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repo\nowcasting\data\"/>
    </mc:Choice>
  </mc:AlternateContent>
  <xr:revisionPtr revIDLastSave="0" documentId="13_ncr:1_{39B89230-72BC-4249-80E7-06E3EE1313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84" i="1" l="1"/>
  <c r="AQ184" i="1"/>
  <c r="AN183" i="1"/>
  <c r="AO183" i="1"/>
  <c r="AP183" i="1"/>
  <c r="AN182" i="1"/>
  <c r="AO182" i="1"/>
  <c r="AP182" i="1"/>
  <c r="AS183" i="1"/>
  <c r="AQ183" i="1"/>
  <c r="AS182" i="1" l="1"/>
  <c r="AQ182" i="1"/>
  <c r="AN181" i="1"/>
  <c r="AO181" i="1"/>
  <c r="AP181" i="1"/>
  <c r="DD178" i="1" l="1"/>
  <c r="DD179" i="1"/>
  <c r="EM181" i="1"/>
  <c r="LU181" i="1"/>
  <c r="LV181" i="1"/>
  <c r="LW181" i="1"/>
  <c r="LX181" i="1"/>
  <c r="LY181" i="1"/>
  <c r="GP181" i="1"/>
  <c r="GM176" i="1"/>
  <c r="GN176" i="1"/>
  <c r="GO176" i="1"/>
  <c r="GM177" i="1"/>
  <c r="GN177" i="1"/>
  <c r="GO177" i="1"/>
  <c r="GM178" i="1"/>
  <c r="GN178" i="1"/>
  <c r="GO178" i="1"/>
  <c r="GM179" i="1"/>
  <c r="GN179" i="1"/>
  <c r="EL180" i="1" s="1"/>
  <c r="GO179" i="1"/>
  <c r="GM180" i="1"/>
  <c r="GN180" i="1"/>
  <c r="EL181" i="1" s="1"/>
  <c r="GO180" i="1"/>
  <c r="GM181" i="1"/>
  <c r="GN181" i="1"/>
  <c r="GO181" i="1"/>
  <c r="GF181" i="1"/>
  <c r="GG181" i="1"/>
  <c r="GH181" i="1"/>
  <c r="GI181" i="1"/>
  <c r="GJ181" i="1"/>
  <c r="GK181" i="1"/>
  <c r="GL181" i="1"/>
  <c r="HX171" i="1" l="1"/>
  <c r="HY171" i="1"/>
  <c r="HZ171" i="1"/>
  <c r="HX172" i="1"/>
  <c r="HY172" i="1"/>
  <c r="HZ172" i="1"/>
  <c r="IA172" i="1" s="1"/>
  <c r="HX173" i="1"/>
  <c r="IA173" i="1" s="1"/>
  <c r="HY173" i="1"/>
  <c r="HZ173" i="1"/>
  <c r="HX174" i="1"/>
  <c r="IA174" i="1" s="1"/>
  <c r="HY174" i="1"/>
  <c r="HZ174" i="1"/>
  <c r="HX175" i="1"/>
  <c r="IA175" i="1" s="1"/>
  <c r="HY175" i="1"/>
  <c r="HZ175" i="1"/>
  <c r="HX176" i="1"/>
  <c r="HY176" i="1"/>
  <c r="HZ176" i="1"/>
  <c r="HX177" i="1"/>
  <c r="HY177" i="1"/>
  <c r="HZ177" i="1"/>
  <c r="HX178" i="1"/>
  <c r="HY178" i="1"/>
  <c r="HZ178" i="1"/>
  <c r="HX179" i="1"/>
  <c r="HY179" i="1"/>
  <c r="HZ179" i="1"/>
  <c r="HX180" i="1"/>
  <c r="IA180" i="1" s="1"/>
  <c r="HY180" i="1"/>
  <c r="HZ180" i="1"/>
  <c r="HX181" i="1"/>
  <c r="HY181" i="1"/>
  <c r="HZ181" i="1"/>
  <c r="IA178" i="1" l="1"/>
  <c r="IA177" i="1"/>
  <c r="IA171" i="1"/>
  <c r="IA179" i="1"/>
  <c r="IA181" i="1"/>
  <c r="IA176" i="1"/>
  <c r="IB181" i="1"/>
  <c r="IC181" i="1"/>
  <c r="ID181" i="1"/>
  <c r="IE181" i="1"/>
  <c r="LU180" i="1"/>
  <c r="LV180" i="1"/>
  <c r="LW180" i="1"/>
  <c r="LX180" i="1"/>
  <c r="LY180" i="1"/>
  <c r="IB180" i="1"/>
  <c r="IC180" i="1"/>
  <c r="ID180" i="1"/>
  <c r="IE180" i="1"/>
  <c r="GT179" i="1"/>
  <c r="GZ180" i="1" s="1"/>
  <c r="GU179" i="1"/>
  <c r="HA180" i="1" s="1"/>
  <c r="GV179" i="1"/>
  <c r="HB180" i="1" s="1"/>
  <c r="GW179" i="1"/>
  <c r="HC180" i="1" s="1"/>
  <c r="GX179" i="1"/>
  <c r="HD180" i="1" s="1"/>
  <c r="GY179" i="1"/>
  <c r="HE180" i="1" s="1"/>
  <c r="GT180" i="1"/>
  <c r="GZ181" i="1" s="1"/>
  <c r="GU180" i="1"/>
  <c r="HA181" i="1" s="1"/>
  <c r="GV180" i="1"/>
  <c r="HB181" i="1" s="1"/>
  <c r="GW180" i="1"/>
  <c r="HC181" i="1" s="1"/>
  <c r="GX180" i="1"/>
  <c r="HD181" i="1" s="1"/>
  <c r="GY180" i="1"/>
  <c r="HE181" i="1" s="1"/>
  <c r="GP179" i="1"/>
  <c r="GQ179" i="1"/>
  <c r="GR179" i="1"/>
  <c r="GP180" i="1"/>
  <c r="GQ180" i="1"/>
  <c r="GR180" i="1"/>
  <c r="GF180" i="1"/>
  <c r="GG180" i="1"/>
  <c r="GH180" i="1"/>
  <c r="GI180" i="1"/>
  <c r="GJ180" i="1"/>
  <c r="GK180" i="1"/>
  <c r="GL180" i="1"/>
  <c r="EW178" i="1"/>
  <c r="EX178" i="1"/>
  <c r="EY178" i="1"/>
  <c r="EZ178" i="1"/>
  <c r="FA178" i="1"/>
  <c r="FB178" i="1"/>
  <c r="FC178" i="1"/>
  <c r="FD178" i="1"/>
  <c r="FE178" i="1"/>
  <c r="EW179" i="1"/>
  <c r="EX179" i="1"/>
  <c r="EY179" i="1"/>
  <c r="EZ179" i="1"/>
  <c r="FA179" i="1"/>
  <c r="FB179" i="1"/>
  <c r="FC179" i="1"/>
  <c r="FD179" i="1"/>
  <c r="FE179" i="1"/>
  <c r="EW180" i="1"/>
  <c r="EX180" i="1"/>
  <c r="EY180" i="1"/>
  <c r="EZ180" i="1"/>
  <c r="FA180" i="1"/>
  <c r="FB180" i="1"/>
  <c r="FC180" i="1"/>
  <c r="FD180" i="1"/>
  <c r="FE180" i="1"/>
  <c r="EW181" i="1"/>
  <c r="EX181" i="1"/>
  <c r="EY181" i="1"/>
  <c r="EZ181" i="1"/>
  <c r="FA181" i="1"/>
  <c r="FB181" i="1"/>
  <c r="FC181" i="1"/>
  <c r="FD181" i="1"/>
  <c r="FE181" i="1"/>
  <c r="EW168" i="1"/>
  <c r="EX168" i="1"/>
  <c r="EY168" i="1"/>
  <c r="EZ168" i="1"/>
  <c r="FA168" i="1"/>
  <c r="FB168" i="1"/>
  <c r="FC168" i="1"/>
  <c r="FD168" i="1"/>
  <c r="FE168" i="1"/>
  <c r="EW169" i="1"/>
  <c r="EX169" i="1"/>
  <c r="EY169" i="1"/>
  <c r="EZ169" i="1"/>
  <c r="FA169" i="1"/>
  <c r="FB169" i="1"/>
  <c r="FC169" i="1"/>
  <c r="FD169" i="1"/>
  <c r="FE169" i="1"/>
  <c r="EW170" i="1"/>
  <c r="EX170" i="1"/>
  <c r="EY170" i="1"/>
  <c r="EZ170" i="1"/>
  <c r="FA170" i="1"/>
  <c r="FB170" i="1"/>
  <c r="FC170" i="1"/>
  <c r="FD170" i="1"/>
  <c r="FE170" i="1"/>
  <c r="EW171" i="1"/>
  <c r="EX171" i="1"/>
  <c r="EY171" i="1"/>
  <c r="EZ171" i="1"/>
  <c r="FA171" i="1"/>
  <c r="FB171" i="1"/>
  <c r="FC171" i="1"/>
  <c r="FD171" i="1"/>
  <c r="FE171" i="1"/>
  <c r="EW172" i="1"/>
  <c r="EX172" i="1"/>
  <c r="EY172" i="1"/>
  <c r="EZ172" i="1"/>
  <c r="FA172" i="1"/>
  <c r="FB172" i="1"/>
  <c r="FC172" i="1"/>
  <c r="FD172" i="1"/>
  <c r="FE172" i="1"/>
  <c r="EW173" i="1"/>
  <c r="EX173" i="1"/>
  <c r="EY173" i="1"/>
  <c r="EZ173" i="1"/>
  <c r="FA173" i="1"/>
  <c r="FB173" i="1"/>
  <c r="FC173" i="1"/>
  <c r="FD173" i="1"/>
  <c r="FE173" i="1"/>
  <c r="EW174" i="1"/>
  <c r="EX174" i="1"/>
  <c r="EY174" i="1"/>
  <c r="EZ174" i="1"/>
  <c r="FA174" i="1"/>
  <c r="FB174" i="1"/>
  <c r="FC174" i="1"/>
  <c r="FD174" i="1"/>
  <c r="FE174" i="1"/>
  <c r="EW175" i="1"/>
  <c r="EX175" i="1"/>
  <c r="EY175" i="1"/>
  <c r="EZ175" i="1"/>
  <c r="FA175" i="1"/>
  <c r="FB175" i="1"/>
  <c r="FC175" i="1"/>
  <c r="FD175" i="1"/>
  <c r="FE175" i="1"/>
  <c r="EW176" i="1"/>
  <c r="EX176" i="1"/>
  <c r="EY176" i="1"/>
  <c r="EZ176" i="1"/>
  <c r="FA176" i="1"/>
  <c r="FB176" i="1"/>
  <c r="FC176" i="1"/>
  <c r="FD176" i="1"/>
  <c r="FE176" i="1"/>
  <c r="EW177" i="1"/>
  <c r="EX177" i="1"/>
  <c r="EY177" i="1"/>
  <c r="EZ177" i="1"/>
  <c r="FA177" i="1"/>
  <c r="FB177" i="1"/>
  <c r="FC177" i="1"/>
  <c r="FD177" i="1"/>
  <c r="FE177" i="1"/>
  <c r="ER180" i="1"/>
  <c r="ES180" i="1"/>
  <c r="ET180" i="1"/>
  <c r="EH179" i="1"/>
  <c r="EI179" i="1"/>
  <c r="EJ179" i="1"/>
  <c r="EK179" i="1"/>
  <c r="EM179" i="1"/>
  <c r="EH180" i="1"/>
  <c r="EI180" i="1"/>
  <c r="EJ180" i="1"/>
  <c r="EK180" i="1"/>
  <c r="EM180" i="1"/>
  <c r="EH181" i="1"/>
  <c r="EI181" i="1"/>
  <c r="EJ181" i="1"/>
  <c r="EK181" i="1"/>
  <c r="EE181" i="1"/>
  <c r="EG181" i="1"/>
  <c r="BN179" i="1"/>
  <c r="BO179" i="1"/>
  <c r="BP179" i="1"/>
  <c r="AS180" i="1"/>
  <c r="AS181" i="1"/>
  <c r="AN180" i="1"/>
  <c r="EU181" i="1" s="1"/>
  <c r="AO180" i="1"/>
  <c r="EV181" i="1" s="1"/>
  <c r="AP180" i="1"/>
  <c r="LS181" i="1" s="1"/>
  <c r="AC178" i="1"/>
  <c r="EC181" i="1"/>
  <c r="EB181" i="1"/>
  <c r="EA181" i="1"/>
  <c r="DZ181" i="1"/>
  <c r="DY181" i="1"/>
  <c r="DJ165" i="1"/>
  <c r="DK165" i="1"/>
  <c r="DL165" i="1"/>
  <c r="DM165" i="1"/>
  <c r="DN165" i="1"/>
  <c r="DO165" i="1"/>
  <c r="DP165" i="1"/>
  <c r="DJ166" i="1"/>
  <c r="DK166" i="1"/>
  <c r="DL166" i="1"/>
  <c r="DM166" i="1"/>
  <c r="DN166" i="1"/>
  <c r="DO166" i="1"/>
  <c r="DP166" i="1"/>
  <c r="DJ167" i="1"/>
  <c r="DK167" i="1"/>
  <c r="DL167" i="1"/>
  <c r="DM167" i="1"/>
  <c r="DN167" i="1"/>
  <c r="DO167" i="1"/>
  <c r="DP167" i="1"/>
  <c r="DJ168" i="1"/>
  <c r="DK168" i="1"/>
  <c r="DL168" i="1"/>
  <c r="DM168" i="1"/>
  <c r="DN168" i="1"/>
  <c r="DO168" i="1"/>
  <c r="DP168" i="1"/>
  <c r="DJ169" i="1"/>
  <c r="DK169" i="1"/>
  <c r="DL169" i="1"/>
  <c r="DM169" i="1"/>
  <c r="DN169" i="1"/>
  <c r="DO169" i="1"/>
  <c r="DP169" i="1"/>
  <c r="DJ170" i="1"/>
  <c r="DK170" i="1"/>
  <c r="DL170" i="1"/>
  <c r="DM170" i="1"/>
  <c r="DN170" i="1"/>
  <c r="DO170" i="1"/>
  <c r="DP170" i="1"/>
  <c r="DJ171" i="1"/>
  <c r="DK171" i="1"/>
  <c r="DL171" i="1"/>
  <c r="DM171" i="1"/>
  <c r="DN171" i="1"/>
  <c r="DO171" i="1"/>
  <c r="DP171" i="1"/>
  <c r="DJ172" i="1"/>
  <c r="DK172" i="1"/>
  <c r="DL172" i="1"/>
  <c r="DM172" i="1"/>
  <c r="DN172" i="1"/>
  <c r="DO172" i="1"/>
  <c r="DP172" i="1"/>
  <c r="DJ173" i="1"/>
  <c r="DK173" i="1"/>
  <c r="DL173" i="1"/>
  <c r="DM173" i="1"/>
  <c r="DN173" i="1"/>
  <c r="DO173" i="1"/>
  <c r="DP173" i="1"/>
  <c r="DL174" i="1"/>
  <c r="DM174" i="1"/>
  <c r="DN174" i="1"/>
  <c r="DL175" i="1"/>
  <c r="DM175" i="1"/>
  <c r="DN175" i="1"/>
  <c r="DL176" i="1"/>
  <c r="DM176" i="1"/>
  <c r="DN176" i="1"/>
  <c r="DI181" i="1"/>
  <c r="DE181" i="1"/>
  <c r="DC181" i="1"/>
  <c r="DB181" i="1"/>
  <c r="CZ181" i="1"/>
  <c r="CX181" i="1"/>
  <c r="CW181" i="1"/>
  <c r="DE180" i="1"/>
  <c r="DC180" i="1"/>
  <c r="DB180" i="1"/>
  <c r="DA180" i="1"/>
  <c r="CZ180" i="1"/>
  <c r="CY180" i="1"/>
  <c r="CX180" i="1"/>
  <c r="CW180" i="1"/>
  <c r="CV180" i="1"/>
  <c r="DE179" i="1"/>
  <c r="DC179" i="1"/>
  <c r="DB179" i="1"/>
  <c r="DA179" i="1"/>
  <c r="CZ179" i="1"/>
  <c r="CY179" i="1"/>
  <c r="CX179" i="1"/>
  <c r="CW179" i="1"/>
  <c r="CV179" i="1"/>
  <c r="DE178" i="1"/>
  <c r="DC178" i="1"/>
  <c r="DB178" i="1"/>
  <c r="DA178" i="1"/>
  <c r="CZ178" i="1"/>
  <c r="CY178" i="1"/>
  <c r="CX178" i="1"/>
  <c r="CW178" i="1"/>
  <c r="CV178" i="1"/>
  <c r="DE177" i="1"/>
  <c r="DD177" i="1"/>
  <c r="DC177" i="1"/>
  <c r="DB177" i="1"/>
  <c r="DA177" i="1"/>
  <c r="CZ177" i="1"/>
  <c r="CY177" i="1"/>
  <c r="CX177" i="1"/>
  <c r="CW177" i="1"/>
  <c r="CV177" i="1"/>
  <c r="DE176" i="1"/>
  <c r="DD176" i="1"/>
  <c r="DC176" i="1"/>
  <c r="DB176" i="1"/>
  <c r="DA176" i="1"/>
  <c r="CZ176" i="1"/>
  <c r="CY176" i="1"/>
  <c r="CX176" i="1"/>
  <c r="CW176" i="1"/>
  <c r="CV176" i="1"/>
  <c r="DE175" i="1"/>
  <c r="DD175" i="1"/>
  <c r="DC175" i="1"/>
  <c r="DB175" i="1"/>
  <c r="DA175" i="1"/>
  <c r="CZ175" i="1"/>
  <c r="CY175" i="1"/>
  <c r="CX175" i="1"/>
  <c r="CW175" i="1"/>
  <c r="CV175" i="1"/>
  <c r="DE174" i="1"/>
  <c r="DD174" i="1"/>
  <c r="DC174" i="1"/>
  <c r="DB174" i="1"/>
  <c r="DA174" i="1"/>
  <c r="CZ174" i="1"/>
  <c r="CY174" i="1"/>
  <c r="CX174" i="1"/>
  <c r="CW174" i="1"/>
  <c r="CV174" i="1"/>
  <c r="DE173" i="1"/>
  <c r="DD173" i="1"/>
  <c r="DC173" i="1"/>
  <c r="DB173" i="1"/>
  <c r="DA173" i="1"/>
  <c r="CZ173" i="1"/>
  <c r="CY173" i="1"/>
  <c r="CX173" i="1"/>
  <c r="CW173" i="1"/>
  <c r="CV173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BG181" i="1" l="1"/>
  <c r="BJ180" i="1"/>
  <c r="BH181" i="1"/>
  <c r="BK180" i="1"/>
  <c r="BF181" i="1"/>
  <c r="BI180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BW181" i="1"/>
  <c r="BW2" i="1"/>
  <c r="BQ176" i="1"/>
  <c r="DF181" i="1" l="1"/>
  <c r="DG181" i="1"/>
  <c r="DH181" i="1"/>
  <c r="AQ181" i="1"/>
  <c r="GY178" i="1"/>
  <c r="GX178" i="1"/>
  <c r="GW178" i="1"/>
  <c r="GV178" i="1"/>
  <c r="GU178" i="1"/>
  <c r="GT178" i="1"/>
  <c r="GY177" i="1"/>
  <c r="GX177" i="1"/>
  <c r="GW177" i="1"/>
  <c r="GV177" i="1"/>
  <c r="GU177" i="1"/>
  <c r="GT177" i="1"/>
  <c r="GY176" i="1"/>
  <c r="GX176" i="1"/>
  <c r="GW176" i="1"/>
  <c r="GV176" i="1"/>
  <c r="GU176" i="1"/>
  <c r="GT176" i="1"/>
  <c r="GY175" i="1"/>
  <c r="GX175" i="1"/>
  <c r="GW175" i="1"/>
  <c r="GV175" i="1"/>
  <c r="GU175" i="1"/>
  <c r="GT175" i="1"/>
  <c r="GY174" i="1"/>
  <c r="GX174" i="1"/>
  <c r="GW174" i="1"/>
  <c r="GV174" i="1"/>
  <c r="GU174" i="1"/>
  <c r="GT174" i="1"/>
  <c r="GY173" i="1"/>
  <c r="GX173" i="1"/>
  <c r="GW173" i="1"/>
  <c r="GV173" i="1"/>
  <c r="GU173" i="1"/>
  <c r="GT173" i="1"/>
  <c r="GY172" i="1"/>
  <c r="GX172" i="1"/>
  <c r="GW172" i="1"/>
  <c r="GV172" i="1"/>
  <c r="GU172" i="1"/>
  <c r="GT172" i="1"/>
  <c r="GY171" i="1"/>
  <c r="GX171" i="1"/>
  <c r="GW171" i="1"/>
  <c r="GV171" i="1"/>
  <c r="GU171" i="1"/>
  <c r="GT171" i="1"/>
  <c r="GY170" i="1"/>
  <c r="GX170" i="1"/>
  <c r="GW170" i="1"/>
  <c r="GV170" i="1"/>
  <c r="GU170" i="1"/>
  <c r="GT170" i="1"/>
  <c r="GY169" i="1"/>
  <c r="GX169" i="1"/>
  <c r="GW169" i="1"/>
  <c r="GV169" i="1"/>
  <c r="GU169" i="1"/>
  <c r="GT169" i="1"/>
  <c r="GY168" i="1"/>
  <c r="GX168" i="1"/>
  <c r="GW168" i="1"/>
  <c r="GV168" i="1"/>
  <c r="GU168" i="1"/>
  <c r="GT168" i="1"/>
  <c r="GY167" i="1"/>
  <c r="GX167" i="1"/>
  <c r="GW167" i="1"/>
  <c r="GV167" i="1"/>
  <c r="GU167" i="1"/>
  <c r="GT167" i="1"/>
  <c r="GY166" i="1"/>
  <c r="GX166" i="1"/>
  <c r="GW166" i="1"/>
  <c r="GV166" i="1"/>
  <c r="GU166" i="1"/>
  <c r="GT166" i="1"/>
  <c r="GY165" i="1"/>
  <c r="GX165" i="1"/>
  <c r="GW165" i="1"/>
  <c r="GV165" i="1"/>
  <c r="GU165" i="1"/>
  <c r="GT165" i="1"/>
  <c r="GY164" i="1"/>
  <c r="GX164" i="1"/>
  <c r="GW164" i="1"/>
  <c r="GV164" i="1"/>
  <c r="GU164" i="1"/>
  <c r="GT164" i="1"/>
  <c r="GY163" i="1"/>
  <c r="GX163" i="1"/>
  <c r="GW163" i="1"/>
  <c r="GV163" i="1"/>
  <c r="GU163" i="1"/>
  <c r="GT163" i="1"/>
  <c r="GY162" i="1"/>
  <c r="GX162" i="1"/>
  <c r="GW162" i="1"/>
  <c r="GV162" i="1"/>
  <c r="GU162" i="1"/>
  <c r="GT162" i="1"/>
  <c r="GY161" i="1"/>
  <c r="GX161" i="1"/>
  <c r="GW161" i="1"/>
  <c r="GV161" i="1"/>
  <c r="GU161" i="1"/>
  <c r="GT161" i="1"/>
  <c r="GY160" i="1"/>
  <c r="GX160" i="1"/>
  <c r="GW160" i="1"/>
  <c r="GV160" i="1"/>
  <c r="GU160" i="1"/>
  <c r="GT160" i="1"/>
  <c r="GY159" i="1"/>
  <c r="GX159" i="1"/>
  <c r="GW159" i="1"/>
  <c r="GV159" i="1"/>
  <c r="GU159" i="1"/>
  <c r="GT159" i="1"/>
  <c r="GY158" i="1"/>
  <c r="GX158" i="1"/>
  <c r="GW158" i="1"/>
  <c r="GV158" i="1"/>
  <c r="GU158" i="1"/>
  <c r="GT158" i="1"/>
  <c r="GY157" i="1"/>
  <c r="GX157" i="1"/>
  <c r="GW157" i="1"/>
  <c r="GV157" i="1"/>
  <c r="GU157" i="1"/>
  <c r="GT157" i="1"/>
  <c r="GY156" i="1"/>
  <c r="GX156" i="1"/>
  <c r="GW156" i="1"/>
  <c r="GV156" i="1"/>
  <c r="GU156" i="1"/>
  <c r="GT156" i="1"/>
  <c r="GY155" i="1"/>
  <c r="GX155" i="1"/>
  <c r="GW155" i="1"/>
  <c r="GV155" i="1"/>
  <c r="GU155" i="1"/>
  <c r="GT155" i="1"/>
  <c r="GY154" i="1"/>
  <c r="GX154" i="1"/>
  <c r="GW154" i="1"/>
  <c r="GV154" i="1"/>
  <c r="GU154" i="1"/>
  <c r="GT154" i="1"/>
  <c r="GY153" i="1"/>
  <c r="GX153" i="1"/>
  <c r="GW153" i="1"/>
  <c r="GV153" i="1"/>
  <c r="GU153" i="1"/>
  <c r="GT153" i="1"/>
  <c r="GY152" i="1"/>
  <c r="GX152" i="1"/>
  <c r="GW152" i="1"/>
  <c r="GV152" i="1"/>
  <c r="GU152" i="1"/>
  <c r="GT152" i="1"/>
  <c r="GY151" i="1"/>
  <c r="GX151" i="1"/>
  <c r="GW151" i="1"/>
  <c r="GV151" i="1"/>
  <c r="GU151" i="1"/>
  <c r="GT151" i="1"/>
  <c r="GY150" i="1"/>
  <c r="GX150" i="1"/>
  <c r="GW150" i="1"/>
  <c r="GV150" i="1"/>
  <c r="GU150" i="1"/>
  <c r="GT150" i="1"/>
  <c r="GY149" i="1"/>
  <c r="GX149" i="1"/>
  <c r="GW149" i="1"/>
  <c r="GV149" i="1"/>
  <c r="GU149" i="1"/>
  <c r="GT149" i="1"/>
  <c r="GY148" i="1"/>
  <c r="GX148" i="1"/>
  <c r="GW148" i="1"/>
  <c r="GV148" i="1"/>
  <c r="GU148" i="1"/>
  <c r="GT148" i="1"/>
  <c r="GY147" i="1"/>
  <c r="GX147" i="1"/>
  <c r="GW147" i="1"/>
  <c r="GV147" i="1"/>
  <c r="GU147" i="1"/>
  <c r="GT147" i="1"/>
  <c r="GY146" i="1"/>
  <c r="GX146" i="1"/>
  <c r="GW146" i="1"/>
  <c r="GV146" i="1"/>
  <c r="GU146" i="1"/>
  <c r="GT146" i="1"/>
  <c r="GY145" i="1"/>
  <c r="GX145" i="1"/>
  <c r="GW145" i="1"/>
  <c r="GV145" i="1"/>
  <c r="GU145" i="1"/>
  <c r="GT145" i="1"/>
  <c r="GY144" i="1"/>
  <c r="GX144" i="1"/>
  <c r="GW144" i="1"/>
  <c r="GV144" i="1"/>
  <c r="GU144" i="1"/>
  <c r="GT144" i="1"/>
  <c r="GY143" i="1"/>
  <c r="GX143" i="1"/>
  <c r="GW143" i="1"/>
  <c r="GV143" i="1"/>
  <c r="GU143" i="1"/>
  <c r="GT143" i="1"/>
  <c r="GY142" i="1"/>
  <c r="GX142" i="1"/>
  <c r="GW142" i="1"/>
  <c r="GV142" i="1"/>
  <c r="GU142" i="1"/>
  <c r="GT142" i="1"/>
  <c r="GY141" i="1"/>
  <c r="GX141" i="1"/>
  <c r="GW141" i="1"/>
  <c r="GV141" i="1"/>
  <c r="GU141" i="1"/>
  <c r="GT141" i="1"/>
  <c r="GY140" i="1"/>
  <c r="GX140" i="1"/>
  <c r="GW140" i="1"/>
  <c r="GV140" i="1"/>
  <c r="GU140" i="1"/>
  <c r="GT140" i="1"/>
  <c r="GY139" i="1"/>
  <c r="GX139" i="1"/>
  <c r="GW139" i="1"/>
  <c r="GV139" i="1"/>
  <c r="GU139" i="1"/>
  <c r="GT139" i="1"/>
  <c r="GY138" i="1"/>
  <c r="GX138" i="1"/>
  <c r="GW138" i="1"/>
  <c r="GV138" i="1"/>
  <c r="GU138" i="1"/>
  <c r="GT138" i="1"/>
  <c r="GY137" i="1"/>
  <c r="GX137" i="1"/>
  <c r="GW137" i="1"/>
  <c r="GV137" i="1"/>
  <c r="GU137" i="1"/>
  <c r="GT137" i="1"/>
  <c r="GY136" i="1"/>
  <c r="GX136" i="1"/>
  <c r="GW136" i="1"/>
  <c r="GV136" i="1"/>
  <c r="GU136" i="1"/>
  <c r="GT136" i="1"/>
  <c r="GY135" i="1"/>
  <c r="GX135" i="1"/>
  <c r="GW135" i="1"/>
  <c r="GV135" i="1"/>
  <c r="GU135" i="1"/>
  <c r="GT135" i="1"/>
  <c r="GY134" i="1"/>
  <c r="GX134" i="1"/>
  <c r="GW134" i="1"/>
  <c r="GV134" i="1"/>
  <c r="GU134" i="1"/>
  <c r="GT134" i="1"/>
  <c r="GY133" i="1"/>
  <c r="GX133" i="1"/>
  <c r="GW133" i="1"/>
  <c r="GV133" i="1"/>
  <c r="GU133" i="1"/>
  <c r="GT133" i="1"/>
  <c r="GY132" i="1"/>
  <c r="GX132" i="1"/>
  <c r="GW132" i="1"/>
  <c r="GV132" i="1"/>
  <c r="GU132" i="1"/>
  <c r="GT132" i="1"/>
  <c r="GY131" i="1"/>
  <c r="GX131" i="1"/>
  <c r="GW131" i="1"/>
  <c r="GV131" i="1"/>
  <c r="GU131" i="1"/>
  <c r="GT131" i="1"/>
  <c r="GY130" i="1"/>
  <c r="GX130" i="1"/>
  <c r="GW130" i="1"/>
  <c r="GV130" i="1"/>
  <c r="GU130" i="1"/>
  <c r="GT130" i="1"/>
  <c r="GY129" i="1"/>
  <c r="GX129" i="1"/>
  <c r="GW129" i="1"/>
  <c r="GV129" i="1"/>
  <c r="GU129" i="1"/>
  <c r="GT129" i="1"/>
  <c r="GY128" i="1"/>
  <c r="GX128" i="1"/>
  <c r="GW128" i="1"/>
  <c r="GV128" i="1"/>
  <c r="GU128" i="1"/>
  <c r="GT128" i="1"/>
  <c r="GY127" i="1"/>
  <c r="GX127" i="1"/>
  <c r="GW127" i="1"/>
  <c r="GV127" i="1"/>
  <c r="GU127" i="1"/>
  <c r="GT127" i="1"/>
  <c r="GY126" i="1"/>
  <c r="GX126" i="1"/>
  <c r="GW126" i="1"/>
  <c r="GV126" i="1"/>
  <c r="GU126" i="1"/>
  <c r="GT126" i="1"/>
  <c r="GY125" i="1"/>
  <c r="GX125" i="1"/>
  <c r="GW125" i="1"/>
  <c r="GV125" i="1"/>
  <c r="GU125" i="1"/>
  <c r="GT125" i="1"/>
  <c r="GY124" i="1"/>
  <c r="GX124" i="1"/>
  <c r="GW124" i="1"/>
  <c r="GV124" i="1"/>
  <c r="GU124" i="1"/>
  <c r="GT124" i="1"/>
  <c r="GY123" i="1"/>
  <c r="GX123" i="1"/>
  <c r="GW123" i="1"/>
  <c r="GV123" i="1"/>
  <c r="GU123" i="1"/>
  <c r="GT123" i="1"/>
  <c r="GY122" i="1"/>
  <c r="GX122" i="1"/>
  <c r="GW122" i="1"/>
  <c r="GV122" i="1"/>
  <c r="GU122" i="1"/>
  <c r="GT122" i="1"/>
  <c r="GY121" i="1"/>
  <c r="GX121" i="1"/>
  <c r="GW121" i="1"/>
  <c r="GV121" i="1"/>
  <c r="GU121" i="1"/>
  <c r="GT121" i="1"/>
  <c r="GY120" i="1"/>
  <c r="GX120" i="1"/>
  <c r="GW120" i="1"/>
  <c r="GV120" i="1"/>
  <c r="GU120" i="1"/>
  <c r="GT120" i="1"/>
  <c r="GY119" i="1"/>
  <c r="GX119" i="1"/>
  <c r="GW119" i="1"/>
  <c r="GV119" i="1"/>
  <c r="GU119" i="1"/>
  <c r="GT119" i="1"/>
  <c r="GY118" i="1"/>
  <c r="GX118" i="1"/>
  <c r="GW118" i="1"/>
  <c r="GV118" i="1"/>
  <c r="GU118" i="1"/>
  <c r="GT118" i="1"/>
  <c r="GY117" i="1"/>
  <c r="GX117" i="1"/>
  <c r="GW117" i="1"/>
  <c r="GV117" i="1"/>
  <c r="GU117" i="1"/>
  <c r="GT117" i="1"/>
  <c r="GY116" i="1"/>
  <c r="GX116" i="1"/>
  <c r="GW116" i="1"/>
  <c r="GV116" i="1"/>
  <c r="GU116" i="1"/>
  <c r="GT116" i="1"/>
  <c r="GY115" i="1"/>
  <c r="GX115" i="1"/>
  <c r="GW115" i="1"/>
  <c r="GV115" i="1"/>
  <c r="GU115" i="1"/>
  <c r="GT115" i="1"/>
  <c r="GY114" i="1"/>
  <c r="GX114" i="1"/>
  <c r="GW114" i="1"/>
  <c r="GV114" i="1"/>
  <c r="GU114" i="1"/>
  <c r="GT114" i="1"/>
  <c r="GY113" i="1"/>
  <c r="GX113" i="1"/>
  <c r="GW113" i="1"/>
  <c r="GV113" i="1"/>
  <c r="GU113" i="1"/>
  <c r="GT113" i="1"/>
  <c r="GY112" i="1"/>
  <c r="GX112" i="1"/>
  <c r="GW112" i="1"/>
  <c r="GV112" i="1"/>
  <c r="GU112" i="1"/>
  <c r="GT112" i="1"/>
  <c r="GY111" i="1"/>
  <c r="GX111" i="1"/>
  <c r="GW111" i="1"/>
  <c r="GV111" i="1"/>
  <c r="GU111" i="1"/>
  <c r="GT111" i="1"/>
  <c r="GY110" i="1"/>
  <c r="GX110" i="1"/>
  <c r="GW110" i="1"/>
  <c r="GV110" i="1"/>
  <c r="GU110" i="1"/>
  <c r="GT110" i="1"/>
  <c r="GY109" i="1"/>
  <c r="GX109" i="1"/>
  <c r="GW109" i="1"/>
  <c r="GV109" i="1"/>
  <c r="GU109" i="1"/>
  <c r="GT109" i="1"/>
  <c r="GY108" i="1"/>
  <c r="GX108" i="1"/>
  <c r="GW108" i="1"/>
  <c r="GV108" i="1"/>
  <c r="GU108" i="1"/>
  <c r="GT108" i="1"/>
  <c r="GY107" i="1"/>
  <c r="GX107" i="1"/>
  <c r="GW107" i="1"/>
  <c r="GV107" i="1"/>
  <c r="GU107" i="1"/>
  <c r="GT107" i="1"/>
  <c r="GY106" i="1"/>
  <c r="GX106" i="1"/>
  <c r="GW106" i="1"/>
  <c r="GV106" i="1"/>
  <c r="GU106" i="1"/>
  <c r="GT106" i="1"/>
  <c r="GY105" i="1"/>
  <c r="GX105" i="1"/>
  <c r="GW105" i="1"/>
  <c r="GV105" i="1"/>
  <c r="GU105" i="1"/>
  <c r="GT105" i="1"/>
  <c r="GY104" i="1"/>
  <c r="GX104" i="1"/>
  <c r="GW104" i="1"/>
  <c r="GV104" i="1"/>
  <c r="GU104" i="1"/>
  <c r="GT104" i="1"/>
  <c r="GY103" i="1"/>
  <c r="GX103" i="1"/>
  <c r="GW103" i="1"/>
  <c r="GV103" i="1"/>
  <c r="GU103" i="1"/>
  <c r="GT103" i="1"/>
  <c r="GY102" i="1"/>
  <c r="GX102" i="1"/>
  <c r="GW102" i="1"/>
  <c r="GV102" i="1"/>
  <c r="GU102" i="1"/>
  <c r="GT102" i="1"/>
  <c r="GY101" i="1"/>
  <c r="GX101" i="1"/>
  <c r="GW101" i="1"/>
  <c r="GV101" i="1"/>
  <c r="GU101" i="1"/>
  <c r="GT101" i="1"/>
  <c r="GY100" i="1"/>
  <c r="GX100" i="1"/>
  <c r="GW100" i="1"/>
  <c r="GV100" i="1"/>
  <c r="GU100" i="1"/>
  <c r="GT100" i="1"/>
  <c r="GY99" i="1"/>
  <c r="GX99" i="1"/>
  <c r="GW99" i="1"/>
  <c r="GV99" i="1"/>
  <c r="GU99" i="1"/>
  <c r="GT99" i="1"/>
  <c r="GY98" i="1"/>
  <c r="GX98" i="1"/>
  <c r="GW98" i="1"/>
  <c r="GV98" i="1"/>
  <c r="GU98" i="1"/>
  <c r="GT98" i="1"/>
  <c r="GY97" i="1"/>
  <c r="GX97" i="1"/>
  <c r="GW97" i="1"/>
  <c r="GV97" i="1"/>
  <c r="GU97" i="1"/>
  <c r="GT97" i="1"/>
  <c r="GY96" i="1"/>
  <c r="GX96" i="1"/>
  <c r="GW96" i="1"/>
  <c r="GV96" i="1"/>
  <c r="GU96" i="1"/>
  <c r="GT96" i="1"/>
  <c r="GY95" i="1"/>
  <c r="GX95" i="1"/>
  <c r="GW95" i="1"/>
  <c r="GV95" i="1"/>
  <c r="GU95" i="1"/>
  <c r="GT95" i="1"/>
  <c r="GY94" i="1"/>
  <c r="GX94" i="1"/>
  <c r="GW94" i="1"/>
  <c r="GV94" i="1"/>
  <c r="GU94" i="1"/>
  <c r="GT94" i="1"/>
  <c r="GY93" i="1"/>
  <c r="GX93" i="1"/>
  <c r="GW93" i="1"/>
  <c r="GV93" i="1"/>
  <c r="GU93" i="1"/>
  <c r="GT93" i="1"/>
  <c r="GY92" i="1"/>
  <c r="GX92" i="1"/>
  <c r="GW92" i="1"/>
  <c r="GV92" i="1"/>
  <c r="GU92" i="1"/>
  <c r="GT92" i="1"/>
  <c r="GY91" i="1"/>
  <c r="GX91" i="1"/>
  <c r="GW91" i="1"/>
  <c r="GV91" i="1"/>
  <c r="GU91" i="1"/>
  <c r="GT91" i="1"/>
  <c r="GY90" i="1"/>
  <c r="GX90" i="1"/>
  <c r="GW90" i="1"/>
  <c r="GV90" i="1"/>
  <c r="GU90" i="1"/>
  <c r="GT90" i="1"/>
  <c r="GY89" i="1"/>
  <c r="GX89" i="1"/>
  <c r="GW89" i="1"/>
  <c r="GV89" i="1"/>
  <c r="GU89" i="1"/>
  <c r="GT89" i="1"/>
  <c r="GY88" i="1"/>
  <c r="GX88" i="1"/>
  <c r="GW88" i="1"/>
  <c r="GV88" i="1"/>
  <c r="GU88" i="1"/>
  <c r="GT88" i="1"/>
  <c r="GY87" i="1"/>
  <c r="GX87" i="1"/>
  <c r="GW87" i="1"/>
  <c r="GV87" i="1"/>
  <c r="GU87" i="1"/>
  <c r="GT87" i="1"/>
  <c r="GY86" i="1"/>
  <c r="GX86" i="1"/>
  <c r="GW86" i="1"/>
  <c r="GV86" i="1"/>
  <c r="GU86" i="1"/>
  <c r="GT86" i="1"/>
  <c r="GY85" i="1"/>
  <c r="GX85" i="1"/>
  <c r="GW85" i="1"/>
  <c r="GV85" i="1"/>
  <c r="GU85" i="1"/>
  <c r="GT85" i="1"/>
  <c r="GY84" i="1"/>
  <c r="GX84" i="1"/>
  <c r="GW84" i="1"/>
  <c r="GV84" i="1"/>
  <c r="GU84" i="1"/>
  <c r="GT84" i="1"/>
  <c r="GY83" i="1"/>
  <c r="GX83" i="1"/>
  <c r="GW83" i="1"/>
  <c r="GV83" i="1"/>
  <c r="GU83" i="1"/>
  <c r="GT83" i="1"/>
  <c r="GY82" i="1"/>
  <c r="GX82" i="1"/>
  <c r="GW82" i="1"/>
  <c r="GV82" i="1"/>
  <c r="GU82" i="1"/>
  <c r="GT82" i="1"/>
  <c r="GY81" i="1"/>
  <c r="GX81" i="1"/>
  <c r="GW81" i="1"/>
  <c r="GV81" i="1"/>
  <c r="GU81" i="1"/>
  <c r="GT81" i="1"/>
  <c r="GY80" i="1"/>
  <c r="GX80" i="1"/>
  <c r="GW80" i="1"/>
  <c r="GV80" i="1"/>
  <c r="GU80" i="1"/>
  <c r="GT80" i="1"/>
  <c r="GY79" i="1"/>
  <c r="GX79" i="1"/>
  <c r="GW79" i="1"/>
  <c r="GV79" i="1"/>
  <c r="GU79" i="1"/>
  <c r="GT79" i="1"/>
  <c r="GY78" i="1"/>
  <c r="GX78" i="1"/>
  <c r="GW78" i="1"/>
  <c r="GV78" i="1"/>
  <c r="GU78" i="1"/>
  <c r="GT78" i="1"/>
  <c r="GY77" i="1"/>
  <c r="GX77" i="1"/>
  <c r="GW77" i="1"/>
  <c r="GV77" i="1"/>
  <c r="GU77" i="1"/>
  <c r="GT77" i="1"/>
  <c r="GY76" i="1"/>
  <c r="GX76" i="1"/>
  <c r="GW76" i="1"/>
  <c r="GV76" i="1"/>
  <c r="GU76" i="1"/>
  <c r="GT76" i="1"/>
  <c r="GY75" i="1"/>
  <c r="GX75" i="1"/>
  <c r="GW75" i="1"/>
  <c r="GV75" i="1"/>
  <c r="GU75" i="1"/>
  <c r="GT75" i="1"/>
  <c r="GY74" i="1"/>
  <c r="GX74" i="1"/>
  <c r="GW74" i="1"/>
  <c r="GV74" i="1"/>
  <c r="GU74" i="1"/>
  <c r="GT74" i="1"/>
  <c r="GY73" i="1"/>
  <c r="GX73" i="1"/>
  <c r="GW73" i="1"/>
  <c r="GV73" i="1"/>
  <c r="GU73" i="1"/>
  <c r="GT73" i="1"/>
  <c r="GY72" i="1"/>
  <c r="GX72" i="1"/>
  <c r="GW72" i="1"/>
  <c r="GV72" i="1"/>
  <c r="GU72" i="1"/>
  <c r="GT72" i="1"/>
  <c r="GY71" i="1"/>
  <c r="GX71" i="1"/>
  <c r="GW71" i="1"/>
  <c r="GV71" i="1"/>
  <c r="GU71" i="1"/>
  <c r="GT71" i="1"/>
  <c r="GY70" i="1"/>
  <c r="GX70" i="1"/>
  <c r="GW70" i="1"/>
  <c r="GV70" i="1"/>
  <c r="GU70" i="1"/>
  <c r="GT70" i="1"/>
  <c r="GY69" i="1"/>
  <c r="GX69" i="1"/>
  <c r="GW69" i="1"/>
  <c r="GV69" i="1"/>
  <c r="GU69" i="1"/>
  <c r="GT69" i="1"/>
  <c r="GY68" i="1"/>
  <c r="GX68" i="1"/>
  <c r="GW68" i="1"/>
  <c r="GV68" i="1"/>
  <c r="GU68" i="1"/>
  <c r="GT68" i="1"/>
  <c r="GY67" i="1"/>
  <c r="GX67" i="1"/>
  <c r="GW67" i="1"/>
  <c r="GV67" i="1"/>
  <c r="GU67" i="1"/>
  <c r="GT67" i="1"/>
  <c r="GY66" i="1"/>
  <c r="GX66" i="1"/>
  <c r="GW66" i="1"/>
  <c r="GV66" i="1"/>
  <c r="GU66" i="1"/>
  <c r="GT66" i="1"/>
  <c r="GY65" i="1"/>
  <c r="GX65" i="1"/>
  <c r="GW65" i="1"/>
  <c r="GV65" i="1"/>
  <c r="GU65" i="1"/>
  <c r="GT65" i="1"/>
  <c r="GY64" i="1"/>
  <c r="GX64" i="1"/>
  <c r="GW64" i="1"/>
  <c r="GV64" i="1"/>
  <c r="GU64" i="1"/>
  <c r="GT64" i="1"/>
  <c r="GY63" i="1"/>
  <c r="GX63" i="1"/>
  <c r="GW63" i="1"/>
  <c r="GV63" i="1"/>
  <c r="GU63" i="1"/>
  <c r="GT63" i="1"/>
  <c r="GY62" i="1"/>
  <c r="GX62" i="1"/>
  <c r="GW62" i="1"/>
  <c r="GV62" i="1"/>
  <c r="GU62" i="1"/>
  <c r="GT62" i="1"/>
  <c r="GY61" i="1"/>
  <c r="GX61" i="1"/>
  <c r="GW61" i="1"/>
  <c r="GV61" i="1"/>
  <c r="GU61" i="1"/>
  <c r="GT61" i="1"/>
  <c r="GY60" i="1"/>
  <c r="GX60" i="1"/>
  <c r="GW60" i="1"/>
  <c r="GV60" i="1"/>
  <c r="GU60" i="1"/>
  <c r="GT60" i="1"/>
  <c r="GY59" i="1"/>
  <c r="GX59" i="1"/>
  <c r="GW59" i="1"/>
  <c r="GV59" i="1"/>
  <c r="GU59" i="1"/>
  <c r="GT59" i="1"/>
  <c r="GY58" i="1"/>
  <c r="GX58" i="1"/>
  <c r="GW58" i="1"/>
  <c r="GV58" i="1"/>
  <c r="GU58" i="1"/>
  <c r="GT58" i="1"/>
  <c r="GY57" i="1"/>
  <c r="GX57" i="1"/>
  <c r="GW57" i="1"/>
  <c r="GV57" i="1"/>
  <c r="GU57" i="1"/>
  <c r="GT57" i="1"/>
  <c r="GY56" i="1"/>
  <c r="GX56" i="1"/>
  <c r="GW56" i="1"/>
  <c r="GV56" i="1"/>
  <c r="GU56" i="1"/>
  <c r="GT56" i="1"/>
  <c r="GY55" i="1"/>
  <c r="GX55" i="1"/>
  <c r="GW55" i="1"/>
  <c r="GV55" i="1"/>
  <c r="GU55" i="1"/>
  <c r="GT55" i="1"/>
  <c r="GY54" i="1"/>
  <c r="GX54" i="1"/>
  <c r="GW54" i="1"/>
  <c r="GV54" i="1"/>
  <c r="GU54" i="1"/>
  <c r="GT54" i="1"/>
  <c r="GY53" i="1"/>
  <c r="GX53" i="1"/>
  <c r="GW53" i="1"/>
  <c r="GV53" i="1"/>
  <c r="GU53" i="1"/>
  <c r="GT53" i="1"/>
  <c r="GY52" i="1"/>
  <c r="GX52" i="1"/>
  <c r="GW52" i="1"/>
  <c r="GV52" i="1"/>
  <c r="GU52" i="1"/>
  <c r="GT52" i="1"/>
  <c r="GY51" i="1"/>
  <c r="GX51" i="1"/>
  <c r="GW51" i="1"/>
  <c r="GV51" i="1"/>
  <c r="GU51" i="1"/>
  <c r="GT51" i="1"/>
  <c r="GY50" i="1"/>
  <c r="GX50" i="1"/>
  <c r="GW50" i="1"/>
  <c r="GV50" i="1"/>
  <c r="GU50" i="1"/>
  <c r="GT50" i="1"/>
  <c r="GY49" i="1"/>
  <c r="GX49" i="1"/>
  <c r="GW49" i="1"/>
  <c r="GV49" i="1"/>
  <c r="GU49" i="1"/>
  <c r="GT49" i="1"/>
  <c r="GY48" i="1"/>
  <c r="GX48" i="1"/>
  <c r="GW48" i="1"/>
  <c r="GV48" i="1"/>
  <c r="GU48" i="1"/>
  <c r="GT48" i="1"/>
  <c r="GY47" i="1"/>
  <c r="GX47" i="1"/>
  <c r="GW47" i="1"/>
  <c r="GV47" i="1"/>
  <c r="GU47" i="1"/>
  <c r="GT47" i="1"/>
  <c r="GY46" i="1"/>
  <c r="GX46" i="1"/>
  <c r="GW46" i="1"/>
  <c r="GV46" i="1"/>
  <c r="GU46" i="1"/>
  <c r="GT46" i="1"/>
  <c r="GY45" i="1"/>
  <c r="GX45" i="1"/>
  <c r="GW45" i="1"/>
  <c r="GV45" i="1"/>
  <c r="GU45" i="1"/>
  <c r="GT45" i="1"/>
  <c r="GY44" i="1"/>
  <c r="GX44" i="1"/>
  <c r="GW44" i="1"/>
  <c r="GV44" i="1"/>
  <c r="GU44" i="1"/>
  <c r="GT44" i="1"/>
  <c r="GY43" i="1"/>
  <c r="GX43" i="1"/>
  <c r="GW43" i="1"/>
  <c r="GV43" i="1"/>
  <c r="GU43" i="1"/>
  <c r="GT43" i="1"/>
  <c r="GY42" i="1"/>
  <c r="GX42" i="1"/>
  <c r="GW42" i="1"/>
  <c r="GV42" i="1"/>
  <c r="GU42" i="1"/>
  <c r="GT42" i="1"/>
  <c r="GY41" i="1"/>
  <c r="GX41" i="1"/>
  <c r="GW41" i="1"/>
  <c r="GV41" i="1"/>
  <c r="GU41" i="1"/>
  <c r="GT41" i="1"/>
  <c r="GY40" i="1"/>
  <c r="GX40" i="1"/>
  <c r="GW40" i="1"/>
  <c r="GV40" i="1"/>
  <c r="GU40" i="1"/>
  <c r="GT40" i="1"/>
  <c r="GY39" i="1"/>
  <c r="GX39" i="1"/>
  <c r="GW39" i="1"/>
  <c r="GV39" i="1"/>
  <c r="GU39" i="1"/>
  <c r="GT39" i="1"/>
  <c r="GY38" i="1"/>
  <c r="GX38" i="1"/>
  <c r="GW38" i="1"/>
  <c r="GV38" i="1"/>
  <c r="GU38" i="1"/>
  <c r="GT38" i="1"/>
  <c r="GY37" i="1"/>
  <c r="GX37" i="1"/>
  <c r="GW37" i="1"/>
  <c r="GV37" i="1"/>
  <c r="GU37" i="1"/>
  <c r="GT37" i="1"/>
  <c r="GY36" i="1"/>
  <c r="GX36" i="1"/>
  <c r="GW36" i="1"/>
  <c r="GV36" i="1"/>
  <c r="GU36" i="1"/>
  <c r="GT36" i="1"/>
  <c r="GY35" i="1"/>
  <c r="GX35" i="1"/>
  <c r="GW35" i="1"/>
  <c r="GV35" i="1"/>
  <c r="GU35" i="1"/>
  <c r="GT35" i="1"/>
  <c r="GY34" i="1"/>
  <c r="GX34" i="1"/>
  <c r="GW34" i="1"/>
  <c r="GV34" i="1"/>
  <c r="GU34" i="1"/>
  <c r="GT34" i="1"/>
  <c r="GY33" i="1"/>
  <c r="GX33" i="1"/>
  <c r="GW33" i="1"/>
  <c r="GV33" i="1"/>
  <c r="GU33" i="1"/>
  <c r="GT33" i="1"/>
  <c r="GY32" i="1"/>
  <c r="GX32" i="1"/>
  <c r="GW32" i="1"/>
  <c r="GV32" i="1"/>
  <c r="GU32" i="1"/>
  <c r="GT32" i="1"/>
  <c r="GY31" i="1"/>
  <c r="GX31" i="1"/>
  <c r="GW31" i="1"/>
  <c r="GV31" i="1"/>
  <c r="GU31" i="1"/>
  <c r="GT31" i="1"/>
  <c r="GY30" i="1"/>
  <c r="GX30" i="1"/>
  <c r="GW30" i="1"/>
  <c r="GV30" i="1"/>
  <c r="GU30" i="1"/>
  <c r="GT30" i="1"/>
  <c r="GY29" i="1"/>
  <c r="GX29" i="1"/>
  <c r="GW29" i="1"/>
  <c r="GV29" i="1"/>
  <c r="GU29" i="1"/>
  <c r="GT29" i="1"/>
  <c r="GY28" i="1"/>
  <c r="GX28" i="1"/>
  <c r="GW28" i="1"/>
  <c r="GV28" i="1"/>
  <c r="GU28" i="1"/>
  <c r="GT28" i="1"/>
  <c r="GY27" i="1"/>
  <c r="GX27" i="1"/>
  <c r="GW27" i="1"/>
  <c r="GV27" i="1"/>
  <c r="GU27" i="1"/>
  <c r="GT27" i="1"/>
  <c r="GY26" i="1"/>
  <c r="GX26" i="1"/>
  <c r="GW26" i="1"/>
  <c r="GV26" i="1"/>
  <c r="GU26" i="1"/>
  <c r="GT26" i="1"/>
  <c r="EF180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F167" i="1"/>
  <c r="EF166" i="1"/>
  <c r="EF165" i="1"/>
  <c r="EF164" i="1"/>
  <c r="EF163" i="1"/>
  <c r="EF162" i="1"/>
  <c r="EF161" i="1"/>
  <c r="EF160" i="1"/>
  <c r="EF159" i="1"/>
  <c r="EF158" i="1"/>
  <c r="EF15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8" i="1"/>
  <c r="EF137" i="1"/>
  <c r="EF136" i="1"/>
  <c r="EF135" i="1"/>
  <c r="EF134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F107" i="1"/>
  <c r="EF106" i="1"/>
  <c r="EF105" i="1"/>
  <c r="EF104" i="1"/>
  <c r="EF103" i="1"/>
  <c r="EF102" i="1"/>
  <c r="EF101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GR178" i="1"/>
  <c r="GQ178" i="1"/>
  <c r="GP178" i="1"/>
  <c r="EL179" i="1"/>
  <c r="GR177" i="1"/>
  <c r="GQ177" i="1"/>
  <c r="GP177" i="1"/>
  <c r="GR176" i="1"/>
  <c r="GQ176" i="1"/>
  <c r="GP176" i="1"/>
  <c r="GR175" i="1"/>
  <c r="GQ175" i="1"/>
  <c r="GP175" i="1"/>
  <c r="GO175" i="1"/>
  <c r="GN175" i="1"/>
  <c r="GM175" i="1"/>
  <c r="GR174" i="1"/>
  <c r="GQ174" i="1"/>
  <c r="GP174" i="1"/>
  <c r="GO174" i="1"/>
  <c r="GN174" i="1"/>
  <c r="GM174" i="1"/>
  <c r="GR173" i="1"/>
  <c r="GQ173" i="1"/>
  <c r="GP173" i="1"/>
  <c r="GO173" i="1"/>
  <c r="GN173" i="1"/>
  <c r="GM173" i="1"/>
  <c r="GR172" i="1"/>
  <c r="GQ172" i="1"/>
  <c r="GP172" i="1"/>
  <c r="GO172" i="1"/>
  <c r="GN172" i="1"/>
  <c r="GM172" i="1"/>
  <c r="GR171" i="1"/>
  <c r="GQ171" i="1"/>
  <c r="GP171" i="1"/>
  <c r="GO171" i="1"/>
  <c r="GN171" i="1"/>
  <c r="GM171" i="1"/>
  <c r="GR170" i="1"/>
  <c r="GQ170" i="1"/>
  <c r="GP170" i="1"/>
  <c r="GO170" i="1"/>
  <c r="GN170" i="1"/>
  <c r="GM170" i="1"/>
  <c r="GR169" i="1"/>
  <c r="GQ169" i="1"/>
  <c r="GP169" i="1"/>
  <c r="GO169" i="1"/>
  <c r="GN169" i="1"/>
  <c r="GM169" i="1"/>
  <c r="GR168" i="1"/>
  <c r="GQ168" i="1"/>
  <c r="GP168" i="1"/>
  <c r="GO168" i="1"/>
  <c r="GN168" i="1"/>
  <c r="GM168" i="1"/>
  <c r="GR167" i="1"/>
  <c r="GQ167" i="1"/>
  <c r="GP167" i="1"/>
  <c r="GO167" i="1"/>
  <c r="GN167" i="1"/>
  <c r="GM167" i="1"/>
  <c r="GR166" i="1"/>
  <c r="GQ166" i="1"/>
  <c r="GP166" i="1"/>
  <c r="GO166" i="1"/>
  <c r="GN166" i="1"/>
  <c r="GM166" i="1"/>
  <c r="GR165" i="1"/>
  <c r="GQ165" i="1"/>
  <c r="GP165" i="1"/>
  <c r="GO165" i="1"/>
  <c r="GN165" i="1"/>
  <c r="GM165" i="1"/>
  <c r="GR164" i="1"/>
  <c r="GQ164" i="1"/>
  <c r="GP164" i="1"/>
  <c r="GO164" i="1"/>
  <c r="GN164" i="1"/>
  <c r="GM164" i="1"/>
  <c r="GR163" i="1"/>
  <c r="GQ163" i="1"/>
  <c r="GP163" i="1"/>
  <c r="GO163" i="1"/>
  <c r="GN163" i="1"/>
  <c r="GM163" i="1"/>
  <c r="GR162" i="1"/>
  <c r="GQ162" i="1"/>
  <c r="GP162" i="1"/>
  <c r="GO162" i="1"/>
  <c r="GN162" i="1"/>
  <c r="GM162" i="1"/>
  <c r="GR161" i="1"/>
  <c r="GQ161" i="1"/>
  <c r="GP161" i="1"/>
  <c r="GO161" i="1"/>
  <c r="GN161" i="1"/>
  <c r="GM161" i="1"/>
  <c r="GR160" i="1"/>
  <c r="GQ160" i="1"/>
  <c r="GP160" i="1"/>
  <c r="GO160" i="1"/>
  <c r="GN160" i="1"/>
  <c r="GM160" i="1"/>
  <c r="GR159" i="1"/>
  <c r="GQ159" i="1"/>
  <c r="GP159" i="1"/>
  <c r="GO159" i="1"/>
  <c r="GN159" i="1"/>
  <c r="GM159" i="1"/>
  <c r="GR158" i="1"/>
  <c r="GQ158" i="1"/>
  <c r="GP158" i="1"/>
  <c r="GO158" i="1"/>
  <c r="GN158" i="1"/>
  <c r="GM158" i="1"/>
  <c r="GR157" i="1"/>
  <c r="GQ157" i="1"/>
  <c r="GP157" i="1"/>
  <c r="GO157" i="1"/>
  <c r="GN157" i="1"/>
  <c r="GM157" i="1"/>
  <c r="GS156" i="1"/>
  <c r="GR156" i="1"/>
  <c r="GQ156" i="1"/>
  <c r="GP156" i="1"/>
  <c r="GO156" i="1"/>
  <c r="GN156" i="1"/>
  <c r="GM156" i="1"/>
  <c r="GS155" i="1"/>
  <c r="GR155" i="1"/>
  <c r="GQ155" i="1"/>
  <c r="GP155" i="1"/>
  <c r="GO155" i="1"/>
  <c r="GN155" i="1"/>
  <c r="GM155" i="1"/>
  <c r="GS154" i="1"/>
  <c r="GR154" i="1"/>
  <c r="GQ154" i="1"/>
  <c r="GP154" i="1"/>
  <c r="GO154" i="1"/>
  <c r="GN154" i="1"/>
  <c r="GM154" i="1"/>
  <c r="GS153" i="1"/>
  <c r="GR153" i="1"/>
  <c r="GQ153" i="1"/>
  <c r="GP153" i="1"/>
  <c r="GO153" i="1"/>
  <c r="GN153" i="1"/>
  <c r="GM153" i="1"/>
  <c r="GS152" i="1"/>
  <c r="GR152" i="1"/>
  <c r="GQ152" i="1"/>
  <c r="GP152" i="1"/>
  <c r="GO152" i="1"/>
  <c r="GN152" i="1"/>
  <c r="GM152" i="1"/>
  <c r="GS151" i="1"/>
  <c r="GR151" i="1"/>
  <c r="GQ151" i="1"/>
  <c r="GP151" i="1"/>
  <c r="GO151" i="1"/>
  <c r="GN151" i="1"/>
  <c r="GM151" i="1"/>
  <c r="GS150" i="1"/>
  <c r="GR150" i="1"/>
  <c r="GQ150" i="1"/>
  <c r="GP150" i="1"/>
  <c r="GO150" i="1"/>
  <c r="GN150" i="1"/>
  <c r="GM150" i="1"/>
  <c r="GS149" i="1"/>
  <c r="GR149" i="1"/>
  <c r="GQ149" i="1"/>
  <c r="GP149" i="1"/>
  <c r="GO149" i="1"/>
  <c r="GN149" i="1"/>
  <c r="GM149" i="1"/>
  <c r="GS148" i="1"/>
  <c r="GR148" i="1"/>
  <c r="GQ148" i="1"/>
  <c r="GP148" i="1"/>
  <c r="GO148" i="1"/>
  <c r="GN148" i="1"/>
  <c r="GM148" i="1"/>
  <c r="GS147" i="1"/>
  <c r="GR147" i="1"/>
  <c r="GQ147" i="1"/>
  <c r="GP147" i="1"/>
  <c r="GO147" i="1"/>
  <c r="GN147" i="1"/>
  <c r="GM147" i="1"/>
  <c r="GS146" i="1"/>
  <c r="GR146" i="1"/>
  <c r="GQ146" i="1"/>
  <c r="GP146" i="1"/>
  <c r="GO146" i="1"/>
  <c r="GN146" i="1"/>
  <c r="GM146" i="1"/>
  <c r="GS145" i="1"/>
  <c r="GR145" i="1"/>
  <c r="GQ145" i="1"/>
  <c r="GP145" i="1"/>
  <c r="GO145" i="1"/>
  <c r="GN145" i="1"/>
  <c r="GM145" i="1"/>
  <c r="GS144" i="1"/>
  <c r="GR144" i="1"/>
  <c r="GQ144" i="1"/>
  <c r="GP144" i="1"/>
  <c r="GO144" i="1"/>
  <c r="GN144" i="1"/>
  <c r="GM144" i="1"/>
  <c r="GS143" i="1"/>
  <c r="GR143" i="1"/>
  <c r="GQ143" i="1"/>
  <c r="GP143" i="1"/>
  <c r="GO143" i="1"/>
  <c r="GN143" i="1"/>
  <c r="GM143" i="1"/>
  <c r="GS142" i="1"/>
  <c r="GR142" i="1"/>
  <c r="GQ142" i="1"/>
  <c r="GP142" i="1"/>
  <c r="GO142" i="1"/>
  <c r="GN142" i="1"/>
  <c r="GM142" i="1"/>
  <c r="GS141" i="1"/>
  <c r="GR141" i="1"/>
  <c r="GQ141" i="1"/>
  <c r="GP141" i="1"/>
  <c r="GO141" i="1"/>
  <c r="GN141" i="1"/>
  <c r="GM141" i="1"/>
  <c r="GS140" i="1"/>
  <c r="GR140" i="1"/>
  <c r="GQ140" i="1"/>
  <c r="GP140" i="1"/>
  <c r="GO140" i="1"/>
  <c r="GN140" i="1"/>
  <c r="GM140" i="1"/>
  <c r="GS139" i="1"/>
  <c r="GR139" i="1"/>
  <c r="GQ139" i="1"/>
  <c r="GP139" i="1"/>
  <c r="GO139" i="1"/>
  <c r="GN139" i="1"/>
  <c r="GM139" i="1"/>
  <c r="GS138" i="1"/>
  <c r="GR138" i="1"/>
  <c r="GQ138" i="1"/>
  <c r="GP138" i="1"/>
  <c r="GO138" i="1"/>
  <c r="GN138" i="1"/>
  <c r="GM138" i="1"/>
  <c r="GS137" i="1"/>
  <c r="GR137" i="1"/>
  <c r="GQ137" i="1"/>
  <c r="GP137" i="1"/>
  <c r="GO137" i="1"/>
  <c r="GN137" i="1"/>
  <c r="GM137" i="1"/>
  <c r="GS136" i="1"/>
  <c r="GR136" i="1"/>
  <c r="GQ136" i="1"/>
  <c r="GP136" i="1"/>
  <c r="GO136" i="1"/>
  <c r="GN136" i="1"/>
  <c r="GM136" i="1"/>
  <c r="GS135" i="1"/>
  <c r="GR135" i="1"/>
  <c r="GQ135" i="1"/>
  <c r="GP135" i="1"/>
  <c r="GO135" i="1"/>
  <c r="GN135" i="1"/>
  <c r="GM135" i="1"/>
  <c r="GS134" i="1"/>
  <c r="GR134" i="1"/>
  <c r="GQ134" i="1"/>
  <c r="GP134" i="1"/>
  <c r="GO134" i="1"/>
  <c r="GN134" i="1"/>
  <c r="GM134" i="1"/>
  <c r="GS133" i="1"/>
  <c r="GR133" i="1"/>
  <c r="GQ133" i="1"/>
  <c r="GP133" i="1"/>
  <c r="GO133" i="1"/>
  <c r="GN133" i="1"/>
  <c r="GM133" i="1"/>
  <c r="GS132" i="1"/>
  <c r="GR132" i="1"/>
  <c r="GQ132" i="1"/>
  <c r="GP132" i="1"/>
  <c r="GO132" i="1"/>
  <c r="GN132" i="1"/>
  <c r="GM132" i="1"/>
  <c r="GS131" i="1"/>
  <c r="GR131" i="1"/>
  <c r="GQ131" i="1"/>
  <c r="GP131" i="1"/>
  <c r="GO131" i="1"/>
  <c r="GN131" i="1"/>
  <c r="GM131" i="1"/>
  <c r="GS130" i="1"/>
  <c r="GR130" i="1"/>
  <c r="GQ130" i="1"/>
  <c r="GP130" i="1"/>
  <c r="GO130" i="1"/>
  <c r="GN130" i="1"/>
  <c r="GM130" i="1"/>
  <c r="GS129" i="1"/>
  <c r="GR129" i="1"/>
  <c r="GQ129" i="1"/>
  <c r="GP129" i="1"/>
  <c r="GO129" i="1"/>
  <c r="GN129" i="1"/>
  <c r="GM129" i="1"/>
  <c r="GS128" i="1"/>
  <c r="GR128" i="1"/>
  <c r="GQ128" i="1"/>
  <c r="GP128" i="1"/>
  <c r="GO128" i="1"/>
  <c r="GN128" i="1"/>
  <c r="GM128" i="1"/>
  <c r="GS127" i="1"/>
  <c r="GR127" i="1"/>
  <c r="GQ127" i="1"/>
  <c r="GP127" i="1"/>
  <c r="GO127" i="1"/>
  <c r="GN127" i="1"/>
  <c r="GM127" i="1"/>
  <c r="GS126" i="1"/>
  <c r="GR126" i="1"/>
  <c r="GQ126" i="1"/>
  <c r="GP126" i="1"/>
  <c r="GO126" i="1"/>
  <c r="GN126" i="1"/>
  <c r="GM126" i="1"/>
  <c r="GS125" i="1"/>
  <c r="GR125" i="1"/>
  <c r="GQ125" i="1"/>
  <c r="GP125" i="1"/>
  <c r="GO125" i="1"/>
  <c r="GN125" i="1"/>
  <c r="GM125" i="1"/>
  <c r="GS124" i="1"/>
  <c r="GR124" i="1"/>
  <c r="GQ124" i="1"/>
  <c r="GP124" i="1"/>
  <c r="GO124" i="1"/>
  <c r="GN124" i="1"/>
  <c r="GM124" i="1"/>
  <c r="GS123" i="1"/>
  <c r="GR123" i="1"/>
  <c r="GQ123" i="1"/>
  <c r="GP123" i="1"/>
  <c r="GO123" i="1"/>
  <c r="GN123" i="1"/>
  <c r="GM123" i="1"/>
  <c r="GS122" i="1"/>
  <c r="GR122" i="1"/>
  <c r="GQ122" i="1"/>
  <c r="GP122" i="1"/>
  <c r="GO122" i="1"/>
  <c r="GN122" i="1"/>
  <c r="GM122" i="1"/>
  <c r="GS121" i="1"/>
  <c r="GR121" i="1"/>
  <c r="GQ121" i="1"/>
  <c r="GP121" i="1"/>
  <c r="GO121" i="1"/>
  <c r="GN121" i="1"/>
  <c r="GM121" i="1"/>
  <c r="GS120" i="1"/>
  <c r="GR120" i="1"/>
  <c r="GQ120" i="1"/>
  <c r="GP120" i="1"/>
  <c r="GO120" i="1"/>
  <c r="GN120" i="1"/>
  <c r="GM120" i="1"/>
  <c r="GS119" i="1"/>
  <c r="GR119" i="1"/>
  <c r="GQ119" i="1"/>
  <c r="GP119" i="1"/>
  <c r="GO119" i="1"/>
  <c r="GN119" i="1"/>
  <c r="GM119" i="1"/>
  <c r="GS118" i="1"/>
  <c r="GR118" i="1"/>
  <c r="GQ118" i="1"/>
  <c r="GP118" i="1"/>
  <c r="GO118" i="1"/>
  <c r="GN118" i="1"/>
  <c r="GM118" i="1"/>
  <c r="GS117" i="1"/>
  <c r="GR117" i="1"/>
  <c r="GQ117" i="1"/>
  <c r="GP117" i="1"/>
  <c r="GO117" i="1"/>
  <c r="GN117" i="1"/>
  <c r="GM117" i="1"/>
  <c r="GS116" i="1"/>
  <c r="GR116" i="1"/>
  <c r="GQ116" i="1"/>
  <c r="GP116" i="1"/>
  <c r="GO116" i="1"/>
  <c r="GN116" i="1"/>
  <c r="GM116" i="1"/>
  <c r="GS115" i="1"/>
  <c r="GR115" i="1"/>
  <c r="GQ115" i="1"/>
  <c r="GP115" i="1"/>
  <c r="GO115" i="1"/>
  <c r="GN115" i="1"/>
  <c r="GM115" i="1"/>
  <c r="GS114" i="1"/>
  <c r="GR114" i="1"/>
  <c r="GQ114" i="1"/>
  <c r="GP114" i="1"/>
  <c r="GO114" i="1"/>
  <c r="GN114" i="1"/>
  <c r="GM114" i="1"/>
  <c r="GS113" i="1"/>
  <c r="GR113" i="1"/>
  <c r="GQ113" i="1"/>
  <c r="GP113" i="1"/>
  <c r="GO113" i="1"/>
  <c r="GN113" i="1"/>
  <c r="GM113" i="1"/>
  <c r="GS112" i="1"/>
  <c r="GR112" i="1"/>
  <c r="GQ112" i="1"/>
  <c r="GP112" i="1"/>
  <c r="GO112" i="1"/>
  <c r="GN112" i="1"/>
  <c r="GM112" i="1"/>
  <c r="GS111" i="1"/>
  <c r="GR111" i="1"/>
  <c r="GQ111" i="1"/>
  <c r="GP111" i="1"/>
  <c r="GO111" i="1"/>
  <c r="GN111" i="1"/>
  <c r="GM111" i="1"/>
  <c r="GS110" i="1"/>
  <c r="GR110" i="1"/>
  <c r="GQ110" i="1"/>
  <c r="GP110" i="1"/>
  <c r="GO110" i="1"/>
  <c r="GN110" i="1"/>
  <c r="GM110" i="1"/>
  <c r="GS109" i="1"/>
  <c r="GR109" i="1"/>
  <c r="GQ109" i="1"/>
  <c r="GP109" i="1"/>
  <c r="GO109" i="1"/>
  <c r="GN109" i="1"/>
  <c r="GM109" i="1"/>
  <c r="GS108" i="1"/>
  <c r="GR108" i="1"/>
  <c r="GQ108" i="1"/>
  <c r="GP108" i="1"/>
  <c r="GO108" i="1"/>
  <c r="GN108" i="1"/>
  <c r="GM108" i="1"/>
  <c r="GS107" i="1"/>
  <c r="GR107" i="1"/>
  <c r="GQ107" i="1"/>
  <c r="GP107" i="1"/>
  <c r="GO107" i="1"/>
  <c r="GN107" i="1"/>
  <c r="GM107" i="1"/>
  <c r="GS106" i="1"/>
  <c r="GR106" i="1"/>
  <c r="GQ106" i="1"/>
  <c r="GP106" i="1"/>
  <c r="GO106" i="1"/>
  <c r="GN106" i="1"/>
  <c r="GM106" i="1"/>
  <c r="GS105" i="1"/>
  <c r="GR105" i="1"/>
  <c r="GQ105" i="1"/>
  <c r="GP105" i="1"/>
  <c r="GO105" i="1"/>
  <c r="GN105" i="1"/>
  <c r="GM105" i="1"/>
  <c r="GS104" i="1"/>
  <c r="GR104" i="1"/>
  <c r="GQ104" i="1"/>
  <c r="GP104" i="1"/>
  <c r="GO104" i="1"/>
  <c r="GN104" i="1"/>
  <c r="GM104" i="1"/>
  <c r="GS103" i="1"/>
  <c r="GR103" i="1"/>
  <c r="GQ103" i="1"/>
  <c r="GP103" i="1"/>
  <c r="GO103" i="1"/>
  <c r="GN103" i="1"/>
  <c r="GM103" i="1"/>
  <c r="GS102" i="1"/>
  <c r="GR102" i="1"/>
  <c r="GQ102" i="1"/>
  <c r="GP102" i="1"/>
  <c r="GO102" i="1"/>
  <c r="GN102" i="1"/>
  <c r="GM102" i="1"/>
  <c r="GS101" i="1"/>
  <c r="GR101" i="1"/>
  <c r="GQ101" i="1"/>
  <c r="GP101" i="1"/>
  <c r="GO101" i="1"/>
  <c r="GN101" i="1"/>
  <c r="GM101" i="1"/>
  <c r="GS100" i="1"/>
  <c r="GR100" i="1"/>
  <c r="GQ100" i="1"/>
  <c r="GP100" i="1"/>
  <c r="GO100" i="1"/>
  <c r="GN100" i="1"/>
  <c r="GM100" i="1"/>
  <c r="GS99" i="1"/>
  <c r="GR99" i="1"/>
  <c r="GQ99" i="1"/>
  <c r="GP99" i="1"/>
  <c r="GO99" i="1"/>
  <c r="GN99" i="1"/>
  <c r="GM99" i="1"/>
  <c r="GS98" i="1"/>
  <c r="GR98" i="1"/>
  <c r="GQ98" i="1"/>
  <c r="GP98" i="1"/>
  <c r="GO98" i="1"/>
  <c r="GN98" i="1"/>
  <c r="GM98" i="1"/>
  <c r="GS97" i="1"/>
  <c r="GR97" i="1"/>
  <c r="GQ97" i="1"/>
  <c r="GP97" i="1"/>
  <c r="GO97" i="1"/>
  <c r="GN97" i="1"/>
  <c r="GM97" i="1"/>
  <c r="GS96" i="1"/>
  <c r="GR96" i="1"/>
  <c r="GQ96" i="1"/>
  <c r="GP96" i="1"/>
  <c r="GO96" i="1"/>
  <c r="GN96" i="1"/>
  <c r="GM96" i="1"/>
  <c r="GS95" i="1"/>
  <c r="GR95" i="1"/>
  <c r="GQ95" i="1"/>
  <c r="GP95" i="1"/>
  <c r="GO95" i="1"/>
  <c r="GN95" i="1"/>
  <c r="GM95" i="1"/>
  <c r="GS94" i="1"/>
  <c r="GR94" i="1"/>
  <c r="GQ94" i="1"/>
  <c r="GP94" i="1"/>
  <c r="GO94" i="1"/>
  <c r="GN94" i="1"/>
  <c r="GM94" i="1"/>
  <c r="GS93" i="1"/>
  <c r="GR93" i="1"/>
  <c r="GQ93" i="1"/>
  <c r="GP93" i="1"/>
  <c r="GO93" i="1"/>
  <c r="GN93" i="1"/>
  <c r="GM93" i="1"/>
  <c r="GS92" i="1"/>
  <c r="GR92" i="1"/>
  <c r="GQ92" i="1"/>
  <c r="GP92" i="1"/>
  <c r="GO92" i="1"/>
  <c r="GN92" i="1"/>
  <c r="GM92" i="1"/>
  <c r="GS91" i="1"/>
  <c r="GR91" i="1"/>
  <c r="GQ91" i="1"/>
  <c r="GP91" i="1"/>
  <c r="GO91" i="1"/>
  <c r="GN91" i="1"/>
  <c r="GM91" i="1"/>
  <c r="GS90" i="1"/>
  <c r="GR90" i="1"/>
  <c r="GQ90" i="1"/>
  <c r="GP90" i="1"/>
  <c r="GO90" i="1"/>
  <c r="GN90" i="1"/>
  <c r="GM90" i="1"/>
  <c r="GS89" i="1"/>
  <c r="GR89" i="1"/>
  <c r="GQ89" i="1"/>
  <c r="GP89" i="1"/>
  <c r="GO89" i="1"/>
  <c r="GN89" i="1"/>
  <c r="GM89" i="1"/>
  <c r="GS88" i="1"/>
  <c r="GR88" i="1"/>
  <c r="GQ88" i="1"/>
  <c r="GP88" i="1"/>
  <c r="GO88" i="1"/>
  <c r="GN88" i="1"/>
  <c r="GM88" i="1"/>
  <c r="GS87" i="1"/>
  <c r="GR87" i="1"/>
  <c r="GQ87" i="1"/>
  <c r="GP87" i="1"/>
  <c r="GO87" i="1"/>
  <c r="GN87" i="1"/>
  <c r="GM87" i="1"/>
  <c r="GS86" i="1"/>
  <c r="GR86" i="1"/>
  <c r="GQ86" i="1"/>
  <c r="GP86" i="1"/>
  <c r="GO86" i="1"/>
  <c r="GN86" i="1"/>
  <c r="GM86" i="1"/>
  <c r="GS85" i="1"/>
  <c r="GR85" i="1"/>
  <c r="GQ85" i="1"/>
  <c r="GP85" i="1"/>
  <c r="GO85" i="1"/>
  <c r="GN85" i="1"/>
  <c r="GM85" i="1"/>
  <c r="GS84" i="1"/>
  <c r="GR84" i="1"/>
  <c r="GQ84" i="1"/>
  <c r="GP84" i="1"/>
  <c r="GO84" i="1"/>
  <c r="GN84" i="1"/>
  <c r="GM84" i="1"/>
  <c r="GS83" i="1"/>
  <c r="GR83" i="1"/>
  <c r="GQ83" i="1"/>
  <c r="GP83" i="1"/>
  <c r="GO83" i="1"/>
  <c r="GN83" i="1"/>
  <c r="GM83" i="1"/>
  <c r="GS82" i="1"/>
  <c r="GR82" i="1"/>
  <c r="GQ82" i="1"/>
  <c r="GP82" i="1"/>
  <c r="GO82" i="1"/>
  <c r="GN82" i="1"/>
  <c r="GM82" i="1"/>
  <c r="GS81" i="1"/>
  <c r="GR81" i="1"/>
  <c r="GQ81" i="1"/>
  <c r="GP81" i="1"/>
  <c r="GO81" i="1"/>
  <c r="GN81" i="1"/>
  <c r="GM81" i="1"/>
  <c r="GS80" i="1"/>
  <c r="GR80" i="1"/>
  <c r="GQ80" i="1"/>
  <c r="GP80" i="1"/>
  <c r="GO80" i="1"/>
  <c r="GN80" i="1"/>
  <c r="GM80" i="1"/>
  <c r="GS79" i="1"/>
  <c r="GR79" i="1"/>
  <c r="GQ79" i="1"/>
  <c r="GP79" i="1"/>
  <c r="GO79" i="1"/>
  <c r="GN79" i="1"/>
  <c r="GM79" i="1"/>
  <c r="GS78" i="1"/>
  <c r="GR78" i="1"/>
  <c r="GQ78" i="1"/>
  <c r="GP78" i="1"/>
  <c r="GO78" i="1"/>
  <c r="GN78" i="1"/>
  <c r="GM78" i="1"/>
  <c r="GS77" i="1"/>
  <c r="GR77" i="1"/>
  <c r="GQ77" i="1"/>
  <c r="GP77" i="1"/>
  <c r="GO77" i="1"/>
  <c r="GN77" i="1"/>
  <c r="GM77" i="1"/>
  <c r="GS76" i="1"/>
  <c r="GR76" i="1"/>
  <c r="GQ76" i="1"/>
  <c r="GP76" i="1"/>
  <c r="GO76" i="1"/>
  <c r="GN76" i="1"/>
  <c r="GM76" i="1"/>
  <c r="GS75" i="1"/>
  <c r="GR75" i="1"/>
  <c r="GQ75" i="1"/>
  <c r="GP75" i="1"/>
  <c r="GO75" i="1"/>
  <c r="GN75" i="1"/>
  <c r="GM75" i="1"/>
  <c r="GS74" i="1"/>
  <c r="GR74" i="1"/>
  <c r="GQ74" i="1"/>
  <c r="GP74" i="1"/>
  <c r="GO74" i="1"/>
  <c r="GN74" i="1"/>
  <c r="GM74" i="1"/>
  <c r="GS73" i="1"/>
  <c r="GR73" i="1"/>
  <c r="GQ73" i="1"/>
  <c r="GP73" i="1"/>
  <c r="GO73" i="1"/>
  <c r="GN73" i="1"/>
  <c r="GM73" i="1"/>
  <c r="GS72" i="1"/>
  <c r="GR72" i="1"/>
  <c r="GQ72" i="1"/>
  <c r="GP72" i="1"/>
  <c r="GO72" i="1"/>
  <c r="GN72" i="1"/>
  <c r="GM72" i="1"/>
  <c r="GS71" i="1"/>
  <c r="GR71" i="1"/>
  <c r="GQ71" i="1"/>
  <c r="GP71" i="1"/>
  <c r="GO71" i="1"/>
  <c r="GN71" i="1"/>
  <c r="GM71" i="1"/>
  <c r="GS70" i="1"/>
  <c r="GR70" i="1"/>
  <c r="GQ70" i="1"/>
  <c r="GP70" i="1"/>
  <c r="GO70" i="1"/>
  <c r="GN70" i="1"/>
  <c r="GM70" i="1"/>
  <c r="GS69" i="1"/>
  <c r="GR69" i="1"/>
  <c r="GQ69" i="1"/>
  <c r="GP69" i="1"/>
  <c r="GO69" i="1"/>
  <c r="GN69" i="1"/>
  <c r="GM69" i="1"/>
  <c r="GS68" i="1"/>
  <c r="GR68" i="1"/>
  <c r="GQ68" i="1"/>
  <c r="GP68" i="1"/>
  <c r="GO68" i="1"/>
  <c r="GN68" i="1"/>
  <c r="GM68" i="1"/>
  <c r="GS67" i="1"/>
  <c r="GR67" i="1"/>
  <c r="GQ67" i="1"/>
  <c r="GP67" i="1"/>
  <c r="GO67" i="1"/>
  <c r="GN67" i="1"/>
  <c r="GM67" i="1"/>
  <c r="GS66" i="1"/>
  <c r="GR66" i="1"/>
  <c r="GQ66" i="1"/>
  <c r="GP66" i="1"/>
  <c r="GO66" i="1"/>
  <c r="GN66" i="1"/>
  <c r="GM66" i="1"/>
  <c r="GS65" i="1"/>
  <c r="GR65" i="1"/>
  <c r="GQ65" i="1"/>
  <c r="GP65" i="1"/>
  <c r="GO65" i="1"/>
  <c r="GN65" i="1"/>
  <c r="GM65" i="1"/>
  <c r="GS64" i="1"/>
  <c r="GR64" i="1"/>
  <c r="GQ64" i="1"/>
  <c r="GP64" i="1"/>
  <c r="GO64" i="1"/>
  <c r="GN64" i="1"/>
  <c r="GM64" i="1"/>
  <c r="GS63" i="1"/>
  <c r="GR63" i="1"/>
  <c r="GQ63" i="1"/>
  <c r="GP63" i="1"/>
  <c r="GO63" i="1"/>
  <c r="GN63" i="1"/>
  <c r="GM63" i="1"/>
  <c r="GS62" i="1"/>
  <c r="GR62" i="1"/>
  <c r="GQ62" i="1"/>
  <c r="GP62" i="1"/>
  <c r="GO62" i="1"/>
  <c r="GN62" i="1"/>
  <c r="GM62" i="1"/>
  <c r="GS61" i="1"/>
  <c r="GR61" i="1"/>
  <c r="GQ61" i="1"/>
  <c r="GP61" i="1"/>
  <c r="GO61" i="1"/>
  <c r="GN61" i="1"/>
  <c r="GM61" i="1"/>
  <c r="GS60" i="1"/>
  <c r="GR60" i="1"/>
  <c r="GQ60" i="1"/>
  <c r="GP60" i="1"/>
  <c r="GO60" i="1"/>
  <c r="GN60" i="1"/>
  <c r="GM60" i="1"/>
  <c r="GS59" i="1"/>
  <c r="GR59" i="1"/>
  <c r="GQ59" i="1"/>
  <c r="GP59" i="1"/>
  <c r="GO59" i="1"/>
  <c r="GN59" i="1"/>
  <c r="GM59" i="1"/>
  <c r="GS58" i="1"/>
  <c r="GR58" i="1"/>
  <c r="GQ58" i="1"/>
  <c r="GP58" i="1"/>
  <c r="GO58" i="1"/>
  <c r="GN58" i="1"/>
  <c r="GM58" i="1"/>
  <c r="GS57" i="1"/>
  <c r="GR57" i="1"/>
  <c r="GQ57" i="1"/>
  <c r="GP57" i="1"/>
  <c r="GO57" i="1"/>
  <c r="GN57" i="1"/>
  <c r="GM57" i="1"/>
  <c r="GS56" i="1"/>
  <c r="GR56" i="1"/>
  <c r="GQ56" i="1"/>
  <c r="GP56" i="1"/>
  <c r="GO56" i="1"/>
  <c r="GN56" i="1"/>
  <c r="GM56" i="1"/>
  <c r="GS55" i="1"/>
  <c r="GR55" i="1"/>
  <c r="GQ55" i="1"/>
  <c r="GP55" i="1"/>
  <c r="GO55" i="1"/>
  <c r="GN55" i="1"/>
  <c r="GM55" i="1"/>
  <c r="GS54" i="1"/>
  <c r="GR54" i="1"/>
  <c r="GQ54" i="1"/>
  <c r="GP54" i="1"/>
  <c r="GO54" i="1"/>
  <c r="GN54" i="1"/>
  <c r="GM54" i="1"/>
  <c r="GS53" i="1"/>
  <c r="GR53" i="1"/>
  <c r="GQ53" i="1"/>
  <c r="GP53" i="1"/>
  <c r="GO53" i="1"/>
  <c r="GN53" i="1"/>
  <c r="GM53" i="1"/>
  <c r="GS52" i="1"/>
  <c r="GR52" i="1"/>
  <c r="GQ52" i="1"/>
  <c r="GP52" i="1"/>
  <c r="GO52" i="1"/>
  <c r="GN52" i="1"/>
  <c r="GM52" i="1"/>
  <c r="GS51" i="1"/>
  <c r="GR51" i="1"/>
  <c r="GQ51" i="1"/>
  <c r="GP51" i="1"/>
  <c r="GO51" i="1"/>
  <c r="GN51" i="1"/>
  <c r="GM51" i="1"/>
  <c r="GS50" i="1"/>
  <c r="GR50" i="1"/>
  <c r="GQ50" i="1"/>
  <c r="GP50" i="1"/>
  <c r="GO50" i="1"/>
  <c r="GN50" i="1"/>
  <c r="GM50" i="1"/>
  <c r="JL137" i="1"/>
  <c r="JK137" i="1"/>
  <c r="JJ137" i="1"/>
  <c r="JI137" i="1"/>
  <c r="JH137" i="1"/>
  <c r="JG137" i="1"/>
  <c r="JF137" i="1"/>
  <c r="JL136" i="1"/>
  <c r="JK136" i="1"/>
  <c r="JJ136" i="1"/>
  <c r="JI136" i="1"/>
  <c r="JH136" i="1"/>
  <c r="JG136" i="1"/>
  <c r="JF136" i="1"/>
  <c r="JL135" i="1"/>
  <c r="JK135" i="1"/>
  <c r="JJ135" i="1"/>
  <c r="JI135" i="1"/>
  <c r="JH135" i="1"/>
  <c r="JG135" i="1"/>
  <c r="JF135" i="1"/>
  <c r="JL134" i="1"/>
  <c r="JK134" i="1"/>
  <c r="JJ134" i="1"/>
  <c r="JI134" i="1"/>
  <c r="JH134" i="1"/>
  <c r="JG134" i="1"/>
  <c r="JF134" i="1"/>
  <c r="JL133" i="1"/>
  <c r="JK133" i="1"/>
  <c r="JJ133" i="1"/>
  <c r="JI133" i="1"/>
  <c r="JH133" i="1"/>
  <c r="JG133" i="1"/>
  <c r="JF133" i="1"/>
  <c r="JL132" i="1"/>
  <c r="JK132" i="1"/>
  <c r="JJ132" i="1"/>
  <c r="JI132" i="1"/>
  <c r="JH132" i="1"/>
  <c r="JG132" i="1"/>
  <c r="JF132" i="1"/>
  <c r="JL131" i="1"/>
  <c r="JK131" i="1"/>
  <c r="JJ131" i="1"/>
  <c r="JI131" i="1"/>
  <c r="JH131" i="1"/>
  <c r="JG131" i="1"/>
  <c r="JF131" i="1"/>
  <c r="JL130" i="1"/>
  <c r="JK130" i="1"/>
  <c r="JJ130" i="1"/>
  <c r="JI130" i="1"/>
  <c r="JH130" i="1"/>
  <c r="JG130" i="1"/>
  <c r="JF130" i="1"/>
  <c r="JL129" i="1"/>
  <c r="JK129" i="1"/>
  <c r="JJ129" i="1"/>
  <c r="JI129" i="1"/>
  <c r="JH129" i="1"/>
  <c r="JG129" i="1"/>
  <c r="JF129" i="1"/>
  <c r="JL128" i="1"/>
  <c r="JK128" i="1"/>
  <c r="JJ128" i="1"/>
  <c r="JI128" i="1"/>
  <c r="JH128" i="1"/>
  <c r="JG128" i="1"/>
  <c r="JF128" i="1"/>
  <c r="JL127" i="1"/>
  <c r="JK127" i="1"/>
  <c r="JJ127" i="1"/>
  <c r="JI127" i="1"/>
  <c r="JH127" i="1"/>
  <c r="JG127" i="1"/>
  <c r="JF127" i="1"/>
  <c r="JL126" i="1"/>
  <c r="JK126" i="1"/>
  <c r="JJ126" i="1"/>
  <c r="JI126" i="1"/>
  <c r="JH126" i="1"/>
  <c r="JG126" i="1"/>
  <c r="JF126" i="1"/>
  <c r="JL125" i="1"/>
  <c r="JK125" i="1"/>
  <c r="JJ125" i="1"/>
  <c r="JI125" i="1"/>
  <c r="JH125" i="1"/>
  <c r="JG125" i="1"/>
  <c r="JF125" i="1"/>
  <c r="JL124" i="1"/>
  <c r="JK124" i="1"/>
  <c r="JJ124" i="1"/>
  <c r="JI124" i="1"/>
  <c r="JH124" i="1"/>
  <c r="JG124" i="1"/>
  <c r="JF124" i="1"/>
  <c r="JL123" i="1"/>
  <c r="JK123" i="1"/>
  <c r="JJ123" i="1"/>
  <c r="JI123" i="1"/>
  <c r="JH123" i="1"/>
  <c r="JG123" i="1"/>
  <c r="JF123" i="1"/>
  <c r="JL122" i="1"/>
  <c r="JK122" i="1"/>
  <c r="JJ122" i="1"/>
  <c r="JI122" i="1"/>
  <c r="JH122" i="1"/>
  <c r="JG122" i="1"/>
  <c r="JF122" i="1"/>
  <c r="JL121" i="1"/>
  <c r="JK121" i="1"/>
  <c r="JJ121" i="1"/>
  <c r="JI121" i="1"/>
  <c r="JH121" i="1"/>
  <c r="JG121" i="1"/>
  <c r="JF121" i="1"/>
  <c r="JL120" i="1"/>
  <c r="JK120" i="1"/>
  <c r="JJ120" i="1"/>
  <c r="JI120" i="1"/>
  <c r="JH120" i="1"/>
  <c r="JG120" i="1"/>
  <c r="JF120" i="1"/>
  <c r="JL119" i="1"/>
  <c r="JK119" i="1"/>
  <c r="JJ119" i="1"/>
  <c r="JI119" i="1"/>
  <c r="JH119" i="1"/>
  <c r="JG119" i="1"/>
  <c r="JF119" i="1"/>
  <c r="JL118" i="1"/>
  <c r="JK118" i="1"/>
  <c r="JJ118" i="1"/>
  <c r="JI118" i="1"/>
  <c r="JH118" i="1"/>
  <c r="JG118" i="1"/>
  <c r="JF118" i="1"/>
  <c r="JL117" i="1"/>
  <c r="JK117" i="1"/>
  <c r="JJ117" i="1"/>
  <c r="JI117" i="1"/>
  <c r="JH117" i="1"/>
  <c r="JG117" i="1"/>
  <c r="JF117" i="1"/>
  <c r="JL116" i="1"/>
  <c r="JK116" i="1"/>
  <c r="JJ116" i="1"/>
  <c r="JI116" i="1"/>
  <c r="JH116" i="1"/>
  <c r="JG116" i="1"/>
  <c r="JF116" i="1"/>
  <c r="JL115" i="1"/>
  <c r="JK115" i="1"/>
  <c r="JJ115" i="1"/>
  <c r="JI115" i="1"/>
  <c r="JH115" i="1"/>
  <c r="JG115" i="1"/>
  <c r="JF115" i="1"/>
  <c r="JL114" i="1"/>
  <c r="JK114" i="1"/>
  <c r="JJ114" i="1"/>
  <c r="JI114" i="1"/>
  <c r="JH114" i="1"/>
  <c r="JG114" i="1"/>
  <c r="JF114" i="1"/>
  <c r="JL113" i="1"/>
  <c r="JK113" i="1"/>
  <c r="JJ113" i="1"/>
  <c r="JI113" i="1"/>
  <c r="JH113" i="1"/>
  <c r="JG113" i="1"/>
  <c r="JF113" i="1"/>
  <c r="JL112" i="1"/>
  <c r="JK112" i="1"/>
  <c r="JJ112" i="1"/>
  <c r="JI112" i="1"/>
  <c r="JH112" i="1"/>
  <c r="JG112" i="1"/>
  <c r="JF112" i="1"/>
  <c r="JL111" i="1"/>
  <c r="JK111" i="1"/>
  <c r="JJ111" i="1"/>
  <c r="JI111" i="1"/>
  <c r="JH111" i="1"/>
  <c r="JG111" i="1"/>
  <c r="JF111" i="1"/>
  <c r="JL110" i="1"/>
  <c r="JK110" i="1"/>
  <c r="JJ110" i="1"/>
  <c r="JI110" i="1"/>
  <c r="JH110" i="1"/>
  <c r="JG110" i="1"/>
  <c r="JF110" i="1"/>
  <c r="JL109" i="1"/>
  <c r="JK109" i="1"/>
  <c r="JJ109" i="1"/>
  <c r="JI109" i="1"/>
  <c r="JH109" i="1"/>
  <c r="JG109" i="1"/>
  <c r="JF109" i="1"/>
  <c r="JL108" i="1"/>
  <c r="JK108" i="1"/>
  <c r="JJ108" i="1"/>
  <c r="JI108" i="1"/>
  <c r="JH108" i="1"/>
  <c r="JG108" i="1"/>
  <c r="JF108" i="1"/>
  <c r="JL107" i="1"/>
  <c r="JK107" i="1"/>
  <c r="JJ107" i="1"/>
  <c r="JI107" i="1"/>
  <c r="JH107" i="1"/>
  <c r="JG107" i="1"/>
  <c r="JF107" i="1"/>
  <c r="JL106" i="1"/>
  <c r="JK106" i="1"/>
  <c r="JJ106" i="1"/>
  <c r="JI106" i="1"/>
  <c r="JH106" i="1"/>
  <c r="JG106" i="1"/>
  <c r="JF106" i="1"/>
  <c r="JL105" i="1"/>
  <c r="JK105" i="1"/>
  <c r="JJ105" i="1"/>
  <c r="JI105" i="1"/>
  <c r="JH105" i="1"/>
  <c r="JG105" i="1"/>
  <c r="JF105" i="1"/>
  <c r="JL104" i="1"/>
  <c r="JK104" i="1"/>
  <c r="JJ104" i="1"/>
  <c r="JI104" i="1"/>
  <c r="JH104" i="1"/>
  <c r="JG104" i="1"/>
  <c r="JF104" i="1"/>
  <c r="JL103" i="1"/>
  <c r="JK103" i="1"/>
  <c r="JJ103" i="1"/>
  <c r="JI103" i="1"/>
  <c r="JH103" i="1"/>
  <c r="JG103" i="1"/>
  <c r="JF103" i="1"/>
  <c r="JL102" i="1"/>
  <c r="JK102" i="1"/>
  <c r="JJ102" i="1"/>
  <c r="JI102" i="1"/>
  <c r="JH102" i="1"/>
  <c r="JG102" i="1"/>
  <c r="JF102" i="1"/>
  <c r="JL101" i="1"/>
  <c r="JK101" i="1"/>
  <c r="JJ101" i="1"/>
  <c r="JI101" i="1"/>
  <c r="JH101" i="1"/>
  <c r="JG101" i="1"/>
  <c r="JF101" i="1"/>
  <c r="JL100" i="1"/>
  <c r="JK100" i="1"/>
  <c r="JJ100" i="1"/>
  <c r="JI100" i="1"/>
  <c r="JH100" i="1"/>
  <c r="JG100" i="1"/>
  <c r="JF100" i="1"/>
  <c r="JL99" i="1"/>
  <c r="JK99" i="1"/>
  <c r="JJ99" i="1"/>
  <c r="JI99" i="1"/>
  <c r="JH99" i="1"/>
  <c r="JG99" i="1"/>
  <c r="JF99" i="1"/>
  <c r="JL98" i="1"/>
  <c r="JK98" i="1"/>
  <c r="JJ98" i="1"/>
  <c r="JI98" i="1"/>
  <c r="JH98" i="1"/>
  <c r="JG98" i="1"/>
  <c r="JF98" i="1"/>
  <c r="JL97" i="1"/>
  <c r="JK97" i="1"/>
  <c r="JJ97" i="1"/>
  <c r="JI97" i="1"/>
  <c r="JH97" i="1"/>
  <c r="JG97" i="1"/>
  <c r="JF97" i="1"/>
  <c r="JL96" i="1"/>
  <c r="JK96" i="1"/>
  <c r="JJ96" i="1"/>
  <c r="JI96" i="1"/>
  <c r="JH96" i="1"/>
  <c r="JG96" i="1"/>
  <c r="JF96" i="1"/>
  <c r="JL95" i="1"/>
  <c r="JK95" i="1"/>
  <c r="JJ95" i="1"/>
  <c r="JI95" i="1"/>
  <c r="JH95" i="1"/>
  <c r="JG95" i="1"/>
  <c r="JF95" i="1"/>
  <c r="JL94" i="1"/>
  <c r="JK94" i="1"/>
  <c r="JJ94" i="1"/>
  <c r="JI94" i="1"/>
  <c r="JH94" i="1"/>
  <c r="JG94" i="1"/>
  <c r="JF94" i="1"/>
  <c r="JL93" i="1"/>
  <c r="JK93" i="1"/>
  <c r="JJ93" i="1"/>
  <c r="JI93" i="1"/>
  <c r="JH93" i="1"/>
  <c r="JG93" i="1"/>
  <c r="JF93" i="1"/>
  <c r="JL92" i="1"/>
  <c r="JK92" i="1"/>
  <c r="JJ92" i="1"/>
  <c r="JI92" i="1"/>
  <c r="JH92" i="1"/>
  <c r="JG92" i="1"/>
  <c r="JF92" i="1"/>
  <c r="JL91" i="1"/>
  <c r="JK91" i="1"/>
  <c r="JJ91" i="1"/>
  <c r="JI91" i="1"/>
  <c r="JH91" i="1"/>
  <c r="JG91" i="1"/>
  <c r="JF91" i="1"/>
  <c r="JL90" i="1"/>
  <c r="JK90" i="1"/>
  <c r="JJ90" i="1"/>
  <c r="JI90" i="1"/>
  <c r="JH90" i="1"/>
  <c r="JG90" i="1"/>
  <c r="JF90" i="1"/>
  <c r="JL89" i="1"/>
  <c r="JK89" i="1"/>
  <c r="JJ89" i="1"/>
  <c r="JI89" i="1"/>
  <c r="JH89" i="1"/>
  <c r="JG89" i="1"/>
  <c r="JF89" i="1"/>
  <c r="JL88" i="1"/>
  <c r="JK88" i="1"/>
  <c r="JJ88" i="1"/>
  <c r="JI88" i="1"/>
  <c r="JH88" i="1"/>
  <c r="JG88" i="1"/>
  <c r="JF88" i="1"/>
  <c r="JL87" i="1"/>
  <c r="JK87" i="1"/>
  <c r="JJ87" i="1"/>
  <c r="JI87" i="1"/>
  <c r="JH87" i="1"/>
  <c r="JG87" i="1"/>
  <c r="JF87" i="1"/>
  <c r="JL86" i="1"/>
  <c r="JK86" i="1"/>
  <c r="JJ86" i="1"/>
  <c r="JI86" i="1"/>
  <c r="JH86" i="1"/>
  <c r="JG86" i="1"/>
  <c r="JF86" i="1"/>
  <c r="JL85" i="1"/>
  <c r="JK85" i="1"/>
  <c r="JJ85" i="1"/>
  <c r="JI85" i="1"/>
  <c r="JH85" i="1"/>
  <c r="JG85" i="1"/>
  <c r="JF85" i="1"/>
  <c r="JL84" i="1"/>
  <c r="JK84" i="1"/>
  <c r="JJ84" i="1"/>
  <c r="JI84" i="1"/>
  <c r="JH84" i="1"/>
  <c r="JG84" i="1"/>
  <c r="JF84" i="1"/>
  <c r="JL83" i="1"/>
  <c r="JK83" i="1"/>
  <c r="JJ83" i="1"/>
  <c r="JI83" i="1"/>
  <c r="JH83" i="1"/>
  <c r="JG83" i="1"/>
  <c r="JF83" i="1"/>
  <c r="JL82" i="1"/>
  <c r="JK82" i="1"/>
  <c r="JJ82" i="1"/>
  <c r="JI82" i="1"/>
  <c r="JH82" i="1"/>
  <c r="JG82" i="1"/>
  <c r="JF82" i="1"/>
  <c r="JL81" i="1"/>
  <c r="JK81" i="1"/>
  <c r="JJ81" i="1"/>
  <c r="JI81" i="1"/>
  <c r="JH81" i="1"/>
  <c r="JG81" i="1"/>
  <c r="JF81" i="1"/>
  <c r="JL80" i="1"/>
  <c r="JK80" i="1"/>
  <c r="JJ80" i="1"/>
  <c r="JI80" i="1"/>
  <c r="JH80" i="1"/>
  <c r="JG80" i="1"/>
  <c r="JF80" i="1"/>
  <c r="JL79" i="1"/>
  <c r="JK79" i="1"/>
  <c r="JJ79" i="1"/>
  <c r="JI79" i="1"/>
  <c r="JH79" i="1"/>
  <c r="JG79" i="1"/>
  <c r="JF79" i="1"/>
  <c r="JL78" i="1"/>
  <c r="JK78" i="1"/>
  <c r="JJ78" i="1"/>
  <c r="JI78" i="1"/>
  <c r="JH78" i="1"/>
  <c r="JG78" i="1"/>
  <c r="JF78" i="1"/>
  <c r="JL77" i="1"/>
  <c r="JK77" i="1"/>
  <c r="JJ77" i="1"/>
  <c r="JI77" i="1"/>
  <c r="JH77" i="1"/>
  <c r="JG77" i="1"/>
  <c r="JF77" i="1"/>
  <c r="JL76" i="1"/>
  <c r="JK76" i="1"/>
  <c r="JJ76" i="1"/>
  <c r="JI76" i="1"/>
  <c r="JH76" i="1"/>
  <c r="JG76" i="1"/>
  <c r="JF76" i="1"/>
  <c r="JL75" i="1"/>
  <c r="JK75" i="1"/>
  <c r="JJ75" i="1"/>
  <c r="JI75" i="1"/>
  <c r="JH75" i="1"/>
  <c r="JG75" i="1"/>
  <c r="JF75" i="1"/>
  <c r="JL74" i="1"/>
  <c r="JK74" i="1"/>
  <c r="JJ74" i="1"/>
  <c r="JI74" i="1"/>
  <c r="JH74" i="1"/>
  <c r="JG74" i="1"/>
  <c r="JF74" i="1"/>
  <c r="JL73" i="1"/>
  <c r="JK73" i="1"/>
  <c r="JJ73" i="1"/>
  <c r="JI73" i="1"/>
  <c r="JH73" i="1"/>
  <c r="JG73" i="1"/>
  <c r="JF73" i="1"/>
  <c r="JL72" i="1"/>
  <c r="JK72" i="1"/>
  <c r="JJ72" i="1"/>
  <c r="JI72" i="1"/>
  <c r="JH72" i="1"/>
  <c r="JG72" i="1"/>
  <c r="JF72" i="1"/>
  <c r="JL71" i="1"/>
  <c r="JK71" i="1"/>
  <c r="JJ71" i="1"/>
  <c r="JI71" i="1"/>
  <c r="JH71" i="1"/>
  <c r="JG71" i="1"/>
  <c r="JF71" i="1"/>
  <c r="JL70" i="1"/>
  <c r="JK70" i="1"/>
  <c r="JJ70" i="1"/>
  <c r="JI70" i="1"/>
  <c r="JH70" i="1"/>
  <c r="JG70" i="1"/>
  <c r="JF70" i="1"/>
  <c r="JL69" i="1"/>
  <c r="JK69" i="1"/>
  <c r="JJ69" i="1"/>
  <c r="JI69" i="1"/>
  <c r="JH69" i="1"/>
  <c r="JG69" i="1"/>
  <c r="JF69" i="1"/>
  <c r="JL68" i="1"/>
  <c r="JK68" i="1"/>
  <c r="JJ68" i="1"/>
  <c r="JI68" i="1"/>
  <c r="JH68" i="1"/>
  <c r="JG68" i="1"/>
  <c r="JF68" i="1"/>
  <c r="JL67" i="1"/>
  <c r="JK67" i="1"/>
  <c r="JJ67" i="1"/>
  <c r="JI67" i="1"/>
  <c r="JH67" i="1"/>
  <c r="JG67" i="1"/>
  <c r="JF67" i="1"/>
  <c r="JL66" i="1"/>
  <c r="JK66" i="1"/>
  <c r="JJ66" i="1"/>
  <c r="JI66" i="1"/>
  <c r="JH66" i="1"/>
  <c r="JG66" i="1"/>
  <c r="JF66" i="1"/>
  <c r="JL65" i="1"/>
  <c r="JK65" i="1"/>
  <c r="JJ65" i="1"/>
  <c r="JI65" i="1"/>
  <c r="JH65" i="1"/>
  <c r="JG65" i="1"/>
  <c r="JF65" i="1"/>
  <c r="JL64" i="1"/>
  <c r="JK64" i="1"/>
  <c r="JJ64" i="1"/>
  <c r="JI64" i="1"/>
  <c r="JH64" i="1"/>
  <c r="JG64" i="1"/>
  <c r="JF64" i="1"/>
  <c r="JL63" i="1"/>
  <c r="JK63" i="1"/>
  <c r="JJ63" i="1"/>
  <c r="JI63" i="1"/>
  <c r="JH63" i="1"/>
  <c r="JG63" i="1"/>
  <c r="JF63" i="1"/>
  <c r="JL62" i="1"/>
  <c r="JK62" i="1"/>
  <c r="JJ62" i="1"/>
  <c r="JI62" i="1"/>
  <c r="JH62" i="1"/>
  <c r="JG62" i="1"/>
  <c r="JF62" i="1"/>
  <c r="JL61" i="1"/>
  <c r="JK61" i="1"/>
  <c r="JJ61" i="1"/>
  <c r="JI61" i="1"/>
  <c r="JH61" i="1"/>
  <c r="JG61" i="1"/>
  <c r="JF61" i="1"/>
  <c r="JL60" i="1"/>
  <c r="JK60" i="1"/>
  <c r="JJ60" i="1"/>
  <c r="JI60" i="1"/>
  <c r="JH60" i="1"/>
  <c r="JG60" i="1"/>
  <c r="JF60" i="1"/>
  <c r="JL59" i="1"/>
  <c r="JK59" i="1"/>
  <c r="JJ59" i="1"/>
  <c r="JI59" i="1"/>
  <c r="JH59" i="1"/>
  <c r="JG59" i="1"/>
  <c r="JF59" i="1"/>
  <c r="JL58" i="1"/>
  <c r="JK58" i="1"/>
  <c r="JJ58" i="1"/>
  <c r="JI58" i="1"/>
  <c r="JH58" i="1"/>
  <c r="JG58" i="1"/>
  <c r="JF58" i="1"/>
  <c r="JL57" i="1"/>
  <c r="JK57" i="1"/>
  <c r="JJ57" i="1"/>
  <c r="JI57" i="1"/>
  <c r="JH57" i="1"/>
  <c r="JG57" i="1"/>
  <c r="JF57" i="1"/>
  <c r="JL56" i="1"/>
  <c r="JK56" i="1"/>
  <c r="JJ56" i="1"/>
  <c r="JI56" i="1"/>
  <c r="JH56" i="1"/>
  <c r="JG56" i="1"/>
  <c r="JF56" i="1"/>
  <c r="JL55" i="1"/>
  <c r="JK55" i="1"/>
  <c r="JJ55" i="1"/>
  <c r="JI55" i="1"/>
  <c r="JH55" i="1"/>
  <c r="JG55" i="1"/>
  <c r="JF55" i="1"/>
  <c r="JL54" i="1"/>
  <c r="JK54" i="1"/>
  <c r="JJ54" i="1"/>
  <c r="JI54" i="1"/>
  <c r="JH54" i="1"/>
  <c r="JG54" i="1"/>
  <c r="JF54" i="1"/>
  <c r="JL53" i="1"/>
  <c r="JK53" i="1"/>
  <c r="JJ53" i="1"/>
  <c r="JI53" i="1"/>
  <c r="JH53" i="1"/>
  <c r="JG53" i="1"/>
  <c r="JF53" i="1"/>
  <c r="JL52" i="1"/>
  <c r="JK52" i="1"/>
  <c r="JJ52" i="1"/>
  <c r="JI52" i="1"/>
  <c r="JH52" i="1"/>
  <c r="JG52" i="1"/>
  <c r="JF52" i="1"/>
  <c r="JL51" i="1"/>
  <c r="JK51" i="1"/>
  <c r="JJ51" i="1"/>
  <c r="JI51" i="1"/>
  <c r="JH51" i="1"/>
  <c r="JG51" i="1"/>
  <c r="JF51" i="1"/>
  <c r="JL50" i="1"/>
  <c r="JK50" i="1"/>
  <c r="JJ50" i="1"/>
  <c r="JI50" i="1"/>
  <c r="JH50" i="1"/>
  <c r="JG50" i="1"/>
  <c r="JF50" i="1"/>
  <c r="JL49" i="1"/>
  <c r="JK49" i="1"/>
  <c r="JJ49" i="1"/>
  <c r="JI49" i="1"/>
  <c r="JH49" i="1"/>
  <c r="JG49" i="1"/>
  <c r="JF49" i="1"/>
  <c r="JL48" i="1"/>
  <c r="JK48" i="1"/>
  <c r="JJ48" i="1"/>
  <c r="JI48" i="1"/>
  <c r="JH48" i="1"/>
  <c r="JG48" i="1"/>
  <c r="JF48" i="1"/>
  <c r="JL47" i="1"/>
  <c r="JK47" i="1"/>
  <c r="JJ47" i="1"/>
  <c r="JI47" i="1"/>
  <c r="JH47" i="1"/>
  <c r="JG47" i="1"/>
  <c r="JF47" i="1"/>
  <c r="JL46" i="1"/>
  <c r="JK46" i="1"/>
  <c r="JJ46" i="1"/>
  <c r="JI46" i="1"/>
  <c r="JH46" i="1"/>
  <c r="JG46" i="1"/>
  <c r="JF46" i="1"/>
  <c r="JL45" i="1"/>
  <c r="JK45" i="1"/>
  <c r="JJ45" i="1"/>
  <c r="JI45" i="1"/>
  <c r="JH45" i="1"/>
  <c r="JG45" i="1"/>
  <c r="JF45" i="1"/>
  <c r="JL44" i="1"/>
  <c r="JK44" i="1"/>
  <c r="JJ44" i="1"/>
  <c r="JI44" i="1"/>
  <c r="JH44" i="1"/>
  <c r="JG44" i="1"/>
  <c r="JF44" i="1"/>
  <c r="JL43" i="1"/>
  <c r="JK43" i="1"/>
  <c r="JJ43" i="1"/>
  <c r="JI43" i="1"/>
  <c r="JH43" i="1"/>
  <c r="JG43" i="1"/>
  <c r="JF43" i="1"/>
  <c r="JL42" i="1"/>
  <c r="JK42" i="1"/>
  <c r="JJ42" i="1"/>
  <c r="JI42" i="1"/>
  <c r="JH42" i="1"/>
  <c r="JG42" i="1"/>
  <c r="JF42" i="1"/>
  <c r="JL41" i="1"/>
  <c r="JK41" i="1"/>
  <c r="JJ41" i="1"/>
  <c r="JI41" i="1"/>
  <c r="JH41" i="1"/>
  <c r="JG41" i="1"/>
  <c r="JF41" i="1"/>
  <c r="JL40" i="1"/>
  <c r="JK40" i="1"/>
  <c r="JJ40" i="1"/>
  <c r="JI40" i="1"/>
  <c r="JH40" i="1"/>
  <c r="JG40" i="1"/>
  <c r="JF40" i="1"/>
  <c r="JL39" i="1"/>
  <c r="JK39" i="1"/>
  <c r="JJ39" i="1"/>
  <c r="JI39" i="1"/>
  <c r="JH39" i="1"/>
  <c r="JG39" i="1"/>
  <c r="JF39" i="1"/>
  <c r="JL38" i="1"/>
  <c r="JK38" i="1"/>
  <c r="JJ38" i="1"/>
  <c r="JI38" i="1"/>
  <c r="JH38" i="1"/>
  <c r="JG38" i="1"/>
  <c r="JF38" i="1"/>
  <c r="JL37" i="1"/>
  <c r="JK37" i="1"/>
  <c r="JJ37" i="1"/>
  <c r="JI37" i="1"/>
  <c r="JH37" i="1"/>
  <c r="JG37" i="1"/>
  <c r="JF37" i="1"/>
  <c r="JL36" i="1"/>
  <c r="JK36" i="1"/>
  <c r="JJ36" i="1"/>
  <c r="JI36" i="1"/>
  <c r="JH36" i="1"/>
  <c r="JG36" i="1"/>
  <c r="JF36" i="1"/>
  <c r="JL35" i="1"/>
  <c r="JK35" i="1"/>
  <c r="JJ35" i="1"/>
  <c r="JI35" i="1"/>
  <c r="JH35" i="1"/>
  <c r="JG35" i="1"/>
  <c r="JF35" i="1"/>
  <c r="JL34" i="1"/>
  <c r="JK34" i="1"/>
  <c r="JJ34" i="1"/>
  <c r="JI34" i="1"/>
  <c r="JH34" i="1"/>
  <c r="JG34" i="1"/>
  <c r="JF34" i="1"/>
  <c r="JL33" i="1"/>
  <c r="JK33" i="1"/>
  <c r="JJ33" i="1"/>
  <c r="JI33" i="1"/>
  <c r="JH33" i="1"/>
  <c r="JG33" i="1"/>
  <c r="JF33" i="1"/>
  <c r="JL32" i="1"/>
  <c r="JK32" i="1"/>
  <c r="JJ32" i="1"/>
  <c r="JI32" i="1"/>
  <c r="JH32" i="1"/>
  <c r="JG32" i="1"/>
  <c r="JF32" i="1"/>
  <c r="JL31" i="1"/>
  <c r="JK31" i="1"/>
  <c r="JJ31" i="1"/>
  <c r="JI31" i="1"/>
  <c r="JH31" i="1"/>
  <c r="JG31" i="1"/>
  <c r="JF31" i="1"/>
  <c r="JL30" i="1"/>
  <c r="JK30" i="1"/>
  <c r="JJ30" i="1"/>
  <c r="JI30" i="1"/>
  <c r="JH30" i="1"/>
  <c r="JG30" i="1"/>
  <c r="JF30" i="1"/>
  <c r="JL29" i="1"/>
  <c r="JK29" i="1"/>
  <c r="JJ29" i="1"/>
  <c r="JI29" i="1"/>
  <c r="JH29" i="1"/>
  <c r="JG29" i="1"/>
  <c r="JF29" i="1"/>
  <c r="JL28" i="1"/>
  <c r="JK28" i="1"/>
  <c r="JJ28" i="1"/>
  <c r="JI28" i="1"/>
  <c r="JH28" i="1"/>
  <c r="JG28" i="1"/>
  <c r="JF28" i="1"/>
  <c r="JL27" i="1"/>
  <c r="JK27" i="1"/>
  <c r="JJ27" i="1"/>
  <c r="JI27" i="1"/>
  <c r="JH27" i="1"/>
  <c r="JG27" i="1"/>
  <c r="JF27" i="1"/>
  <c r="JL26" i="1"/>
  <c r="JK26" i="1"/>
  <c r="JJ26" i="1"/>
  <c r="JI26" i="1"/>
  <c r="JH26" i="1"/>
  <c r="JG26" i="1"/>
  <c r="JF26" i="1"/>
  <c r="GS49" i="1"/>
  <c r="GR49" i="1"/>
  <c r="GQ49" i="1"/>
  <c r="GS48" i="1"/>
  <c r="GR48" i="1"/>
  <c r="GQ48" i="1"/>
  <c r="GS47" i="1"/>
  <c r="GR47" i="1"/>
  <c r="GQ47" i="1"/>
  <c r="GS46" i="1"/>
  <c r="GR46" i="1"/>
  <c r="GQ46" i="1"/>
  <c r="GS45" i="1"/>
  <c r="GR45" i="1"/>
  <c r="GQ45" i="1"/>
  <c r="GS44" i="1"/>
  <c r="GR44" i="1"/>
  <c r="GQ44" i="1"/>
  <c r="GS43" i="1"/>
  <c r="GR43" i="1"/>
  <c r="GQ43" i="1"/>
  <c r="GS42" i="1"/>
  <c r="GR42" i="1"/>
  <c r="GQ42" i="1"/>
  <c r="GS41" i="1"/>
  <c r="GR41" i="1"/>
  <c r="GQ41" i="1"/>
  <c r="GS40" i="1"/>
  <c r="GR40" i="1"/>
  <c r="GQ40" i="1"/>
  <c r="GS39" i="1"/>
  <c r="GR39" i="1"/>
  <c r="GQ39" i="1"/>
  <c r="GS38" i="1"/>
  <c r="GR38" i="1"/>
  <c r="GQ38" i="1"/>
  <c r="GS37" i="1"/>
  <c r="GR37" i="1"/>
  <c r="GQ37" i="1"/>
  <c r="GS36" i="1"/>
  <c r="GR36" i="1"/>
  <c r="GQ36" i="1"/>
  <c r="GS35" i="1"/>
  <c r="GR35" i="1"/>
  <c r="GQ35" i="1"/>
  <c r="GS34" i="1"/>
  <c r="GR34" i="1"/>
  <c r="GQ34" i="1"/>
  <c r="GS33" i="1"/>
  <c r="GR33" i="1"/>
  <c r="GQ33" i="1"/>
  <c r="GS32" i="1"/>
  <c r="GR32" i="1"/>
  <c r="GQ32" i="1"/>
  <c r="GS31" i="1"/>
  <c r="GR31" i="1"/>
  <c r="GQ31" i="1"/>
  <c r="GS30" i="1"/>
  <c r="GR30" i="1"/>
  <c r="GQ30" i="1"/>
  <c r="GS29" i="1"/>
  <c r="GR29" i="1"/>
  <c r="GQ29" i="1"/>
  <c r="GS28" i="1"/>
  <c r="GR28" i="1"/>
  <c r="GQ28" i="1"/>
  <c r="GS27" i="1"/>
  <c r="GR27" i="1"/>
  <c r="GQ27" i="1"/>
  <c r="GS26" i="1"/>
  <c r="GR26" i="1"/>
  <c r="GQ26" i="1"/>
  <c r="EG180" i="1"/>
  <c r="EE180" i="1"/>
  <c r="ED180" i="1"/>
  <c r="EC180" i="1"/>
  <c r="EB180" i="1"/>
  <c r="EA180" i="1"/>
  <c r="DZ180" i="1"/>
  <c r="DY180" i="1"/>
  <c r="EG179" i="1"/>
  <c r="EE179" i="1"/>
  <c r="ED179" i="1"/>
  <c r="EC179" i="1"/>
  <c r="EB179" i="1"/>
  <c r="EA179" i="1"/>
  <c r="DZ179" i="1"/>
  <c r="DY179" i="1"/>
  <c r="EK178" i="1"/>
  <c r="EJ178" i="1"/>
  <c r="EI178" i="1"/>
  <c r="EH178" i="1"/>
  <c r="EG178" i="1"/>
  <c r="EE178" i="1"/>
  <c r="ED178" i="1"/>
  <c r="EC178" i="1"/>
  <c r="EB178" i="1"/>
  <c r="EA178" i="1"/>
  <c r="DZ178" i="1"/>
  <c r="DY178" i="1"/>
  <c r="EK177" i="1"/>
  <c r="EJ177" i="1"/>
  <c r="EI177" i="1"/>
  <c r="EH177" i="1"/>
  <c r="EG177" i="1"/>
  <c r="EE177" i="1"/>
  <c r="ED177" i="1"/>
  <c r="EC177" i="1"/>
  <c r="EB177" i="1"/>
  <c r="EA177" i="1"/>
  <c r="DZ177" i="1"/>
  <c r="DY177" i="1"/>
  <c r="EK176" i="1"/>
  <c r="EJ176" i="1"/>
  <c r="EI176" i="1"/>
  <c r="EH176" i="1"/>
  <c r="EG176" i="1"/>
  <c r="EE176" i="1"/>
  <c r="ED176" i="1"/>
  <c r="EC176" i="1"/>
  <c r="EB176" i="1"/>
  <c r="EA176" i="1"/>
  <c r="DZ176" i="1"/>
  <c r="DY176" i="1"/>
  <c r="EK175" i="1"/>
  <c r="EJ175" i="1"/>
  <c r="EI175" i="1"/>
  <c r="EH175" i="1"/>
  <c r="EG175" i="1"/>
  <c r="EE175" i="1"/>
  <c r="ED175" i="1"/>
  <c r="EC175" i="1"/>
  <c r="EB175" i="1"/>
  <c r="EA175" i="1"/>
  <c r="DZ175" i="1"/>
  <c r="DY175" i="1"/>
  <c r="EK174" i="1"/>
  <c r="EJ174" i="1"/>
  <c r="EI174" i="1"/>
  <c r="EH174" i="1"/>
  <c r="EG174" i="1"/>
  <c r="EE174" i="1"/>
  <c r="ED174" i="1"/>
  <c r="EC174" i="1"/>
  <c r="EB174" i="1"/>
  <c r="EA174" i="1"/>
  <c r="DZ174" i="1"/>
  <c r="DY174" i="1"/>
  <c r="EK173" i="1"/>
  <c r="EJ173" i="1"/>
  <c r="EI173" i="1"/>
  <c r="EH173" i="1"/>
  <c r="EG173" i="1"/>
  <c r="EE173" i="1"/>
  <c r="ED173" i="1"/>
  <c r="EC173" i="1"/>
  <c r="EB173" i="1"/>
  <c r="EA173" i="1"/>
  <c r="DZ173" i="1"/>
  <c r="DY173" i="1"/>
  <c r="EK172" i="1"/>
  <c r="EJ172" i="1"/>
  <c r="EI172" i="1"/>
  <c r="EH172" i="1"/>
  <c r="EG172" i="1"/>
  <c r="EE172" i="1"/>
  <c r="ED172" i="1"/>
  <c r="EC172" i="1"/>
  <c r="EB172" i="1"/>
  <c r="EA172" i="1"/>
  <c r="DZ172" i="1"/>
  <c r="DY172" i="1"/>
  <c r="EK171" i="1"/>
  <c r="EJ171" i="1"/>
  <c r="EI171" i="1"/>
  <c r="EH171" i="1"/>
  <c r="EG171" i="1"/>
  <c r="EE171" i="1"/>
  <c r="ED171" i="1"/>
  <c r="EC171" i="1"/>
  <c r="EB171" i="1"/>
  <c r="EA171" i="1"/>
  <c r="DZ171" i="1"/>
  <c r="DY171" i="1"/>
  <c r="EK170" i="1"/>
  <c r="EJ170" i="1"/>
  <c r="EI170" i="1"/>
  <c r="EH170" i="1"/>
  <c r="EG170" i="1"/>
  <c r="EE170" i="1"/>
  <c r="ED170" i="1"/>
  <c r="EC170" i="1"/>
  <c r="EB170" i="1"/>
  <c r="EA170" i="1"/>
  <c r="DZ170" i="1"/>
  <c r="DY170" i="1"/>
  <c r="EK169" i="1"/>
  <c r="EJ169" i="1"/>
  <c r="EI169" i="1"/>
  <c r="EH169" i="1"/>
  <c r="EG169" i="1"/>
  <c r="EE169" i="1"/>
  <c r="ED169" i="1"/>
  <c r="EC169" i="1"/>
  <c r="EB169" i="1"/>
  <c r="EA169" i="1"/>
  <c r="DZ169" i="1"/>
  <c r="DY169" i="1"/>
  <c r="EK168" i="1"/>
  <c r="EJ168" i="1"/>
  <c r="EI168" i="1"/>
  <c r="EH168" i="1"/>
  <c r="EG168" i="1"/>
  <c r="EE168" i="1"/>
  <c r="ED168" i="1"/>
  <c r="EC168" i="1"/>
  <c r="EB168" i="1"/>
  <c r="EA168" i="1"/>
  <c r="DZ168" i="1"/>
  <c r="DY168" i="1"/>
  <c r="EK167" i="1"/>
  <c r="EJ167" i="1"/>
  <c r="EI167" i="1"/>
  <c r="EH167" i="1"/>
  <c r="EG167" i="1"/>
  <c r="EE167" i="1"/>
  <c r="ED167" i="1"/>
  <c r="EC167" i="1"/>
  <c r="EB167" i="1"/>
  <c r="EA167" i="1"/>
  <c r="DZ167" i="1"/>
  <c r="DY167" i="1"/>
  <c r="EK166" i="1"/>
  <c r="EJ166" i="1"/>
  <c r="EI166" i="1"/>
  <c r="EH166" i="1"/>
  <c r="EG166" i="1"/>
  <c r="EE166" i="1"/>
  <c r="ED166" i="1"/>
  <c r="EC166" i="1"/>
  <c r="EB166" i="1"/>
  <c r="EA166" i="1"/>
  <c r="DZ166" i="1"/>
  <c r="DY166" i="1"/>
  <c r="EK165" i="1"/>
  <c r="EJ165" i="1"/>
  <c r="EI165" i="1"/>
  <c r="EH165" i="1"/>
  <c r="EG165" i="1"/>
  <c r="EE165" i="1"/>
  <c r="ED165" i="1"/>
  <c r="EC165" i="1"/>
  <c r="EB165" i="1"/>
  <c r="EA165" i="1"/>
  <c r="DZ165" i="1"/>
  <c r="DY165" i="1"/>
  <c r="EK164" i="1"/>
  <c r="EJ164" i="1"/>
  <c r="EI164" i="1"/>
  <c r="EH164" i="1"/>
  <c r="EG164" i="1"/>
  <c r="EE164" i="1"/>
  <c r="ED164" i="1"/>
  <c r="EC164" i="1"/>
  <c r="EB164" i="1"/>
  <c r="EA164" i="1"/>
  <c r="DZ164" i="1"/>
  <c r="DY164" i="1"/>
  <c r="EK163" i="1"/>
  <c r="EJ163" i="1"/>
  <c r="EI163" i="1"/>
  <c r="EH163" i="1"/>
  <c r="EG163" i="1"/>
  <c r="EE163" i="1"/>
  <c r="ED163" i="1"/>
  <c r="EC163" i="1"/>
  <c r="EB163" i="1"/>
  <c r="EA163" i="1"/>
  <c r="DZ163" i="1"/>
  <c r="DY163" i="1"/>
  <c r="EK162" i="1"/>
  <c r="EJ162" i="1"/>
  <c r="EI162" i="1"/>
  <c r="EH162" i="1"/>
  <c r="EG162" i="1"/>
  <c r="EE162" i="1"/>
  <c r="ED162" i="1"/>
  <c r="EC162" i="1"/>
  <c r="EB162" i="1"/>
  <c r="EA162" i="1"/>
  <c r="DZ162" i="1"/>
  <c r="DY162" i="1"/>
  <c r="EK161" i="1"/>
  <c r="EJ161" i="1"/>
  <c r="EI161" i="1"/>
  <c r="EH161" i="1"/>
  <c r="EG161" i="1"/>
  <c r="EE161" i="1"/>
  <c r="ED161" i="1"/>
  <c r="EC161" i="1"/>
  <c r="EB161" i="1"/>
  <c r="EA161" i="1"/>
  <c r="DZ161" i="1"/>
  <c r="DY161" i="1"/>
  <c r="EK160" i="1"/>
  <c r="EJ160" i="1"/>
  <c r="EI160" i="1"/>
  <c r="EH160" i="1"/>
  <c r="EG160" i="1"/>
  <c r="EE160" i="1"/>
  <c r="ED160" i="1"/>
  <c r="EC160" i="1"/>
  <c r="EB160" i="1"/>
  <c r="EA160" i="1"/>
  <c r="DZ160" i="1"/>
  <c r="DY160" i="1"/>
  <c r="EK159" i="1"/>
  <c r="EJ159" i="1"/>
  <c r="EI159" i="1"/>
  <c r="EH159" i="1"/>
  <c r="EG159" i="1"/>
  <c r="EE159" i="1"/>
  <c r="ED159" i="1"/>
  <c r="EC159" i="1"/>
  <c r="EB159" i="1"/>
  <c r="EA159" i="1"/>
  <c r="DZ159" i="1"/>
  <c r="DY159" i="1"/>
  <c r="EK158" i="1"/>
  <c r="EJ158" i="1"/>
  <c r="EI158" i="1"/>
  <c r="EH158" i="1"/>
  <c r="EG158" i="1"/>
  <c r="EE158" i="1"/>
  <c r="ED158" i="1"/>
  <c r="EC158" i="1"/>
  <c r="EB158" i="1"/>
  <c r="EA158" i="1"/>
  <c r="DZ158" i="1"/>
  <c r="DY158" i="1"/>
  <c r="EK157" i="1"/>
  <c r="EJ157" i="1"/>
  <c r="EI157" i="1"/>
  <c r="EH157" i="1"/>
  <c r="EG157" i="1"/>
  <c r="EE157" i="1"/>
  <c r="ED157" i="1"/>
  <c r="EC157" i="1"/>
  <c r="EB157" i="1"/>
  <c r="EA157" i="1"/>
  <c r="DZ157" i="1"/>
  <c r="DY157" i="1"/>
  <c r="EK156" i="1"/>
  <c r="EJ156" i="1"/>
  <c r="EI156" i="1"/>
  <c r="EH156" i="1"/>
  <c r="EG156" i="1"/>
  <c r="EE156" i="1"/>
  <c r="ED156" i="1"/>
  <c r="EC156" i="1"/>
  <c r="EB156" i="1"/>
  <c r="EA156" i="1"/>
  <c r="DZ156" i="1"/>
  <c r="DY156" i="1"/>
  <c r="EK155" i="1"/>
  <c r="EJ155" i="1"/>
  <c r="EI155" i="1"/>
  <c r="EH155" i="1"/>
  <c r="EG155" i="1"/>
  <c r="EE155" i="1"/>
  <c r="ED155" i="1"/>
  <c r="EC155" i="1"/>
  <c r="EB155" i="1"/>
  <c r="EA155" i="1"/>
  <c r="DZ155" i="1"/>
  <c r="DY155" i="1"/>
  <c r="EK154" i="1"/>
  <c r="EJ154" i="1"/>
  <c r="EI154" i="1"/>
  <c r="EH154" i="1"/>
  <c r="EG154" i="1"/>
  <c r="EE154" i="1"/>
  <c r="ED154" i="1"/>
  <c r="EC154" i="1"/>
  <c r="EB154" i="1"/>
  <c r="EA154" i="1"/>
  <c r="DZ154" i="1"/>
  <c r="DY154" i="1"/>
  <c r="EK153" i="1"/>
  <c r="EJ153" i="1"/>
  <c r="EI153" i="1"/>
  <c r="EH153" i="1"/>
  <c r="EG153" i="1"/>
  <c r="EE153" i="1"/>
  <c r="ED153" i="1"/>
  <c r="EC153" i="1"/>
  <c r="EB153" i="1"/>
  <c r="EA153" i="1"/>
  <c r="DZ153" i="1"/>
  <c r="DY153" i="1"/>
  <c r="EK152" i="1"/>
  <c r="EJ152" i="1"/>
  <c r="EI152" i="1"/>
  <c r="EH152" i="1"/>
  <c r="EG152" i="1"/>
  <c r="EE152" i="1"/>
  <c r="ED152" i="1"/>
  <c r="EC152" i="1"/>
  <c r="EB152" i="1"/>
  <c r="EA152" i="1"/>
  <c r="DZ152" i="1"/>
  <c r="DY152" i="1"/>
  <c r="EK151" i="1"/>
  <c r="EJ151" i="1"/>
  <c r="EI151" i="1"/>
  <c r="EH151" i="1"/>
  <c r="EG151" i="1"/>
  <c r="EE151" i="1"/>
  <c r="ED151" i="1"/>
  <c r="EC151" i="1"/>
  <c r="EB151" i="1"/>
  <c r="EA151" i="1"/>
  <c r="DZ151" i="1"/>
  <c r="DY151" i="1"/>
  <c r="EK150" i="1"/>
  <c r="EJ150" i="1"/>
  <c r="EI150" i="1"/>
  <c r="EH150" i="1"/>
  <c r="EG150" i="1"/>
  <c r="EE150" i="1"/>
  <c r="ED150" i="1"/>
  <c r="EC150" i="1"/>
  <c r="EB150" i="1"/>
  <c r="EA150" i="1"/>
  <c r="DZ150" i="1"/>
  <c r="DY150" i="1"/>
  <c r="EK149" i="1"/>
  <c r="EJ149" i="1"/>
  <c r="EI149" i="1"/>
  <c r="EH149" i="1"/>
  <c r="EG149" i="1"/>
  <c r="EE149" i="1"/>
  <c r="ED149" i="1"/>
  <c r="EC149" i="1"/>
  <c r="EB149" i="1"/>
  <c r="EA149" i="1"/>
  <c r="DZ149" i="1"/>
  <c r="DY149" i="1"/>
  <c r="EK148" i="1"/>
  <c r="EJ148" i="1"/>
  <c r="EI148" i="1"/>
  <c r="EH148" i="1"/>
  <c r="EG148" i="1"/>
  <c r="EE148" i="1"/>
  <c r="ED148" i="1"/>
  <c r="EC148" i="1"/>
  <c r="EB148" i="1"/>
  <c r="EA148" i="1"/>
  <c r="DZ148" i="1"/>
  <c r="DY148" i="1"/>
  <c r="EK147" i="1"/>
  <c r="EJ147" i="1"/>
  <c r="EI147" i="1"/>
  <c r="EH147" i="1"/>
  <c r="EG147" i="1"/>
  <c r="EE147" i="1"/>
  <c r="ED147" i="1"/>
  <c r="EC147" i="1"/>
  <c r="EB147" i="1"/>
  <c r="EA147" i="1"/>
  <c r="DZ147" i="1"/>
  <c r="DY147" i="1"/>
  <c r="EK146" i="1"/>
  <c r="EJ146" i="1"/>
  <c r="EI146" i="1"/>
  <c r="EH146" i="1"/>
  <c r="EG146" i="1"/>
  <c r="EE146" i="1"/>
  <c r="ED146" i="1"/>
  <c r="EC146" i="1"/>
  <c r="EB146" i="1"/>
  <c r="EA146" i="1"/>
  <c r="DZ146" i="1"/>
  <c r="DY146" i="1"/>
  <c r="EK145" i="1"/>
  <c r="EJ145" i="1"/>
  <c r="EI145" i="1"/>
  <c r="EH145" i="1"/>
  <c r="EG145" i="1"/>
  <c r="EE145" i="1"/>
  <c r="ED145" i="1"/>
  <c r="EC145" i="1"/>
  <c r="EB145" i="1"/>
  <c r="EA145" i="1"/>
  <c r="DZ145" i="1"/>
  <c r="DY145" i="1"/>
  <c r="EK144" i="1"/>
  <c r="EJ144" i="1"/>
  <c r="EI144" i="1"/>
  <c r="EH144" i="1"/>
  <c r="EG144" i="1"/>
  <c r="EE144" i="1"/>
  <c r="ED144" i="1"/>
  <c r="EC144" i="1"/>
  <c r="EB144" i="1"/>
  <c r="EA144" i="1"/>
  <c r="DZ144" i="1"/>
  <c r="DY144" i="1"/>
  <c r="EK143" i="1"/>
  <c r="EJ143" i="1"/>
  <c r="EI143" i="1"/>
  <c r="EH143" i="1"/>
  <c r="EG143" i="1"/>
  <c r="EE143" i="1"/>
  <c r="ED143" i="1"/>
  <c r="EC143" i="1"/>
  <c r="EB143" i="1"/>
  <c r="EA143" i="1"/>
  <c r="DZ143" i="1"/>
  <c r="DY143" i="1"/>
  <c r="EK142" i="1"/>
  <c r="EJ142" i="1"/>
  <c r="EI142" i="1"/>
  <c r="EH142" i="1"/>
  <c r="EG142" i="1"/>
  <c r="EE142" i="1"/>
  <c r="ED142" i="1"/>
  <c r="EC142" i="1"/>
  <c r="EB142" i="1"/>
  <c r="EA142" i="1"/>
  <c r="DZ142" i="1"/>
  <c r="DY142" i="1"/>
  <c r="EK141" i="1"/>
  <c r="EJ141" i="1"/>
  <c r="EI141" i="1"/>
  <c r="EH141" i="1"/>
  <c r="EG141" i="1"/>
  <c r="EE141" i="1"/>
  <c r="ED141" i="1"/>
  <c r="EC141" i="1"/>
  <c r="EB141" i="1"/>
  <c r="EA141" i="1"/>
  <c r="DZ141" i="1"/>
  <c r="DY141" i="1"/>
  <c r="EK140" i="1"/>
  <c r="EJ140" i="1"/>
  <c r="EI140" i="1"/>
  <c r="EH140" i="1"/>
  <c r="EG140" i="1"/>
  <c r="EE140" i="1"/>
  <c r="ED140" i="1"/>
  <c r="EC140" i="1"/>
  <c r="EB140" i="1"/>
  <c r="EA140" i="1"/>
  <c r="DZ140" i="1"/>
  <c r="DY140" i="1"/>
  <c r="EK139" i="1"/>
  <c r="EJ139" i="1"/>
  <c r="EI139" i="1"/>
  <c r="EH139" i="1"/>
  <c r="EG139" i="1"/>
  <c r="EE139" i="1"/>
  <c r="ED139" i="1"/>
  <c r="EC139" i="1"/>
  <c r="EB139" i="1"/>
  <c r="EA139" i="1"/>
  <c r="DZ139" i="1"/>
  <c r="DY139" i="1"/>
  <c r="EK138" i="1"/>
  <c r="EJ138" i="1"/>
  <c r="EI138" i="1"/>
  <c r="EH138" i="1"/>
  <c r="EG138" i="1"/>
  <c r="EE138" i="1"/>
  <c r="ED138" i="1"/>
  <c r="EC138" i="1"/>
  <c r="EB138" i="1"/>
  <c r="EA138" i="1"/>
  <c r="DZ138" i="1"/>
  <c r="DY138" i="1"/>
  <c r="EK137" i="1"/>
  <c r="EJ137" i="1"/>
  <c r="EI137" i="1"/>
  <c r="EH137" i="1"/>
  <c r="EG137" i="1"/>
  <c r="EE137" i="1"/>
  <c r="ED137" i="1"/>
  <c r="EC137" i="1"/>
  <c r="EB137" i="1"/>
  <c r="EA137" i="1"/>
  <c r="DZ137" i="1"/>
  <c r="DY137" i="1"/>
  <c r="EK136" i="1"/>
  <c r="EJ136" i="1"/>
  <c r="EI136" i="1"/>
  <c r="EH136" i="1"/>
  <c r="EG136" i="1"/>
  <c r="EE136" i="1"/>
  <c r="ED136" i="1"/>
  <c r="EC136" i="1"/>
  <c r="EB136" i="1"/>
  <c r="EA136" i="1"/>
  <c r="DZ136" i="1"/>
  <c r="DY136" i="1"/>
  <c r="EK135" i="1"/>
  <c r="EJ135" i="1"/>
  <c r="EI135" i="1"/>
  <c r="EH135" i="1"/>
  <c r="EG135" i="1"/>
  <c r="EE135" i="1"/>
  <c r="ED135" i="1"/>
  <c r="EC135" i="1"/>
  <c r="EB135" i="1"/>
  <c r="EA135" i="1"/>
  <c r="DZ135" i="1"/>
  <c r="DY135" i="1"/>
  <c r="EK134" i="1"/>
  <c r="EJ134" i="1"/>
  <c r="EI134" i="1"/>
  <c r="EH134" i="1"/>
  <c r="EG134" i="1"/>
  <c r="EE134" i="1"/>
  <c r="ED134" i="1"/>
  <c r="EC134" i="1"/>
  <c r="EB134" i="1"/>
  <c r="EA134" i="1"/>
  <c r="DZ134" i="1"/>
  <c r="DY134" i="1"/>
  <c r="EK133" i="1"/>
  <c r="EJ133" i="1"/>
  <c r="EI133" i="1"/>
  <c r="EH133" i="1"/>
  <c r="EG133" i="1"/>
  <c r="EE133" i="1"/>
  <c r="ED133" i="1"/>
  <c r="EC133" i="1"/>
  <c r="EB133" i="1"/>
  <c r="EA133" i="1"/>
  <c r="DZ133" i="1"/>
  <c r="DY133" i="1"/>
  <c r="EK132" i="1"/>
  <c r="EJ132" i="1"/>
  <c r="EI132" i="1"/>
  <c r="EH132" i="1"/>
  <c r="EG132" i="1"/>
  <c r="EE132" i="1"/>
  <c r="ED132" i="1"/>
  <c r="EC132" i="1"/>
  <c r="EB132" i="1"/>
  <c r="EA132" i="1"/>
  <c r="DZ132" i="1"/>
  <c r="DY132" i="1"/>
  <c r="EK131" i="1"/>
  <c r="EJ131" i="1"/>
  <c r="EI131" i="1"/>
  <c r="EH131" i="1"/>
  <c r="EG131" i="1"/>
  <c r="EE131" i="1"/>
  <c r="ED131" i="1"/>
  <c r="EC131" i="1"/>
  <c r="EB131" i="1"/>
  <c r="EA131" i="1"/>
  <c r="DZ131" i="1"/>
  <c r="DY131" i="1"/>
  <c r="EK130" i="1"/>
  <c r="EJ130" i="1"/>
  <c r="EI130" i="1"/>
  <c r="EH130" i="1"/>
  <c r="EG130" i="1"/>
  <c r="EE130" i="1"/>
  <c r="ED130" i="1"/>
  <c r="EC130" i="1"/>
  <c r="EB130" i="1"/>
  <c r="EA130" i="1"/>
  <c r="DZ130" i="1"/>
  <c r="DY130" i="1"/>
  <c r="EK129" i="1"/>
  <c r="EJ129" i="1"/>
  <c r="EI129" i="1"/>
  <c r="EH129" i="1"/>
  <c r="EG129" i="1"/>
  <c r="EE129" i="1"/>
  <c r="ED129" i="1"/>
  <c r="EC129" i="1"/>
  <c r="EB129" i="1"/>
  <c r="EA129" i="1"/>
  <c r="DZ129" i="1"/>
  <c r="DY129" i="1"/>
  <c r="EK128" i="1"/>
  <c r="EJ128" i="1"/>
  <c r="EI128" i="1"/>
  <c r="EH128" i="1"/>
  <c r="EG128" i="1"/>
  <c r="EE128" i="1"/>
  <c r="ED128" i="1"/>
  <c r="EC128" i="1"/>
  <c r="EB128" i="1"/>
  <c r="EA128" i="1"/>
  <c r="DZ128" i="1"/>
  <c r="DY128" i="1"/>
  <c r="EK127" i="1"/>
  <c r="EJ127" i="1"/>
  <c r="EI127" i="1"/>
  <c r="EH127" i="1"/>
  <c r="EG127" i="1"/>
  <c r="EE127" i="1"/>
  <c r="ED127" i="1"/>
  <c r="EC127" i="1"/>
  <c r="EB127" i="1"/>
  <c r="EA127" i="1"/>
  <c r="DZ127" i="1"/>
  <c r="DY127" i="1"/>
  <c r="EK126" i="1"/>
  <c r="EJ126" i="1"/>
  <c r="EI126" i="1"/>
  <c r="EH126" i="1"/>
  <c r="EG126" i="1"/>
  <c r="EE126" i="1"/>
  <c r="ED126" i="1"/>
  <c r="EC126" i="1"/>
  <c r="EB126" i="1"/>
  <c r="EA126" i="1"/>
  <c r="DZ126" i="1"/>
  <c r="DY126" i="1"/>
  <c r="EK125" i="1"/>
  <c r="EJ125" i="1"/>
  <c r="EI125" i="1"/>
  <c r="EH125" i="1"/>
  <c r="EG125" i="1"/>
  <c r="EE125" i="1"/>
  <c r="ED125" i="1"/>
  <c r="EC125" i="1"/>
  <c r="EB125" i="1"/>
  <c r="EA125" i="1"/>
  <c r="DZ125" i="1"/>
  <c r="DY125" i="1"/>
  <c r="EK124" i="1"/>
  <c r="EJ124" i="1"/>
  <c r="EI124" i="1"/>
  <c r="EH124" i="1"/>
  <c r="EG124" i="1"/>
  <c r="EE124" i="1"/>
  <c r="ED124" i="1"/>
  <c r="EC124" i="1"/>
  <c r="EB124" i="1"/>
  <c r="EA124" i="1"/>
  <c r="DZ124" i="1"/>
  <c r="DY124" i="1"/>
  <c r="EK123" i="1"/>
  <c r="EJ123" i="1"/>
  <c r="EI123" i="1"/>
  <c r="EH123" i="1"/>
  <c r="EG123" i="1"/>
  <c r="EE123" i="1"/>
  <c r="ED123" i="1"/>
  <c r="EC123" i="1"/>
  <c r="EB123" i="1"/>
  <c r="EA123" i="1"/>
  <c r="DZ123" i="1"/>
  <c r="DY123" i="1"/>
  <c r="EK122" i="1"/>
  <c r="EJ122" i="1"/>
  <c r="EI122" i="1"/>
  <c r="EH122" i="1"/>
  <c r="EG122" i="1"/>
  <c r="EE122" i="1"/>
  <c r="ED122" i="1"/>
  <c r="EC122" i="1"/>
  <c r="EB122" i="1"/>
  <c r="EA122" i="1"/>
  <c r="DZ122" i="1"/>
  <c r="DY122" i="1"/>
  <c r="EK121" i="1"/>
  <c r="EJ121" i="1"/>
  <c r="EI121" i="1"/>
  <c r="EH121" i="1"/>
  <c r="EG121" i="1"/>
  <c r="EE121" i="1"/>
  <c r="ED121" i="1"/>
  <c r="EC121" i="1"/>
  <c r="EB121" i="1"/>
  <c r="EA121" i="1"/>
  <c r="DZ121" i="1"/>
  <c r="DY121" i="1"/>
  <c r="EK120" i="1"/>
  <c r="EJ120" i="1"/>
  <c r="EI120" i="1"/>
  <c r="EH120" i="1"/>
  <c r="EG120" i="1"/>
  <c r="EE120" i="1"/>
  <c r="ED120" i="1"/>
  <c r="EC120" i="1"/>
  <c r="EB120" i="1"/>
  <c r="EA120" i="1"/>
  <c r="DZ120" i="1"/>
  <c r="DY120" i="1"/>
  <c r="EK119" i="1"/>
  <c r="EJ119" i="1"/>
  <c r="EI119" i="1"/>
  <c r="EH119" i="1"/>
  <c r="EG119" i="1"/>
  <c r="EE119" i="1"/>
  <c r="ED119" i="1"/>
  <c r="EC119" i="1"/>
  <c r="EB119" i="1"/>
  <c r="EA119" i="1"/>
  <c r="DZ119" i="1"/>
  <c r="DY119" i="1"/>
  <c r="EK118" i="1"/>
  <c r="EJ118" i="1"/>
  <c r="EI118" i="1"/>
  <c r="EH118" i="1"/>
  <c r="EG118" i="1"/>
  <c r="EE118" i="1"/>
  <c r="ED118" i="1"/>
  <c r="EC118" i="1"/>
  <c r="EB118" i="1"/>
  <c r="EA118" i="1"/>
  <c r="DZ118" i="1"/>
  <c r="DY118" i="1"/>
  <c r="EK117" i="1"/>
  <c r="EJ117" i="1"/>
  <c r="EI117" i="1"/>
  <c r="EH117" i="1"/>
  <c r="EG117" i="1"/>
  <c r="EE117" i="1"/>
  <c r="ED117" i="1"/>
  <c r="EC117" i="1"/>
  <c r="EB117" i="1"/>
  <c r="EA117" i="1"/>
  <c r="DZ117" i="1"/>
  <c r="DY117" i="1"/>
  <c r="EK116" i="1"/>
  <c r="EJ116" i="1"/>
  <c r="EI116" i="1"/>
  <c r="EH116" i="1"/>
  <c r="EG116" i="1"/>
  <c r="EE116" i="1"/>
  <c r="ED116" i="1"/>
  <c r="EC116" i="1"/>
  <c r="EB116" i="1"/>
  <c r="EA116" i="1"/>
  <c r="DZ116" i="1"/>
  <c r="DY116" i="1"/>
  <c r="EK115" i="1"/>
  <c r="EJ115" i="1"/>
  <c r="EI115" i="1"/>
  <c r="EH115" i="1"/>
  <c r="EG115" i="1"/>
  <c r="EE115" i="1"/>
  <c r="ED115" i="1"/>
  <c r="EC115" i="1"/>
  <c r="EB115" i="1"/>
  <c r="EA115" i="1"/>
  <c r="DZ115" i="1"/>
  <c r="DY115" i="1"/>
  <c r="EK114" i="1"/>
  <c r="EJ114" i="1"/>
  <c r="EI114" i="1"/>
  <c r="EH114" i="1"/>
  <c r="EG114" i="1"/>
  <c r="EE114" i="1"/>
  <c r="ED114" i="1"/>
  <c r="EC114" i="1"/>
  <c r="EB114" i="1"/>
  <c r="EA114" i="1"/>
  <c r="DZ114" i="1"/>
  <c r="DY114" i="1"/>
  <c r="EK113" i="1"/>
  <c r="EJ113" i="1"/>
  <c r="EI113" i="1"/>
  <c r="EH113" i="1"/>
  <c r="EG113" i="1"/>
  <c r="EE113" i="1"/>
  <c r="ED113" i="1"/>
  <c r="EC113" i="1"/>
  <c r="EB113" i="1"/>
  <c r="EA113" i="1"/>
  <c r="DZ113" i="1"/>
  <c r="DY113" i="1"/>
  <c r="EK112" i="1"/>
  <c r="EJ112" i="1"/>
  <c r="EI112" i="1"/>
  <c r="EH112" i="1"/>
  <c r="EG112" i="1"/>
  <c r="EE112" i="1"/>
  <c r="ED112" i="1"/>
  <c r="EC112" i="1"/>
  <c r="EB112" i="1"/>
  <c r="EA112" i="1"/>
  <c r="DZ112" i="1"/>
  <c r="DY112" i="1"/>
  <c r="EK111" i="1"/>
  <c r="EJ111" i="1"/>
  <c r="EI111" i="1"/>
  <c r="EH111" i="1"/>
  <c r="EG111" i="1"/>
  <c r="EE111" i="1"/>
  <c r="ED111" i="1"/>
  <c r="EC111" i="1"/>
  <c r="EB111" i="1"/>
  <c r="EA111" i="1"/>
  <c r="DZ111" i="1"/>
  <c r="DY111" i="1"/>
  <c r="EK110" i="1"/>
  <c r="EJ110" i="1"/>
  <c r="EI110" i="1"/>
  <c r="EH110" i="1"/>
  <c r="EG110" i="1"/>
  <c r="EE110" i="1"/>
  <c r="ED110" i="1"/>
  <c r="EC110" i="1"/>
  <c r="EB110" i="1"/>
  <c r="EA110" i="1"/>
  <c r="DZ110" i="1"/>
  <c r="DY110" i="1"/>
  <c r="EK109" i="1"/>
  <c r="EJ109" i="1"/>
  <c r="EI109" i="1"/>
  <c r="EH109" i="1"/>
  <c r="EG109" i="1"/>
  <c r="EE109" i="1"/>
  <c r="ED109" i="1"/>
  <c r="EC109" i="1"/>
  <c r="EB109" i="1"/>
  <c r="EA109" i="1"/>
  <c r="DZ109" i="1"/>
  <c r="DY109" i="1"/>
  <c r="EK108" i="1"/>
  <c r="EJ108" i="1"/>
  <c r="EI108" i="1"/>
  <c r="EH108" i="1"/>
  <c r="EG108" i="1"/>
  <c r="EE108" i="1"/>
  <c r="ED108" i="1"/>
  <c r="EC108" i="1"/>
  <c r="EB108" i="1"/>
  <c r="EA108" i="1"/>
  <c r="DZ108" i="1"/>
  <c r="DY108" i="1"/>
  <c r="EK107" i="1"/>
  <c r="EJ107" i="1"/>
  <c r="EI107" i="1"/>
  <c r="EH107" i="1"/>
  <c r="EG107" i="1"/>
  <c r="EE107" i="1"/>
  <c r="ED107" i="1"/>
  <c r="EC107" i="1"/>
  <c r="EB107" i="1"/>
  <c r="EA107" i="1"/>
  <c r="DZ107" i="1"/>
  <c r="DY107" i="1"/>
  <c r="EK106" i="1"/>
  <c r="EJ106" i="1"/>
  <c r="EI106" i="1"/>
  <c r="EH106" i="1"/>
  <c r="EG106" i="1"/>
  <c r="EE106" i="1"/>
  <c r="ED106" i="1"/>
  <c r="EC106" i="1"/>
  <c r="EB106" i="1"/>
  <c r="EA106" i="1"/>
  <c r="DZ106" i="1"/>
  <c r="DY106" i="1"/>
  <c r="EK105" i="1"/>
  <c r="EJ105" i="1"/>
  <c r="EI105" i="1"/>
  <c r="EH105" i="1"/>
  <c r="EG105" i="1"/>
  <c r="EE105" i="1"/>
  <c r="ED105" i="1"/>
  <c r="EC105" i="1"/>
  <c r="EB105" i="1"/>
  <c r="EA105" i="1"/>
  <c r="DZ105" i="1"/>
  <c r="DY105" i="1"/>
  <c r="EK104" i="1"/>
  <c r="EJ104" i="1"/>
  <c r="EI104" i="1"/>
  <c r="EH104" i="1"/>
  <c r="EG104" i="1"/>
  <c r="EE104" i="1"/>
  <c r="ED104" i="1"/>
  <c r="EC104" i="1"/>
  <c r="EB104" i="1"/>
  <c r="EA104" i="1"/>
  <c r="DZ104" i="1"/>
  <c r="DY104" i="1"/>
  <c r="EK103" i="1"/>
  <c r="EJ103" i="1"/>
  <c r="EI103" i="1"/>
  <c r="EH103" i="1"/>
  <c r="EG103" i="1"/>
  <c r="EE103" i="1"/>
  <c r="ED103" i="1"/>
  <c r="EC103" i="1"/>
  <c r="EB103" i="1"/>
  <c r="EA103" i="1"/>
  <c r="DZ103" i="1"/>
  <c r="DY103" i="1"/>
  <c r="EK102" i="1"/>
  <c r="EJ102" i="1"/>
  <c r="EI102" i="1"/>
  <c r="EH102" i="1"/>
  <c r="EG102" i="1"/>
  <c r="EE102" i="1"/>
  <c r="ED102" i="1"/>
  <c r="EC102" i="1"/>
  <c r="EB102" i="1"/>
  <c r="EA102" i="1"/>
  <c r="DZ102" i="1"/>
  <c r="DY102" i="1"/>
  <c r="EK101" i="1"/>
  <c r="EJ101" i="1"/>
  <c r="EI101" i="1"/>
  <c r="EH101" i="1"/>
  <c r="EG101" i="1"/>
  <c r="EE101" i="1"/>
  <c r="ED101" i="1"/>
  <c r="EC101" i="1"/>
  <c r="EB101" i="1"/>
  <c r="EA101" i="1"/>
  <c r="DZ101" i="1"/>
  <c r="DY101" i="1"/>
  <c r="EK100" i="1"/>
  <c r="EJ100" i="1"/>
  <c r="EI100" i="1"/>
  <c r="EH100" i="1"/>
  <c r="EG100" i="1"/>
  <c r="EE100" i="1"/>
  <c r="ED100" i="1"/>
  <c r="EC100" i="1"/>
  <c r="EB100" i="1"/>
  <c r="EA100" i="1"/>
  <c r="DZ100" i="1"/>
  <c r="DY100" i="1"/>
  <c r="EK99" i="1"/>
  <c r="EJ99" i="1"/>
  <c r="EI99" i="1"/>
  <c r="EH99" i="1"/>
  <c r="EG99" i="1"/>
  <c r="EE99" i="1"/>
  <c r="ED99" i="1"/>
  <c r="EC99" i="1"/>
  <c r="EB99" i="1"/>
  <c r="EA99" i="1"/>
  <c r="DZ99" i="1"/>
  <c r="DY99" i="1"/>
  <c r="EK98" i="1"/>
  <c r="EJ98" i="1"/>
  <c r="EI98" i="1"/>
  <c r="EH98" i="1"/>
  <c r="EG98" i="1"/>
  <c r="EE98" i="1"/>
  <c r="ED98" i="1"/>
  <c r="EC98" i="1"/>
  <c r="EB98" i="1"/>
  <c r="EA98" i="1"/>
  <c r="DZ98" i="1"/>
  <c r="DY98" i="1"/>
  <c r="EK97" i="1"/>
  <c r="EJ97" i="1"/>
  <c r="EI97" i="1"/>
  <c r="EH97" i="1"/>
  <c r="EG97" i="1"/>
  <c r="EE97" i="1"/>
  <c r="ED97" i="1"/>
  <c r="EC97" i="1"/>
  <c r="EB97" i="1"/>
  <c r="EA97" i="1"/>
  <c r="DZ97" i="1"/>
  <c r="DY97" i="1"/>
  <c r="EK96" i="1"/>
  <c r="EJ96" i="1"/>
  <c r="EI96" i="1"/>
  <c r="EH96" i="1"/>
  <c r="EG96" i="1"/>
  <c r="EE96" i="1"/>
  <c r="ED96" i="1"/>
  <c r="EC96" i="1"/>
  <c r="EB96" i="1"/>
  <c r="EA96" i="1"/>
  <c r="DZ96" i="1"/>
  <c r="DY96" i="1"/>
  <c r="EK95" i="1"/>
  <c r="EJ95" i="1"/>
  <c r="EI95" i="1"/>
  <c r="EH95" i="1"/>
  <c r="EG95" i="1"/>
  <c r="EE95" i="1"/>
  <c r="ED95" i="1"/>
  <c r="EC95" i="1"/>
  <c r="EB95" i="1"/>
  <c r="EA95" i="1"/>
  <c r="DZ95" i="1"/>
  <c r="DY95" i="1"/>
  <c r="EK94" i="1"/>
  <c r="EJ94" i="1"/>
  <c r="EI94" i="1"/>
  <c r="EH94" i="1"/>
  <c r="EG94" i="1"/>
  <c r="EE94" i="1"/>
  <c r="ED94" i="1"/>
  <c r="EC94" i="1"/>
  <c r="EB94" i="1"/>
  <c r="EA94" i="1"/>
  <c r="DZ94" i="1"/>
  <c r="DY94" i="1"/>
  <c r="EK93" i="1"/>
  <c r="EJ93" i="1"/>
  <c r="EI93" i="1"/>
  <c r="EH93" i="1"/>
  <c r="EG93" i="1"/>
  <c r="EE93" i="1"/>
  <c r="ED93" i="1"/>
  <c r="EC93" i="1"/>
  <c r="EB93" i="1"/>
  <c r="EA93" i="1"/>
  <c r="DZ93" i="1"/>
  <c r="DY93" i="1"/>
  <c r="EK92" i="1"/>
  <c r="EJ92" i="1"/>
  <c r="EI92" i="1"/>
  <c r="EH92" i="1"/>
  <c r="EG92" i="1"/>
  <c r="EE92" i="1"/>
  <c r="ED92" i="1"/>
  <c r="EC92" i="1"/>
  <c r="EB92" i="1"/>
  <c r="EA92" i="1"/>
  <c r="DZ92" i="1"/>
  <c r="DY92" i="1"/>
  <c r="EK91" i="1"/>
  <c r="EJ91" i="1"/>
  <c r="EI91" i="1"/>
  <c r="EH91" i="1"/>
  <c r="EG91" i="1"/>
  <c r="EE91" i="1"/>
  <c r="ED91" i="1"/>
  <c r="EC91" i="1"/>
  <c r="EB91" i="1"/>
  <c r="EA91" i="1"/>
  <c r="DZ91" i="1"/>
  <c r="DY91" i="1"/>
  <c r="EK90" i="1"/>
  <c r="EJ90" i="1"/>
  <c r="EI90" i="1"/>
  <c r="EH90" i="1"/>
  <c r="EG90" i="1"/>
  <c r="EE90" i="1"/>
  <c r="ED90" i="1"/>
  <c r="EC90" i="1"/>
  <c r="EB90" i="1"/>
  <c r="EA90" i="1"/>
  <c r="DZ90" i="1"/>
  <c r="DY90" i="1"/>
  <c r="EK89" i="1"/>
  <c r="EJ89" i="1"/>
  <c r="EI89" i="1"/>
  <c r="EH89" i="1"/>
  <c r="EG89" i="1"/>
  <c r="EE89" i="1"/>
  <c r="ED89" i="1"/>
  <c r="EC89" i="1"/>
  <c r="EB89" i="1"/>
  <c r="EA89" i="1"/>
  <c r="DZ89" i="1"/>
  <c r="DY89" i="1"/>
  <c r="EK88" i="1"/>
  <c r="EJ88" i="1"/>
  <c r="EI88" i="1"/>
  <c r="EH88" i="1"/>
  <c r="EG88" i="1"/>
  <c r="EE88" i="1"/>
  <c r="ED88" i="1"/>
  <c r="EC88" i="1"/>
  <c r="EB88" i="1"/>
  <c r="EA88" i="1"/>
  <c r="DZ88" i="1"/>
  <c r="DY88" i="1"/>
  <c r="EK87" i="1"/>
  <c r="EJ87" i="1"/>
  <c r="EI87" i="1"/>
  <c r="EH87" i="1"/>
  <c r="EG87" i="1"/>
  <c r="EE87" i="1"/>
  <c r="ED87" i="1"/>
  <c r="EC87" i="1"/>
  <c r="EB87" i="1"/>
  <c r="EA87" i="1"/>
  <c r="DZ87" i="1"/>
  <c r="DY87" i="1"/>
  <c r="EK86" i="1"/>
  <c r="EJ86" i="1"/>
  <c r="EI86" i="1"/>
  <c r="EH86" i="1"/>
  <c r="EG86" i="1"/>
  <c r="EE86" i="1"/>
  <c r="ED86" i="1"/>
  <c r="EC86" i="1"/>
  <c r="EB86" i="1"/>
  <c r="EA86" i="1"/>
  <c r="DZ86" i="1"/>
  <c r="DY86" i="1"/>
  <c r="EK85" i="1"/>
  <c r="EJ85" i="1"/>
  <c r="EI85" i="1"/>
  <c r="EH85" i="1"/>
  <c r="EG85" i="1"/>
  <c r="EE85" i="1"/>
  <c r="ED85" i="1"/>
  <c r="EC85" i="1"/>
  <c r="EB85" i="1"/>
  <c r="EA85" i="1"/>
  <c r="DZ85" i="1"/>
  <c r="DY85" i="1"/>
  <c r="EK84" i="1"/>
  <c r="EJ84" i="1"/>
  <c r="EI84" i="1"/>
  <c r="EH84" i="1"/>
  <c r="EG84" i="1"/>
  <c r="EE84" i="1"/>
  <c r="ED84" i="1"/>
  <c r="EC84" i="1"/>
  <c r="EB84" i="1"/>
  <c r="EA84" i="1"/>
  <c r="DZ84" i="1"/>
  <c r="DY84" i="1"/>
  <c r="EK83" i="1"/>
  <c r="EJ83" i="1"/>
  <c r="EI83" i="1"/>
  <c r="EH83" i="1"/>
  <c r="EG83" i="1"/>
  <c r="EE83" i="1"/>
  <c r="ED83" i="1"/>
  <c r="EC83" i="1"/>
  <c r="EB83" i="1"/>
  <c r="EA83" i="1"/>
  <c r="DZ83" i="1"/>
  <c r="DY83" i="1"/>
  <c r="EK82" i="1"/>
  <c r="EJ82" i="1"/>
  <c r="EI82" i="1"/>
  <c r="EH82" i="1"/>
  <c r="EG82" i="1"/>
  <c r="EE82" i="1"/>
  <c r="ED82" i="1"/>
  <c r="EC82" i="1"/>
  <c r="EB82" i="1"/>
  <c r="EA82" i="1"/>
  <c r="DZ82" i="1"/>
  <c r="DY82" i="1"/>
  <c r="EK81" i="1"/>
  <c r="EJ81" i="1"/>
  <c r="EI81" i="1"/>
  <c r="EH81" i="1"/>
  <c r="EG81" i="1"/>
  <c r="EE81" i="1"/>
  <c r="ED81" i="1"/>
  <c r="EC81" i="1"/>
  <c r="EB81" i="1"/>
  <c r="EA81" i="1"/>
  <c r="DZ81" i="1"/>
  <c r="DY81" i="1"/>
  <c r="EK80" i="1"/>
  <c r="EJ80" i="1"/>
  <c r="EI80" i="1"/>
  <c r="EH80" i="1"/>
  <c r="EG80" i="1"/>
  <c r="EE80" i="1"/>
  <c r="ED80" i="1"/>
  <c r="EC80" i="1"/>
  <c r="EB80" i="1"/>
  <c r="EA80" i="1"/>
  <c r="DZ80" i="1"/>
  <c r="DY80" i="1"/>
  <c r="EK79" i="1"/>
  <c r="EJ79" i="1"/>
  <c r="EI79" i="1"/>
  <c r="EH79" i="1"/>
  <c r="EG79" i="1"/>
  <c r="EE79" i="1"/>
  <c r="ED79" i="1"/>
  <c r="EC79" i="1"/>
  <c r="EB79" i="1"/>
  <c r="EA79" i="1"/>
  <c r="DZ79" i="1"/>
  <c r="DY79" i="1"/>
  <c r="EK78" i="1"/>
  <c r="EJ78" i="1"/>
  <c r="EI78" i="1"/>
  <c r="EH78" i="1"/>
  <c r="EG78" i="1"/>
  <c r="EE78" i="1"/>
  <c r="ED78" i="1"/>
  <c r="EC78" i="1"/>
  <c r="EB78" i="1"/>
  <c r="EA78" i="1"/>
  <c r="DZ78" i="1"/>
  <c r="DY78" i="1"/>
  <c r="EK77" i="1"/>
  <c r="EJ77" i="1"/>
  <c r="EI77" i="1"/>
  <c r="EH77" i="1"/>
  <c r="EG77" i="1"/>
  <c r="EE77" i="1"/>
  <c r="ED77" i="1"/>
  <c r="EC77" i="1"/>
  <c r="EB77" i="1"/>
  <c r="EA77" i="1"/>
  <c r="DZ77" i="1"/>
  <c r="DY77" i="1"/>
  <c r="EK76" i="1"/>
  <c r="EJ76" i="1"/>
  <c r="EI76" i="1"/>
  <c r="EH76" i="1"/>
  <c r="EG76" i="1"/>
  <c r="EE76" i="1"/>
  <c r="ED76" i="1"/>
  <c r="EC76" i="1"/>
  <c r="EB76" i="1"/>
  <c r="EA76" i="1"/>
  <c r="DZ76" i="1"/>
  <c r="DY76" i="1"/>
  <c r="EK75" i="1"/>
  <c r="EJ75" i="1"/>
  <c r="EI75" i="1"/>
  <c r="EH75" i="1"/>
  <c r="EG75" i="1"/>
  <c r="EE75" i="1"/>
  <c r="ED75" i="1"/>
  <c r="EC75" i="1"/>
  <c r="EB75" i="1"/>
  <c r="EA75" i="1"/>
  <c r="DZ75" i="1"/>
  <c r="DY75" i="1"/>
  <c r="EK74" i="1"/>
  <c r="EJ74" i="1"/>
  <c r="EI74" i="1"/>
  <c r="EH74" i="1"/>
  <c r="EG74" i="1"/>
  <c r="EE74" i="1"/>
  <c r="ED74" i="1"/>
  <c r="EC74" i="1"/>
  <c r="EB74" i="1"/>
  <c r="EA74" i="1"/>
  <c r="DZ74" i="1"/>
  <c r="DY74" i="1"/>
  <c r="EK73" i="1"/>
  <c r="EJ73" i="1"/>
  <c r="EI73" i="1"/>
  <c r="EH73" i="1"/>
  <c r="EG73" i="1"/>
  <c r="EE73" i="1"/>
  <c r="ED73" i="1"/>
  <c r="EC73" i="1"/>
  <c r="EB73" i="1"/>
  <c r="EA73" i="1"/>
  <c r="DZ73" i="1"/>
  <c r="DY73" i="1"/>
  <c r="EK72" i="1"/>
  <c r="EJ72" i="1"/>
  <c r="EI72" i="1"/>
  <c r="EH72" i="1"/>
  <c r="EG72" i="1"/>
  <c r="EE72" i="1"/>
  <c r="ED72" i="1"/>
  <c r="EC72" i="1"/>
  <c r="EB72" i="1"/>
  <c r="EA72" i="1"/>
  <c r="DZ72" i="1"/>
  <c r="DY72" i="1"/>
  <c r="EK71" i="1"/>
  <c r="EJ71" i="1"/>
  <c r="EI71" i="1"/>
  <c r="EH71" i="1"/>
  <c r="EG71" i="1"/>
  <c r="EE71" i="1"/>
  <c r="ED71" i="1"/>
  <c r="EC71" i="1"/>
  <c r="EB71" i="1"/>
  <c r="EA71" i="1"/>
  <c r="DZ71" i="1"/>
  <c r="DY71" i="1"/>
  <c r="EK70" i="1"/>
  <c r="EJ70" i="1"/>
  <c r="EI70" i="1"/>
  <c r="EH70" i="1"/>
  <c r="EG70" i="1"/>
  <c r="EE70" i="1"/>
  <c r="ED70" i="1"/>
  <c r="EC70" i="1"/>
  <c r="EB70" i="1"/>
  <c r="EA70" i="1"/>
  <c r="DZ70" i="1"/>
  <c r="DY70" i="1"/>
  <c r="EK69" i="1"/>
  <c r="EJ69" i="1"/>
  <c r="EI69" i="1"/>
  <c r="EH69" i="1"/>
  <c r="EG69" i="1"/>
  <c r="EE69" i="1"/>
  <c r="ED69" i="1"/>
  <c r="EC69" i="1"/>
  <c r="EB69" i="1"/>
  <c r="EA69" i="1"/>
  <c r="DZ69" i="1"/>
  <c r="DY69" i="1"/>
  <c r="EK68" i="1"/>
  <c r="EJ68" i="1"/>
  <c r="EI68" i="1"/>
  <c r="EH68" i="1"/>
  <c r="EG68" i="1"/>
  <c r="EE68" i="1"/>
  <c r="ED68" i="1"/>
  <c r="EC68" i="1"/>
  <c r="EB68" i="1"/>
  <c r="EA68" i="1"/>
  <c r="DZ68" i="1"/>
  <c r="DY68" i="1"/>
  <c r="EK67" i="1"/>
  <c r="EJ67" i="1"/>
  <c r="EI67" i="1"/>
  <c r="EH67" i="1"/>
  <c r="EG67" i="1"/>
  <c r="EE67" i="1"/>
  <c r="ED67" i="1"/>
  <c r="EC67" i="1"/>
  <c r="EB67" i="1"/>
  <c r="EA67" i="1"/>
  <c r="DZ67" i="1"/>
  <c r="DY67" i="1"/>
  <c r="EK66" i="1"/>
  <c r="EJ66" i="1"/>
  <c r="EI66" i="1"/>
  <c r="EH66" i="1"/>
  <c r="EE66" i="1"/>
  <c r="ED66" i="1"/>
  <c r="EC66" i="1"/>
  <c r="EB66" i="1"/>
  <c r="EA66" i="1"/>
  <c r="DZ66" i="1"/>
  <c r="DY66" i="1"/>
  <c r="EK65" i="1"/>
  <c r="EJ65" i="1"/>
  <c r="EI65" i="1"/>
  <c r="EH65" i="1"/>
  <c r="EE65" i="1"/>
  <c r="ED65" i="1"/>
  <c r="EC65" i="1"/>
  <c r="EB65" i="1"/>
  <c r="EA65" i="1"/>
  <c r="DZ65" i="1"/>
  <c r="DY65" i="1"/>
  <c r="EK64" i="1"/>
  <c r="EJ64" i="1"/>
  <c r="EI64" i="1"/>
  <c r="EH64" i="1"/>
  <c r="EE64" i="1"/>
  <c r="ED64" i="1"/>
  <c r="EC64" i="1"/>
  <c r="EB64" i="1"/>
  <c r="EA64" i="1"/>
  <c r="DZ64" i="1"/>
  <c r="DY64" i="1"/>
  <c r="EK63" i="1"/>
  <c r="EJ63" i="1"/>
  <c r="EI63" i="1"/>
  <c r="EH63" i="1"/>
  <c r="EE63" i="1"/>
  <c r="ED63" i="1"/>
  <c r="EC63" i="1"/>
  <c r="EB63" i="1"/>
  <c r="EA63" i="1"/>
  <c r="DZ63" i="1"/>
  <c r="DY63" i="1"/>
  <c r="EK62" i="1"/>
  <c r="EJ62" i="1"/>
  <c r="EI62" i="1"/>
  <c r="EH62" i="1"/>
  <c r="EE62" i="1"/>
  <c r="ED62" i="1"/>
  <c r="EC62" i="1"/>
  <c r="EB62" i="1"/>
  <c r="EA62" i="1"/>
  <c r="DZ62" i="1"/>
  <c r="DY62" i="1"/>
  <c r="EK61" i="1"/>
  <c r="EJ61" i="1"/>
  <c r="EI61" i="1"/>
  <c r="EH61" i="1"/>
  <c r="EE61" i="1"/>
  <c r="ED61" i="1"/>
  <c r="EC61" i="1"/>
  <c r="EB61" i="1"/>
  <c r="EA61" i="1"/>
  <c r="DZ61" i="1"/>
  <c r="DY61" i="1"/>
  <c r="EK60" i="1"/>
  <c r="EJ60" i="1"/>
  <c r="EI60" i="1"/>
  <c r="EH60" i="1"/>
  <c r="EE60" i="1"/>
  <c r="ED60" i="1"/>
  <c r="EC60" i="1"/>
  <c r="EB60" i="1"/>
  <c r="EA60" i="1"/>
  <c r="DZ60" i="1"/>
  <c r="DY60" i="1"/>
  <c r="EK59" i="1"/>
  <c r="EJ59" i="1"/>
  <c r="EI59" i="1"/>
  <c r="EH59" i="1"/>
  <c r="EE59" i="1"/>
  <c r="ED59" i="1"/>
  <c r="EC59" i="1"/>
  <c r="EB59" i="1"/>
  <c r="EA59" i="1"/>
  <c r="DZ59" i="1"/>
  <c r="DY59" i="1"/>
  <c r="EK58" i="1"/>
  <c r="EJ58" i="1"/>
  <c r="EI58" i="1"/>
  <c r="EH58" i="1"/>
  <c r="EE58" i="1"/>
  <c r="ED58" i="1"/>
  <c r="EC58" i="1"/>
  <c r="EB58" i="1"/>
  <c r="EA58" i="1"/>
  <c r="DZ58" i="1"/>
  <c r="DY58" i="1"/>
  <c r="EK57" i="1"/>
  <c r="EJ57" i="1"/>
  <c r="EI57" i="1"/>
  <c r="EH57" i="1"/>
  <c r="EE57" i="1"/>
  <c r="ED57" i="1"/>
  <c r="EC57" i="1"/>
  <c r="EB57" i="1"/>
  <c r="EA57" i="1"/>
  <c r="DZ57" i="1"/>
  <c r="DY57" i="1"/>
  <c r="EK56" i="1"/>
  <c r="EJ56" i="1"/>
  <c r="EI56" i="1"/>
  <c r="EH56" i="1"/>
  <c r="EE56" i="1"/>
  <c r="ED56" i="1"/>
  <c r="EC56" i="1"/>
  <c r="EB56" i="1"/>
  <c r="EA56" i="1"/>
  <c r="DZ56" i="1"/>
  <c r="DY56" i="1"/>
  <c r="EK55" i="1"/>
  <c r="EJ55" i="1"/>
  <c r="EI55" i="1"/>
  <c r="EH55" i="1"/>
  <c r="EE55" i="1"/>
  <c r="ED55" i="1"/>
  <c r="EC55" i="1"/>
  <c r="EB55" i="1"/>
  <c r="EA55" i="1"/>
  <c r="DZ55" i="1"/>
  <c r="DY55" i="1"/>
  <c r="EK54" i="1"/>
  <c r="EJ54" i="1"/>
  <c r="EI54" i="1"/>
  <c r="EH54" i="1"/>
  <c r="EE54" i="1"/>
  <c r="ED54" i="1"/>
  <c r="EC54" i="1"/>
  <c r="EB54" i="1"/>
  <c r="EA54" i="1"/>
  <c r="DZ54" i="1"/>
  <c r="DY54" i="1"/>
  <c r="EK53" i="1"/>
  <c r="EJ53" i="1"/>
  <c r="EI53" i="1"/>
  <c r="EH53" i="1"/>
  <c r="EE53" i="1"/>
  <c r="ED53" i="1"/>
  <c r="EC53" i="1"/>
  <c r="EB53" i="1"/>
  <c r="EA53" i="1"/>
  <c r="DZ53" i="1"/>
  <c r="DY53" i="1"/>
  <c r="EK52" i="1"/>
  <c r="EJ52" i="1"/>
  <c r="EI52" i="1"/>
  <c r="EH52" i="1"/>
  <c r="EE52" i="1"/>
  <c r="ED52" i="1"/>
  <c r="EC52" i="1"/>
  <c r="EB52" i="1"/>
  <c r="EA52" i="1"/>
  <c r="DZ52" i="1"/>
  <c r="DY52" i="1"/>
  <c r="EK51" i="1"/>
  <c r="EJ51" i="1"/>
  <c r="EI51" i="1"/>
  <c r="EH51" i="1"/>
  <c r="EE51" i="1"/>
  <c r="ED51" i="1"/>
  <c r="EC51" i="1"/>
  <c r="EB51" i="1"/>
  <c r="EA51" i="1"/>
  <c r="DZ51" i="1"/>
  <c r="DY51" i="1"/>
  <c r="EK50" i="1"/>
  <c r="EJ50" i="1"/>
  <c r="EI50" i="1"/>
  <c r="EH50" i="1"/>
  <c r="EE50" i="1"/>
  <c r="ED50" i="1"/>
  <c r="EC50" i="1"/>
  <c r="EB50" i="1"/>
  <c r="EA50" i="1"/>
  <c r="DZ50" i="1"/>
  <c r="DY50" i="1"/>
  <c r="EE49" i="1"/>
  <c r="ED49" i="1"/>
  <c r="EC49" i="1"/>
  <c r="EB49" i="1"/>
  <c r="EA49" i="1"/>
  <c r="DZ49" i="1"/>
  <c r="DY49" i="1"/>
  <c r="EE48" i="1"/>
  <c r="ED48" i="1"/>
  <c r="EC48" i="1"/>
  <c r="EB48" i="1"/>
  <c r="EA48" i="1"/>
  <c r="DZ48" i="1"/>
  <c r="DY48" i="1"/>
  <c r="EE47" i="1"/>
  <c r="ED47" i="1"/>
  <c r="EC47" i="1"/>
  <c r="EB47" i="1"/>
  <c r="EA47" i="1"/>
  <c r="DZ47" i="1"/>
  <c r="DY47" i="1"/>
  <c r="EE46" i="1"/>
  <c r="ED46" i="1"/>
  <c r="EC46" i="1"/>
  <c r="EB46" i="1"/>
  <c r="EA46" i="1"/>
  <c r="DZ46" i="1"/>
  <c r="DY46" i="1"/>
  <c r="EE45" i="1"/>
  <c r="ED45" i="1"/>
  <c r="EC45" i="1"/>
  <c r="EB45" i="1"/>
  <c r="EA45" i="1"/>
  <c r="DZ45" i="1"/>
  <c r="DY45" i="1"/>
  <c r="EE44" i="1"/>
  <c r="ED44" i="1"/>
  <c r="EC44" i="1"/>
  <c r="EB44" i="1"/>
  <c r="EA44" i="1"/>
  <c r="DZ44" i="1"/>
  <c r="DY44" i="1"/>
  <c r="EE43" i="1"/>
  <c r="ED43" i="1"/>
  <c r="EC43" i="1"/>
  <c r="EB43" i="1"/>
  <c r="EA43" i="1"/>
  <c r="DZ43" i="1"/>
  <c r="DY43" i="1"/>
  <c r="EE42" i="1"/>
  <c r="ED42" i="1"/>
  <c r="EC42" i="1"/>
  <c r="EB42" i="1"/>
  <c r="EA42" i="1"/>
  <c r="DZ42" i="1"/>
  <c r="DY42" i="1"/>
  <c r="EE41" i="1"/>
  <c r="ED41" i="1"/>
  <c r="EC41" i="1"/>
  <c r="EB41" i="1"/>
  <c r="EA41" i="1"/>
  <c r="DZ41" i="1"/>
  <c r="DY41" i="1"/>
  <c r="EE40" i="1"/>
  <c r="ED40" i="1"/>
  <c r="EC40" i="1"/>
  <c r="EB40" i="1"/>
  <c r="EA40" i="1"/>
  <c r="DZ40" i="1"/>
  <c r="DY40" i="1"/>
  <c r="EE39" i="1"/>
  <c r="ED39" i="1"/>
  <c r="EC39" i="1"/>
  <c r="EB39" i="1"/>
  <c r="EA39" i="1"/>
  <c r="DZ39" i="1"/>
  <c r="DY39" i="1"/>
  <c r="EE38" i="1"/>
  <c r="ED38" i="1"/>
  <c r="EC38" i="1"/>
  <c r="EB38" i="1"/>
  <c r="EA38" i="1"/>
  <c r="DZ38" i="1"/>
  <c r="DY38" i="1"/>
  <c r="EE37" i="1"/>
  <c r="ED37" i="1"/>
  <c r="EC37" i="1"/>
  <c r="EB37" i="1"/>
  <c r="EA37" i="1"/>
  <c r="DZ37" i="1"/>
  <c r="DY37" i="1"/>
  <c r="EE36" i="1"/>
  <c r="ED36" i="1"/>
  <c r="EC36" i="1"/>
  <c r="EB36" i="1"/>
  <c r="EA36" i="1"/>
  <c r="DZ36" i="1"/>
  <c r="DY36" i="1"/>
  <c r="EE35" i="1"/>
  <c r="ED35" i="1"/>
  <c r="EC35" i="1"/>
  <c r="EB35" i="1"/>
  <c r="EA35" i="1"/>
  <c r="DZ35" i="1"/>
  <c r="DY35" i="1"/>
  <c r="EE34" i="1"/>
  <c r="ED34" i="1"/>
  <c r="EC34" i="1"/>
  <c r="EB34" i="1"/>
  <c r="EA34" i="1"/>
  <c r="DZ34" i="1"/>
  <c r="DY34" i="1"/>
  <c r="EE33" i="1"/>
  <c r="ED33" i="1"/>
  <c r="EC33" i="1"/>
  <c r="EB33" i="1"/>
  <c r="EA33" i="1"/>
  <c r="DZ33" i="1"/>
  <c r="DY33" i="1"/>
  <c r="EE32" i="1"/>
  <c r="ED32" i="1"/>
  <c r="EC32" i="1"/>
  <c r="EB32" i="1"/>
  <c r="EA32" i="1"/>
  <c r="DZ32" i="1"/>
  <c r="DY32" i="1"/>
  <c r="EE31" i="1"/>
  <c r="ED31" i="1"/>
  <c r="EC31" i="1"/>
  <c r="EB31" i="1"/>
  <c r="EA31" i="1"/>
  <c r="DZ31" i="1"/>
  <c r="DY31" i="1"/>
  <c r="EE30" i="1"/>
  <c r="ED30" i="1"/>
  <c r="EC30" i="1"/>
  <c r="EB30" i="1"/>
  <c r="EA30" i="1"/>
  <c r="DZ30" i="1"/>
  <c r="DY30" i="1"/>
  <c r="EE29" i="1"/>
  <c r="ED29" i="1"/>
  <c r="EC29" i="1"/>
  <c r="EB29" i="1"/>
  <c r="EA29" i="1"/>
  <c r="DZ29" i="1"/>
  <c r="DY29" i="1"/>
  <c r="EE28" i="1"/>
  <c r="ED28" i="1"/>
  <c r="EC28" i="1"/>
  <c r="EB28" i="1"/>
  <c r="EA28" i="1"/>
  <c r="DZ28" i="1"/>
  <c r="DY28" i="1"/>
  <c r="EE27" i="1"/>
  <c r="ED27" i="1"/>
  <c r="EC27" i="1"/>
  <c r="EB27" i="1"/>
  <c r="EA27" i="1"/>
  <c r="DZ27" i="1"/>
  <c r="DY27" i="1"/>
  <c r="EE26" i="1"/>
  <c r="ED26" i="1"/>
  <c r="EC26" i="1"/>
  <c r="EB26" i="1"/>
  <c r="EA26" i="1"/>
  <c r="DZ26" i="1"/>
  <c r="DY26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T179" i="1"/>
  <c r="ES179" i="1"/>
  <c r="ER179" i="1"/>
  <c r="ET178" i="1"/>
  <c r="ES178" i="1"/>
  <c r="ER178" i="1"/>
  <c r="ET177" i="1"/>
  <c r="ES177" i="1"/>
  <c r="ER177" i="1"/>
  <c r="ET176" i="1"/>
  <c r="ES176" i="1"/>
  <c r="ER176" i="1"/>
  <c r="ET175" i="1"/>
  <c r="ES175" i="1"/>
  <c r="ER175" i="1"/>
  <c r="ET174" i="1"/>
  <c r="ES174" i="1"/>
  <c r="ER174" i="1"/>
  <c r="ET173" i="1"/>
  <c r="ES173" i="1"/>
  <c r="ER173" i="1"/>
  <c r="ET172" i="1"/>
  <c r="ES172" i="1"/>
  <c r="ER172" i="1"/>
  <c r="ET171" i="1"/>
  <c r="ES171" i="1"/>
  <c r="ER171" i="1"/>
  <c r="ET170" i="1"/>
  <c r="ES170" i="1"/>
  <c r="ER170" i="1"/>
  <c r="ET169" i="1"/>
  <c r="ES169" i="1"/>
  <c r="ER169" i="1"/>
  <c r="ET168" i="1"/>
  <c r="ES168" i="1"/>
  <c r="ER168" i="1"/>
  <c r="ET167" i="1"/>
  <c r="ES167" i="1"/>
  <c r="ER167" i="1"/>
  <c r="ET166" i="1"/>
  <c r="ES166" i="1"/>
  <c r="ER166" i="1"/>
  <c r="ET165" i="1"/>
  <c r="ES165" i="1"/>
  <c r="ER165" i="1"/>
  <c r="ET164" i="1"/>
  <c r="ES164" i="1"/>
  <c r="ER164" i="1"/>
  <c r="ET163" i="1"/>
  <c r="ES163" i="1"/>
  <c r="ER163" i="1"/>
  <c r="ET162" i="1"/>
  <c r="ES162" i="1"/>
  <c r="ER162" i="1"/>
  <c r="ET161" i="1"/>
  <c r="ES161" i="1"/>
  <c r="ER161" i="1"/>
  <c r="ET160" i="1"/>
  <c r="ES160" i="1"/>
  <c r="ER160" i="1"/>
  <c r="ET159" i="1"/>
  <c r="ES159" i="1"/>
  <c r="ER159" i="1"/>
  <c r="ET158" i="1"/>
  <c r="ES158" i="1"/>
  <c r="ER158" i="1"/>
  <c r="ET157" i="1"/>
  <c r="ES157" i="1"/>
  <c r="ER157" i="1"/>
  <c r="ET156" i="1"/>
  <c r="ES156" i="1"/>
  <c r="ER156" i="1"/>
  <c r="ET155" i="1"/>
  <c r="ES155" i="1"/>
  <c r="ER155" i="1"/>
  <c r="ET154" i="1"/>
  <c r="ES154" i="1"/>
  <c r="ER154" i="1"/>
  <c r="ET153" i="1"/>
  <c r="ES153" i="1"/>
  <c r="ER153" i="1"/>
  <c r="ET152" i="1"/>
  <c r="ES152" i="1"/>
  <c r="ER152" i="1"/>
  <c r="ET151" i="1"/>
  <c r="ES151" i="1"/>
  <c r="ER151" i="1"/>
  <c r="ET150" i="1"/>
  <c r="ES150" i="1"/>
  <c r="ER150" i="1"/>
  <c r="ET149" i="1"/>
  <c r="ES149" i="1"/>
  <c r="ER149" i="1"/>
  <c r="ET148" i="1"/>
  <c r="ES148" i="1"/>
  <c r="ER148" i="1"/>
  <c r="ET147" i="1"/>
  <c r="ES147" i="1"/>
  <c r="ER147" i="1"/>
  <c r="ET146" i="1"/>
  <c r="ES146" i="1"/>
  <c r="ER146" i="1"/>
  <c r="ET145" i="1"/>
  <c r="ES145" i="1"/>
  <c r="ER145" i="1"/>
  <c r="ET144" i="1"/>
  <c r="ES144" i="1"/>
  <c r="ER144" i="1"/>
  <c r="ET143" i="1"/>
  <c r="ES143" i="1"/>
  <c r="ER143" i="1"/>
  <c r="ET142" i="1"/>
  <c r="ES142" i="1"/>
  <c r="ER142" i="1"/>
  <c r="ET141" i="1"/>
  <c r="ES141" i="1"/>
  <c r="ER141" i="1"/>
  <c r="ET140" i="1"/>
  <c r="ES140" i="1"/>
  <c r="ER140" i="1"/>
  <c r="ET139" i="1"/>
  <c r="ES139" i="1"/>
  <c r="ER139" i="1"/>
  <c r="ET138" i="1"/>
  <c r="ES138" i="1"/>
  <c r="ER138" i="1"/>
  <c r="ET137" i="1"/>
  <c r="ES137" i="1"/>
  <c r="ER137" i="1"/>
  <c r="ET136" i="1"/>
  <c r="ES136" i="1"/>
  <c r="ER136" i="1"/>
  <c r="ET135" i="1"/>
  <c r="ES135" i="1"/>
  <c r="ER135" i="1"/>
  <c r="ET134" i="1"/>
  <c r="ES134" i="1"/>
  <c r="ER134" i="1"/>
  <c r="ET133" i="1"/>
  <c r="ES133" i="1"/>
  <c r="ER133" i="1"/>
  <c r="ET132" i="1"/>
  <c r="ES132" i="1"/>
  <c r="ER132" i="1"/>
  <c r="ET131" i="1"/>
  <c r="ES131" i="1"/>
  <c r="ER131" i="1"/>
  <c r="ET130" i="1"/>
  <c r="ES130" i="1"/>
  <c r="ER130" i="1"/>
  <c r="ET129" i="1"/>
  <c r="ES129" i="1"/>
  <c r="ER129" i="1"/>
  <c r="ET128" i="1"/>
  <c r="ES128" i="1"/>
  <c r="ER128" i="1"/>
  <c r="ET127" i="1"/>
  <c r="ES127" i="1"/>
  <c r="ER127" i="1"/>
  <c r="ET126" i="1"/>
  <c r="ES126" i="1"/>
  <c r="ER126" i="1"/>
  <c r="ET125" i="1"/>
  <c r="ES125" i="1"/>
  <c r="ER125" i="1"/>
  <c r="ET124" i="1"/>
  <c r="ES124" i="1"/>
  <c r="ER124" i="1"/>
  <c r="ET123" i="1"/>
  <c r="ES123" i="1"/>
  <c r="ER123" i="1"/>
  <c r="ET122" i="1"/>
  <c r="ES122" i="1"/>
  <c r="ER122" i="1"/>
  <c r="ET121" i="1"/>
  <c r="ES121" i="1"/>
  <c r="ER121" i="1"/>
  <c r="ET120" i="1"/>
  <c r="ES120" i="1"/>
  <c r="ER120" i="1"/>
  <c r="ET119" i="1"/>
  <c r="ES119" i="1"/>
  <c r="ER119" i="1"/>
  <c r="ET118" i="1"/>
  <c r="ES118" i="1"/>
  <c r="ER118" i="1"/>
  <c r="ET117" i="1"/>
  <c r="ES117" i="1"/>
  <c r="ER117" i="1"/>
  <c r="ET116" i="1"/>
  <c r="ES116" i="1"/>
  <c r="ER116" i="1"/>
  <c r="ET115" i="1"/>
  <c r="ES115" i="1"/>
  <c r="ER115" i="1"/>
  <c r="ET114" i="1"/>
  <c r="ES114" i="1"/>
  <c r="ER114" i="1"/>
  <c r="ET113" i="1"/>
  <c r="ES113" i="1"/>
  <c r="ER113" i="1"/>
  <c r="ET112" i="1"/>
  <c r="ES112" i="1"/>
  <c r="ER112" i="1"/>
  <c r="ET111" i="1"/>
  <c r="ES111" i="1"/>
  <c r="ER111" i="1"/>
  <c r="ET110" i="1"/>
  <c r="ES110" i="1"/>
  <c r="ER110" i="1"/>
  <c r="ET109" i="1"/>
  <c r="ES109" i="1"/>
  <c r="ER109" i="1"/>
  <c r="ET108" i="1"/>
  <c r="ES108" i="1"/>
  <c r="ER108" i="1"/>
  <c r="ET107" i="1"/>
  <c r="ES107" i="1"/>
  <c r="ER107" i="1"/>
  <c r="ET106" i="1"/>
  <c r="ES106" i="1"/>
  <c r="ER106" i="1"/>
  <c r="ET105" i="1"/>
  <c r="ES105" i="1"/>
  <c r="ER105" i="1"/>
  <c r="ET104" i="1"/>
  <c r="ES104" i="1"/>
  <c r="ER104" i="1"/>
  <c r="ET103" i="1"/>
  <c r="ES103" i="1"/>
  <c r="ER103" i="1"/>
  <c r="ET102" i="1"/>
  <c r="ES102" i="1"/>
  <c r="ER102" i="1"/>
  <c r="ET101" i="1"/>
  <c r="ES101" i="1"/>
  <c r="ER101" i="1"/>
  <c r="ET100" i="1"/>
  <c r="ES100" i="1"/>
  <c r="ER100" i="1"/>
  <c r="ET99" i="1"/>
  <c r="ES99" i="1"/>
  <c r="ER99" i="1"/>
  <c r="ET98" i="1"/>
  <c r="ES98" i="1"/>
  <c r="ER98" i="1"/>
  <c r="ET97" i="1"/>
  <c r="ES97" i="1"/>
  <c r="ER97" i="1"/>
  <c r="ET96" i="1"/>
  <c r="ES96" i="1"/>
  <c r="ER96" i="1"/>
  <c r="ET95" i="1"/>
  <c r="ES95" i="1"/>
  <c r="ER95" i="1"/>
  <c r="ET94" i="1"/>
  <c r="ES94" i="1"/>
  <c r="ER94" i="1"/>
  <c r="ET93" i="1"/>
  <c r="ES93" i="1"/>
  <c r="ER93" i="1"/>
  <c r="ET92" i="1"/>
  <c r="ES92" i="1"/>
  <c r="ER92" i="1"/>
  <c r="ET91" i="1"/>
  <c r="ES91" i="1"/>
  <c r="ER91" i="1"/>
  <c r="ET90" i="1"/>
  <c r="ES90" i="1"/>
  <c r="ER90" i="1"/>
  <c r="ET89" i="1"/>
  <c r="ES89" i="1"/>
  <c r="ER89" i="1"/>
  <c r="ET88" i="1"/>
  <c r="ES88" i="1"/>
  <c r="ER88" i="1"/>
  <c r="ET87" i="1"/>
  <c r="ES87" i="1"/>
  <c r="ER87" i="1"/>
  <c r="ET86" i="1"/>
  <c r="ES86" i="1"/>
  <c r="ER86" i="1"/>
  <c r="ET85" i="1"/>
  <c r="ES85" i="1"/>
  <c r="ER85" i="1"/>
  <c r="ET84" i="1"/>
  <c r="ES84" i="1"/>
  <c r="ER84" i="1"/>
  <c r="ET83" i="1"/>
  <c r="ES83" i="1"/>
  <c r="ER83" i="1"/>
  <c r="ET82" i="1"/>
  <c r="ES82" i="1"/>
  <c r="ER82" i="1"/>
  <c r="ET81" i="1"/>
  <c r="ES81" i="1"/>
  <c r="ER81" i="1"/>
  <c r="ET80" i="1"/>
  <c r="ES80" i="1"/>
  <c r="ER80" i="1"/>
  <c r="ET79" i="1"/>
  <c r="ES79" i="1"/>
  <c r="ER79" i="1"/>
  <c r="ET78" i="1"/>
  <c r="ES78" i="1"/>
  <c r="ER78" i="1"/>
  <c r="ET77" i="1"/>
  <c r="ES77" i="1"/>
  <c r="ER77" i="1"/>
  <c r="ET76" i="1"/>
  <c r="ES76" i="1"/>
  <c r="ER76" i="1"/>
  <c r="ET75" i="1"/>
  <c r="ES75" i="1"/>
  <c r="ER75" i="1"/>
  <c r="ET74" i="1"/>
  <c r="ES74" i="1"/>
  <c r="ER74" i="1"/>
  <c r="ET73" i="1"/>
  <c r="ES73" i="1"/>
  <c r="ER73" i="1"/>
  <c r="ET72" i="1"/>
  <c r="ES72" i="1"/>
  <c r="ER72" i="1"/>
  <c r="ET71" i="1"/>
  <c r="ES71" i="1"/>
  <c r="ER71" i="1"/>
  <c r="ET70" i="1"/>
  <c r="ES70" i="1"/>
  <c r="ER70" i="1"/>
  <c r="ET69" i="1"/>
  <c r="ES69" i="1"/>
  <c r="ER69" i="1"/>
  <c r="ET68" i="1"/>
  <c r="ES68" i="1"/>
  <c r="ER68" i="1"/>
  <c r="ET67" i="1"/>
  <c r="ES67" i="1"/>
  <c r="ER67" i="1"/>
  <c r="ET66" i="1"/>
  <c r="ES66" i="1"/>
  <c r="ER66" i="1"/>
  <c r="ET65" i="1"/>
  <c r="ES65" i="1"/>
  <c r="ER65" i="1"/>
  <c r="ET64" i="1"/>
  <c r="ES64" i="1"/>
  <c r="ER64" i="1"/>
  <c r="ET63" i="1"/>
  <c r="ES63" i="1"/>
  <c r="ER63" i="1"/>
  <c r="ET62" i="1"/>
  <c r="ES62" i="1"/>
  <c r="ER62" i="1"/>
  <c r="ET61" i="1"/>
  <c r="ES61" i="1"/>
  <c r="ER61" i="1"/>
  <c r="ET60" i="1"/>
  <c r="ES60" i="1"/>
  <c r="ER60" i="1"/>
  <c r="ET59" i="1"/>
  <c r="ES59" i="1"/>
  <c r="ER59" i="1"/>
  <c r="ET58" i="1"/>
  <c r="ES58" i="1"/>
  <c r="ER58" i="1"/>
  <c r="ET57" i="1"/>
  <c r="ES57" i="1"/>
  <c r="ER57" i="1"/>
  <c r="ET56" i="1"/>
  <c r="ES56" i="1"/>
  <c r="ER56" i="1"/>
  <c r="ET55" i="1"/>
  <c r="ES55" i="1"/>
  <c r="ER55" i="1"/>
  <c r="ET54" i="1"/>
  <c r="ES54" i="1"/>
  <c r="ER54" i="1"/>
  <c r="ET53" i="1"/>
  <c r="ES53" i="1"/>
  <c r="ER53" i="1"/>
  <c r="ET52" i="1"/>
  <c r="ES52" i="1"/>
  <c r="ER52" i="1"/>
  <c r="ET51" i="1"/>
  <c r="ES51" i="1"/>
  <c r="ER51" i="1"/>
  <c r="ET50" i="1"/>
  <c r="ES50" i="1"/>
  <c r="ER50" i="1"/>
  <c r="ET49" i="1"/>
  <c r="ES49" i="1"/>
  <c r="ER49" i="1"/>
  <c r="ET48" i="1"/>
  <c r="ES48" i="1"/>
  <c r="ER48" i="1"/>
  <c r="ET47" i="1"/>
  <c r="ES47" i="1"/>
  <c r="ER47" i="1"/>
  <c r="ET46" i="1"/>
  <c r="ES46" i="1"/>
  <c r="ER46" i="1"/>
  <c r="ET45" i="1"/>
  <c r="ES45" i="1"/>
  <c r="ER45" i="1"/>
  <c r="ET44" i="1"/>
  <c r="ES44" i="1"/>
  <c r="ER44" i="1"/>
  <c r="ET43" i="1"/>
  <c r="ES43" i="1"/>
  <c r="ER43" i="1"/>
  <c r="ET42" i="1"/>
  <c r="ES42" i="1"/>
  <c r="ER42" i="1"/>
  <c r="ET41" i="1"/>
  <c r="ES41" i="1"/>
  <c r="ER41" i="1"/>
  <c r="ET40" i="1"/>
  <c r="ES40" i="1"/>
  <c r="ER40" i="1"/>
  <c r="ET39" i="1"/>
  <c r="ES39" i="1"/>
  <c r="ER39" i="1"/>
  <c r="ET38" i="1"/>
  <c r="ES38" i="1"/>
  <c r="ER38" i="1"/>
  <c r="ET37" i="1"/>
  <c r="ES37" i="1"/>
  <c r="ER37" i="1"/>
  <c r="ET36" i="1"/>
  <c r="ES36" i="1"/>
  <c r="ER36" i="1"/>
  <c r="ET35" i="1"/>
  <c r="ES35" i="1"/>
  <c r="ER35" i="1"/>
  <c r="ET34" i="1"/>
  <c r="ES34" i="1"/>
  <c r="ER34" i="1"/>
  <c r="ET33" i="1"/>
  <c r="ES33" i="1"/>
  <c r="ER33" i="1"/>
  <c r="ET32" i="1"/>
  <c r="ES32" i="1"/>
  <c r="ER32" i="1"/>
  <c r="ET31" i="1"/>
  <c r="ES31" i="1"/>
  <c r="ER31" i="1"/>
  <c r="ET30" i="1"/>
  <c r="ES30" i="1"/>
  <c r="ER30" i="1"/>
  <c r="ET29" i="1"/>
  <c r="ES29" i="1"/>
  <c r="ER29" i="1"/>
  <c r="ET28" i="1"/>
  <c r="ES28" i="1"/>
  <c r="ER28" i="1"/>
  <c r="ET27" i="1"/>
  <c r="ES27" i="1"/>
  <c r="ER27" i="1"/>
  <c r="ET26" i="1"/>
  <c r="ES26" i="1"/>
  <c r="ER26" i="1"/>
  <c r="ET25" i="1"/>
  <c r="ES25" i="1"/>
  <c r="ER25" i="1"/>
  <c r="ET24" i="1"/>
  <c r="ES24" i="1"/>
  <c r="ER24" i="1"/>
  <c r="ET23" i="1"/>
  <c r="ES23" i="1"/>
  <c r="ER23" i="1"/>
  <c r="ET22" i="1"/>
  <c r="ES22" i="1"/>
  <c r="ER22" i="1"/>
  <c r="ET21" i="1"/>
  <c r="ES21" i="1"/>
  <c r="ER21" i="1"/>
  <c r="ET20" i="1"/>
  <c r="ES20" i="1"/>
  <c r="ER20" i="1"/>
  <c r="ET19" i="1"/>
  <c r="ES19" i="1"/>
  <c r="ER19" i="1"/>
  <c r="ET18" i="1"/>
  <c r="ES18" i="1"/>
  <c r="ER18" i="1"/>
  <c r="ET17" i="1"/>
  <c r="ES17" i="1"/>
  <c r="ER17" i="1"/>
  <c r="ET16" i="1"/>
  <c r="ES16" i="1"/>
  <c r="ER16" i="1"/>
  <c r="ET15" i="1"/>
  <c r="ES15" i="1"/>
  <c r="ER15" i="1"/>
  <c r="ET14" i="1"/>
  <c r="ES14" i="1"/>
  <c r="ER14" i="1"/>
  <c r="ET13" i="1"/>
  <c r="ES13" i="1"/>
  <c r="ER13" i="1"/>
  <c r="ET12" i="1"/>
  <c r="ES12" i="1"/>
  <c r="ER12" i="1"/>
  <c r="ET11" i="1"/>
  <c r="ES11" i="1"/>
  <c r="ER11" i="1"/>
  <c r="ET10" i="1"/>
  <c r="ES10" i="1"/>
  <c r="ER10" i="1"/>
  <c r="ET9" i="1"/>
  <c r="ES9" i="1"/>
  <c r="ER9" i="1"/>
  <c r="ET8" i="1"/>
  <c r="ES8" i="1"/>
  <c r="ER8" i="1"/>
  <c r="ET7" i="1"/>
  <c r="ES7" i="1"/>
  <c r="ER7" i="1"/>
  <c r="ET6" i="1"/>
  <c r="ES6" i="1"/>
  <c r="ER6" i="1"/>
  <c r="ET5" i="1"/>
  <c r="ES5" i="1"/>
  <c r="ER5" i="1"/>
  <c r="ET4" i="1"/>
  <c r="ES4" i="1"/>
  <c r="ER4" i="1"/>
  <c r="ET3" i="1"/>
  <c r="ES3" i="1"/>
  <c r="ER3" i="1"/>
  <c r="ET2" i="1"/>
  <c r="ES2" i="1"/>
  <c r="ER2" i="1"/>
  <c r="BR180" i="1"/>
  <c r="BM181" i="1" s="1"/>
  <c r="BQ180" i="1"/>
  <c r="BL181" i="1" s="1"/>
  <c r="BR179" i="1"/>
  <c r="BM180" i="1" s="1"/>
  <c r="BQ179" i="1"/>
  <c r="BL180" i="1" s="1"/>
  <c r="BR178" i="1"/>
  <c r="BQ178" i="1"/>
  <c r="BP178" i="1"/>
  <c r="BO178" i="1"/>
  <c r="BN178" i="1"/>
  <c r="BR177" i="1"/>
  <c r="BQ177" i="1"/>
  <c r="BP177" i="1"/>
  <c r="BO177" i="1"/>
  <c r="BN177" i="1"/>
  <c r="BR176" i="1"/>
  <c r="BP176" i="1"/>
  <c r="BH178" i="1" s="1"/>
  <c r="BO176" i="1"/>
  <c r="BG178" i="1" s="1"/>
  <c r="BN176" i="1"/>
  <c r="BF178" i="1" s="1"/>
  <c r="BR175" i="1"/>
  <c r="BQ175" i="1"/>
  <c r="BP175" i="1"/>
  <c r="BO175" i="1"/>
  <c r="BN175" i="1"/>
  <c r="BR174" i="1"/>
  <c r="BQ174" i="1"/>
  <c r="BP174" i="1"/>
  <c r="BO174" i="1"/>
  <c r="BN174" i="1"/>
  <c r="BR173" i="1"/>
  <c r="BQ173" i="1"/>
  <c r="BP173" i="1"/>
  <c r="BO173" i="1"/>
  <c r="BN173" i="1"/>
  <c r="BR172" i="1"/>
  <c r="BQ172" i="1"/>
  <c r="BP172" i="1"/>
  <c r="BO172" i="1"/>
  <c r="BN172" i="1"/>
  <c r="BR171" i="1"/>
  <c r="BQ171" i="1"/>
  <c r="BP171" i="1"/>
  <c r="BO171" i="1"/>
  <c r="BN171" i="1"/>
  <c r="BR170" i="1"/>
  <c r="BQ170" i="1"/>
  <c r="BP170" i="1"/>
  <c r="BO170" i="1"/>
  <c r="BN170" i="1"/>
  <c r="BR169" i="1"/>
  <c r="BQ169" i="1"/>
  <c r="BP169" i="1"/>
  <c r="BO169" i="1"/>
  <c r="BN169" i="1"/>
  <c r="BR168" i="1"/>
  <c r="BQ168" i="1"/>
  <c r="BP168" i="1"/>
  <c r="BO168" i="1"/>
  <c r="BN168" i="1"/>
  <c r="BR167" i="1"/>
  <c r="BQ167" i="1"/>
  <c r="BP167" i="1"/>
  <c r="BO167" i="1"/>
  <c r="BN167" i="1"/>
  <c r="BR166" i="1"/>
  <c r="BQ166" i="1"/>
  <c r="BP166" i="1"/>
  <c r="BO166" i="1"/>
  <c r="BN166" i="1"/>
  <c r="BR165" i="1"/>
  <c r="BQ165" i="1"/>
  <c r="BP165" i="1"/>
  <c r="BO165" i="1"/>
  <c r="BN165" i="1"/>
  <c r="BR164" i="1"/>
  <c r="BQ164" i="1"/>
  <c r="BP164" i="1"/>
  <c r="BO164" i="1"/>
  <c r="BN164" i="1"/>
  <c r="BR163" i="1"/>
  <c r="BQ163" i="1"/>
  <c r="BP163" i="1"/>
  <c r="BO163" i="1"/>
  <c r="BN163" i="1"/>
  <c r="BR162" i="1"/>
  <c r="BQ162" i="1"/>
  <c r="BP162" i="1"/>
  <c r="BO162" i="1"/>
  <c r="BN162" i="1"/>
  <c r="BR161" i="1"/>
  <c r="BQ161" i="1"/>
  <c r="BP161" i="1"/>
  <c r="BO161" i="1"/>
  <c r="BN161" i="1"/>
  <c r="BR160" i="1"/>
  <c r="BQ160" i="1"/>
  <c r="BP160" i="1"/>
  <c r="BO160" i="1"/>
  <c r="BN160" i="1"/>
  <c r="BR159" i="1"/>
  <c r="BQ159" i="1"/>
  <c r="BP159" i="1"/>
  <c r="BO159" i="1"/>
  <c r="BN159" i="1"/>
  <c r="BR158" i="1"/>
  <c r="BQ158" i="1"/>
  <c r="BP158" i="1"/>
  <c r="BO158" i="1"/>
  <c r="BN158" i="1"/>
  <c r="BR157" i="1"/>
  <c r="BQ157" i="1"/>
  <c r="BP157" i="1"/>
  <c r="BO157" i="1"/>
  <c r="BN157" i="1"/>
  <c r="BR156" i="1"/>
  <c r="BQ156" i="1"/>
  <c r="BP156" i="1"/>
  <c r="BO156" i="1"/>
  <c r="BN156" i="1"/>
  <c r="BR155" i="1"/>
  <c r="BQ155" i="1"/>
  <c r="BP155" i="1"/>
  <c r="BO155" i="1"/>
  <c r="BN155" i="1"/>
  <c r="BR154" i="1"/>
  <c r="BQ154" i="1"/>
  <c r="BP154" i="1"/>
  <c r="BO154" i="1"/>
  <c r="BN154" i="1"/>
  <c r="BR153" i="1"/>
  <c r="BQ153" i="1"/>
  <c r="BP153" i="1"/>
  <c r="BO153" i="1"/>
  <c r="BN153" i="1"/>
  <c r="BR152" i="1"/>
  <c r="BQ152" i="1"/>
  <c r="BP152" i="1"/>
  <c r="BO152" i="1"/>
  <c r="BN152" i="1"/>
  <c r="BR151" i="1"/>
  <c r="BQ151" i="1"/>
  <c r="BP151" i="1"/>
  <c r="BO151" i="1"/>
  <c r="BN151" i="1"/>
  <c r="BR150" i="1"/>
  <c r="BQ150" i="1"/>
  <c r="BP150" i="1"/>
  <c r="BO150" i="1"/>
  <c r="BN150" i="1"/>
  <c r="BR149" i="1"/>
  <c r="BQ149" i="1"/>
  <c r="BP149" i="1"/>
  <c r="BO149" i="1"/>
  <c r="BN149" i="1"/>
  <c r="BR148" i="1"/>
  <c r="BQ148" i="1"/>
  <c r="BP148" i="1"/>
  <c r="BO148" i="1"/>
  <c r="BN148" i="1"/>
  <c r="BR147" i="1"/>
  <c r="BQ147" i="1"/>
  <c r="BP147" i="1"/>
  <c r="BO147" i="1"/>
  <c r="BN147" i="1"/>
  <c r="BR146" i="1"/>
  <c r="BQ146" i="1"/>
  <c r="BP146" i="1"/>
  <c r="BO146" i="1"/>
  <c r="BN146" i="1"/>
  <c r="BR145" i="1"/>
  <c r="BQ145" i="1"/>
  <c r="BP145" i="1"/>
  <c r="BO145" i="1"/>
  <c r="BN145" i="1"/>
  <c r="BR144" i="1"/>
  <c r="BQ144" i="1"/>
  <c r="BP144" i="1"/>
  <c r="BO144" i="1"/>
  <c r="BN144" i="1"/>
  <c r="BR143" i="1"/>
  <c r="BQ143" i="1"/>
  <c r="BP143" i="1"/>
  <c r="BO143" i="1"/>
  <c r="BN143" i="1"/>
  <c r="BR142" i="1"/>
  <c r="BQ142" i="1"/>
  <c r="BP142" i="1"/>
  <c r="BO142" i="1"/>
  <c r="BN142" i="1"/>
  <c r="BR141" i="1"/>
  <c r="BQ141" i="1"/>
  <c r="BP141" i="1"/>
  <c r="BO141" i="1"/>
  <c r="BN141" i="1"/>
  <c r="BR140" i="1"/>
  <c r="BQ140" i="1"/>
  <c r="BP140" i="1"/>
  <c r="BO140" i="1"/>
  <c r="BN140" i="1"/>
  <c r="BR139" i="1"/>
  <c r="BQ139" i="1"/>
  <c r="BP139" i="1"/>
  <c r="BO139" i="1"/>
  <c r="BN139" i="1"/>
  <c r="BR138" i="1"/>
  <c r="BQ138" i="1"/>
  <c r="BP138" i="1"/>
  <c r="BO138" i="1"/>
  <c r="BN138" i="1"/>
  <c r="BR137" i="1"/>
  <c r="BQ137" i="1"/>
  <c r="BP137" i="1"/>
  <c r="BO137" i="1"/>
  <c r="BN137" i="1"/>
  <c r="BR136" i="1"/>
  <c r="BQ136" i="1"/>
  <c r="BP136" i="1"/>
  <c r="BO136" i="1"/>
  <c r="BN136" i="1"/>
  <c r="BR135" i="1"/>
  <c r="BQ135" i="1"/>
  <c r="BP135" i="1"/>
  <c r="BO135" i="1"/>
  <c r="BN135" i="1"/>
  <c r="BR134" i="1"/>
  <c r="BQ134" i="1"/>
  <c r="BP134" i="1"/>
  <c r="BO134" i="1"/>
  <c r="BN134" i="1"/>
  <c r="BR133" i="1"/>
  <c r="BQ133" i="1"/>
  <c r="BP133" i="1"/>
  <c r="BO133" i="1"/>
  <c r="BN133" i="1"/>
  <c r="BR132" i="1"/>
  <c r="BQ132" i="1"/>
  <c r="BP132" i="1"/>
  <c r="BO132" i="1"/>
  <c r="BN132" i="1"/>
  <c r="BR131" i="1"/>
  <c r="BQ131" i="1"/>
  <c r="BP131" i="1"/>
  <c r="BO131" i="1"/>
  <c r="BN131" i="1"/>
  <c r="BR130" i="1"/>
  <c r="BQ130" i="1"/>
  <c r="BP130" i="1"/>
  <c r="BO130" i="1"/>
  <c r="BN130" i="1"/>
  <c r="BR129" i="1"/>
  <c r="BQ129" i="1"/>
  <c r="BP129" i="1"/>
  <c r="BO129" i="1"/>
  <c r="BN129" i="1"/>
  <c r="BR128" i="1"/>
  <c r="BQ128" i="1"/>
  <c r="BP128" i="1"/>
  <c r="BO128" i="1"/>
  <c r="BN128" i="1"/>
  <c r="BR127" i="1"/>
  <c r="BQ127" i="1"/>
  <c r="BP127" i="1"/>
  <c r="BO127" i="1"/>
  <c r="BN127" i="1"/>
  <c r="BR126" i="1"/>
  <c r="BQ126" i="1"/>
  <c r="BP126" i="1"/>
  <c r="BO126" i="1"/>
  <c r="BN126" i="1"/>
  <c r="BR125" i="1"/>
  <c r="BQ125" i="1"/>
  <c r="BP125" i="1"/>
  <c r="BO125" i="1"/>
  <c r="BN125" i="1"/>
  <c r="BR124" i="1"/>
  <c r="BQ124" i="1"/>
  <c r="BP124" i="1"/>
  <c r="BO124" i="1"/>
  <c r="BN124" i="1"/>
  <c r="BR123" i="1"/>
  <c r="BQ123" i="1"/>
  <c r="BP123" i="1"/>
  <c r="BO123" i="1"/>
  <c r="BN123" i="1"/>
  <c r="BR122" i="1"/>
  <c r="BQ122" i="1"/>
  <c r="BP122" i="1"/>
  <c r="BO122" i="1"/>
  <c r="BN122" i="1"/>
  <c r="BR121" i="1"/>
  <c r="BQ121" i="1"/>
  <c r="BP121" i="1"/>
  <c r="BO121" i="1"/>
  <c r="BN121" i="1"/>
  <c r="BR120" i="1"/>
  <c r="BQ120" i="1"/>
  <c r="BP120" i="1"/>
  <c r="BO120" i="1"/>
  <c r="BN120" i="1"/>
  <c r="BR119" i="1"/>
  <c r="BQ119" i="1"/>
  <c r="BP119" i="1"/>
  <c r="BO119" i="1"/>
  <c r="BN119" i="1"/>
  <c r="BR118" i="1"/>
  <c r="BQ118" i="1"/>
  <c r="BP118" i="1"/>
  <c r="BO118" i="1"/>
  <c r="BN118" i="1"/>
  <c r="BR117" i="1"/>
  <c r="BQ117" i="1"/>
  <c r="BP117" i="1"/>
  <c r="BO117" i="1"/>
  <c r="BN117" i="1"/>
  <c r="BR116" i="1"/>
  <c r="BQ116" i="1"/>
  <c r="BP116" i="1"/>
  <c r="BO116" i="1"/>
  <c r="BN116" i="1"/>
  <c r="BR115" i="1"/>
  <c r="BQ115" i="1"/>
  <c r="BP115" i="1"/>
  <c r="BO115" i="1"/>
  <c r="BN115" i="1"/>
  <c r="BR114" i="1"/>
  <c r="BQ114" i="1"/>
  <c r="BP114" i="1"/>
  <c r="BO114" i="1"/>
  <c r="BN114" i="1"/>
  <c r="BR113" i="1"/>
  <c r="BQ113" i="1"/>
  <c r="BP113" i="1"/>
  <c r="BO113" i="1"/>
  <c r="BN113" i="1"/>
  <c r="BR112" i="1"/>
  <c r="BQ112" i="1"/>
  <c r="BP112" i="1"/>
  <c r="BO112" i="1"/>
  <c r="BN112" i="1"/>
  <c r="BR111" i="1"/>
  <c r="BQ111" i="1"/>
  <c r="BP111" i="1"/>
  <c r="BO111" i="1"/>
  <c r="BN111" i="1"/>
  <c r="BR110" i="1"/>
  <c r="BQ110" i="1"/>
  <c r="BP110" i="1"/>
  <c r="BO110" i="1"/>
  <c r="BN110" i="1"/>
  <c r="BR109" i="1"/>
  <c r="BQ109" i="1"/>
  <c r="BP109" i="1"/>
  <c r="BO109" i="1"/>
  <c r="BN109" i="1"/>
  <c r="BR108" i="1"/>
  <c r="BQ108" i="1"/>
  <c r="BP108" i="1"/>
  <c r="BO108" i="1"/>
  <c r="BN108" i="1"/>
  <c r="BR107" i="1"/>
  <c r="BQ107" i="1"/>
  <c r="BP107" i="1"/>
  <c r="BO107" i="1"/>
  <c r="BN107" i="1"/>
  <c r="BR106" i="1"/>
  <c r="BQ106" i="1"/>
  <c r="BP106" i="1"/>
  <c r="BO106" i="1"/>
  <c r="BN106" i="1"/>
  <c r="BR105" i="1"/>
  <c r="BQ105" i="1"/>
  <c r="BP105" i="1"/>
  <c r="BO105" i="1"/>
  <c r="BN105" i="1"/>
  <c r="BR104" i="1"/>
  <c r="BQ104" i="1"/>
  <c r="BP104" i="1"/>
  <c r="BO104" i="1"/>
  <c r="BN104" i="1"/>
  <c r="BR103" i="1"/>
  <c r="BQ103" i="1"/>
  <c r="BP103" i="1"/>
  <c r="BO103" i="1"/>
  <c r="BN103" i="1"/>
  <c r="BR102" i="1"/>
  <c r="BQ102" i="1"/>
  <c r="BP102" i="1"/>
  <c r="BO102" i="1"/>
  <c r="BN102" i="1"/>
  <c r="BR101" i="1"/>
  <c r="BQ101" i="1"/>
  <c r="BP101" i="1"/>
  <c r="BO101" i="1"/>
  <c r="BN101" i="1"/>
  <c r="BR100" i="1"/>
  <c r="BQ100" i="1"/>
  <c r="BP100" i="1"/>
  <c r="BO100" i="1"/>
  <c r="BN100" i="1"/>
  <c r="BR99" i="1"/>
  <c r="BQ99" i="1"/>
  <c r="BP99" i="1"/>
  <c r="BO99" i="1"/>
  <c r="BN99" i="1"/>
  <c r="BR98" i="1"/>
  <c r="BQ98" i="1"/>
  <c r="BP98" i="1"/>
  <c r="BO98" i="1"/>
  <c r="BN98" i="1"/>
  <c r="BR97" i="1"/>
  <c r="BQ97" i="1"/>
  <c r="BP97" i="1"/>
  <c r="BO97" i="1"/>
  <c r="BN97" i="1"/>
  <c r="BR96" i="1"/>
  <c r="BQ96" i="1"/>
  <c r="BP96" i="1"/>
  <c r="BO96" i="1"/>
  <c r="BN96" i="1"/>
  <c r="BR95" i="1"/>
  <c r="BQ95" i="1"/>
  <c r="BP95" i="1"/>
  <c r="BO95" i="1"/>
  <c r="BN95" i="1"/>
  <c r="BR94" i="1"/>
  <c r="BQ94" i="1"/>
  <c r="BP94" i="1"/>
  <c r="BO94" i="1"/>
  <c r="BN94" i="1"/>
  <c r="BR93" i="1"/>
  <c r="BQ93" i="1"/>
  <c r="BP93" i="1"/>
  <c r="BO93" i="1"/>
  <c r="BN93" i="1"/>
  <c r="BR92" i="1"/>
  <c r="BQ92" i="1"/>
  <c r="BP92" i="1"/>
  <c r="BO92" i="1"/>
  <c r="BN92" i="1"/>
  <c r="BR91" i="1"/>
  <c r="BQ91" i="1"/>
  <c r="BP91" i="1"/>
  <c r="BO91" i="1"/>
  <c r="BN91" i="1"/>
  <c r="BR90" i="1"/>
  <c r="BQ90" i="1"/>
  <c r="BP90" i="1"/>
  <c r="BO90" i="1"/>
  <c r="BN90" i="1"/>
  <c r="BR89" i="1"/>
  <c r="BQ89" i="1"/>
  <c r="BP89" i="1"/>
  <c r="BO89" i="1"/>
  <c r="BN89" i="1"/>
  <c r="BR88" i="1"/>
  <c r="BQ88" i="1"/>
  <c r="BP88" i="1"/>
  <c r="BO88" i="1"/>
  <c r="BN88" i="1"/>
  <c r="BR87" i="1"/>
  <c r="BQ87" i="1"/>
  <c r="BP87" i="1"/>
  <c r="BO87" i="1"/>
  <c r="BN87" i="1"/>
  <c r="BR86" i="1"/>
  <c r="BQ86" i="1"/>
  <c r="BP86" i="1"/>
  <c r="BO86" i="1"/>
  <c r="BN86" i="1"/>
  <c r="BR85" i="1"/>
  <c r="BQ85" i="1"/>
  <c r="BP85" i="1"/>
  <c r="BO85" i="1"/>
  <c r="BN85" i="1"/>
  <c r="BR84" i="1"/>
  <c r="BQ84" i="1"/>
  <c r="BP84" i="1"/>
  <c r="BO84" i="1"/>
  <c r="BN84" i="1"/>
  <c r="BR83" i="1"/>
  <c r="BQ83" i="1"/>
  <c r="BP83" i="1"/>
  <c r="BO83" i="1"/>
  <c r="BN83" i="1"/>
  <c r="BR82" i="1"/>
  <c r="BQ82" i="1"/>
  <c r="BP82" i="1"/>
  <c r="BO82" i="1"/>
  <c r="BN82" i="1"/>
  <c r="BR81" i="1"/>
  <c r="BQ81" i="1"/>
  <c r="BP81" i="1"/>
  <c r="BO81" i="1"/>
  <c r="BN81" i="1"/>
  <c r="BR80" i="1"/>
  <c r="BQ80" i="1"/>
  <c r="BP80" i="1"/>
  <c r="BO80" i="1"/>
  <c r="BN80" i="1"/>
  <c r="BR79" i="1"/>
  <c r="BQ79" i="1"/>
  <c r="BP79" i="1"/>
  <c r="BO79" i="1"/>
  <c r="BN79" i="1"/>
  <c r="BR78" i="1"/>
  <c r="BQ78" i="1"/>
  <c r="BP78" i="1"/>
  <c r="BO78" i="1"/>
  <c r="BN78" i="1"/>
  <c r="BR77" i="1"/>
  <c r="BQ77" i="1"/>
  <c r="BP77" i="1"/>
  <c r="BO77" i="1"/>
  <c r="BN77" i="1"/>
  <c r="BR76" i="1"/>
  <c r="BQ76" i="1"/>
  <c r="BP76" i="1"/>
  <c r="BO76" i="1"/>
  <c r="BN76" i="1"/>
  <c r="BR75" i="1"/>
  <c r="BQ75" i="1"/>
  <c r="BP75" i="1"/>
  <c r="BO75" i="1"/>
  <c r="BN75" i="1"/>
  <c r="BR74" i="1"/>
  <c r="BQ74" i="1"/>
  <c r="BP74" i="1"/>
  <c r="BO74" i="1"/>
  <c r="BN74" i="1"/>
  <c r="BR73" i="1"/>
  <c r="BQ73" i="1"/>
  <c r="BP73" i="1"/>
  <c r="BO73" i="1"/>
  <c r="BN73" i="1"/>
  <c r="BR72" i="1"/>
  <c r="BQ72" i="1"/>
  <c r="BP72" i="1"/>
  <c r="BO72" i="1"/>
  <c r="BN72" i="1"/>
  <c r="BR71" i="1"/>
  <c r="BQ71" i="1"/>
  <c r="BP71" i="1"/>
  <c r="BO71" i="1"/>
  <c r="BN71" i="1"/>
  <c r="BR70" i="1"/>
  <c r="BQ70" i="1"/>
  <c r="BP70" i="1"/>
  <c r="BO70" i="1"/>
  <c r="BN70" i="1"/>
  <c r="BR69" i="1"/>
  <c r="BQ69" i="1"/>
  <c r="BP69" i="1"/>
  <c r="BO69" i="1"/>
  <c r="BN69" i="1"/>
  <c r="BR68" i="1"/>
  <c r="BQ68" i="1"/>
  <c r="BP68" i="1"/>
  <c r="BO68" i="1"/>
  <c r="BN68" i="1"/>
  <c r="BR67" i="1"/>
  <c r="BQ67" i="1"/>
  <c r="BP67" i="1"/>
  <c r="BO67" i="1"/>
  <c r="BN67" i="1"/>
  <c r="BR66" i="1"/>
  <c r="BQ66" i="1"/>
  <c r="BP66" i="1"/>
  <c r="BO66" i="1"/>
  <c r="BN66" i="1"/>
  <c r="BR65" i="1"/>
  <c r="BQ65" i="1"/>
  <c r="BP65" i="1"/>
  <c r="BO65" i="1"/>
  <c r="BN65" i="1"/>
  <c r="BR64" i="1"/>
  <c r="BQ64" i="1"/>
  <c r="BP64" i="1"/>
  <c r="BO64" i="1"/>
  <c r="BN64" i="1"/>
  <c r="BR63" i="1"/>
  <c r="BQ63" i="1"/>
  <c r="BP63" i="1"/>
  <c r="BO63" i="1"/>
  <c r="BN63" i="1"/>
  <c r="BR62" i="1"/>
  <c r="BQ62" i="1"/>
  <c r="BP62" i="1"/>
  <c r="BO62" i="1"/>
  <c r="BN62" i="1"/>
  <c r="BR61" i="1"/>
  <c r="BQ61" i="1"/>
  <c r="BP61" i="1"/>
  <c r="BO61" i="1"/>
  <c r="BN61" i="1"/>
  <c r="BR60" i="1"/>
  <c r="BQ60" i="1"/>
  <c r="BP60" i="1"/>
  <c r="BO60" i="1"/>
  <c r="BN60" i="1"/>
  <c r="BR59" i="1"/>
  <c r="BQ59" i="1"/>
  <c r="BP59" i="1"/>
  <c r="BO59" i="1"/>
  <c r="BN59" i="1"/>
  <c r="BR58" i="1"/>
  <c r="BQ58" i="1"/>
  <c r="BP58" i="1"/>
  <c r="BO58" i="1"/>
  <c r="BN58" i="1"/>
  <c r="BR57" i="1"/>
  <c r="BQ57" i="1"/>
  <c r="BP57" i="1"/>
  <c r="BO57" i="1"/>
  <c r="BN57" i="1"/>
  <c r="BR56" i="1"/>
  <c r="BQ56" i="1"/>
  <c r="BP56" i="1"/>
  <c r="BO56" i="1"/>
  <c r="BN56" i="1"/>
  <c r="BR55" i="1"/>
  <c r="BQ55" i="1"/>
  <c r="BP55" i="1"/>
  <c r="BO55" i="1"/>
  <c r="BN55" i="1"/>
  <c r="BR54" i="1"/>
  <c r="BQ54" i="1"/>
  <c r="BP54" i="1"/>
  <c r="BO54" i="1"/>
  <c r="BN54" i="1"/>
  <c r="BR53" i="1"/>
  <c r="BQ53" i="1"/>
  <c r="BP53" i="1"/>
  <c r="BO53" i="1"/>
  <c r="BN53" i="1"/>
  <c r="BR52" i="1"/>
  <c r="BQ52" i="1"/>
  <c r="BP52" i="1"/>
  <c r="BO52" i="1"/>
  <c r="BN52" i="1"/>
  <c r="BR51" i="1"/>
  <c r="BQ51" i="1"/>
  <c r="BP51" i="1"/>
  <c r="BO51" i="1"/>
  <c r="BN51" i="1"/>
  <c r="BR50" i="1"/>
  <c r="BQ50" i="1"/>
  <c r="BP50" i="1"/>
  <c r="BO50" i="1"/>
  <c r="BN50" i="1"/>
  <c r="BR49" i="1"/>
  <c r="BQ49" i="1"/>
  <c r="BP49" i="1"/>
  <c r="BO49" i="1"/>
  <c r="BN49" i="1"/>
  <c r="BR48" i="1"/>
  <c r="BQ48" i="1"/>
  <c r="BP48" i="1"/>
  <c r="BO48" i="1"/>
  <c r="BN48" i="1"/>
  <c r="BR47" i="1"/>
  <c r="BQ47" i="1"/>
  <c r="BP47" i="1"/>
  <c r="BO47" i="1"/>
  <c r="BN47" i="1"/>
  <c r="BR46" i="1"/>
  <c r="BQ46" i="1"/>
  <c r="BP46" i="1"/>
  <c r="BO46" i="1"/>
  <c r="BN46" i="1"/>
  <c r="BR45" i="1"/>
  <c r="BQ45" i="1"/>
  <c r="BP45" i="1"/>
  <c r="BO45" i="1"/>
  <c r="BN45" i="1"/>
  <c r="BR44" i="1"/>
  <c r="BQ44" i="1"/>
  <c r="BP44" i="1"/>
  <c r="BO44" i="1"/>
  <c r="BN44" i="1"/>
  <c r="BR43" i="1"/>
  <c r="BQ43" i="1"/>
  <c r="BP43" i="1"/>
  <c r="BO43" i="1"/>
  <c r="BN43" i="1"/>
  <c r="BR42" i="1"/>
  <c r="BQ42" i="1"/>
  <c r="BP42" i="1"/>
  <c r="BO42" i="1"/>
  <c r="BN42" i="1"/>
  <c r="BR41" i="1"/>
  <c r="BQ41" i="1"/>
  <c r="BP41" i="1"/>
  <c r="BO41" i="1"/>
  <c r="BN41" i="1"/>
  <c r="BR40" i="1"/>
  <c r="BQ40" i="1"/>
  <c r="BP40" i="1"/>
  <c r="BO40" i="1"/>
  <c r="BN40" i="1"/>
  <c r="BR39" i="1"/>
  <c r="BQ39" i="1"/>
  <c r="BP39" i="1"/>
  <c r="BO39" i="1"/>
  <c r="BN39" i="1"/>
  <c r="BR38" i="1"/>
  <c r="BQ38" i="1"/>
  <c r="BP38" i="1"/>
  <c r="BO38" i="1"/>
  <c r="BN38" i="1"/>
  <c r="BR37" i="1"/>
  <c r="BQ37" i="1"/>
  <c r="BP37" i="1"/>
  <c r="BO37" i="1"/>
  <c r="BN37" i="1"/>
  <c r="BR36" i="1"/>
  <c r="BQ36" i="1"/>
  <c r="BP36" i="1"/>
  <c r="BO36" i="1"/>
  <c r="BN36" i="1"/>
  <c r="BR35" i="1"/>
  <c r="BQ35" i="1"/>
  <c r="BP35" i="1"/>
  <c r="BO35" i="1"/>
  <c r="BN35" i="1"/>
  <c r="BR34" i="1"/>
  <c r="BQ34" i="1"/>
  <c r="BP34" i="1"/>
  <c r="BO34" i="1"/>
  <c r="BN34" i="1"/>
  <c r="BR33" i="1"/>
  <c r="BQ33" i="1"/>
  <c r="BP33" i="1"/>
  <c r="BO33" i="1"/>
  <c r="BN33" i="1"/>
  <c r="BR32" i="1"/>
  <c r="BQ32" i="1"/>
  <c r="BP32" i="1"/>
  <c r="BO32" i="1"/>
  <c r="BN32" i="1"/>
  <c r="BR31" i="1"/>
  <c r="BQ31" i="1"/>
  <c r="BP31" i="1"/>
  <c r="BO31" i="1"/>
  <c r="BN31" i="1"/>
  <c r="BR30" i="1"/>
  <c r="BQ30" i="1"/>
  <c r="BP30" i="1"/>
  <c r="BO30" i="1"/>
  <c r="BN30" i="1"/>
  <c r="BR29" i="1"/>
  <c r="BQ29" i="1"/>
  <c r="BP29" i="1"/>
  <c r="BO29" i="1"/>
  <c r="BN29" i="1"/>
  <c r="BR28" i="1"/>
  <c r="BQ28" i="1"/>
  <c r="BP28" i="1"/>
  <c r="BO28" i="1"/>
  <c r="BN28" i="1"/>
  <c r="BR27" i="1"/>
  <c r="BQ27" i="1"/>
  <c r="BP27" i="1"/>
  <c r="BO27" i="1"/>
  <c r="BN27" i="1"/>
  <c r="BR26" i="1"/>
  <c r="BQ26" i="1"/>
  <c r="BP26" i="1"/>
  <c r="BO26" i="1"/>
  <c r="BN26" i="1"/>
  <c r="BR25" i="1"/>
  <c r="BQ25" i="1"/>
  <c r="BP25" i="1"/>
  <c r="BO25" i="1"/>
  <c r="BN25" i="1"/>
  <c r="BR24" i="1"/>
  <c r="BQ24" i="1"/>
  <c r="BP24" i="1"/>
  <c r="BO24" i="1"/>
  <c r="BN24" i="1"/>
  <c r="BR23" i="1"/>
  <c r="BQ23" i="1"/>
  <c r="BP23" i="1"/>
  <c r="BO23" i="1"/>
  <c r="BN23" i="1"/>
  <c r="BR22" i="1"/>
  <c r="BQ22" i="1"/>
  <c r="BP22" i="1"/>
  <c r="BO22" i="1"/>
  <c r="BN22" i="1"/>
  <c r="BR21" i="1"/>
  <c r="BQ21" i="1"/>
  <c r="BP21" i="1"/>
  <c r="BO21" i="1"/>
  <c r="BN21" i="1"/>
  <c r="BR20" i="1"/>
  <c r="BQ20" i="1"/>
  <c r="BP20" i="1"/>
  <c r="BO20" i="1"/>
  <c r="BN20" i="1"/>
  <c r="BR19" i="1"/>
  <c r="BQ19" i="1"/>
  <c r="BP19" i="1"/>
  <c r="BO19" i="1"/>
  <c r="BN19" i="1"/>
  <c r="BR18" i="1"/>
  <c r="BQ18" i="1"/>
  <c r="BP18" i="1"/>
  <c r="BO18" i="1"/>
  <c r="BN18" i="1"/>
  <c r="BR17" i="1"/>
  <c r="BQ17" i="1"/>
  <c r="BP17" i="1"/>
  <c r="BO17" i="1"/>
  <c r="BN17" i="1"/>
  <c r="BR16" i="1"/>
  <c r="BQ16" i="1"/>
  <c r="BP16" i="1"/>
  <c r="BO16" i="1"/>
  <c r="BN16" i="1"/>
  <c r="BR15" i="1"/>
  <c r="BQ15" i="1"/>
  <c r="BP15" i="1"/>
  <c r="BO15" i="1"/>
  <c r="BN15" i="1"/>
  <c r="BR14" i="1"/>
  <c r="BQ14" i="1"/>
  <c r="BP14" i="1"/>
  <c r="BO14" i="1"/>
  <c r="BN14" i="1"/>
  <c r="BR13" i="1"/>
  <c r="BQ13" i="1"/>
  <c r="BP13" i="1"/>
  <c r="BO13" i="1"/>
  <c r="BN13" i="1"/>
  <c r="BR12" i="1"/>
  <c r="BQ12" i="1"/>
  <c r="BP12" i="1"/>
  <c r="BO12" i="1"/>
  <c r="BN12" i="1"/>
  <c r="BR11" i="1"/>
  <c r="BQ11" i="1"/>
  <c r="BP11" i="1"/>
  <c r="BO11" i="1"/>
  <c r="BN11" i="1"/>
  <c r="BR10" i="1"/>
  <c r="BQ10" i="1"/>
  <c r="BP10" i="1"/>
  <c r="BO10" i="1"/>
  <c r="BN10" i="1"/>
  <c r="BR9" i="1"/>
  <c r="BQ9" i="1"/>
  <c r="BP9" i="1"/>
  <c r="BO9" i="1"/>
  <c r="BN9" i="1"/>
  <c r="BR8" i="1"/>
  <c r="BQ8" i="1"/>
  <c r="BP8" i="1"/>
  <c r="BO8" i="1"/>
  <c r="BN8" i="1"/>
  <c r="BR7" i="1"/>
  <c r="BQ7" i="1"/>
  <c r="BP7" i="1"/>
  <c r="BO7" i="1"/>
  <c r="BN7" i="1"/>
  <c r="BR6" i="1"/>
  <c r="BQ6" i="1"/>
  <c r="BP6" i="1"/>
  <c r="BO6" i="1"/>
  <c r="BN6" i="1"/>
  <c r="BR5" i="1"/>
  <c r="BQ5" i="1"/>
  <c r="BP5" i="1"/>
  <c r="BO5" i="1"/>
  <c r="BN5" i="1"/>
  <c r="BR4" i="1"/>
  <c r="BQ4" i="1"/>
  <c r="BP4" i="1"/>
  <c r="BO4" i="1"/>
  <c r="BN4" i="1"/>
  <c r="BR3" i="1"/>
  <c r="BQ3" i="1"/>
  <c r="BP3" i="1"/>
  <c r="BO3" i="1"/>
  <c r="BN3" i="1"/>
  <c r="BR2" i="1"/>
  <c r="BQ2" i="1"/>
  <c r="BP2" i="1"/>
  <c r="BO2" i="1"/>
  <c r="BN2" i="1"/>
  <c r="AS179" i="1"/>
  <c r="AP179" i="1"/>
  <c r="LS180" i="1" s="1"/>
  <c r="AO179" i="1"/>
  <c r="EV180" i="1" s="1"/>
  <c r="AN179" i="1"/>
  <c r="EU180" i="1" s="1"/>
  <c r="AS178" i="1"/>
  <c r="AP178" i="1"/>
  <c r="LS179" i="1" s="1"/>
  <c r="AO178" i="1"/>
  <c r="EV179" i="1" s="1"/>
  <c r="AN178" i="1"/>
  <c r="EU179" i="1" s="1"/>
  <c r="AS177" i="1"/>
  <c r="AP177" i="1"/>
  <c r="LS178" i="1" s="1"/>
  <c r="AO177" i="1"/>
  <c r="EV178" i="1" s="1"/>
  <c r="AN177" i="1"/>
  <c r="EU178" i="1" s="1"/>
  <c r="AS176" i="1"/>
  <c r="AP176" i="1"/>
  <c r="LS177" i="1" s="1"/>
  <c r="AO176" i="1"/>
  <c r="EV177" i="1" s="1"/>
  <c r="AN176" i="1"/>
  <c r="EU177" i="1" s="1"/>
  <c r="AS175" i="1"/>
  <c r="AP175" i="1"/>
  <c r="AO175" i="1"/>
  <c r="EV176" i="1" s="1"/>
  <c r="AN175" i="1"/>
  <c r="EU176" i="1" s="1"/>
  <c r="AS174" i="1"/>
  <c r="AP174" i="1"/>
  <c r="AO174" i="1"/>
  <c r="EV175" i="1" s="1"/>
  <c r="AN174" i="1"/>
  <c r="EU175" i="1" s="1"/>
  <c r="AS173" i="1"/>
  <c r="AP173" i="1"/>
  <c r="AO173" i="1"/>
  <c r="EV174" i="1" s="1"/>
  <c r="AN173" i="1"/>
  <c r="EU174" i="1" s="1"/>
  <c r="AS172" i="1"/>
  <c r="AP172" i="1"/>
  <c r="AO172" i="1"/>
  <c r="EV173" i="1" s="1"/>
  <c r="AN172" i="1"/>
  <c r="EU173" i="1" s="1"/>
  <c r="AS171" i="1"/>
  <c r="AP171" i="1"/>
  <c r="AO171" i="1"/>
  <c r="EV172" i="1" s="1"/>
  <c r="AN171" i="1"/>
  <c r="EU172" i="1" s="1"/>
  <c r="AS170" i="1"/>
  <c r="AP170" i="1"/>
  <c r="AO170" i="1"/>
  <c r="AN170" i="1"/>
  <c r="AS169" i="1"/>
  <c r="AP169" i="1"/>
  <c r="AO169" i="1"/>
  <c r="AN169" i="1"/>
  <c r="AS168" i="1"/>
  <c r="AP168" i="1"/>
  <c r="AO168" i="1"/>
  <c r="AN168" i="1"/>
  <c r="AS167" i="1"/>
  <c r="AP167" i="1"/>
  <c r="AO167" i="1"/>
  <c r="AN167" i="1"/>
  <c r="AS166" i="1"/>
  <c r="AP166" i="1"/>
  <c r="AO166" i="1"/>
  <c r="AN166" i="1"/>
  <c r="AS165" i="1"/>
  <c r="AP165" i="1"/>
  <c r="AO165" i="1"/>
  <c r="AN165" i="1"/>
  <c r="AS164" i="1"/>
  <c r="AP164" i="1"/>
  <c r="AO164" i="1"/>
  <c r="AN164" i="1"/>
  <c r="AS163" i="1"/>
  <c r="AP163" i="1"/>
  <c r="AO163" i="1"/>
  <c r="AN163" i="1"/>
  <c r="AS162" i="1"/>
  <c r="AP162" i="1"/>
  <c r="AO162" i="1"/>
  <c r="AN162" i="1"/>
  <c r="AS161" i="1"/>
  <c r="AP161" i="1"/>
  <c r="AO161" i="1"/>
  <c r="AN161" i="1"/>
  <c r="AS160" i="1"/>
  <c r="AP160" i="1"/>
  <c r="AO160" i="1"/>
  <c r="AN160" i="1"/>
  <c r="AS159" i="1"/>
  <c r="AP159" i="1"/>
  <c r="AO159" i="1"/>
  <c r="AN159" i="1"/>
  <c r="AS158" i="1"/>
  <c r="AP158" i="1"/>
  <c r="AO158" i="1"/>
  <c r="AN158" i="1"/>
  <c r="AS157" i="1"/>
  <c r="AP157" i="1"/>
  <c r="AO157" i="1"/>
  <c r="AN157" i="1"/>
  <c r="AS156" i="1"/>
  <c r="AP156" i="1"/>
  <c r="AO156" i="1"/>
  <c r="AN156" i="1"/>
  <c r="AS155" i="1"/>
  <c r="AP155" i="1"/>
  <c r="AO155" i="1"/>
  <c r="AN155" i="1"/>
  <c r="AS154" i="1"/>
  <c r="AP154" i="1"/>
  <c r="AO154" i="1"/>
  <c r="AN154" i="1"/>
  <c r="AS153" i="1"/>
  <c r="AP153" i="1"/>
  <c r="AO153" i="1"/>
  <c r="AN153" i="1"/>
  <c r="AS152" i="1"/>
  <c r="AP152" i="1"/>
  <c r="AO152" i="1"/>
  <c r="AN152" i="1"/>
  <c r="AS151" i="1"/>
  <c r="AP151" i="1"/>
  <c r="AO151" i="1"/>
  <c r="AN151" i="1"/>
  <c r="AS150" i="1"/>
  <c r="AP150" i="1"/>
  <c r="AO150" i="1"/>
  <c r="AN150" i="1"/>
  <c r="AS149" i="1"/>
  <c r="AP149" i="1"/>
  <c r="AO149" i="1"/>
  <c r="AN149" i="1"/>
  <c r="AS148" i="1"/>
  <c r="AP148" i="1"/>
  <c r="AO148" i="1"/>
  <c r="AN148" i="1"/>
  <c r="AS147" i="1"/>
  <c r="AP147" i="1"/>
  <c r="AO147" i="1"/>
  <c r="AN147" i="1"/>
  <c r="AS146" i="1"/>
  <c r="AP146" i="1"/>
  <c r="AO146" i="1"/>
  <c r="AN146" i="1"/>
  <c r="AS145" i="1"/>
  <c r="AP145" i="1"/>
  <c r="AO145" i="1"/>
  <c r="AN145" i="1"/>
  <c r="AS144" i="1"/>
  <c r="AP144" i="1"/>
  <c r="AO144" i="1"/>
  <c r="AN144" i="1"/>
  <c r="AS143" i="1"/>
  <c r="AP143" i="1"/>
  <c r="AO143" i="1"/>
  <c r="AN143" i="1"/>
  <c r="AS142" i="1"/>
  <c r="AP142" i="1"/>
  <c r="AO142" i="1"/>
  <c r="AN142" i="1"/>
  <c r="AS141" i="1"/>
  <c r="AP141" i="1"/>
  <c r="AO141" i="1"/>
  <c r="AN141" i="1"/>
  <c r="AS140" i="1"/>
  <c r="AP140" i="1"/>
  <c r="AO140" i="1"/>
  <c r="AN140" i="1"/>
  <c r="AS139" i="1"/>
  <c r="AP139" i="1"/>
  <c r="AO139" i="1"/>
  <c r="AN139" i="1"/>
  <c r="AS138" i="1"/>
  <c r="AP138" i="1"/>
  <c r="AO138" i="1"/>
  <c r="AN138" i="1"/>
  <c r="AS137" i="1"/>
  <c r="AP137" i="1"/>
  <c r="AO137" i="1"/>
  <c r="AN137" i="1"/>
  <c r="AS136" i="1"/>
  <c r="AP136" i="1"/>
  <c r="AO136" i="1"/>
  <c r="AN136" i="1"/>
  <c r="AS135" i="1"/>
  <c r="AP135" i="1"/>
  <c r="AO135" i="1"/>
  <c r="AN135" i="1"/>
  <c r="AS134" i="1"/>
  <c r="AP134" i="1"/>
  <c r="AO134" i="1"/>
  <c r="AN134" i="1"/>
  <c r="AS133" i="1"/>
  <c r="AP133" i="1"/>
  <c r="AO133" i="1"/>
  <c r="AN133" i="1"/>
  <c r="AS132" i="1"/>
  <c r="AP132" i="1"/>
  <c r="AO132" i="1"/>
  <c r="AN132" i="1"/>
  <c r="AS131" i="1"/>
  <c r="AP131" i="1"/>
  <c r="AO131" i="1"/>
  <c r="AN131" i="1"/>
  <c r="AS130" i="1"/>
  <c r="AP130" i="1"/>
  <c r="AO130" i="1"/>
  <c r="AN130" i="1"/>
  <c r="AS129" i="1"/>
  <c r="AP129" i="1"/>
  <c r="AO129" i="1"/>
  <c r="AN129" i="1"/>
  <c r="AS128" i="1"/>
  <c r="AP128" i="1"/>
  <c r="AO128" i="1"/>
  <c r="AN128" i="1"/>
  <c r="AS127" i="1"/>
  <c r="AP127" i="1"/>
  <c r="AO127" i="1"/>
  <c r="AN127" i="1"/>
  <c r="AS126" i="1"/>
  <c r="AP126" i="1"/>
  <c r="AO126" i="1"/>
  <c r="AN126" i="1"/>
  <c r="AS125" i="1"/>
  <c r="AP125" i="1"/>
  <c r="AO125" i="1"/>
  <c r="AN125" i="1"/>
  <c r="AS124" i="1"/>
  <c r="AP124" i="1"/>
  <c r="AO124" i="1"/>
  <c r="AN124" i="1"/>
  <c r="AS123" i="1"/>
  <c r="AP123" i="1"/>
  <c r="AO123" i="1"/>
  <c r="AN123" i="1"/>
  <c r="AS122" i="1"/>
  <c r="AP122" i="1"/>
  <c r="AO122" i="1"/>
  <c r="AN122" i="1"/>
  <c r="AS121" i="1"/>
  <c r="AP121" i="1"/>
  <c r="AO121" i="1"/>
  <c r="AN121" i="1"/>
  <c r="AS120" i="1"/>
  <c r="AP120" i="1"/>
  <c r="AO120" i="1"/>
  <c r="AN120" i="1"/>
  <c r="AS119" i="1"/>
  <c r="AP119" i="1"/>
  <c r="AO119" i="1"/>
  <c r="AN119" i="1"/>
  <c r="AS118" i="1"/>
  <c r="AP118" i="1"/>
  <c r="AO118" i="1"/>
  <c r="AN118" i="1"/>
  <c r="AS117" i="1"/>
  <c r="AP117" i="1"/>
  <c r="AO117" i="1"/>
  <c r="AN117" i="1"/>
  <c r="AS116" i="1"/>
  <c r="AP116" i="1"/>
  <c r="AO116" i="1"/>
  <c r="AN116" i="1"/>
  <c r="AS115" i="1"/>
  <c r="AP115" i="1"/>
  <c r="AO115" i="1"/>
  <c r="AN115" i="1"/>
  <c r="AS114" i="1"/>
  <c r="AP114" i="1"/>
  <c r="AO114" i="1"/>
  <c r="AN114" i="1"/>
  <c r="AS113" i="1"/>
  <c r="AP113" i="1"/>
  <c r="AO113" i="1"/>
  <c r="AN113" i="1"/>
  <c r="AS112" i="1"/>
  <c r="AP112" i="1"/>
  <c r="AO112" i="1"/>
  <c r="AN112" i="1"/>
  <c r="AS111" i="1"/>
  <c r="AP111" i="1"/>
  <c r="AO111" i="1"/>
  <c r="AN111" i="1"/>
  <c r="AS110" i="1"/>
  <c r="AP110" i="1"/>
  <c r="AO110" i="1"/>
  <c r="AN110" i="1"/>
  <c r="AS109" i="1"/>
  <c r="AP109" i="1"/>
  <c r="AO109" i="1"/>
  <c r="AN109" i="1"/>
  <c r="AS108" i="1"/>
  <c r="AP108" i="1"/>
  <c r="AO108" i="1"/>
  <c r="AN108" i="1"/>
  <c r="AS107" i="1"/>
  <c r="AP107" i="1"/>
  <c r="AO107" i="1"/>
  <c r="AN107" i="1"/>
  <c r="AS106" i="1"/>
  <c r="AP106" i="1"/>
  <c r="AO106" i="1"/>
  <c r="AN106" i="1"/>
  <c r="AS105" i="1"/>
  <c r="AP105" i="1"/>
  <c r="AO105" i="1"/>
  <c r="AN105" i="1"/>
  <c r="AS104" i="1"/>
  <c r="AP104" i="1"/>
  <c r="AO104" i="1"/>
  <c r="AN104" i="1"/>
  <c r="AS103" i="1"/>
  <c r="AP103" i="1"/>
  <c r="AO103" i="1"/>
  <c r="AN103" i="1"/>
  <c r="AS102" i="1"/>
  <c r="AP102" i="1"/>
  <c r="AO102" i="1"/>
  <c r="AN102" i="1"/>
  <c r="AS101" i="1"/>
  <c r="AP101" i="1"/>
  <c r="AO101" i="1"/>
  <c r="AN101" i="1"/>
  <c r="AS100" i="1"/>
  <c r="AP100" i="1"/>
  <c r="AO100" i="1"/>
  <c r="AN100" i="1"/>
  <c r="AS99" i="1"/>
  <c r="AP99" i="1"/>
  <c r="AO99" i="1"/>
  <c r="AN99" i="1"/>
  <c r="AS98" i="1"/>
  <c r="AP98" i="1"/>
  <c r="AO98" i="1"/>
  <c r="AN98" i="1"/>
  <c r="AS97" i="1"/>
  <c r="AP97" i="1"/>
  <c r="AO97" i="1"/>
  <c r="AN97" i="1"/>
  <c r="AS96" i="1"/>
  <c r="AP96" i="1"/>
  <c r="AO96" i="1"/>
  <c r="AN96" i="1"/>
  <c r="AS95" i="1"/>
  <c r="AP95" i="1"/>
  <c r="AO95" i="1"/>
  <c r="AN95" i="1"/>
  <c r="AS94" i="1"/>
  <c r="AP94" i="1"/>
  <c r="AO94" i="1"/>
  <c r="AN94" i="1"/>
  <c r="AS93" i="1"/>
  <c r="AP93" i="1"/>
  <c r="AO93" i="1"/>
  <c r="AN93" i="1"/>
  <c r="AS92" i="1"/>
  <c r="AP92" i="1"/>
  <c r="AO92" i="1"/>
  <c r="AN92" i="1"/>
  <c r="AS91" i="1"/>
  <c r="AP91" i="1"/>
  <c r="AO91" i="1"/>
  <c r="AN91" i="1"/>
  <c r="AS90" i="1"/>
  <c r="AP90" i="1"/>
  <c r="AO90" i="1"/>
  <c r="AN90" i="1"/>
  <c r="AS89" i="1"/>
  <c r="AP89" i="1"/>
  <c r="AO89" i="1"/>
  <c r="AN89" i="1"/>
  <c r="AS88" i="1"/>
  <c r="AP88" i="1"/>
  <c r="AO88" i="1"/>
  <c r="AN88" i="1"/>
  <c r="AS87" i="1"/>
  <c r="AP87" i="1"/>
  <c r="AO87" i="1"/>
  <c r="AN87" i="1"/>
  <c r="AS86" i="1"/>
  <c r="AP86" i="1"/>
  <c r="AO86" i="1"/>
  <c r="AN86" i="1"/>
  <c r="AS85" i="1"/>
  <c r="AP85" i="1"/>
  <c r="AO85" i="1"/>
  <c r="AN85" i="1"/>
  <c r="AS84" i="1"/>
  <c r="AP84" i="1"/>
  <c r="AO84" i="1"/>
  <c r="AN84" i="1"/>
  <c r="AS83" i="1"/>
  <c r="AP83" i="1"/>
  <c r="AO83" i="1"/>
  <c r="AN83" i="1"/>
  <c r="AS82" i="1"/>
  <c r="AP82" i="1"/>
  <c r="AO82" i="1"/>
  <c r="AN82" i="1"/>
  <c r="AS81" i="1"/>
  <c r="AP81" i="1"/>
  <c r="AO81" i="1"/>
  <c r="AN81" i="1"/>
  <c r="AS80" i="1"/>
  <c r="AP80" i="1"/>
  <c r="AO80" i="1"/>
  <c r="AN80" i="1"/>
  <c r="AS79" i="1"/>
  <c r="AP79" i="1"/>
  <c r="AO79" i="1"/>
  <c r="AN79" i="1"/>
  <c r="AS78" i="1"/>
  <c r="AP78" i="1"/>
  <c r="AO78" i="1"/>
  <c r="AN78" i="1"/>
  <c r="AS77" i="1"/>
  <c r="AP77" i="1"/>
  <c r="AO77" i="1"/>
  <c r="AN77" i="1"/>
  <c r="AS76" i="1"/>
  <c r="AP76" i="1"/>
  <c r="AO76" i="1"/>
  <c r="AN76" i="1"/>
  <c r="AS75" i="1"/>
  <c r="AP75" i="1"/>
  <c r="AO75" i="1"/>
  <c r="AN75" i="1"/>
  <c r="AS74" i="1"/>
  <c r="AP74" i="1"/>
  <c r="AO74" i="1"/>
  <c r="AN74" i="1"/>
  <c r="AS73" i="1"/>
  <c r="AP73" i="1"/>
  <c r="AO73" i="1"/>
  <c r="AN73" i="1"/>
  <c r="AS72" i="1"/>
  <c r="AP72" i="1"/>
  <c r="AO72" i="1"/>
  <c r="AN72" i="1"/>
  <c r="AS71" i="1"/>
  <c r="AP71" i="1"/>
  <c r="AO71" i="1"/>
  <c r="AN71" i="1"/>
  <c r="AS70" i="1"/>
  <c r="AP70" i="1"/>
  <c r="AO70" i="1"/>
  <c r="AN70" i="1"/>
  <c r="AS69" i="1"/>
  <c r="AP69" i="1"/>
  <c r="AO69" i="1"/>
  <c r="AN69" i="1"/>
  <c r="AS68" i="1"/>
  <c r="AP68" i="1"/>
  <c r="AO68" i="1"/>
  <c r="AN68" i="1"/>
  <c r="AS67" i="1"/>
  <c r="AP67" i="1"/>
  <c r="AO67" i="1"/>
  <c r="AN67" i="1"/>
  <c r="AS66" i="1"/>
  <c r="AP66" i="1"/>
  <c r="AO66" i="1"/>
  <c r="AN66" i="1"/>
  <c r="AS65" i="1"/>
  <c r="AP65" i="1"/>
  <c r="AO65" i="1"/>
  <c r="AN65" i="1"/>
  <c r="AS64" i="1"/>
  <c r="AP64" i="1"/>
  <c r="AO64" i="1"/>
  <c r="AN64" i="1"/>
  <c r="AS63" i="1"/>
  <c r="AP63" i="1"/>
  <c r="AO63" i="1"/>
  <c r="AN63" i="1"/>
  <c r="AS62" i="1"/>
  <c r="AP62" i="1"/>
  <c r="AO62" i="1"/>
  <c r="AN62" i="1"/>
  <c r="AS61" i="1"/>
  <c r="AP61" i="1"/>
  <c r="AO61" i="1"/>
  <c r="AN61" i="1"/>
  <c r="AS60" i="1"/>
  <c r="AP60" i="1"/>
  <c r="AO60" i="1"/>
  <c r="AN60" i="1"/>
  <c r="AS59" i="1"/>
  <c r="AP59" i="1"/>
  <c r="AO59" i="1"/>
  <c r="AN59" i="1"/>
  <c r="AS58" i="1"/>
  <c r="AP58" i="1"/>
  <c r="AO58" i="1"/>
  <c r="AN58" i="1"/>
  <c r="AS57" i="1"/>
  <c r="AP57" i="1"/>
  <c r="AO57" i="1"/>
  <c r="AN57" i="1"/>
  <c r="AS56" i="1"/>
  <c r="AP56" i="1"/>
  <c r="AO56" i="1"/>
  <c r="AN56" i="1"/>
  <c r="AS55" i="1"/>
  <c r="AP55" i="1"/>
  <c r="AO55" i="1"/>
  <c r="AN55" i="1"/>
  <c r="AS54" i="1"/>
  <c r="AP54" i="1"/>
  <c r="AO54" i="1"/>
  <c r="AN54" i="1"/>
  <c r="AS53" i="1"/>
  <c r="AP53" i="1"/>
  <c r="AO53" i="1"/>
  <c r="AN53" i="1"/>
  <c r="AS52" i="1"/>
  <c r="AP52" i="1"/>
  <c r="AO52" i="1"/>
  <c r="AN52" i="1"/>
  <c r="AS51" i="1"/>
  <c r="AP51" i="1"/>
  <c r="AO51" i="1"/>
  <c r="AN51" i="1"/>
  <c r="AS50" i="1"/>
  <c r="AP50" i="1"/>
  <c r="AO50" i="1"/>
  <c r="AN50" i="1"/>
  <c r="AS49" i="1"/>
  <c r="AP49" i="1"/>
  <c r="AO49" i="1"/>
  <c r="AN49" i="1"/>
  <c r="AS48" i="1"/>
  <c r="AP48" i="1"/>
  <c r="AO48" i="1"/>
  <c r="AN48" i="1"/>
  <c r="AS47" i="1"/>
  <c r="AP47" i="1"/>
  <c r="AO47" i="1"/>
  <c r="AN47" i="1"/>
  <c r="AS46" i="1"/>
  <c r="AP46" i="1"/>
  <c r="AO46" i="1"/>
  <c r="AN46" i="1"/>
  <c r="AS45" i="1"/>
  <c r="AP45" i="1"/>
  <c r="AO45" i="1"/>
  <c r="AN45" i="1"/>
  <c r="AS44" i="1"/>
  <c r="AP44" i="1"/>
  <c r="AO44" i="1"/>
  <c r="AN44" i="1"/>
  <c r="AS43" i="1"/>
  <c r="AP43" i="1"/>
  <c r="AO43" i="1"/>
  <c r="AN43" i="1"/>
  <c r="AS42" i="1"/>
  <c r="AP42" i="1"/>
  <c r="AO42" i="1"/>
  <c r="AN42" i="1"/>
  <c r="AS41" i="1"/>
  <c r="AP41" i="1"/>
  <c r="AO41" i="1"/>
  <c r="AN41" i="1"/>
  <c r="AS40" i="1"/>
  <c r="AP40" i="1"/>
  <c r="AO40" i="1"/>
  <c r="AN40" i="1"/>
  <c r="AS39" i="1"/>
  <c r="AP39" i="1"/>
  <c r="AO39" i="1"/>
  <c r="AN39" i="1"/>
  <c r="AS38" i="1"/>
  <c r="AP38" i="1"/>
  <c r="AO38" i="1"/>
  <c r="AN38" i="1"/>
  <c r="AS37" i="1"/>
  <c r="AP37" i="1"/>
  <c r="AO37" i="1"/>
  <c r="AN37" i="1"/>
  <c r="AS36" i="1"/>
  <c r="AP36" i="1"/>
  <c r="AO36" i="1"/>
  <c r="AN36" i="1"/>
  <c r="AS35" i="1"/>
  <c r="AP35" i="1"/>
  <c r="AO35" i="1"/>
  <c r="AN35" i="1"/>
  <c r="AS34" i="1"/>
  <c r="AP34" i="1"/>
  <c r="AO34" i="1"/>
  <c r="AN34" i="1"/>
  <c r="AS33" i="1"/>
  <c r="AP33" i="1"/>
  <c r="AO33" i="1"/>
  <c r="AN33" i="1"/>
  <c r="AS32" i="1"/>
  <c r="AP32" i="1"/>
  <c r="AO32" i="1"/>
  <c r="AN32" i="1"/>
  <c r="AS31" i="1"/>
  <c r="AP31" i="1"/>
  <c r="AO31" i="1"/>
  <c r="AN31" i="1"/>
  <c r="AS30" i="1"/>
  <c r="AP30" i="1"/>
  <c r="AO30" i="1"/>
  <c r="AN30" i="1"/>
  <c r="AS29" i="1"/>
  <c r="AP29" i="1"/>
  <c r="AO29" i="1"/>
  <c r="AN29" i="1"/>
  <c r="AS28" i="1"/>
  <c r="AP28" i="1"/>
  <c r="AO28" i="1"/>
  <c r="AN28" i="1"/>
  <c r="AS27" i="1"/>
  <c r="AP27" i="1"/>
  <c r="AO27" i="1"/>
  <c r="AN27" i="1"/>
  <c r="AS26" i="1"/>
  <c r="AP26" i="1"/>
  <c r="AO26" i="1"/>
  <c r="AN26" i="1"/>
  <c r="AY25" i="1"/>
  <c r="AX25" i="1"/>
  <c r="AW25" i="1"/>
  <c r="AV25" i="1"/>
  <c r="AU25" i="1"/>
  <c r="AT25" i="1"/>
  <c r="AS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Y24" i="1"/>
  <c r="AX24" i="1"/>
  <c r="AW24" i="1"/>
  <c r="AV24" i="1"/>
  <c r="AU24" i="1"/>
  <c r="AT24" i="1"/>
  <c r="AS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Y23" i="1"/>
  <c r="AX23" i="1"/>
  <c r="AW23" i="1"/>
  <c r="AV23" i="1"/>
  <c r="AU23" i="1"/>
  <c r="AT23" i="1"/>
  <c r="AS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Y22" i="1"/>
  <c r="AX22" i="1"/>
  <c r="AW22" i="1"/>
  <c r="AV22" i="1"/>
  <c r="AU22" i="1"/>
  <c r="AT22" i="1"/>
  <c r="AS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Y21" i="1"/>
  <c r="AX21" i="1"/>
  <c r="AW21" i="1"/>
  <c r="AV21" i="1"/>
  <c r="AU21" i="1"/>
  <c r="AT21" i="1"/>
  <c r="AS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Y20" i="1"/>
  <c r="AX20" i="1"/>
  <c r="AW20" i="1"/>
  <c r="AV20" i="1"/>
  <c r="AU20" i="1"/>
  <c r="AT20" i="1"/>
  <c r="AS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Y19" i="1"/>
  <c r="AX19" i="1"/>
  <c r="AW19" i="1"/>
  <c r="AV19" i="1"/>
  <c r="AU19" i="1"/>
  <c r="AT19" i="1"/>
  <c r="AS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Y18" i="1"/>
  <c r="AX18" i="1"/>
  <c r="AW18" i="1"/>
  <c r="AV18" i="1"/>
  <c r="AU18" i="1"/>
  <c r="AT18" i="1"/>
  <c r="AS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Y17" i="1"/>
  <c r="AX17" i="1"/>
  <c r="AW17" i="1"/>
  <c r="AV17" i="1"/>
  <c r="AU17" i="1"/>
  <c r="AT17" i="1"/>
  <c r="AS17" i="1"/>
  <c r="AP17" i="1"/>
  <c r="AO17" i="1"/>
  <c r="AN17" i="1"/>
  <c r="AL17" i="1"/>
  <c r="AK17" i="1"/>
  <c r="AJ17" i="1"/>
  <c r="AI17" i="1"/>
  <c r="AH17" i="1"/>
  <c r="AG17" i="1"/>
  <c r="AF17" i="1"/>
  <c r="AE17" i="1"/>
  <c r="AY16" i="1"/>
  <c r="AX16" i="1"/>
  <c r="AW16" i="1"/>
  <c r="AV16" i="1"/>
  <c r="AU16" i="1"/>
  <c r="AT16" i="1"/>
  <c r="AS16" i="1"/>
  <c r="AP16" i="1"/>
  <c r="AO16" i="1"/>
  <c r="AN16" i="1"/>
  <c r="AL16" i="1"/>
  <c r="AK16" i="1"/>
  <c r="AJ16" i="1"/>
  <c r="AI16" i="1"/>
  <c r="AH16" i="1"/>
  <c r="AG16" i="1"/>
  <c r="AF16" i="1"/>
  <c r="AE16" i="1"/>
  <c r="AY15" i="1"/>
  <c r="AX15" i="1"/>
  <c r="AW15" i="1"/>
  <c r="AV15" i="1"/>
  <c r="AU15" i="1"/>
  <c r="AT15" i="1"/>
  <c r="AS15" i="1"/>
  <c r="AP15" i="1"/>
  <c r="AO15" i="1"/>
  <c r="AN15" i="1"/>
  <c r="AL15" i="1"/>
  <c r="AK15" i="1"/>
  <c r="AJ15" i="1"/>
  <c r="AI15" i="1"/>
  <c r="AH15" i="1"/>
  <c r="AG15" i="1"/>
  <c r="AF15" i="1"/>
  <c r="AE15" i="1"/>
  <c r="AY14" i="1"/>
  <c r="AX14" i="1"/>
  <c r="AW14" i="1"/>
  <c r="AV14" i="1"/>
  <c r="AU14" i="1"/>
  <c r="AT14" i="1"/>
  <c r="AS14" i="1"/>
  <c r="AP14" i="1"/>
  <c r="AO14" i="1"/>
  <c r="AN14" i="1"/>
  <c r="AL14" i="1"/>
  <c r="AK14" i="1"/>
  <c r="AJ14" i="1"/>
  <c r="AI14" i="1"/>
  <c r="AH14" i="1"/>
  <c r="AG14" i="1"/>
  <c r="AF14" i="1"/>
  <c r="AE14" i="1"/>
  <c r="AY13" i="1"/>
  <c r="AX13" i="1"/>
  <c r="AW13" i="1"/>
  <c r="AV13" i="1"/>
  <c r="AU13" i="1"/>
  <c r="AT13" i="1"/>
  <c r="AS13" i="1"/>
  <c r="AP13" i="1"/>
  <c r="AO13" i="1"/>
  <c r="AN13" i="1"/>
  <c r="AL13" i="1"/>
  <c r="AK13" i="1"/>
  <c r="AJ13" i="1"/>
  <c r="AI13" i="1"/>
  <c r="AH13" i="1"/>
  <c r="AG13" i="1"/>
  <c r="AF13" i="1"/>
  <c r="AE13" i="1"/>
  <c r="AY12" i="1"/>
  <c r="AX12" i="1"/>
  <c r="AW12" i="1"/>
  <c r="AV12" i="1"/>
  <c r="AU12" i="1"/>
  <c r="AT12" i="1"/>
  <c r="AS12" i="1"/>
  <c r="AP12" i="1"/>
  <c r="AO12" i="1"/>
  <c r="AN12" i="1"/>
  <c r="AL12" i="1"/>
  <c r="AK12" i="1"/>
  <c r="AJ12" i="1"/>
  <c r="AI12" i="1"/>
  <c r="AH12" i="1"/>
  <c r="AG12" i="1"/>
  <c r="AF12" i="1"/>
  <c r="AE12" i="1"/>
  <c r="AY11" i="1"/>
  <c r="AX11" i="1"/>
  <c r="AW11" i="1"/>
  <c r="AV11" i="1"/>
  <c r="AU11" i="1"/>
  <c r="AT11" i="1"/>
  <c r="AS11" i="1"/>
  <c r="AP11" i="1"/>
  <c r="AO11" i="1"/>
  <c r="AN11" i="1"/>
  <c r="AL11" i="1"/>
  <c r="AK11" i="1"/>
  <c r="AJ11" i="1"/>
  <c r="AI11" i="1"/>
  <c r="AH11" i="1"/>
  <c r="AG11" i="1"/>
  <c r="AF11" i="1"/>
  <c r="AE11" i="1"/>
  <c r="AY10" i="1"/>
  <c r="AX10" i="1"/>
  <c r="AW10" i="1"/>
  <c r="AV10" i="1"/>
  <c r="AU10" i="1"/>
  <c r="AT10" i="1"/>
  <c r="AS10" i="1"/>
  <c r="AP10" i="1"/>
  <c r="AO10" i="1"/>
  <c r="AN10" i="1"/>
  <c r="AL10" i="1"/>
  <c r="AK10" i="1"/>
  <c r="AJ10" i="1"/>
  <c r="AI10" i="1"/>
  <c r="AH10" i="1"/>
  <c r="AG10" i="1"/>
  <c r="AF10" i="1"/>
  <c r="AE10" i="1"/>
  <c r="AY9" i="1"/>
  <c r="AX9" i="1"/>
  <c r="AW9" i="1"/>
  <c r="AV9" i="1"/>
  <c r="AU9" i="1"/>
  <c r="AT9" i="1"/>
  <c r="AS9" i="1"/>
  <c r="AP9" i="1"/>
  <c r="AO9" i="1"/>
  <c r="AN9" i="1"/>
  <c r="AL9" i="1"/>
  <c r="AK9" i="1"/>
  <c r="AJ9" i="1"/>
  <c r="AI9" i="1"/>
  <c r="AH9" i="1"/>
  <c r="AG9" i="1"/>
  <c r="AF9" i="1"/>
  <c r="AE9" i="1"/>
  <c r="AY8" i="1"/>
  <c r="AX8" i="1"/>
  <c r="AW8" i="1"/>
  <c r="AV8" i="1"/>
  <c r="AU8" i="1"/>
  <c r="AT8" i="1"/>
  <c r="AS8" i="1"/>
  <c r="AP8" i="1"/>
  <c r="AO8" i="1"/>
  <c r="AN8" i="1"/>
  <c r="AL8" i="1"/>
  <c r="AK8" i="1"/>
  <c r="AJ8" i="1"/>
  <c r="AI8" i="1"/>
  <c r="AH8" i="1"/>
  <c r="AG8" i="1"/>
  <c r="AF8" i="1"/>
  <c r="AE8" i="1"/>
  <c r="AY7" i="1"/>
  <c r="AX7" i="1"/>
  <c r="AW7" i="1"/>
  <c r="AV7" i="1"/>
  <c r="AU7" i="1"/>
  <c r="AT7" i="1"/>
  <c r="AS7" i="1"/>
  <c r="AP7" i="1"/>
  <c r="AO7" i="1"/>
  <c r="AN7" i="1"/>
  <c r="AL7" i="1"/>
  <c r="AK7" i="1"/>
  <c r="AJ7" i="1"/>
  <c r="AI7" i="1"/>
  <c r="AH7" i="1"/>
  <c r="AG7" i="1"/>
  <c r="AF7" i="1"/>
  <c r="AE7" i="1"/>
  <c r="AY6" i="1"/>
  <c r="AX6" i="1"/>
  <c r="AW6" i="1"/>
  <c r="AV6" i="1"/>
  <c r="AU6" i="1"/>
  <c r="AT6" i="1"/>
  <c r="AS6" i="1"/>
  <c r="AP6" i="1"/>
  <c r="AO6" i="1"/>
  <c r="AN6" i="1"/>
  <c r="AL6" i="1"/>
  <c r="AK6" i="1"/>
  <c r="AJ6" i="1"/>
  <c r="AI6" i="1"/>
  <c r="AH6" i="1"/>
  <c r="AG6" i="1"/>
  <c r="AF6" i="1"/>
  <c r="AE6" i="1"/>
  <c r="AY5" i="1"/>
  <c r="AX5" i="1"/>
  <c r="AW5" i="1"/>
  <c r="AV5" i="1"/>
  <c r="AU5" i="1"/>
  <c r="AT5" i="1"/>
  <c r="AS5" i="1"/>
  <c r="AP5" i="1"/>
  <c r="AO5" i="1"/>
  <c r="AN5" i="1"/>
  <c r="AL5" i="1"/>
  <c r="AK5" i="1"/>
  <c r="AJ5" i="1"/>
  <c r="AI5" i="1"/>
  <c r="AH5" i="1"/>
  <c r="AG5" i="1"/>
  <c r="AF5" i="1"/>
  <c r="AE5" i="1"/>
  <c r="AY4" i="1"/>
  <c r="AX4" i="1"/>
  <c r="AW4" i="1"/>
  <c r="AV4" i="1"/>
  <c r="AU4" i="1"/>
  <c r="AT4" i="1"/>
  <c r="AS4" i="1"/>
  <c r="AP4" i="1"/>
  <c r="AO4" i="1"/>
  <c r="AN4" i="1"/>
  <c r="AL4" i="1"/>
  <c r="AK4" i="1"/>
  <c r="AJ4" i="1"/>
  <c r="AI4" i="1"/>
  <c r="AH4" i="1"/>
  <c r="AG4" i="1"/>
  <c r="AF4" i="1"/>
  <c r="AE4" i="1"/>
  <c r="AY3" i="1"/>
  <c r="AX3" i="1"/>
  <c r="AW3" i="1"/>
  <c r="AV3" i="1"/>
  <c r="AU3" i="1"/>
  <c r="AT3" i="1"/>
  <c r="AS3" i="1"/>
  <c r="AP3" i="1"/>
  <c r="AO3" i="1"/>
  <c r="AN3" i="1"/>
  <c r="AL3" i="1"/>
  <c r="AK3" i="1"/>
  <c r="AJ3" i="1"/>
  <c r="AI3" i="1"/>
  <c r="AH3" i="1"/>
  <c r="AG3" i="1"/>
  <c r="AF3" i="1"/>
  <c r="AE3" i="1"/>
  <c r="AY2" i="1"/>
  <c r="AX2" i="1"/>
  <c r="AW2" i="1"/>
  <c r="AV2" i="1"/>
  <c r="AU2" i="1"/>
  <c r="AT2" i="1"/>
  <c r="AS2" i="1"/>
  <c r="AP2" i="1"/>
  <c r="AO2" i="1"/>
  <c r="AN2" i="1"/>
  <c r="AL2" i="1"/>
  <c r="AK2" i="1"/>
  <c r="AJ2" i="1"/>
  <c r="AI2" i="1"/>
  <c r="AH2" i="1"/>
  <c r="AG2" i="1"/>
  <c r="AF2" i="1"/>
  <c r="AE2" i="1"/>
  <c r="BS180" i="1"/>
  <c r="BT180" i="1"/>
  <c r="BU180" i="1"/>
  <c r="BV180" i="1"/>
  <c r="BS181" i="1"/>
  <c r="BT181" i="1"/>
  <c r="BU181" i="1"/>
  <c r="BV181" i="1"/>
  <c r="BK178" i="1" l="1"/>
  <c r="BH179" i="1"/>
  <c r="BI178" i="1"/>
  <c r="BF179" i="1"/>
  <c r="BJ178" i="1"/>
  <c r="BG179" i="1"/>
  <c r="BF180" i="1"/>
  <c r="BI179" i="1"/>
  <c r="BJ179" i="1"/>
  <c r="BG180" i="1"/>
  <c r="BK179" i="1"/>
  <c r="BH180" i="1"/>
  <c r="DE172" i="1"/>
  <c r="DD172" i="1"/>
  <c r="DC172" i="1"/>
  <c r="DB172" i="1"/>
  <c r="DA172" i="1"/>
  <c r="CZ172" i="1"/>
  <c r="CY172" i="1"/>
  <c r="CX172" i="1"/>
  <c r="CW172" i="1"/>
  <c r="CV172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DF180" i="1"/>
  <c r="DG180" i="1"/>
  <c r="DH180" i="1"/>
  <c r="DI180" i="1"/>
  <c r="X176" i="1" l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D178" i="1"/>
  <c r="IC179" i="1" l="1"/>
  <c r="ID179" i="1"/>
  <c r="HZ170" i="1"/>
  <c r="HY170" i="1"/>
  <c r="HX170" i="1"/>
  <c r="HZ169" i="1"/>
  <c r="HY169" i="1"/>
  <c r="HX169" i="1"/>
  <c r="HZ168" i="1"/>
  <c r="HY168" i="1"/>
  <c r="HX168" i="1"/>
  <c r="HZ167" i="1"/>
  <c r="HY167" i="1"/>
  <c r="HX167" i="1"/>
  <c r="HZ166" i="1"/>
  <c r="HY166" i="1"/>
  <c r="HX166" i="1"/>
  <c r="HZ165" i="1"/>
  <c r="HY165" i="1"/>
  <c r="HX165" i="1"/>
  <c r="HZ164" i="1"/>
  <c r="HY164" i="1"/>
  <c r="HX164" i="1"/>
  <c r="HZ163" i="1"/>
  <c r="HY163" i="1"/>
  <c r="HX163" i="1"/>
  <c r="HZ162" i="1"/>
  <c r="HY162" i="1"/>
  <c r="HX162" i="1"/>
  <c r="HZ161" i="1"/>
  <c r="HY161" i="1"/>
  <c r="HX161" i="1"/>
  <c r="HZ160" i="1"/>
  <c r="HY160" i="1"/>
  <c r="HX160" i="1"/>
  <c r="HZ159" i="1"/>
  <c r="HY159" i="1"/>
  <c r="HX159" i="1"/>
  <c r="HZ158" i="1"/>
  <c r="HY158" i="1"/>
  <c r="HX158" i="1"/>
  <c r="HZ157" i="1"/>
  <c r="HY157" i="1"/>
  <c r="HX157" i="1"/>
  <c r="HZ156" i="1"/>
  <c r="HY156" i="1"/>
  <c r="HX156" i="1"/>
  <c r="HZ155" i="1"/>
  <c r="HY155" i="1"/>
  <c r="HX155" i="1"/>
  <c r="HZ154" i="1"/>
  <c r="HY154" i="1"/>
  <c r="HX154" i="1"/>
  <c r="HZ153" i="1"/>
  <c r="HY153" i="1"/>
  <c r="HX153" i="1"/>
  <c r="HZ152" i="1"/>
  <c r="HY152" i="1"/>
  <c r="HX152" i="1"/>
  <c r="HZ151" i="1"/>
  <c r="HY151" i="1"/>
  <c r="HX151" i="1"/>
  <c r="HZ150" i="1"/>
  <c r="HY150" i="1"/>
  <c r="HX150" i="1"/>
  <c r="HZ149" i="1"/>
  <c r="HY149" i="1"/>
  <c r="HX149" i="1"/>
  <c r="HZ148" i="1"/>
  <c r="HY148" i="1"/>
  <c r="HX148" i="1"/>
  <c r="HZ147" i="1"/>
  <c r="HY147" i="1"/>
  <c r="HX147" i="1"/>
  <c r="HZ146" i="1"/>
  <c r="HY146" i="1"/>
  <c r="HX146" i="1"/>
  <c r="HZ145" i="1"/>
  <c r="HY145" i="1"/>
  <c r="HX145" i="1"/>
  <c r="HZ144" i="1"/>
  <c r="HY144" i="1"/>
  <c r="HX144" i="1"/>
  <c r="HZ143" i="1"/>
  <c r="HY143" i="1"/>
  <c r="HX143" i="1"/>
  <c r="HZ142" i="1"/>
  <c r="HY142" i="1"/>
  <c r="HX142" i="1"/>
  <c r="HZ141" i="1"/>
  <c r="HY141" i="1"/>
  <c r="HX141" i="1"/>
  <c r="HZ140" i="1"/>
  <c r="HY140" i="1"/>
  <c r="HX140" i="1"/>
  <c r="HZ139" i="1"/>
  <c r="HY139" i="1"/>
  <c r="HX139" i="1"/>
  <c r="HZ138" i="1"/>
  <c r="HY138" i="1"/>
  <c r="HX138" i="1"/>
  <c r="HZ137" i="1"/>
  <c r="HY137" i="1"/>
  <c r="HX137" i="1"/>
  <c r="HZ136" i="1"/>
  <c r="HY136" i="1"/>
  <c r="HX136" i="1"/>
  <c r="HZ135" i="1"/>
  <c r="HY135" i="1"/>
  <c r="HX135" i="1"/>
  <c r="HZ134" i="1"/>
  <c r="HY134" i="1"/>
  <c r="HX134" i="1"/>
  <c r="HZ133" i="1"/>
  <c r="HY133" i="1"/>
  <c r="HX133" i="1"/>
  <c r="HZ132" i="1"/>
  <c r="HY132" i="1"/>
  <c r="HX132" i="1"/>
  <c r="HZ131" i="1"/>
  <c r="HY131" i="1"/>
  <c r="HX131" i="1"/>
  <c r="HZ130" i="1"/>
  <c r="HY130" i="1"/>
  <c r="HX130" i="1"/>
  <c r="HZ129" i="1"/>
  <c r="HY129" i="1"/>
  <c r="HX129" i="1"/>
  <c r="HZ128" i="1"/>
  <c r="HY128" i="1"/>
  <c r="HX128" i="1"/>
  <c r="HZ127" i="1"/>
  <c r="HY127" i="1"/>
  <c r="HX127" i="1"/>
  <c r="HZ126" i="1"/>
  <c r="HY126" i="1"/>
  <c r="HX126" i="1"/>
  <c r="HZ125" i="1"/>
  <c r="HY125" i="1"/>
  <c r="HX125" i="1"/>
  <c r="HZ124" i="1"/>
  <c r="HY124" i="1"/>
  <c r="HX124" i="1"/>
  <c r="HZ123" i="1"/>
  <c r="HY123" i="1"/>
  <c r="HX123" i="1"/>
  <c r="HZ122" i="1"/>
  <c r="HY122" i="1"/>
  <c r="HX122" i="1"/>
  <c r="HZ121" i="1"/>
  <c r="HY121" i="1"/>
  <c r="HX121" i="1"/>
  <c r="HZ120" i="1"/>
  <c r="HY120" i="1"/>
  <c r="HX120" i="1"/>
  <c r="HZ119" i="1"/>
  <c r="HY119" i="1"/>
  <c r="HX119" i="1"/>
  <c r="HZ118" i="1"/>
  <c r="HY118" i="1"/>
  <c r="HX118" i="1"/>
  <c r="HZ117" i="1"/>
  <c r="HY117" i="1"/>
  <c r="HX117" i="1"/>
  <c r="HZ116" i="1"/>
  <c r="HY116" i="1"/>
  <c r="HX116" i="1"/>
  <c r="HZ115" i="1"/>
  <c r="HY115" i="1"/>
  <c r="HX115" i="1"/>
  <c r="HZ114" i="1"/>
  <c r="HY114" i="1"/>
  <c r="HX114" i="1"/>
  <c r="HZ113" i="1"/>
  <c r="HY113" i="1"/>
  <c r="HX113" i="1"/>
  <c r="HZ112" i="1"/>
  <c r="HY112" i="1"/>
  <c r="HX112" i="1"/>
  <c r="HZ111" i="1"/>
  <c r="HY111" i="1"/>
  <c r="HX111" i="1"/>
  <c r="HZ110" i="1"/>
  <c r="HY110" i="1"/>
  <c r="HX110" i="1"/>
  <c r="HZ109" i="1"/>
  <c r="HY109" i="1"/>
  <c r="HX109" i="1"/>
  <c r="HZ108" i="1"/>
  <c r="HY108" i="1"/>
  <c r="HX108" i="1"/>
  <c r="HZ107" i="1"/>
  <c r="HY107" i="1"/>
  <c r="HX107" i="1"/>
  <c r="HZ106" i="1"/>
  <c r="HY106" i="1"/>
  <c r="HX106" i="1"/>
  <c r="HZ105" i="1"/>
  <c r="HY105" i="1"/>
  <c r="HX105" i="1"/>
  <c r="HZ104" i="1"/>
  <c r="HY104" i="1"/>
  <c r="HX104" i="1"/>
  <c r="HZ103" i="1"/>
  <c r="HY103" i="1"/>
  <c r="HX103" i="1"/>
  <c r="HZ102" i="1"/>
  <c r="HY102" i="1"/>
  <c r="HX102" i="1"/>
  <c r="HZ101" i="1"/>
  <c r="HY101" i="1"/>
  <c r="HX101" i="1"/>
  <c r="HZ100" i="1"/>
  <c r="HY100" i="1"/>
  <c r="HX100" i="1"/>
  <c r="HZ99" i="1"/>
  <c r="HY99" i="1"/>
  <c r="HX99" i="1"/>
  <c r="HZ98" i="1"/>
  <c r="HY98" i="1"/>
  <c r="HX98" i="1"/>
  <c r="HZ97" i="1"/>
  <c r="HY97" i="1"/>
  <c r="HX97" i="1"/>
  <c r="HZ96" i="1"/>
  <c r="HY96" i="1"/>
  <c r="HX96" i="1"/>
  <c r="HZ95" i="1"/>
  <c r="HY95" i="1"/>
  <c r="HX95" i="1"/>
  <c r="HZ94" i="1"/>
  <c r="HY94" i="1"/>
  <c r="HX94" i="1"/>
  <c r="HZ93" i="1"/>
  <c r="HY93" i="1"/>
  <c r="HX93" i="1"/>
  <c r="HZ92" i="1"/>
  <c r="HY92" i="1"/>
  <c r="HX92" i="1"/>
  <c r="HZ91" i="1"/>
  <c r="HY91" i="1"/>
  <c r="HX91" i="1"/>
  <c r="HZ90" i="1"/>
  <c r="HY90" i="1"/>
  <c r="HX90" i="1"/>
  <c r="HZ89" i="1"/>
  <c r="HY89" i="1"/>
  <c r="HX89" i="1"/>
  <c r="HZ88" i="1"/>
  <c r="HY88" i="1"/>
  <c r="HX88" i="1"/>
  <c r="HZ87" i="1"/>
  <c r="HY87" i="1"/>
  <c r="HX87" i="1"/>
  <c r="HZ86" i="1"/>
  <c r="HY86" i="1"/>
  <c r="HX86" i="1"/>
  <c r="HZ85" i="1"/>
  <c r="HY85" i="1"/>
  <c r="HX85" i="1"/>
  <c r="HZ84" i="1"/>
  <c r="HY84" i="1"/>
  <c r="HX84" i="1"/>
  <c r="HZ83" i="1"/>
  <c r="HY83" i="1"/>
  <c r="HX83" i="1"/>
  <c r="HZ82" i="1"/>
  <c r="HY82" i="1"/>
  <c r="HX82" i="1"/>
  <c r="HZ81" i="1"/>
  <c r="HY81" i="1"/>
  <c r="HX81" i="1"/>
  <c r="HZ80" i="1"/>
  <c r="HY80" i="1"/>
  <c r="HX80" i="1"/>
  <c r="HZ79" i="1"/>
  <c r="HY79" i="1"/>
  <c r="HX79" i="1"/>
  <c r="HZ78" i="1"/>
  <c r="HY78" i="1"/>
  <c r="HX78" i="1"/>
  <c r="HZ77" i="1"/>
  <c r="HY77" i="1"/>
  <c r="HX77" i="1"/>
  <c r="HZ76" i="1"/>
  <c r="HY76" i="1"/>
  <c r="HX76" i="1"/>
  <c r="HZ75" i="1"/>
  <c r="HY75" i="1"/>
  <c r="HX75" i="1"/>
  <c r="HZ74" i="1"/>
  <c r="HY74" i="1"/>
  <c r="HX74" i="1"/>
  <c r="HZ73" i="1"/>
  <c r="HY73" i="1"/>
  <c r="HX73" i="1"/>
  <c r="HZ72" i="1"/>
  <c r="HY72" i="1"/>
  <c r="HX72" i="1"/>
  <c r="HZ71" i="1"/>
  <c r="HY71" i="1"/>
  <c r="HX71" i="1"/>
  <c r="HZ70" i="1"/>
  <c r="HY70" i="1"/>
  <c r="HX70" i="1"/>
  <c r="HZ69" i="1"/>
  <c r="HY69" i="1"/>
  <c r="HX69" i="1"/>
  <c r="HZ68" i="1"/>
  <c r="HY68" i="1"/>
  <c r="HX68" i="1"/>
  <c r="HZ67" i="1"/>
  <c r="HY67" i="1"/>
  <c r="HX67" i="1"/>
  <c r="HZ66" i="1"/>
  <c r="HY66" i="1"/>
  <c r="HX66" i="1"/>
  <c r="HZ65" i="1"/>
  <c r="HY65" i="1"/>
  <c r="HX65" i="1"/>
  <c r="HZ64" i="1"/>
  <c r="HY64" i="1"/>
  <c r="HX64" i="1"/>
  <c r="HZ63" i="1"/>
  <c r="HY63" i="1"/>
  <c r="HX63" i="1"/>
  <c r="HZ62" i="1"/>
  <c r="HY62" i="1"/>
  <c r="HX62" i="1"/>
  <c r="HZ61" i="1"/>
  <c r="HY61" i="1"/>
  <c r="HX61" i="1"/>
  <c r="HZ60" i="1"/>
  <c r="HY60" i="1"/>
  <c r="HX60" i="1"/>
  <c r="HZ59" i="1"/>
  <c r="HY59" i="1"/>
  <c r="HX59" i="1"/>
  <c r="HZ58" i="1"/>
  <c r="HY58" i="1"/>
  <c r="HX58" i="1"/>
  <c r="HZ57" i="1"/>
  <c r="HY57" i="1"/>
  <c r="HX57" i="1"/>
  <c r="HZ56" i="1"/>
  <c r="HY56" i="1"/>
  <c r="HX56" i="1"/>
  <c r="HZ55" i="1"/>
  <c r="HY55" i="1"/>
  <c r="HX55" i="1"/>
  <c r="HZ54" i="1"/>
  <c r="HY54" i="1"/>
  <c r="HX54" i="1"/>
  <c r="HZ53" i="1"/>
  <c r="HY53" i="1"/>
  <c r="HX53" i="1"/>
  <c r="HZ52" i="1"/>
  <c r="HY52" i="1"/>
  <c r="HX52" i="1"/>
  <c r="HZ51" i="1"/>
  <c r="HY51" i="1"/>
  <c r="HX51" i="1"/>
  <c r="HZ50" i="1"/>
  <c r="HY50" i="1"/>
  <c r="HX50" i="1"/>
  <c r="HZ49" i="1"/>
  <c r="HY49" i="1"/>
  <c r="HX49" i="1"/>
  <c r="HZ48" i="1"/>
  <c r="HY48" i="1"/>
  <c r="HX48" i="1"/>
  <c r="HZ47" i="1"/>
  <c r="HY47" i="1"/>
  <c r="HX47" i="1"/>
  <c r="HZ46" i="1"/>
  <c r="HY46" i="1"/>
  <c r="HX46" i="1"/>
  <c r="HZ45" i="1"/>
  <c r="HY45" i="1"/>
  <c r="HX45" i="1"/>
  <c r="HZ44" i="1"/>
  <c r="HY44" i="1"/>
  <c r="HX44" i="1"/>
  <c r="HZ43" i="1"/>
  <c r="HY43" i="1"/>
  <c r="HX43" i="1"/>
  <c r="HZ42" i="1"/>
  <c r="HY42" i="1"/>
  <c r="HX42" i="1"/>
  <c r="HZ41" i="1"/>
  <c r="HY41" i="1"/>
  <c r="HX41" i="1"/>
  <c r="HZ40" i="1"/>
  <c r="HY40" i="1"/>
  <c r="HX40" i="1"/>
  <c r="HZ39" i="1"/>
  <c r="HY39" i="1"/>
  <c r="HX39" i="1"/>
  <c r="HZ38" i="1"/>
  <c r="HY38" i="1"/>
  <c r="HX38" i="1"/>
  <c r="HZ37" i="1"/>
  <c r="HY37" i="1"/>
  <c r="HX37" i="1"/>
  <c r="HZ36" i="1"/>
  <c r="HY36" i="1"/>
  <c r="HX36" i="1"/>
  <c r="HZ35" i="1"/>
  <c r="HY35" i="1"/>
  <c r="HX35" i="1"/>
  <c r="HZ34" i="1"/>
  <c r="HY34" i="1"/>
  <c r="HX34" i="1"/>
  <c r="HZ33" i="1"/>
  <c r="HY33" i="1"/>
  <c r="HX33" i="1"/>
  <c r="HZ32" i="1"/>
  <c r="HY32" i="1"/>
  <c r="HX32" i="1"/>
  <c r="HZ31" i="1"/>
  <c r="HY31" i="1"/>
  <c r="HX31" i="1"/>
  <c r="HZ30" i="1"/>
  <c r="HY30" i="1"/>
  <c r="HX30" i="1"/>
  <c r="HZ29" i="1"/>
  <c r="HY29" i="1"/>
  <c r="HX29" i="1"/>
  <c r="HZ28" i="1"/>
  <c r="HY28" i="1"/>
  <c r="HX28" i="1"/>
  <c r="HZ27" i="1"/>
  <c r="HY27" i="1"/>
  <c r="HX27" i="1"/>
  <c r="HZ26" i="1"/>
  <c r="HY26" i="1"/>
  <c r="HX26" i="1"/>
  <c r="HZ25" i="1"/>
  <c r="HY25" i="1"/>
  <c r="HX25" i="1"/>
  <c r="HZ24" i="1"/>
  <c r="HY24" i="1"/>
  <c r="HX24" i="1"/>
  <c r="HZ23" i="1"/>
  <c r="HY23" i="1"/>
  <c r="HX23" i="1"/>
  <c r="HZ22" i="1"/>
  <c r="HY22" i="1"/>
  <c r="HX22" i="1"/>
  <c r="HZ21" i="1"/>
  <c r="HY21" i="1"/>
  <c r="HX21" i="1"/>
  <c r="HZ20" i="1"/>
  <c r="HY20" i="1"/>
  <c r="HX20" i="1"/>
  <c r="HZ19" i="1"/>
  <c r="HY19" i="1"/>
  <c r="HX19" i="1"/>
  <c r="HZ18" i="1"/>
  <c r="HY18" i="1"/>
  <c r="HX18" i="1"/>
  <c r="HZ17" i="1"/>
  <c r="HY17" i="1"/>
  <c r="HX17" i="1"/>
  <c r="HZ16" i="1"/>
  <c r="HY16" i="1"/>
  <c r="HX16" i="1"/>
  <c r="HZ15" i="1"/>
  <c r="HY15" i="1"/>
  <c r="HX15" i="1"/>
  <c r="HZ14" i="1"/>
  <c r="HY14" i="1"/>
  <c r="HX14" i="1"/>
  <c r="HZ13" i="1"/>
  <c r="HY13" i="1"/>
  <c r="HX13" i="1"/>
  <c r="HZ12" i="1"/>
  <c r="HY12" i="1"/>
  <c r="HX12" i="1"/>
  <c r="HZ11" i="1"/>
  <c r="HY11" i="1"/>
  <c r="HX11" i="1"/>
  <c r="HZ10" i="1"/>
  <c r="HY10" i="1"/>
  <c r="HX10" i="1"/>
  <c r="HZ9" i="1"/>
  <c r="HY9" i="1"/>
  <c r="HX9" i="1"/>
  <c r="HZ8" i="1"/>
  <c r="HY8" i="1"/>
  <c r="HX8" i="1"/>
  <c r="HZ7" i="1"/>
  <c r="HY7" i="1"/>
  <c r="HX7" i="1"/>
  <c r="HZ6" i="1"/>
  <c r="HY6" i="1"/>
  <c r="HX6" i="1"/>
  <c r="HZ5" i="1"/>
  <c r="HY5" i="1"/>
  <c r="HX5" i="1"/>
  <c r="HZ4" i="1"/>
  <c r="HY4" i="1"/>
  <c r="HX4" i="1"/>
  <c r="HZ3" i="1"/>
  <c r="HY3" i="1"/>
  <c r="HX3" i="1"/>
  <c r="HZ2" i="1"/>
  <c r="HY2" i="1"/>
  <c r="HX2" i="1"/>
  <c r="LU177" i="1"/>
  <c r="LV177" i="1"/>
  <c r="LW177" i="1"/>
  <c r="LX177" i="1"/>
  <c r="LY177" i="1"/>
  <c r="LU178" i="1"/>
  <c r="LV178" i="1"/>
  <c r="LW178" i="1"/>
  <c r="LX178" i="1"/>
  <c r="LY178" i="1"/>
  <c r="LU179" i="1"/>
  <c r="LV179" i="1"/>
  <c r="LW179" i="1"/>
  <c r="LX179" i="1"/>
  <c r="LY179" i="1"/>
  <c r="BV179" i="1"/>
  <c r="BU179" i="1"/>
  <c r="GZ172" i="1"/>
  <c r="HA172" i="1"/>
  <c r="HB172" i="1"/>
  <c r="HC172" i="1"/>
  <c r="HD172" i="1"/>
  <c r="HE172" i="1"/>
  <c r="GZ173" i="1"/>
  <c r="HA173" i="1"/>
  <c r="HB173" i="1"/>
  <c r="HC173" i="1"/>
  <c r="HD173" i="1"/>
  <c r="HE173" i="1"/>
  <c r="GZ174" i="1"/>
  <c r="HA174" i="1"/>
  <c r="HB174" i="1"/>
  <c r="HC174" i="1"/>
  <c r="HD174" i="1"/>
  <c r="HE174" i="1"/>
  <c r="GZ175" i="1"/>
  <c r="HA175" i="1"/>
  <c r="HB175" i="1"/>
  <c r="HC175" i="1"/>
  <c r="HD175" i="1"/>
  <c r="HE175" i="1"/>
  <c r="GZ176" i="1"/>
  <c r="HA176" i="1"/>
  <c r="HB176" i="1"/>
  <c r="HC176" i="1"/>
  <c r="HD176" i="1"/>
  <c r="HE176" i="1"/>
  <c r="GZ177" i="1"/>
  <c r="HA177" i="1"/>
  <c r="HB177" i="1"/>
  <c r="HC177" i="1"/>
  <c r="HD177" i="1"/>
  <c r="HE177" i="1"/>
  <c r="GZ178" i="1"/>
  <c r="HA178" i="1"/>
  <c r="HB178" i="1"/>
  <c r="HC178" i="1"/>
  <c r="HD178" i="1"/>
  <c r="HE178" i="1"/>
  <c r="GZ179" i="1"/>
  <c r="HA179" i="1"/>
  <c r="HB179" i="1"/>
  <c r="HC179" i="1"/>
  <c r="HD179" i="1"/>
  <c r="HE179" i="1"/>
  <c r="BL179" i="1"/>
  <c r="BM179" i="1"/>
  <c r="EL175" i="1"/>
  <c r="EL176" i="1"/>
  <c r="EL177" i="1"/>
  <c r="EL178" i="1"/>
  <c r="GF179" i="1"/>
  <c r="GG179" i="1"/>
  <c r="GH179" i="1"/>
  <c r="GI179" i="1"/>
  <c r="GJ179" i="1"/>
  <c r="GK179" i="1"/>
  <c r="GL179" i="1"/>
  <c r="DF179" i="1"/>
  <c r="DG179" i="1"/>
  <c r="DH179" i="1"/>
  <c r="DI179" i="1"/>
  <c r="BS179" i="1"/>
  <c r="BT179" i="1"/>
  <c r="IE179" i="1" l="1"/>
  <c r="IB179" i="1"/>
  <c r="EM178" i="1"/>
  <c r="IB178" i="1"/>
  <c r="IC178" i="1"/>
  <c r="ID178" i="1"/>
  <c r="IE178" i="1"/>
  <c r="DF178" i="1" l="1"/>
  <c r="DG178" i="1"/>
  <c r="DH178" i="1"/>
  <c r="DI178" i="1"/>
  <c r="GF178" i="1" l="1"/>
  <c r="GG178" i="1"/>
  <c r="GH178" i="1"/>
  <c r="GI178" i="1"/>
  <c r="GJ178" i="1"/>
  <c r="GK178" i="1"/>
  <c r="GL178" i="1"/>
  <c r="BI68" i="1" l="1"/>
  <c r="BJ68" i="1"/>
  <c r="BK68" i="1"/>
  <c r="BL68" i="1"/>
  <c r="BM68" i="1"/>
  <c r="BS68" i="1"/>
  <c r="DF67" i="1"/>
  <c r="DG67" i="1"/>
  <c r="DH67" i="1"/>
  <c r="DI67" i="1"/>
  <c r="DJ67" i="1"/>
  <c r="DK67" i="1"/>
  <c r="DL67" i="1"/>
  <c r="DM67" i="1"/>
  <c r="DN67" i="1"/>
  <c r="DO67" i="1"/>
  <c r="DP67" i="1"/>
  <c r="EM67" i="1"/>
  <c r="EO68" i="1"/>
  <c r="EP68" i="1"/>
  <c r="EQ68" i="1"/>
  <c r="EW67" i="1"/>
  <c r="EX67" i="1"/>
  <c r="EY67" i="1"/>
  <c r="EZ67" i="1"/>
  <c r="FA67" i="1"/>
  <c r="FB67" i="1"/>
  <c r="FC67" i="1"/>
  <c r="FD67" i="1"/>
  <c r="FE67" i="1"/>
  <c r="FI67" i="1"/>
  <c r="BT68" i="1"/>
  <c r="BU68" i="1"/>
  <c r="BV68" i="1"/>
  <c r="DF68" i="1"/>
  <c r="DG68" i="1"/>
  <c r="DH68" i="1"/>
  <c r="DI68" i="1"/>
  <c r="DJ68" i="1"/>
  <c r="DK68" i="1"/>
  <c r="DL68" i="1"/>
  <c r="DM68" i="1"/>
  <c r="DN68" i="1"/>
  <c r="DO68" i="1"/>
  <c r="DP68" i="1"/>
  <c r="EM68" i="1"/>
  <c r="EW68" i="1"/>
  <c r="EX68" i="1"/>
  <c r="EY68" i="1"/>
  <c r="EZ68" i="1"/>
  <c r="FA68" i="1"/>
  <c r="FB68" i="1"/>
  <c r="FC68" i="1"/>
  <c r="FD68" i="1"/>
  <c r="FE68" i="1"/>
  <c r="FI68" i="1"/>
  <c r="BL176" i="1" l="1"/>
  <c r="BM176" i="1"/>
  <c r="BL177" i="1"/>
  <c r="BM177" i="1"/>
  <c r="BL178" i="1"/>
  <c r="BM178" i="1"/>
  <c r="BV178" i="1"/>
  <c r="BU178" i="1"/>
  <c r="BS178" i="1"/>
  <c r="BT178" i="1"/>
  <c r="BU67" i="1"/>
  <c r="BV67" i="1"/>
  <c r="BT67" i="1"/>
  <c r="BS67" i="1"/>
  <c r="BJ177" i="1" l="1"/>
  <c r="BI177" i="1"/>
  <c r="BK177" i="1"/>
  <c r="BK176" i="1"/>
  <c r="BH177" i="1"/>
  <c r="BJ176" i="1"/>
  <c r="BG177" i="1"/>
  <c r="BI176" i="1"/>
  <c r="BF177" i="1"/>
  <c r="IB177" i="1"/>
  <c r="IC177" i="1"/>
  <c r="ID177" i="1"/>
  <c r="GF177" i="1"/>
  <c r="GG177" i="1"/>
  <c r="GH177" i="1"/>
  <c r="GI177" i="1"/>
  <c r="GJ177" i="1"/>
  <c r="GK177" i="1"/>
  <c r="GL177" i="1"/>
  <c r="IE177" i="1" l="1"/>
  <c r="EM177" i="1"/>
  <c r="DF177" i="1" l="1"/>
  <c r="DG177" i="1"/>
  <c r="DH177" i="1"/>
  <c r="DI177" i="1"/>
  <c r="AC168" i="1" l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D167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X173" i="1"/>
  <c r="Y173" i="1"/>
  <c r="Z173" i="1"/>
  <c r="AA173" i="1"/>
  <c r="AB173" i="1"/>
  <c r="X174" i="1"/>
  <c r="Y174" i="1"/>
  <c r="Z174" i="1"/>
  <c r="AA174" i="1"/>
  <c r="AB174" i="1"/>
  <c r="X175" i="1"/>
  <c r="Y175" i="1"/>
  <c r="Z175" i="1"/>
  <c r="AA175" i="1"/>
  <c r="AB175" i="1"/>
  <c r="Y167" i="1"/>
  <c r="Z167" i="1"/>
  <c r="AA167" i="1"/>
  <c r="AB167" i="1"/>
  <c r="AC167" i="1"/>
  <c r="X167" i="1"/>
  <c r="BS177" i="1" l="1"/>
  <c r="BT177" i="1"/>
  <c r="BV177" i="1"/>
  <c r="BU177" i="1"/>
  <c r="BV176" i="1" l="1"/>
  <c r="BU176" i="1"/>
  <c r="BS3" i="1" l="1"/>
  <c r="BT176" i="1"/>
  <c r="BS176" i="1"/>
  <c r="BU175" i="1"/>
  <c r="BV175" i="1"/>
  <c r="BT175" i="1"/>
  <c r="BS175" i="1"/>
  <c r="BU174" i="1"/>
  <c r="BV174" i="1"/>
  <c r="BT174" i="1"/>
  <c r="BS174" i="1"/>
  <c r="BU173" i="1"/>
  <c r="BV173" i="1"/>
  <c r="BT173" i="1"/>
  <c r="BS173" i="1"/>
  <c r="BU172" i="1"/>
  <c r="BV172" i="1"/>
  <c r="BT172" i="1"/>
  <c r="BS172" i="1"/>
  <c r="BU171" i="1"/>
  <c r="BV171" i="1"/>
  <c r="BT171" i="1"/>
  <c r="BS171" i="1"/>
  <c r="BU170" i="1"/>
  <c r="BV170" i="1"/>
  <c r="BT170" i="1"/>
  <c r="BS170" i="1"/>
  <c r="BU169" i="1"/>
  <c r="BV169" i="1"/>
  <c r="BT169" i="1"/>
  <c r="BS169" i="1"/>
  <c r="BU168" i="1"/>
  <c r="BV168" i="1"/>
  <c r="BT168" i="1"/>
  <c r="BS168" i="1"/>
  <c r="BU167" i="1"/>
  <c r="BV167" i="1"/>
  <c r="BT167" i="1"/>
  <c r="BS167" i="1"/>
  <c r="BU166" i="1"/>
  <c r="BV166" i="1"/>
  <c r="BT166" i="1"/>
  <c r="BS166" i="1"/>
  <c r="BU165" i="1"/>
  <c r="BV165" i="1"/>
  <c r="BT165" i="1"/>
  <c r="BS165" i="1"/>
  <c r="BU164" i="1"/>
  <c r="BV164" i="1"/>
  <c r="BT164" i="1"/>
  <c r="BS164" i="1"/>
  <c r="BU163" i="1"/>
  <c r="BV163" i="1"/>
  <c r="BT163" i="1"/>
  <c r="BS163" i="1"/>
  <c r="BU162" i="1"/>
  <c r="BV162" i="1"/>
  <c r="BT162" i="1"/>
  <c r="BS162" i="1"/>
  <c r="BU161" i="1"/>
  <c r="BV161" i="1"/>
  <c r="BT161" i="1"/>
  <c r="BS161" i="1"/>
  <c r="BU160" i="1"/>
  <c r="BV160" i="1"/>
  <c r="BT160" i="1"/>
  <c r="BS160" i="1"/>
  <c r="BU159" i="1"/>
  <c r="BV159" i="1"/>
  <c r="BT159" i="1"/>
  <c r="BS159" i="1"/>
  <c r="BU158" i="1"/>
  <c r="BV158" i="1"/>
  <c r="BT158" i="1"/>
  <c r="BS158" i="1"/>
  <c r="BU157" i="1"/>
  <c r="BV157" i="1"/>
  <c r="BT157" i="1"/>
  <c r="BS157" i="1"/>
  <c r="BU156" i="1"/>
  <c r="BV156" i="1"/>
  <c r="BT156" i="1"/>
  <c r="BS156" i="1"/>
  <c r="BU155" i="1"/>
  <c r="BV155" i="1"/>
  <c r="BT155" i="1"/>
  <c r="BS155" i="1"/>
  <c r="BU154" i="1"/>
  <c r="BV154" i="1"/>
  <c r="BT154" i="1"/>
  <c r="BS154" i="1"/>
  <c r="BU153" i="1"/>
  <c r="BV153" i="1"/>
  <c r="BT153" i="1"/>
  <c r="BS153" i="1"/>
  <c r="BU152" i="1"/>
  <c r="BV152" i="1"/>
  <c r="BT152" i="1"/>
  <c r="BS152" i="1"/>
  <c r="BU151" i="1"/>
  <c r="BV151" i="1"/>
  <c r="BT151" i="1"/>
  <c r="BS151" i="1"/>
  <c r="BU150" i="1"/>
  <c r="BV150" i="1"/>
  <c r="BT150" i="1"/>
  <c r="BS150" i="1"/>
  <c r="BU149" i="1"/>
  <c r="BV149" i="1"/>
  <c r="BT149" i="1"/>
  <c r="BS149" i="1"/>
  <c r="BU148" i="1"/>
  <c r="BV148" i="1"/>
  <c r="BT148" i="1"/>
  <c r="BS148" i="1"/>
  <c r="BU147" i="1"/>
  <c r="BV147" i="1"/>
  <c r="BT147" i="1"/>
  <c r="BS147" i="1"/>
  <c r="BU146" i="1"/>
  <c r="BV146" i="1"/>
  <c r="BT146" i="1"/>
  <c r="BS146" i="1"/>
  <c r="BU145" i="1"/>
  <c r="BV145" i="1"/>
  <c r="BT145" i="1"/>
  <c r="BS145" i="1"/>
  <c r="BU144" i="1"/>
  <c r="BV144" i="1"/>
  <c r="BT144" i="1"/>
  <c r="BS144" i="1"/>
  <c r="BU143" i="1"/>
  <c r="BV143" i="1"/>
  <c r="BT143" i="1"/>
  <c r="BS143" i="1"/>
  <c r="BU142" i="1"/>
  <c r="BV142" i="1"/>
  <c r="BT142" i="1"/>
  <c r="BS142" i="1"/>
  <c r="BU141" i="1"/>
  <c r="BV141" i="1"/>
  <c r="BT141" i="1"/>
  <c r="BS141" i="1"/>
  <c r="BU140" i="1"/>
  <c r="BV140" i="1"/>
  <c r="BT140" i="1"/>
  <c r="BS140" i="1"/>
  <c r="BU139" i="1"/>
  <c r="BV139" i="1"/>
  <c r="BT139" i="1"/>
  <c r="BS139" i="1"/>
  <c r="BU138" i="1"/>
  <c r="BV138" i="1"/>
  <c r="BT138" i="1"/>
  <c r="BS138" i="1"/>
  <c r="BU137" i="1"/>
  <c r="BV137" i="1"/>
  <c r="BT137" i="1"/>
  <c r="BS137" i="1"/>
  <c r="BU136" i="1"/>
  <c r="BV136" i="1"/>
  <c r="BT136" i="1"/>
  <c r="BS136" i="1"/>
  <c r="BU135" i="1"/>
  <c r="BV135" i="1"/>
  <c r="BT135" i="1"/>
  <c r="BS135" i="1"/>
  <c r="BU134" i="1"/>
  <c r="BV134" i="1"/>
  <c r="BT134" i="1"/>
  <c r="BS134" i="1"/>
  <c r="BU133" i="1"/>
  <c r="BV133" i="1"/>
  <c r="BT133" i="1"/>
  <c r="BS133" i="1"/>
  <c r="BU132" i="1"/>
  <c r="BV132" i="1"/>
  <c r="BT132" i="1"/>
  <c r="BS132" i="1"/>
  <c r="BU131" i="1"/>
  <c r="BV131" i="1"/>
  <c r="BT131" i="1"/>
  <c r="BS131" i="1"/>
  <c r="BU130" i="1"/>
  <c r="BV130" i="1"/>
  <c r="BT130" i="1"/>
  <c r="BS130" i="1"/>
  <c r="BU129" i="1"/>
  <c r="BV129" i="1"/>
  <c r="BT129" i="1"/>
  <c r="BS129" i="1"/>
  <c r="BU128" i="1"/>
  <c r="BV128" i="1"/>
  <c r="BT128" i="1"/>
  <c r="BS128" i="1"/>
  <c r="BU127" i="1"/>
  <c r="BV127" i="1"/>
  <c r="BT127" i="1"/>
  <c r="BS127" i="1"/>
  <c r="BU126" i="1"/>
  <c r="BV126" i="1"/>
  <c r="BT126" i="1"/>
  <c r="BS126" i="1"/>
  <c r="BU125" i="1"/>
  <c r="BV125" i="1"/>
  <c r="BT125" i="1"/>
  <c r="BS125" i="1"/>
  <c r="BU124" i="1"/>
  <c r="BV124" i="1"/>
  <c r="BT124" i="1"/>
  <c r="BS124" i="1"/>
  <c r="BU123" i="1"/>
  <c r="BV123" i="1"/>
  <c r="BT123" i="1"/>
  <c r="BS123" i="1"/>
  <c r="BU122" i="1"/>
  <c r="BV122" i="1"/>
  <c r="BT122" i="1"/>
  <c r="BS122" i="1"/>
  <c r="BU121" i="1"/>
  <c r="BV121" i="1"/>
  <c r="BT121" i="1"/>
  <c r="BS121" i="1"/>
  <c r="BU120" i="1"/>
  <c r="BV120" i="1"/>
  <c r="BT120" i="1"/>
  <c r="BS120" i="1"/>
  <c r="BU119" i="1"/>
  <c r="BV119" i="1"/>
  <c r="BT119" i="1"/>
  <c r="BS119" i="1"/>
  <c r="BU118" i="1"/>
  <c r="BV118" i="1"/>
  <c r="BT118" i="1"/>
  <c r="BS118" i="1"/>
  <c r="BU117" i="1"/>
  <c r="BV117" i="1"/>
  <c r="BT117" i="1"/>
  <c r="BS117" i="1"/>
  <c r="BU116" i="1"/>
  <c r="BV116" i="1"/>
  <c r="BT116" i="1"/>
  <c r="BS116" i="1"/>
  <c r="BU115" i="1"/>
  <c r="BV115" i="1"/>
  <c r="BT115" i="1"/>
  <c r="BS115" i="1"/>
  <c r="BU114" i="1"/>
  <c r="BV114" i="1"/>
  <c r="BT114" i="1"/>
  <c r="BS114" i="1"/>
  <c r="BU113" i="1"/>
  <c r="BV113" i="1"/>
  <c r="BT113" i="1"/>
  <c r="BS113" i="1"/>
  <c r="BU112" i="1"/>
  <c r="BV112" i="1"/>
  <c r="BT112" i="1"/>
  <c r="BS112" i="1"/>
  <c r="BU111" i="1"/>
  <c r="BV111" i="1"/>
  <c r="BT111" i="1"/>
  <c r="BS111" i="1"/>
  <c r="BU110" i="1"/>
  <c r="BV110" i="1"/>
  <c r="BT110" i="1"/>
  <c r="BS110" i="1"/>
  <c r="BU109" i="1"/>
  <c r="BV109" i="1"/>
  <c r="BT109" i="1"/>
  <c r="BS109" i="1"/>
  <c r="BU108" i="1"/>
  <c r="BV108" i="1"/>
  <c r="BT108" i="1"/>
  <c r="BS108" i="1"/>
  <c r="BU107" i="1"/>
  <c r="BV107" i="1"/>
  <c r="BT107" i="1"/>
  <c r="BS107" i="1"/>
  <c r="BU106" i="1"/>
  <c r="BV106" i="1"/>
  <c r="BT106" i="1"/>
  <c r="BS106" i="1"/>
  <c r="BU105" i="1"/>
  <c r="BV105" i="1"/>
  <c r="BT105" i="1"/>
  <c r="BS105" i="1"/>
  <c r="BU104" i="1"/>
  <c r="BV104" i="1"/>
  <c r="BT104" i="1"/>
  <c r="BS104" i="1"/>
  <c r="BU103" i="1"/>
  <c r="BV103" i="1"/>
  <c r="BT103" i="1"/>
  <c r="BS103" i="1"/>
  <c r="BU102" i="1"/>
  <c r="BV102" i="1"/>
  <c r="BT102" i="1"/>
  <c r="BS102" i="1"/>
  <c r="BU101" i="1"/>
  <c r="BV101" i="1"/>
  <c r="BT101" i="1"/>
  <c r="BS101" i="1"/>
  <c r="BU100" i="1"/>
  <c r="BV100" i="1"/>
  <c r="BT100" i="1"/>
  <c r="BS100" i="1"/>
  <c r="BU99" i="1"/>
  <c r="BV99" i="1"/>
  <c r="BT99" i="1"/>
  <c r="BS99" i="1"/>
  <c r="BU98" i="1"/>
  <c r="BV98" i="1"/>
  <c r="BT98" i="1"/>
  <c r="BS98" i="1"/>
  <c r="BU97" i="1"/>
  <c r="BV97" i="1"/>
  <c r="BT97" i="1"/>
  <c r="BS97" i="1"/>
  <c r="BU96" i="1"/>
  <c r="BV96" i="1"/>
  <c r="BT96" i="1"/>
  <c r="BS96" i="1"/>
  <c r="BU95" i="1"/>
  <c r="BV95" i="1"/>
  <c r="BT95" i="1"/>
  <c r="BS95" i="1"/>
  <c r="BU94" i="1"/>
  <c r="BV94" i="1"/>
  <c r="BT94" i="1"/>
  <c r="BS94" i="1"/>
  <c r="BU93" i="1"/>
  <c r="BV93" i="1"/>
  <c r="BT93" i="1"/>
  <c r="BS93" i="1"/>
  <c r="BU92" i="1"/>
  <c r="BV92" i="1"/>
  <c r="BT92" i="1"/>
  <c r="BS92" i="1"/>
  <c r="BU91" i="1"/>
  <c r="BV91" i="1"/>
  <c r="BT91" i="1"/>
  <c r="BS91" i="1"/>
  <c r="BU90" i="1"/>
  <c r="BV90" i="1"/>
  <c r="BT90" i="1"/>
  <c r="BS90" i="1"/>
  <c r="BU89" i="1"/>
  <c r="BV89" i="1"/>
  <c r="BT89" i="1"/>
  <c r="BS89" i="1"/>
  <c r="BU88" i="1"/>
  <c r="BV88" i="1"/>
  <c r="BT88" i="1"/>
  <c r="BS88" i="1"/>
  <c r="BU87" i="1"/>
  <c r="BV87" i="1"/>
  <c r="BT87" i="1"/>
  <c r="BS87" i="1"/>
  <c r="BU86" i="1"/>
  <c r="BV86" i="1"/>
  <c r="BT86" i="1"/>
  <c r="BS86" i="1"/>
  <c r="BU85" i="1"/>
  <c r="BV85" i="1"/>
  <c r="BT85" i="1"/>
  <c r="BS85" i="1"/>
  <c r="BU84" i="1"/>
  <c r="BV84" i="1"/>
  <c r="BT84" i="1"/>
  <c r="BS84" i="1"/>
  <c r="BU83" i="1"/>
  <c r="BV83" i="1"/>
  <c r="BT83" i="1"/>
  <c r="BS83" i="1"/>
  <c r="BU82" i="1"/>
  <c r="BV82" i="1"/>
  <c r="BT82" i="1"/>
  <c r="BS82" i="1"/>
  <c r="BU81" i="1"/>
  <c r="BV81" i="1"/>
  <c r="BT81" i="1"/>
  <c r="BS81" i="1"/>
  <c r="BU80" i="1"/>
  <c r="BV80" i="1"/>
  <c r="BT80" i="1"/>
  <c r="BS80" i="1"/>
  <c r="BU79" i="1"/>
  <c r="BV79" i="1"/>
  <c r="BT79" i="1"/>
  <c r="BS79" i="1"/>
  <c r="BU78" i="1"/>
  <c r="BV78" i="1"/>
  <c r="BT78" i="1"/>
  <c r="BS78" i="1"/>
  <c r="BU77" i="1"/>
  <c r="BV77" i="1"/>
  <c r="BT77" i="1"/>
  <c r="BS77" i="1"/>
  <c r="BU76" i="1"/>
  <c r="BV76" i="1"/>
  <c r="BT76" i="1"/>
  <c r="BS76" i="1"/>
  <c r="BU75" i="1"/>
  <c r="BV75" i="1"/>
  <c r="BT75" i="1"/>
  <c r="BS75" i="1"/>
  <c r="BU74" i="1"/>
  <c r="BV74" i="1"/>
  <c r="BT74" i="1"/>
  <c r="BS74" i="1"/>
  <c r="BU73" i="1"/>
  <c r="BV73" i="1"/>
  <c r="BT73" i="1"/>
  <c r="BS73" i="1"/>
  <c r="BU72" i="1"/>
  <c r="BV72" i="1"/>
  <c r="BT72" i="1"/>
  <c r="BS72" i="1"/>
  <c r="BU71" i="1"/>
  <c r="BV71" i="1"/>
  <c r="BT71" i="1"/>
  <c r="BS71" i="1"/>
  <c r="BU70" i="1"/>
  <c r="BV70" i="1"/>
  <c r="BT70" i="1"/>
  <c r="BS70" i="1"/>
  <c r="BU69" i="1"/>
  <c r="BV69" i="1"/>
  <c r="BT69" i="1"/>
  <c r="BS69" i="1"/>
  <c r="BU66" i="1"/>
  <c r="BV66" i="1"/>
  <c r="BT66" i="1"/>
  <c r="BS66" i="1"/>
  <c r="BU65" i="1"/>
  <c r="BV65" i="1"/>
  <c r="BT65" i="1"/>
  <c r="BS65" i="1"/>
  <c r="BU64" i="1"/>
  <c r="BV64" i="1"/>
  <c r="BT64" i="1"/>
  <c r="BS64" i="1"/>
  <c r="BU63" i="1"/>
  <c r="BV63" i="1"/>
  <c r="BT63" i="1"/>
  <c r="BS63" i="1"/>
  <c r="BU62" i="1"/>
  <c r="BV62" i="1"/>
  <c r="BT62" i="1"/>
  <c r="BS62" i="1"/>
  <c r="BU61" i="1"/>
  <c r="BV61" i="1"/>
  <c r="BT61" i="1"/>
  <c r="BS61" i="1"/>
  <c r="BU60" i="1"/>
  <c r="BV60" i="1"/>
  <c r="BT60" i="1"/>
  <c r="BS60" i="1"/>
  <c r="BU59" i="1"/>
  <c r="BV59" i="1"/>
  <c r="BT59" i="1"/>
  <c r="BS59" i="1"/>
  <c r="BU58" i="1"/>
  <c r="BV58" i="1"/>
  <c r="BT58" i="1"/>
  <c r="BS58" i="1"/>
  <c r="BU57" i="1"/>
  <c r="BV57" i="1"/>
  <c r="BT57" i="1"/>
  <c r="BS57" i="1"/>
  <c r="BU56" i="1"/>
  <c r="BV56" i="1"/>
  <c r="BT56" i="1"/>
  <c r="BS56" i="1"/>
  <c r="BU55" i="1"/>
  <c r="BV55" i="1"/>
  <c r="BT55" i="1"/>
  <c r="BS55" i="1"/>
  <c r="BU54" i="1"/>
  <c r="BV54" i="1"/>
  <c r="BT54" i="1"/>
  <c r="BS54" i="1"/>
  <c r="BU53" i="1"/>
  <c r="BV53" i="1"/>
  <c r="BT53" i="1"/>
  <c r="BS53" i="1"/>
  <c r="BU52" i="1"/>
  <c r="BV52" i="1"/>
  <c r="BT52" i="1"/>
  <c r="BS52" i="1"/>
  <c r="BU51" i="1"/>
  <c r="BV51" i="1"/>
  <c r="BT51" i="1"/>
  <c r="BS51" i="1"/>
  <c r="BU50" i="1"/>
  <c r="BV50" i="1"/>
  <c r="BT50" i="1"/>
  <c r="BS50" i="1"/>
  <c r="BU49" i="1"/>
  <c r="BV49" i="1"/>
  <c r="BT49" i="1"/>
  <c r="BS49" i="1"/>
  <c r="BU48" i="1"/>
  <c r="BV48" i="1"/>
  <c r="BT48" i="1"/>
  <c r="BS48" i="1"/>
  <c r="BU47" i="1"/>
  <c r="BV47" i="1"/>
  <c r="BT47" i="1"/>
  <c r="BS47" i="1"/>
  <c r="BU46" i="1"/>
  <c r="BV46" i="1"/>
  <c r="BT46" i="1"/>
  <c r="BS46" i="1"/>
  <c r="BU45" i="1"/>
  <c r="BV45" i="1"/>
  <c r="BT45" i="1"/>
  <c r="BS45" i="1"/>
  <c r="BU44" i="1"/>
  <c r="BV44" i="1"/>
  <c r="BT44" i="1"/>
  <c r="BS44" i="1"/>
  <c r="BU43" i="1"/>
  <c r="BV43" i="1"/>
  <c r="BT43" i="1"/>
  <c r="BS43" i="1"/>
  <c r="BU42" i="1"/>
  <c r="BV42" i="1"/>
  <c r="BT42" i="1"/>
  <c r="BS42" i="1"/>
  <c r="BU41" i="1"/>
  <c r="BV41" i="1"/>
  <c r="BT41" i="1"/>
  <c r="BS41" i="1"/>
  <c r="BU40" i="1"/>
  <c r="BV40" i="1"/>
  <c r="BT40" i="1"/>
  <c r="BS40" i="1"/>
  <c r="BU39" i="1"/>
  <c r="BV39" i="1"/>
  <c r="BT39" i="1"/>
  <c r="BS39" i="1"/>
  <c r="BU38" i="1"/>
  <c r="BV38" i="1"/>
  <c r="BT38" i="1"/>
  <c r="BS38" i="1"/>
  <c r="BU37" i="1"/>
  <c r="BV37" i="1"/>
  <c r="BT37" i="1"/>
  <c r="BS37" i="1"/>
  <c r="BU36" i="1"/>
  <c r="BV36" i="1"/>
  <c r="BT36" i="1"/>
  <c r="BS36" i="1"/>
  <c r="BU35" i="1"/>
  <c r="BV35" i="1"/>
  <c r="BT35" i="1"/>
  <c r="BS35" i="1"/>
  <c r="BU34" i="1"/>
  <c r="BV34" i="1"/>
  <c r="BT34" i="1"/>
  <c r="BS34" i="1"/>
  <c r="BU33" i="1"/>
  <c r="BV33" i="1"/>
  <c r="BT33" i="1"/>
  <c r="BS33" i="1"/>
  <c r="BU32" i="1"/>
  <c r="BV32" i="1"/>
  <c r="BT32" i="1"/>
  <c r="BS32" i="1"/>
  <c r="BU31" i="1"/>
  <c r="BV31" i="1"/>
  <c r="BT31" i="1"/>
  <c r="BS31" i="1"/>
  <c r="BU30" i="1"/>
  <c r="BV30" i="1"/>
  <c r="BT30" i="1"/>
  <c r="BS30" i="1"/>
  <c r="BU29" i="1"/>
  <c r="BV29" i="1"/>
  <c r="BT29" i="1"/>
  <c r="BS29" i="1"/>
  <c r="BU28" i="1"/>
  <c r="BV28" i="1"/>
  <c r="BT28" i="1"/>
  <c r="BS28" i="1"/>
  <c r="BU27" i="1"/>
  <c r="BV27" i="1"/>
  <c r="BT27" i="1"/>
  <c r="BS27" i="1"/>
  <c r="BU26" i="1"/>
  <c r="BV26" i="1"/>
  <c r="BT26" i="1"/>
  <c r="BS26" i="1"/>
  <c r="BU25" i="1"/>
  <c r="BV25" i="1"/>
  <c r="BT25" i="1"/>
  <c r="BS25" i="1"/>
  <c r="BU24" i="1"/>
  <c r="BV24" i="1"/>
  <c r="BT24" i="1"/>
  <c r="BS24" i="1"/>
  <c r="BU23" i="1"/>
  <c r="BV23" i="1"/>
  <c r="BT23" i="1"/>
  <c r="BS23" i="1"/>
  <c r="BU22" i="1"/>
  <c r="BV22" i="1"/>
  <c r="BT22" i="1"/>
  <c r="BS22" i="1"/>
  <c r="BU21" i="1"/>
  <c r="BV21" i="1"/>
  <c r="BT21" i="1"/>
  <c r="BS21" i="1"/>
  <c r="BU20" i="1"/>
  <c r="BV20" i="1"/>
  <c r="BT20" i="1"/>
  <c r="BS20" i="1"/>
  <c r="BU19" i="1"/>
  <c r="BV19" i="1"/>
  <c r="BT19" i="1"/>
  <c r="BS19" i="1"/>
  <c r="BU18" i="1"/>
  <c r="BV18" i="1"/>
  <c r="BT18" i="1"/>
  <c r="BS18" i="1"/>
  <c r="BU17" i="1"/>
  <c r="BV17" i="1"/>
  <c r="BT17" i="1"/>
  <c r="BS17" i="1"/>
  <c r="BU16" i="1"/>
  <c r="BV16" i="1"/>
  <c r="BT16" i="1"/>
  <c r="BS16" i="1"/>
  <c r="BU15" i="1"/>
  <c r="BV15" i="1"/>
  <c r="BT15" i="1"/>
  <c r="BS15" i="1"/>
  <c r="BU14" i="1"/>
  <c r="BV14" i="1"/>
  <c r="BT14" i="1"/>
  <c r="BS14" i="1"/>
  <c r="BU13" i="1"/>
  <c r="BV13" i="1"/>
  <c r="BT13" i="1"/>
  <c r="BS13" i="1"/>
  <c r="BU12" i="1"/>
  <c r="BV12" i="1"/>
  <c r="BT12" i="1"/>
  <c r="BS12" i="1"/>
  <c r="BU11" i="1"/>
  <c r="BV11" i="1"/>
  <c r="BT11" i="1"/>
  <c r="BS11" i="1"/>
  <c r="BU10" i="1"/>
  <c r="BV10" i="1"/>
  <c r="BT10" i="1"/>
  <c r="BS10" i="1"/>
  <c r="BU9" i="1"/>
  <c r="BV9" i="1"/>
  <c r="BT9" i="1"/>
  <c r="BS9" i="1"/>
  <c r="BU8" i="1"/>
  <c r="BV8" i="1"/>
  <c r="BT8" i="1"/>
  <c r="BS8" i="1"/>
  <c r="BU7" i="1"/>
  <c r="BV7" i="1"/>
  <c r="BT7" i="1"/>
  <c r="BS7" i="1"/>
  <c r="BU6" i="1"/>
  <c r="BV6" i="1"/>
  <c r="BT6" i="1"/>
  <c r="BS6" i="1"/>
  <c r="BU5" i="1"/>
  <c r="BV5" i="1"/>
  <c r="BT5" i="1"/>
  <c r="BS5" i="1"/>
  <c r="BU4" i="1"/>
  <c r="BV4" i="1"/>
  <c r="BT4" i="1"/>
  <c r="BS4" i="1"/>
  <c r="BU3" i="1"/>
  <c r="BV3" i="1"/>
  <c r="BT3" i="1"/>
  <c r="LU172" i="1" l="1"/>
  <c r="LV172" i="1"/>
  <c r="LW172" i="1"/>
  <c r="LX172" i="1"/>
  <c r="LY172" i="1"/>
  <c r="LU173" i="1"/>
  <c r="LV173" i="1"/>
  <c r="LW173" i="1"/>
  <c r="LX173" i="1"/>
  <c r="LY173" i="1"/>
  <c r="LU174" i="1"/>
  <c r="LV174" i="1"/>
  <c r="LW174" i="1"/>
  <c r="LX174" i="1"/>
  <c r="LY174" i="1"/>
  <c r="LU175" i="1"/>
  <c r="LV175" i="1"/>
  <c r="LW175" i="1"/>
  <c r="LX175" i="1"/>
  <c r="LY175" i="1"/>
  <c r="LU176" i="1"/>
  <c r="LV176" i="1"/>
  <c r="LW176" i="1"/>
  <c r="LX176" i="1"/>
  <c r="LY176" i="1"/>
  <c r="IC176" i="1" l="1"/>
  <c r="ID176" i="1"/>
  <c r="IC175" i="1"/>
  <c r="IB175" i="1"/>
  <c r="ID175" i="1"/>
  <c r="IE176" i="1" l="1"/>
  <c r="IB176" i="1"/>
  <c r="IE175" i="1"/>
  <c r="EM175" i="1" l="1"/>
  <c r="EM176" i="1"/>
  <c r="GF176" i="1"/>
  <c r="GG176" i="1"/>
  <c r="GH176" i="1"/>
  <c r="GI176" i="1"/>
  <c r="GJ176" i="1"/>
  <c r="GK176" i="1"/>
  <c r="GL176" i="1"/>
  <c r="DF175" i="1"/>
  <c r="DG175" i="1"/>
  <c r="DH175" i="1"/>
  <c r="DI175" i="1"/>
  <c r="DF176" i="1"/>
  <c r="DG176" i="1"/>
  <c r="DH176" i="1"/>
  <c r="DI176" i="1"/>
  <c r="BH176" i="1" l="1"/>
  <c r="BK175" i="1"/>
  <c r="BJ175" i="1"/>
  <c r="BG176" i="1"/>
  <c r="BI175" i="1"/>
  <c r="BF176" i="1"/>
  <c r="LS176" i="1"/>
  <c r="GF175" i="1"/>
  <c r="GG175" i="1"/>
  <c r="GH175" i="1"/>
  <c r="GI175" i="1"/>
  <c r="GJ175" i="1"/>
  <c r="GK175" i="1"/>
  <c r="GL175" i="1"/>
  <c r="BL175" i="1" l="1"/>
  <c r="BM175" i="1"/>
  <c r="BJ174" i="1" l="1"/>
  <c r="BG175" i="1"/>
  <c r="BF175" i="1"/>
  <c r="BI174" i="1"/>
  <c r="BH175" i="1"/>
  <c r="BK174" i="1"/>
  <c r="LS175" i="1"/>
  <c r="IB172" i="1"/>
  <c r="IC172" i="1"/>
  <c r="IE172" i="1"/>
  <c r="IB173" i="1"/>
  <c r="IC173" i="1"/>
  <c r="ID173" i="1"/>
  <c r="IB174" i="1"/>
  <c r="IC174" i="1"/>
  <c r="ID174" i="1"/>
  <c r="IE173" i="1" l="1"/>
  <c r="IE174" i="1"/>
  <c r="ID172" i="1"/>
  <c r="DF174" i="1" l="1"/>
  <c r="DG174" i="1"/>
  <c r="DH174" i="1"/>
  <c r="DI174" i="1"/>
  <c r="EM174" i="1" l="1"/>
  <c r="GF174" i="1"/>
  <c r="GG174" i="1"/>
  <c r="GH174" i="1"/>
  <c r="GI174" i="1"/>
  <c r="GJ174" i="1"/>
  <c r="GK174" i="1"/>
  <c r="GL174" i="1"/>
  <c r="EL174" i="1" l="1"/>
  <c r="BL172" i="1"/>
  <c r="BM172" i="1"/>
  <c r="BL173" i="1"/>
  <c r="BM173" i="1"/>
  <c r="BL174" i="1"/>
  <c r="BM174" i="1"/>
  <c r="BI173" i="1" l="1"/>
  <c r="BF174" i="1"/>
  <c r="BG174" i="1"/>
  <c r="BJ173" i="1"/>
  <c r="BK172" i="1"/>
  <c r="BH173" i="1"/>
  <c r="BG173" i="1"/>
  <c r="BJ172" i="1"/>
  <c r="BF173" i="1"/>
  <c r="BI172" i="1"/>
  <c r="BK173" i="1"/>
  <c r="BH174" i="1"/>
  <c r="LS174" i="1" l="1"/>
  <c r="EM172" i="1" l="1"/>
  <c r="EM173" i="1"/>
  <c r="GI173" i="1"/>
  <c r="GJ173" i="1"/>
  <c r="GK173" i="1"/>
  <c r="GL173" i="1"/>
  <c r="GF172" i="1"/>
  <c r="GG172" i="1"/>
  <c r="GH172" i="1"/>
  <c r="GF173" i="1"/>
  <c r="GG173" i="1"/>
  <c r="GH173" i="1"/>
  <c r="EL173" i="1" l="1"/>
  <c r="EL172" i="1"/>
  <c r="DF173" i="1"/>
  <c r="DG173" i="1"/>
  <c r="DH173" i="1"/>
  <c r="DI173" i="1"/>
  <c r="LS173" i="1" l="1"/>
  <c r="GK4" i="1" l="1"/>
  <c r="GL4" i="1"/>
  <c r="GK5" i="1"/>
  <c r="GL5" i="1"/>
  <c r="GK6" i="1"/>
  <c r="GL6" i="1"/>
  <c r="GK7" i="1"/>
  <c r="GL7" i="1"/>
  <c r="GK8" i="1"/>
  <c r="GL8" i="1"/>
  <c r="GK9" i="1"/>
  <c r="GL9" i="1"/>
  <c r="GK10" i="1"/>
  <c r="GL10" i="1"/>
  <c r="GK11" i="1"/>
  <c r="GL11" i="1"/>
  <c r="GK12" i="1"/>
  <c r="GL12" i="1"/>
  <c r="GK13" i="1"/>
  <c r="GL13" i="1"/>
  <c r="GK14" i="1"/>
  <c r="GL14" i="1"/>
  <c r="GK15" i="1"/>
  <c r="GL15" i="1"/>
  <c r="GK16" i="1"/>
  <c r="GL16" i="1"/>
  <c r="GK17" i="1"/>
  <c r="GL17" i="1"/>
  <c r="GK18" i="1"/>
  <c r="GL18" i="1"/>
  <c r="GK19" i="1"/>
  <c r="GL19" i="1"/>
  <c r="GK20" i="1"/>
  <c r="GL20" i="1"/>
  <c r="GK21" i="1"/>
  <c r="GL21" i="1"/>
  <c r="GK22" i="1"/>
  <c r="GL22" i="1"/>
  <c r="GK23" i="1"/>
  <c r="GL23" i="1"/>
  <c r="GK24" i="1"/>
  <c r="GL24" i="1"/>
  <c r="GK25" i="1"/>
  <c r="GL25" i="1"/>
  <c r="GK26" i="1"/>
  <c r="GL26" i="1"/>
  <c r="GK27" i="1"/>
  <c r="GL27" i="1"/>
  <c r="GK28" i="1"/>
  <c r="GL28" i="1"/>
  <c r="GK29" i="1"/>
  <c r="GL29" i="1"/>
  <c r="GK30" i="1"/>
  <c r="GL30" i="1"/>
  <c r="GK31" i="1"/>
  <c r="GL31" i="1"/>
  <c r="GK32" i="1"/>
  <c r="GL32" i="1"/>
  <c r="GK33" i="1"/>
  <c r="GL33" i="1"/>
  <c r="GK34" i="1"/>
  <c r="GL34" i="1"/>
  <c r="GK35" i="1"/>
  <c r="GL35" i="1"/>
  <c r="GK36" i="1"/>
  <c r="GL36" i="1"/>
  <c r="GK37" i="1"/>
  <c r="GL37" i="1"/>
  <c r="GK38" i="1"/>
  <c r="GL38" i="1"/>
  <c r="GK39" i="1"/>
  <c r="GL39" i="1"/>
  <c r="GK40" i="1"/>
  <c r="GL40" i="1"/>
  <c r="GK41" i="1"/>
  <c r="GL41" i="1"/>
  <c r="GK42" i="1"/>
  <c r="GL42" i="1"/>
  <c r="GK43" i="1"/>
  <c r="GL43" i="1"/>
  <c r="GK44" i="1"/>
  <c r="GL44" i="1"/>
  <c r="GK45" i="1"/>
  <c r="GL45" i="1"/>
  <c r="GK46" i="1"/>
  <c r="GL46" i="1"/>
  <c r="GK47" i="1"/>
  <c r="GL47" i="1"/>
  <c r="GK48" i="1"/>
  <c r="GL48" i="1"/>
  <c r="GK49" i="1"/>
  <c r="GL49" i="1"/>
  <c r="GK50" i="1"/>
  <c r="GL50" i="1"/>
  <c r="GK51" i="1"/>
  <c r="GL51" i="1"/>
  <c r="GK52" i="1"/>
  <c r="GL52" i="1"/>
  <c r="GK53" i="1"/>
  <c r="GL53" i="1"/>
  <c r="GK54" i="1"/>
  <c r="GL54" i="1"/>
  <c r="GK55" i="1"/>
  <c r="GL55" i="1"/>
  <c r="GK56" i="1"/>
  <c r="GL56" i="1"/>
  <c r="GK57" i="1"/>
  <c r="GL57" i="1"/>
  <c r="GK58" i="1"/>
  <c r="GL58" i="1"/>
  <c r="GK59" i="1"/>
  <c r="GL59" i="1"/>
  <c r="GK60" i="1"/>
  <c r="GL60" i="1"/>
  <c r="GK61" i="1"/>
  <c r="GL61" i="1"/>
  <c r="GK62" i="1"/>
  <c r="GL62" i="1"/>
  <c r="GK63" i="1"/>
  <c r="GL63" i="1"/>
  <c r="GK64" i="1"/>
  <c r="GL64" i="1"/>
  <c r="GK65" i="1"/>
  <c r="GL65" i="1"/>
  <c r="GK66" i="1"/>
  <c r="GL66" i="1"/>
  <c r="GK67" i="1"/>
  <c r="GL67" i="1"/>
  <c r="GK68" i="1"/>
  <c r="GL68" i="1"/>
  <c r="GK69" i="1"/>
  <c r="GL69" i="1"/>
  <c r="GK70" i="1"/>
  <c r="GL70" i="1"/>
  <c r="GK71" i="1"/>
  <c r="GL71" i="1"/>
  <c r="GK72" i="1"/>
  <c r="GL72" i="1"/>
  <c r="GK73" i="1"/>
  <c r="GL73" i="1"/>
  <c r="GK74" i="1"/>
  <c r="GL74" i="1"/>
  <c r="GK75" i="1"/>
  <c r="GL75" i="1"/>
  <c r="GK76" i="1"/>
  <c r="GL76" i="1"/>
  <c r="GK77" i="1"/>
  <c r="GL77" i="1"/>
  <c r="GK78" i="1"/>
  <c r="GL78" i="1"/>
  <c r="GK79" i="1"/>
  <c r="GL79" i="1"/>
  <c r="GK80" i="1"/>
  <c r="GL80" i="1"/>
  <c r="GK81" i="1"/>
  <c r="GL81" i="1"/>
  <c r="GK82" i="1"/>
  <c r="GL82" i="1"/>
  <c r="GK83" i="1"/>
  <c r="GL83" i="1"/>
  <c r="GK84" i="1"/>
  <c r="GL84" i="1"/>
  <c r="GK85" i="1"/>
  <c r="GL85" i="1"/>
  <c r="GK86" i="1"/>
  <c r="GL86" i="1"/>
  <c r="GK87" i="1"/>
  <c r="GL87" i="1"/>
  <c r="GK88" i="1"/>
  <c r="GL88" i="1"/>
  <c r="GK89" i="1"/>
  <c r="GL89" i="1"/>
  <c r="GK90" i="1"/>
  <c r="GL90" i="1"/>
  <c r="GK91" i="1"/>
  <c r="GL91" i="1"/>
  <c r="GK92" i="1"/>
  <c r="GL92" i="1"/>
  <c r="GK93" i="1"/>
  <c r="GL93" i="1"/>
  <c r="GK94" i="1"/>
  <c r="GL94" i="1"/>
  <c r="GK95" i="1"/>
  <c r="GL95" i="1"/>
  <c r="GK96" i="1"/>
  <c r="GL96" i="1"/>
  <c r="GK97" i="1"/>
  <c r="GL97" i="1"/>
  <c r="GK98" i="1"/>
  <c r="GL98" i="1"/>
  <c r="GK99" i="1"/>
  <c r="GL99" i="1"/>
  <c r="GK100" i="1"/>
  <c r="GL100" i="1"/>
  <c r="GK101" i="1"/>
  <c r="GL101" i="1"/>
  <c r="GK102" i="1"/>
  <c r="GL102" i="1"/>
  <c r="GK103" i="1"/>
  <c r="GL103" i="1"/>
  <c r="GK104" i="1"/>
  <c r="GL104" i="1"/>
  <c r="GK105" i="1"/>
  <c r="GL105" i="1"/>
  <c r="GK106" i="1"/>
  <c r="GL106" i="1"/>
  <c r="GK107" i="1"/>
  <c r="GL107" i="1"/>
  <c r="GK108" i="1"/>
  <c r="GL108" i="1"/>
  <c r="GK109" i="1"/>
  <c r="GL109" i="1"/>
  <c r="GK110" i="1"/>
  <c r="GL110" i="1"/>
  <c r="GK111" i="1"/>
  <c r="GL111" i="1"/>
  <c r="GK112" i="1"/>
  <c r="GL112" i="1"/>
  <c r="GK113" i="1"/>
  <c r="GL113" i="1"/>
  <c r="GK114" i="1"/>
  <c r="GL114" i="1"/>
  <c r="GK115" i="1"/>
  <c r="GL115" i="1"/>
  <c r="GK116" i="1"/>
  <c r="GL116" i="1"/>
  <c r="GK117" i="1"/>
  <c r="GL117" i="1"/>
  <c r="GK118" i="1"/>
  <c r="GL118" i="1"/>
  <c r="GK119" i="1"/>
  <c r="GL119" i="1"/>
  <c r="GK120" i="1"/>
  <c r="GL120" i="1"/>
  <c r="GK121" i="1"/>
  <c r="GL121" i="1"/>
  <c r="GK122" i="1"/>
  <c r="GL122" i="1"/>
  <c r="GK123" i="1"/>
  <c r="GL123" i="1"/>
  <c r="GK124" i="1"/>
  <c r="GL124" i="1"/>
  <c r="GK125" i="1"/>
  <c r="GL125" i="1"/>
  <c r="GK126" i="1"/>
  <c r="GL126" i="1"/>
  <c r="GK127" i="1"/>
  <c r="GL127" i="1"/>
  <c r="GK128" i="1"/>
  <c r="GL128" i="1"/>
  <c r="GK129" i="1"/>
  <c r="GL129" i="1"/>
  <c r="GK130" i="1"/>
  <c r="GL130" i="1"/>
  <c r="GK131" i="1"/>
  <c r="GL131" i="1"/>
  <c r="GK132" i="1"/>
  <c r="GL132" i="1"/>
  <c r="GK133" i="1"/>
  <c r="GL133" i="1"/>
  <c r="GK134" i="1"/>
  <c r="GL134" i="1"/>
  <c r="GK135" i="1"/>
  <c r="GL135" i="1"/>
  <c r="GK136" i="1"/>
  <c r="GL136" i="1"/>
  <c r="GK137" i="1"/>
  <c r="GL137" i="1"/>
  <c r="GK138" i="1"/>
  <c r="GL138" i="1"/>
  <c r="GK139" i="1"/>
  <c r="GL139" i="1"/>
  <c r="GK140" i="1"/>
  <c r="GL140" i="1"/>
  <c r="GK141" i="1"/>
  <c r="GL141" i="1"/>
  <c r="GK142" i="1"/>
  <c r="GL142" i="1"/>
  <c r="GK143" i="1"/>
  <c r="GL143" i="1"/>
  <c r="GK144" i="1"/>
  <c r="GL144" i="1"/>
  <c r="GK145" i="1"/>
  <c r="GL145" i="1"/>
  <c r="GK146" i="1"/>
  <c r="GL146" i="1"/>
  <c r="GK147" i="1"/>
  <c r="GL147" i="1"/>
  <c r="GK148" i="1"/>
  <c r="GL148" i="1"/>
  <c r="GK149" i="1"/>
  <c r="GL149" i="1"/>
  <c r="GK150" i="1"/>
  <c r="GL150" i="1"/>
  <c r="GK151" i="1"/>
  <c r="GL151" i="1"/>
  <c r="GK152" i="1"/>
  <c r="GL152" i="1"/>
  <c r="GK153" i="1"/>
  <c r="GL153" i="1"/>
  <c r="GK154" i="1"/>
  <c r="GL154" i="1"/>
  <c r="GK155" i="1"/>
  <c r="GL155" i="1"/>
  <c r="GK156" i="1"/>
  <c r="GL156" i="1"/>
  <c r="GK157" i="1"/>
  <c r="GL157" i="1"/>
  <c r="GK158" i="1"/>
  <c r="GL158" i="1"/>
  <c r="GK159" i="1"/>
  <c r="GL159" i="1"/>
  <c r="GK160" i="1"/>
  <c r="GL160" i="1"/>
  <c r="GK161" i="1"/>
  <c r="GL161" i="1"/>
  <c r="GK162" i="1"/>
  <c r="GL162" i="1"/>
  <c r="GK163" i="1"/>
  <c r="GL163" i="1"/>
  <c r="GK164" i="1"/>
  <c r="GL164" i="1"/>
  <c r="GK165" i="1"/>
  <c r="GL165" i="1"/>
  <c r="GK166" i="1"/>
  <c r="GL166" i="1"/>
  <c r="GK167" i="1"/>
  <c r="GL167" i="1"/>
  <c r="GK168" i="1"/>
  <c r="GL168" i="1"/>
  <c r="GK169" i="1"/>
  <c r="GL169" i="1"/>
  <c r="GK170" i="1"/>
  <c r="GL170" i="1"/>
  <c r="GK171" i="1"/>
  <c r="GL171" i="1"/>
  <c r="GK172" i="1"/>
  <c r="GL172" i="1"/>
  <c r="GL3" i="1"/>
  <c r="GK3" i="1"/>
  <c r="GI4" i="1"/>
  <c r="GJ4" i="1"/>
  <c r="GI5" i="1"/>
  <c r="GJ5" i="1"/>
  <c r="GI6" i="1"/>
  <c r="GJ6" i="1"/>
  <c r="GI7" i="1"/>
  <c r="GJ7" i="1"/>
  <c r="GI8" i="1"/>
  <c r="GJ8" i="1"/>
  <c r="GI9" i="1"/>
  <c r="GJ9" i="1"/>
  <c r="GI10" i="1"/>
  <c r="GJ10" i="1"/>
  <c r="GI11" i="1"/>
  <c r="GJ11" i="1"/>
  <c r="GI12" i="1"/>
  <c r="GJ12" i="1"/>
  <c r="GI13" i="1"/>
  <c r="GJ13" i="1"/>
  <c r="GI14" i="1"/>
  <c r="GJ14" i="1"/>
  <c r="GI15" i="1"/>
  <c r="GJ15" i="1"/>
  <c r="GI16" i="1"/>
  <c r="GJ16" i="1"/>
  <c r="GI17" i="1"/>
  <c r="GJ17" i="1"/>
  <c r="GI18" i="1"/>
  <c r="GJ18" i="1"/>
  <c r="GI19" i="1"/>
  <c r="GJ19" i="1"/>
  <c r="GI20" i="1"/>
  <c r="GJ20" i="1"/>
  <c r="GI21" i="1"/>
  <c r="GJ21" i="1"/>
  <c r="GI22" i="1"/>
  <c r="GJ22" i="1"/>
  <c r="GI23" i="1"/>
  <c r="GJ23" i="1"/>
  <c r="GI24" i="1"/>
  <c r="GJ24" i="1"/>
  <c r="GI25" i="1"/>
  <c r="GJ25" i="1"/>
  <c r="GI26" i="1"/>
  <c r="GJ26" i="1"/>
  <c r="GI27" i="1"/>
  <c r="GJ27" i="1"/>
  <c r="GI28" i="1"/>
  <c r="GJ28" i="1"/>
  <c r="GI29" i="1"/>
  <c r="GJ29" i="1"/>
  <c r="GI30" i="1"/>
  <c r="GJ30" i="1"/>
  <c r="GI31" i="1"/>
  <c r="GJ31" i="1"/>
  <c r="GI32" i="1"/>
  <c r="GJ32" i="1"/>
  <c r="GI33" i="1"/>
  <c r="GJ33" i="1"/>
  <c r="GI34" i="1"/>
  <c r="GJ34" i="1"/>
  <c r="GI35" i="1"/>
  <c r="GJ35" i="1"/>
  <c r="GI36" i="1"/>
  <c r="GJ36" i="1"/>
  <c r="GI37" i="1"/>
  <c r="GJ37" i="1"/>
  <c r="GI38" i="1"/>
  <c r="GJ38" i="1"/>
  <c r="GI39" i="1"/>
  <c r="GJ39" i="1"/>
  <c r="GI40" i="1"/>
  <c r="GJ40" i="1"/>
  <c r="GI41" i="1"/>
  <c r="GJ41" i="1"/>
  <c r="GI42" i="1"/>
  <c r="GJ42" i="1"/>
  <c r="GI43" i="1"/>
  <c r="GJ43" i="1"/>
  <c r="GI44" i="1"/>
  <c r="GJ44" i="1"/>
  <c r="GI45" i="1"/>
  <c r="GJ45" i="1"/>
  <c r="GI46" i="1"/>
  <c r="GJ46" i="1"/>
  <c r="GI47" i="1"/>
  <c r="GJ47" i="1"/>
  <c r="GI48" i="1"/>
  <c r="GJ48" i="1"/>
  <c r="GI49" i="1"/>
  <c r="GJ49" i="1"/>
  <c r="GI50" i="1"/>
  <c r="GJ50" i="1"/>
  <c r="GI51" i="1"/>
  <c r="GJ51" i="1"/>
  <c r="GI52" i="1"/>
  <c r="GJ52" i="1"/>
  <c r="GI53" i="1"/>
  <c r="GJ53" i="1"/>
  <c r="GI54" i="1"/>
  <c r="GJ54" i="1"/>
  <c r="GI55" i="1"/>
  <c r="GJ55" i="1"/>
  <c r="GI56" i="1"/>
  <c r="GJ56" i="1"/>
  <c r="GI57" i="1"/>
  <c r="GJ57" i="1"/>
  <c r="GI58" i="1"/>
  <c r="GJ58" i="1"/>
  <c r="GI59" i="1"/>
  <c r="GJ59" i="1"/>
  <c r="GI60" i="1"/>
  <c r="GJ60" i="1"/>
  <c r="GI61" i="1"/>
  <c r="GJ61" i="1"/>
  <c r="GI62" i="1"/>
  <c r="GJ62" i="1"/>
  <c r="GI63" i="1"/>
  <c r="GJ63" i="1"/>
  <c r="GI64" i="1"/>
  <c r="GJ64" i="1"/>
  <c r="GI65" i="1"/>
  <c r="GJ65" i="1"/>
  <c r="GI66" i="1"/>
  <c r="GJ66" i="1"/>
  <c r="GI67" i="1"/>
  <c r="GJ67" i="1"/>
  <c r="GI68" i="1"/>
  <c r="GJ68" i="1"/>
  <c r="GI69" i="1"/>
  <c r="GJ69" i="1"/>
  <c r="GI70" i="1"/>
  <c r="GJ70" i="1"/>
  <c r="GI71" i="1"/>
  <c r="GJ71" i="1"/>
  <c r="GI72" i="1"/>
  <c r="GJ72" i="1"/>
  <c r="GI73" i="1"/>
  <c r="GJ73" i="1"/>
  <c r="GI74" i="1"/>
  <c r="GJ74" i="1"/>
  <c r="GI75" i="1"/>
  <c r="GJ75" i="1"/>
  <c r="GI76" i="1"/>
  <c r="GJ76" i="1"/>
  <c r="GI77" i="1"/>
  <c r="GJ77" i="1"/>
  <c r="GI78" i="1"/>
  <c r="GJ78" i="1"/>
  <c r="GI79" i="1"/>
  <c r="GJ79" i="1"/>
  <c r="GI80" i="1"/>
  <c r="GJ80" i="1"/>
  <c r="GI81" i="1"/>
  <c r="GJ81" i="1"/>
  <c r="GI82" i="1"/>
  <c r="GJ82" i="1"/>
  <c r="GI83" i="1"/>
  <c r="GJ83" i="1"/>
  <c r="GI84" i="1"/>
  <c r="GJ84" i="1"/>
  <c r="GI85" i="1"/>
  <c r="GJ85" i="1"/>
  <c r="GI86" i="1"/>
  <c r="GJ86" i="1"/>
  <c r="GI87" i="1"/>
  <c r="GJ87" i="1"/>
  <c r="GI88" i="1"/>
  <c r="GJ88" i="1"/>
  <c r="GI89" i="1"/>
  <c r="GJ89" i="1"/>
  <c r="GI90" i="1"/>
  <c r="GJ90" i="1"/>
  <c r="GI91" i="1"/>
  <c r="GJ91" i="1"/>
  <c r="GI92" i="1"/>
  <c r="GJ92" i="1"/>
  <c r="GI93" i="1"/>
  <c r="GJ93" i="1"/>
  <c r="GI94" i="1"/>
  <c r="GJ94" i="1"/>
  <c r="GI95" i="1"/>
  <c r="GJ95" i="1"/>
  <c r="GI96" i="1"/>
  <c r="GJ96" i="1"/>
  <c r="GI97" i="1"/>
  <c r="GJ97" i="1"/>
  <c r="GI98" i="1"/>
  <c r="GJ98" i="1"/>
  <c r="GI99" i="1"/>
  <c r="GJ99" i="1"/>
  <c r="GI100" i="1"/>
  <c r="GJ100" i="1"/>
  <c r="GI101" i="1"/>
  <c r="GJ101" i="1"/>
  <c r="GI102" i="1"/>
  <c r="GJ102" i="1"/>
  <c r="GI103" i="1"/>
  <c r="GJ103" i="1"/>
  <c r="GI104" i="1"/>
  <c r="GJ104" i="1"/>
  <c r="GI105" i="1"/>
  <c r="GJ105" i="1"/>
  <c r="GI106" i="1"/>
  <c r="GJ106" i="1"/>
  <c r="GI107" i="1"/>
  <c r="GJ107" i="1"/>
  <c r="GI108" i="1"/>
  <c r="GJ108" i="1"/>
  <c r="GI109" i="1"/>
  <c r="GJ109" i="1"/>
  <c r="GI110" i="1"/>
  <c r="GJ110" i="1"/>
  <c r="GI111" i="1"/>
  <c r="GJ111" i="1"/>
  <c r="GI112" i="1"/>
  <c r="GJ112" i="1"/>
  <c r="GI113" i="1"/>
  <c r="GJ113" i="1"/>
  <c r="GI114" i="1"/>
  <c r="GJ114" i="1"/>
  <c r="GI115" i="1"/>
  <c r="GJ115" i="1"/>
  <c r="GI116" i="1"/>
  <c r="GJ116" i="1"/>
  <c r="GI117" i="1"/>
  <c r="GJ117" i="1"/>
  <c r="GI118" i="1"/>
  <c r="GJ118" i="1"/>
  <c r="GI119" i="1"/>
  <c r="GJ119" i="1"/>
  <c r="GI120" i="1"/>
  <c r="GJ120" i="1"/>
  <c r="GI121" i="1"/>
  <c r="GJ121" i="1"/>
  <c r="GI122" i="1"/>
  <c r="GJ122" i="1"/>
  <c r="GI123" i="1"/>
  <c r="GJ123" i="1"/>
  <c r="GI124" i="1"/>
  <c r="GJ124" i="1"/>
  <c r="GI125" i="1"/>
  <c r="GJ125" i="1"/>
  <c r="GI126" i="1"/>
  <c r="GJ126" i="1"/>
  <c r="GI127" i="1"/>
  <c r="GJ127" i="1"/>
  <c r="GI128" i="1"/>
  <c r="GJ128" i="1"/>
  <c r="GI129" i="1"/>
  <c r="GJ129" i="1"/>
  <c r="GI130" i="1"/>
  <c r="GJ130" i="1"/>
  <c r="GI131" i="1"/>
  <c r="GJ131" i="1"/>
  <c r="GI132" i="1"/>
  <c r="GJ132" i="1"/>
  <c r="GI133" i="1"/>
  <c r="GJ133" i="1"/>
  <c r="GI134" i="1"/>
  <c r="GJ134" i="1"/>
  <c r="GI135" i="1"/>
  <c r="GJ135" i="1"/>
  <c r="GI136" i="1"/>
  <c r="GJ136" i="1"/>
  <c r="GI137" i="1"/>
  <c r="GJ137" i="1"/>
  <c r="GI138" i="1"/>
  <c r="GJ138" i="1"/>
  <c r="GI139" i="1"/>
  <c r="GJ139" i="1"/>
  <c r="GI140" i="1"/>
  <c r="GJ140" i="1"/>
  <c r="GI141" i="1"/>
  <c r="GJ141" i="1"/>
  <c r="GI142" i="1"/>
  <c r="GJ142" i="1"/>
  <c r="GI143" i="1"/>
  <c r="GJ143" i="1"/>
  <c r="GI144" i="1"/>
  <c r="GJ144" i="1"/>
  <c r="GI145" i="1"/>
  <c r="GJ145" i="1"/>
  <c r="GI146" i="1"/>
  <c r="GJ146" i="1"/>
  <c r="GI147" i="1"/>
  <c r="GJ147" i="1"/>
  <c r="GI148" i="1"/>
  <c r="GJ148" i="1"/>
  <c r="GI149" i="1"/>
  <c r="GJ149" i="1"/>
  <c r="GI150" i="1"/>
  <c r="GJ150" i="1"/>
  <c r="GI151" i="1"/>
  <c r="GJ151" i="1"/>
  <c r="GI152" i="1"/>
  <c r="GJ152" i="1"/>
  <c r="GI153" i="1"/>
  <c r="GJ153" i="1"/>
  <c r="GI154" i="1"/>
  <c r="GJ154" i="1"/>
  <c r="GI155" i="1"/>
  <c r="GJ155" i="1"/>
  <c r="GI156" i="1"/>
  <c r="GJ156" i="1"/>
  <c r="GI157" i="1"/>
  <c r="GJ157" i="1"/>
  <c r="GI158" i="1"/>
  <c r="GJ158" i="1"/>
  <c r="GI159" i="1"/>
  <c r="GJ159" i="1"/>
  <c r="GI160" i="1"/>
  <c r="GJ160" i="1"/>
  <c r="GI161" i="1"/>
  <c r="GJ161" i="1"/>
  <c r="GI162" i="1"/>
  <c r="GJ162" i="1"/>
  <c r="GI163" i="1"/>
  <c r="GJ163" i="1"/>
  <c r="GI164" i="1"/>
  <c r="GJ164" i="1"/>
  <c r="GI165" i="1"/>
  <c r="GJ165" i="1"/>
  <c r="GI166" i="1"/>
  <c r="GJ166" i="1"/>
  <c r="GI167" i="1"/>
  <c r="GJ167" i="1"/>
  <c r="GI168" i="1"/>
  <c r="GJ168" i="1"/>
  <c r="GI169" i="1"/>
  <c r="GJ169" i="1"/>
  <c r="GI170" i="1"/>
  <c r="GJ170" i="1"/>
  <c r="GI171" i="1"/>
  <c r="GJ171" i="1"/>
  <c r="GI172" i="1"/>
  <c r="GJ172" i="1"/>
  <c r="GJ3" i="1"/>
  <c r="GI3" i="1"/>
  <c r="DF172" i="1" l="1"/>
  <c r="DG172" i="1"/>
  <c r="DH172" i="1"/>
  <c r="DI172" i="1"/>
  <c r="BF172" i="1" l="1"/>
  <c r="BG172" i="1"/>
  <c r="BH172" i="1"/>
  <c r="LS172" i="1"/>
  <c r="BK171" i="1" l="1"/>
  <c r="BJ171" i="1"/>
  <c r="BI171" i="1"/>
  <c r="LU147" i="1"/>
  <c r="LV147" i="1"/>
  <c r="LW147" i="1"/>
  <c r="LX147" i="1"/>
  <c r="LY147" i="1"/>
  <c r="LU148" i="1"/>
  <c r="LV148" i="1"/>
  <c r="LW148" i="1"/>
  <c r="LX148" i="1"/>
  <c r="LY148" i="1"/>
  <c r="LU149" i="1"/>
  <c r="LV149" i="1"/>
  <c r="LW149" i="1"/>
  <c r="LX149" i="1"/>
  <c r="LY149" i="1"/>
  <c r="LU150" i="1"/>
  <c r="LV150" i="1"/>
  <c r="LW150" i="1"/>
  <c r="LX150" i="1"/>
  <c r="LY150" i="1"/>
  <c r="LU151" i="1"/>
  <c r="LV151" i="1"/>
  <c r="LW151" i="1"/>
  <c r="LX151" i="1"/>
  <c r="LY151" i="1"/>
  <c r="LU152" i="1"/>
  <c r="LV152" i="1"/>
  <c r="LW152" i="1"/>
  <c r="LX152" i="1"/>
  <c r="LY152" i="1"/>
  <c r="LU153" i="1"/>
  <c r="LV153" i="1"/>
  <c r="LW153" i="1"/>
  <c r="LX153" i="1"/>
  <c r="LY153" i="1"/>
  <c r="LU154" i="1"/>
  <c r="LV154" i="1"/>
  <c r="LW154" i="1"/>
  <c r="LX154" i="1"/>
  <c r="LY154" i="1"/>
  <c r="LU155" i="1"/>
  <c r="LV155" i="1"/>
  <c r="LW155" i="1"/>
  <c r="LX155" i="1"/>
  <c r="LY155" i="1"/>
  <c r="LU156" i="1"/>
  <c r="LV156" i="1"/>
  <c r="LW156" i="1"/>
  <c r="LX156" i="1"/>
  <c r="LY156" i="1"/>
  <c r="LU157" i="1"/>
  <c r="LV157" i="1"/>
  <c r="LW157" i="1"/>
  <c r="LX157" i="1"/>
  <c r="LY157" i="1"/>
  <c r="LU158" i="1"/>
  <c r="LV158" i="1"/>
  <c r="LW158" i="1"/>
  <c r="LX158" i="1"/>
  <c r="LY158" i="1"/>
  <c r="LU159" i="1"/>
  <c r="LV159" i="1"/>
  <c r="LW159" i="1"/>
  <c r="LX159" i="1"/>
  <c r="LY159" i="1"/>
  <c r="LU160" i="1"/>
  <c r="LV160" i="1"/>
  <c r="LW160" i="1"/>
  <c r="LX160" i="1"/>
  <c r="LY160" i="1"/>
  <c r="LU161" i="1"/>
  <c r="LV161" i="1"/>
  <c r="LW161" i="1"/>
  <c r="LX161" i="1"/>
  <c r="LY161" i="1"/>
  <c r="LU162" i="1"/>
  <c r="LV162" i="1"/>
  <c r="LW162" i="1"/>
  <c r="LX162" i="1"/>
  <c r="LY162" i="1"/>
  <c r="LU163" i="1"/>
  <c r="LV163" i="1"/>
  <c r="LW163" i="1"/>
  <c r="LX163" i="1"/>
  <c r="LY163" i="1"/>
  <c r="LU164" i="1"/>
  <c r="LV164" i="1"/>
  <c r="LW164" i="1"/>
  <c r="LX164" i="1"/>
  <c r="LY164" i="1"/>
  <c r="LU165" i="1"/>
  <c r="LV165" i="1"/>
  <c r="LW165" i="1"/>
  <c r="LX165" i="1"/>
  <c r="LY165" i="1"/>
  <c r="LU166" i="1"/>
  <c r="LV166" i="1"/>
  <c r="LW166" i="1"/>
  <c r="LX166" i="1"/>
  <c r="LY166" i="1"/>
  <c r="LU167" i="1"/>
  <c r="LV167" i="1"/>
  <c r="LW167" i="1"/>
  <c r="LX167" i="1"/>
  <c r="LY167" i="1"/>
  <c r="LU168" i="1"/>
  <c r="LV168" i="1"/>
  <c r="LW168" i="1"/>
  <c r="LX168" i="1"/>
  <c r="LY168" i="1"/>
  <c r="LU169" i="1"/>
  <c r="LV169" i="1"/>
  <c r="LW169" i="1"/>
  <c r="LX169" i="1"/>
  <c r="LY169" i="1"/>
  <c r="LU170" i="1"/>
  <c r="LV170" i="1"/>
  <c r="LW170" i="1"/>
  <c r="LX170" i="1"/>
  <c r="LY170" i="1"/>
  <c r="LU171" i="1"/>
  <c r="LV171" i="1"/>
  <c r="LW171" i="1"/>
  <c r="LX171" i="1"/>
  <c r="LY171" i="1"/>
  <c r="GF4" i="1" l="1"/>
  <c r="GG4" i="1"/>
  <c r="GH4" i="1"/>
  <c r="GF5" i="1"/>
  <c r="GG5" i="1"/>
  <c r="GH5" i="1"/>
  <c r="GF6" i="1"/>
  <c r="GG6" i="1"/>
  <c r="GH6" i="1"/>
  <c r="GF7" i="1"/>
  <c r="GG7" i="1"/>
  <c r="GH7" i="1"/>
  <c r="GF8" i="1"/>
  <c r="GG8" i="1"/>
  <c r="GH8" i="1"/>
  <c r="GF9" i="1"/>
  <c r="GG9" i="1"/>
  <c r="GH9" i="1"/>
  <c r="GF10" i="1"/>
  <c r="GG10" i="1"/>
  <c r="GH10" i="1"/>
  <c r="GF11" i="1"/>
  <c r="GG11" i="1"/>
  <c r="GH11" i="1"/>
  <c r="GF12" i="1"/>
  <c r="GG12" i="1"/>
  <c r="GH12" i="1"/>
  <c r="GF13" i="1"/>
  <c r="GG13" i="1"/>
  <c r="GH13" i="1"/>
  <c r="GF14" i="1"/>
  <c r="GG14" i="1"/>
  <c r="GH14" i="1"/>
  <c r="GF15" i="1"/>
  <c r="GG15" i="1"/>
  <c r="GH15" i="1"/>
  <c r="GF16" i="1"/>
  <c r="GG16" i="1"/>
  <c r="GH16" i="1"/>
  <c r="GF17" i="1"/>
  <c r="GG17" i="1"/>
  <c r="GH17" i="1"/>
  <c r="GF18" i="1"/>
  <c r="GG18" i="1"/>
  <c r="GH18" i="1"/>
  <c r="GF19" i="1"/>
  <c r="GG19" i="1"/>
  <c r="GH19" i="1"/>
  <c r="GF20" i="1"/>
  <c r="GG20" i="1"/>
  <c r="GH20" i="1"/>
  <c r="GF21" i="1"/>
  <c r="GG21" i="1"/>
  <c r="GH21" i="1"/>
  <c r="GF22" i="1"/>
  <c r="GG22" i="1"/>
  <c r="GH22" i="1"/>
  <c r="GF23" i="1"/>
  <c r="GG23" i="1"/>
  <c r="GH23" i="1"/>
  <c r="GF24" i="1"/>
  <c r="GG24" i="1"/>
  <c r="GH24" i="1"/>
  <c r="GF25" i="1"/>
  <c r="GG25" i="1"/>
  <c r="GH25" i="1"/>
  <c r="GF26" i="1"/>
  <c r="GG26" i="1"/>
  <c r="GH26" i="1"/>
  <c r="GF27" i="1"/>
  <c r="GG27" i="1"/>
  <c r="GH27" i="1"/>
  <c r="GF28" i="1"/>
  <c r="GG28" i="1"/>
  <c r="GH28" i="1"/>
  <c r="GF29" i="1"/>
  <c r="GG29" i="1"/>
  <c r="GH29" i="1"/>
  <c r="GF30" i="1"/>
  <c r="GG30" i="1"/>
  <c r="GH30" i="1"/>
  <c r="GF31" i="1"/>
  <c r="GG31" i="1"/>
  <c r="GH31" i="1"/>
  <c r="GF32" i="1"/>
  <c r="GG32" i="1"/>
  <c r="GH32" i="1"/>
  <c r="GF33" i="1"/>
  <c r="GG33" i="1"/>
  <c r="GH33" i="1"/>
  <c r="GF34" i="1"/>
  <c r="GG34" i="1"/>
  <c r="GH34" i="1"/>
  <c r="GF35" i="1"/>
  <c r="GG35" i="1"/>
  <c r="GH35" i="1"/>
  <c r="GF36" i="1"/>
  <c r="GG36" i="1"/>
  <c r="GH36" i="1"/>
  <c r="GF37" i="1"/>
  <c r="GG37" i="1"/>
  <c r="GH37" i="1"/>
  <c r="GF38" i="1"/>
  <c r="GG38" i="1"/>
  <c r="GH38" i="1"/>
  <c r="GF39" i="1"/>
  <c r="GG39" i="1"/>
  <c r="GH39" i="1"/>
  <c r="GF40" i="1"/>
  <c r="GG40" i="1"/>
  <c r="GH40" i="1"/>
  <c r="GF41" i="1"/>
  <c r="GG41" i="1"/>
  <c r="GH41" i="1"/>
  <c r="GF42" i="1"/>
  <c r="GG42" i="1"/>
  <c r="GH42" i="1"/>
  <c r="GF43" i="1"/>
  <c r="GG43" i="1"/>
  <c r="GH43" i="1"/>
  <c r="GF44" i="1"/>
  <c r="GG44" i="1"/>
  <c r="GH44" i="1"/>
  <c r="GF45" i="1"/>
  <c r="GG45" i="1"/>
  <c r="GH45" i="1"/>
  <c r="GF46" i="1"/>
  <c r="GG46" i="1"/>
  <c r="GH46" i="1"/>
  <c r="GF47" i="1"/>
  <c r="GG47" i="1"/>
  <c r="GH47" i="1"/>
  <c r="GF48" i="1"/>
  <c r="GG48" i="1"/>
  <c r="GH48" i="1"/>
  <c r="GF49" i="1"/>
  <c r="GG49" i="1"/>
  <c r="GH49" i="1"/>
  <c r="GF50" i="1"/>
  <c r="GG50" i="1"/>
  <c r="GH50" i="1"/>
  <c r="GF51" i="1"/>
  <c r="GG51" i="1"/>
  <c r="GH51" i="1"/>
  <c r="GF52" i="1"/>
  <c r="GG52" i="1"/>
  <c r="GH52" i="1"/>
  <c r="GF53" i="1"/>
  <c r="GG53" i="1"/>
  <c r="GH53" i="1"/>
  <c r="GF54" i="1"/>
  <c r="GG54" i="1"/>
  <c r="GH54" i="1"/>
  <c r="GF55" i="1"/>
  <c r="GG55" i="1"/>
  <c r="GH55" i="1"/>
  <c r="GF56" i="1"/>
  <c r="GG56" i="1"/>
  <c r="GH56" i="1"/>
  <c r="GF57" i="1"/>
  <c r="GG57" i="1"/>
  <c r="GH57" i="1"/>
  <c r="GF58" i="1"/>
  <c r="GG58" i="1"/>
  <c r="GH58" i="1"/>
  <c r="GF59" i="1"/>
  <c r="GG59" i="1"/>
  <c r="GH59" i="1"/>
  <c r="GF60" i="1"/>
  <c r="GG60" i="1"/>
  <c r="GH60" i="1"/>
  <c r="GF61" i="1"/>
  <c r="GG61" i="1"/>
  <c r="GH61" i="1"/>
  <c r="GF62" i="1"/>
  <c r="GG62" i="1"/>
  <c r="GH62" i="1"/>
  <c r="GF63" i="1"/>
  <c r="GG63" i="1"/>
  <c r="GH63" i="1"/>
  <c r="GF64" i="1"/>
  <c r="GG64" i="1"/>
  <c r="GH64" i="1"/>
  <c r="GF65" i="1"/>
  <c r="GG65" i="1"/>
  <c r="GH65" i="1"/>
  <c r="GF66" i="1"/>
  <c r="GG66" i="1"/>
  <c r="GH66" i="1"/>
  <c r="GF67" i="1"/>
  <c r="GG67" i="1"/>
  <c r="GH67" i="1"/>
  <c r="GF68" i="1"/>
  <c r="GG68" i="1"/>
  <c r="GH68" i="1"/>
  <c r="GF69" i="1"/>
  <c r="GG69" i="1"/>
  <c r="GH69" i="1"/>
  <c r="GF70" i="1"/>
  <c r="GG70" i="1"/>
  <c r="GH70" i="1"/>
  <c r="GF71" i="1"/>
  <c r="GG71" i="1"/>
  <c r="GH71" i="1"/>
  <c r="GF72" i="1"/>
  <c r="GG72" i="1"/>
  <c r="GH72" i="1"/>
  <c r="GF73" i="1"/>
  <c r="GG73" i="1"/>
  <c r="GH73" i="1"/>
  <c r="GF74" i="1"/>
  <c r="GG74" i="1"/>
  <c r="GH74" i="1"/>
  <c r="GF75" i="1"/>
  <c r="GG75" i="1"/>
  <c r="GH75" i="1"/>
  <c r="GF76" i="1"/>
  <c r="GG76" i="1"/>
  <c r="GH76" i="1"/>
  <c r="GF77" i="1"/>
  <c r="GG77" i="1"/>
  <c r="GH77" i="1"/>
  <c r="GF78" i="1"/>
  <c r="GG78" i="1"/>
  <c r="GH78" i="1"/>
  <c r="GF79" i="1"/>
  <c r="GG79" i="1"/>
  <c r="GH79" i="1"/>
  <c r="GF80" i="1"/>
  <c r="GG80" i="1"/>
  <c r="GH80" i="1"/>
  <c r="GF81" i="1"/>
  <c r="GG81" i="1"/>
  <c r="GH81" i="1"/>
  <c r="GF82" i="1"/>
  <c r="GG82" i="1"/>
  <c r="GH82" i="1"/>
  <c r="GF83" i="1"/>
  <c r="GG83" i="1"/>
  <c r="GH83" i="1"/>
  <c r="GF84" i="1"/>
  <c r="GG84" i="1"/>
  <c r="GH84" i="1"/>
  <c r="GF85" i="1"/>
  <c r="GG85" i="1"/>
  <c r="GH85" i="1"/>
  <c r="GF86" i="1"/>
  <c r="GG86" i="1"/>
  <c r="GH86" i="1"/>
  <c r="GF87" i="1"/>
  <c r="GG87" i="1"/>
  <c r="GH87" i="1"/>
  <c r="GF88" i="1"/>
  <c r="GG88" i="1"/>
  <c r="GH88" i="1"/>
  <c r="GF89" i="1"/>
  <c r="GG89" i="1"/>
  <c r="GH89" i="1"/>
  <c r="GF90" i="1"/>
  <c r="GG90" i="1"/>
  <c r="GH90" i="1"/>
  <c r="GF91" i="1"/>
  <c r="GG91" i="1"/>
  <c r="GH91" i="1"/>
  <c r="GF92" i="1"/>
  <c r="GG92" i="1"/>
  <c r="GH92" i="1"/>
  <c r="GF93" i="1"/>
  <c r="GG93" i="1"/>
  <c r="GH93" i="1"/>
  <c r="GF94" i="1"/>
  <c r="GG94" i="1"/>
  <c r="GH94" i="1"/>
  <c r="GF95" i="1"/>
  <c r="GG95" i="1"/>
  <c r="GH95" i="1"/>
  <c r="GF96" i="1"/>
  <c r="GG96" i="1"/>
  <c r="GH96" i="1"/>
  <c r="GF97" i="1"/>
  <c r="GG97" i="1"/>
  <c r="GH97" i="1"/>
  <c r="GF98" i="1"/>
  <c r="GG98" i="1"/>
  <c r="GH98" i="1"/>
  <c r="GF99" i="1"/>
  <c r="GG99" i="1"/>
  <c r="GH99" i="1"/>
  <c r="GF100" i="1"/>
  <c r="GG100" i="1"/>
  <c r="GH100" i="1"/>
  <c r="GF101" i="1"/>
  <c r="GG101" i="1"/>
  <c r="GH101" i="1"/>
  <c r="GF102" i="1"/>
  <c r="GG102" i="1"/>
  <c r="GH102" i="1"/>
  <c r="GF103" i="1"/>
  <c r="GG103" i="1"/>
  <c r="GH103" i="1"/>
  <c r="GF104" i="1"/>
  <c r="GG104" i="1"/>
  <c r="GH104" i="1"/>
  <c r="GF105" i="1"/>
  <c r="GG105" i="1"/>
  <c r="GH105" i="1"/>
  <c r="GF106" i="1"/>
  <c r="GG106" i="1"/>
  <c r="GH106" i="1"/>
  <c r="GF107" i="1"/>
  <c r="GG107" i="1"/>
  <c r="GH107" i="1"/>
  <c r="GF108" i="1"/>
  <c r="GG108" i="1"/>
  <c r="GH108" i="1"/>
  <c r="GF109" i="1"/>
  <c r="GG109" i="1"/>
  <c r="GH109" i="1"/>
  <c r="GF110" i="1"/>
  <c r="GG110" i="1"/>
  <c r="GH110" i="1"/>
  <c r="GF111" i="1"/>
  <c r="GG111" i="1"/>
  <c r="GH111" i="1"/>
  <c r="GF112" i="1"/>
  <c r="GG112" i="1"/>
  <c r="GH112" i="1"/>
  <c r="GF113" i="1"/>
  <c r="GG113" i="1"/>
  <c r="GH113" i="1"/>
  <c r="GF114" i="1"/>
  <c r="GG114" i="1"/>
  <c r="GH114" i="1"/>
  <c r="GF115" i="1"/>
  <c r="GG115" i="1"/>
  <c r="GH115" i="1"/>
  <c r="GF116" i="1"/>
  <c r="GG116" i="1"/>
  <c r="GH116" i="1"/>
  <c r="GF117" i="1"/>
  <c r="GG117" i="1"/>
  <c r="GH117" i="1"/>
  <c r="GF118" i="1"/>
  <c r="GG118" i="1"/>
  <c r="GH118" i="1"/>
  <c r="GF119" i="1"/>
  <c r="GG119" i="1"/>
  <c r="GH119" i="1"/>
  <c r="GF120" i="1"/>
  <c r="GG120" i="1"/>
  <c r="GH120" i="1"/>
  <c r="GF121" i="1"/>
  <c r="GG121" i="1"/>
  <c r="GH121" i="1"/>
  <c r="GF122" i="1"/>
  <c r="GG122" i="1"/>
  <c r="GH122" i="1"/>
  <c r="GF123" i="1"/>
  <c r="GG123" i="1"/>
  <c r="GH123" i="1"/>
  <c r="GF124" i="1"/>
  <c r="GG124" i="1"/>
  <c r="GH124" i="1"/>
  <c r="GF125" i="1"/>
  <c r="GG125" i="1"/>
  <c r="GH125" i="1"/>
  <c r="GF126" i="1"/>
  <c r="GG126" i="1"/>
  <c r="GH126" i="1"/>
  <c r="GF127" i="1"/>
  <c r="GG127" i="1"/>
  <c r="GH127" i="1"/>
  <c r="GF128" i="1"/>
  <c r="GG128" i="1"/>
  <c r="GH128" i="1"/>
  <c r="GF129" i="1"/>
  <c r="GG129" i="1"/>
  <c r="GH129" i="1"/>
  <c r="GF130" i="1"/>
  <c r="GG130" i="1"/>
  <c r="GH130" i="1"/>
  <c r="GF131" i="1"/>
  <c r="GG131" i="1"/>
  <c r="GH131" i="1"/>
  <c r="GF132" i="1"/>
  <c r="GG132" i="1"/>
  <c r="GH132" i="1"/>
  <c r="GF133" i="1"/>
  <c r="GG133" i="1"/>
  <c r="GH133" i="1"/>
  <c r="GF134" i="1"/>
  <c r="GG134" i="1"/>
  <c r="GH134" i="1"/>
  <c r="GF135" i="1"/>
  <c r="GG135" i="1"/>
  <c r="GH135" i="1"/>
  <c r="GF136" i="1"/>
  <c r="GG136" i="1"/>
  <c r="GH136" i="1"/>
  <c r="GF137" i="1"/>
  <c r="GG137" i="1"/>
  <c r="GH137" i="1"/>
  <c r="GF138" i="1"/>
  <c r="GG138" i="1"/>
  <c r="GH138" i="1"/>
  <c r="GF139" i="1"/>
  <c r="GG139" i="1"/>
  <c r="GH139" i="1"/>
  <c r="GF140" i="1"/>
  <c r="GG140" i="1"/>
  <c r="GH140" i="1"/>
  <c r="GF141" i="1"/>
  <c r="GG141" i="1"/>
  <c r="GH141" i="1"/>
  <c r="GF142" i="1"/>
  <c r="GG142" i="1"/>
  <c r="GH142" i="1"/>
  <c r="GF143" i="1"/>
  <c r="GG143" i="1"/>
  <c r="GH143" i="1"/>
  <c r="GF144" i="1"/>
  <c r="GG144" i="1"/>
  <c r="GH144" i="1"/>
  <c r="GF145" i="1"/>
  <c r="GG145" i="1"/>
  <c r="GH145" i="1"/>
  <c r="GF146" i="1"/>
  <c r="GG146" i="1"/>
  <c r="GH146" i="1"/>
  <c r="GF147" i="1"/>
  <c r="GG147" i="1"/>
  <c r="GH147" i="1"/>
  <c r="GF148" i="1"/>
  <c r="GG148" i="1"/>
  <c r="GH148" i="1"/>
  <c r="GF149" i="1"/>
  <c r="GG149" i="1"/>
  <c r="GH149" i="1"/>
  <c r="GF150" i="1"/>
  <c r="GG150" i="1"/>
  <c r="GH150" i="1"/>
  <c r="GF151" i="1"/>
  <c r="GG151" i="1"/>
  <c r="GH151" i="1"/>
  <c r="GF152" i="1"/>
  <c r="GG152" i="1"/>
  <c r="GH152" i="1"/>
  <c r="GF153" i="1"/>
  <c r="GG153" i="1"/>
  <c r="GH153" i="1"/>
  <c r="GF154" i="1"/>
  <c r="GG154" i="1"/>
  <c r="GH154" i="1"/>
  <c r="GF155" i="1"/>
  <c r="GG155" i="1"/>
  <c r="GH155" i="1"/>
  <c r="GF156" i="1"/>
  <c r="GG156" i="1"/>
  <c r="GH156" i="1"/>
  <c r="GF157" i="1"/>
  <c r="GG157" i="1"/>
  <c r="GH157" i="1"/>
  <c r="GF158" i="1"/>
  <c r="GG158" i="1"/>
  <c r="GH158" i="1"/>
  <c r="GF159" i="1"/>
  <c r="GG159" i="1"/>
  <c r="GH159" i="1"/>
  <c r="GF160" i="1"/>
  <c r="GG160" i="1"/>
  <c r="GH160" i="1"/>
  <c r="GF161" i="1"/>
  <c r="GG161" i="1"/>
  <c r="GH161" i="1"/>
  <c r="GF162" i="1"/>
  <c r="GG162" i="1"/>
  <c r="GH162" i="1"/>
  <c r="GF163" i="1"/>
  <c r="GG163" i="1"/>
  <c r="GH163" i="1"/>
  <c r="GF164" i="1"/>
  <c r="GG164" i="1"/>
  <c r="GH164" i="1"/>
  <c r="GF165" i="1"/>
  <c r="GG165" i="1"/>
  <c r="GH165" i="1"/>
  <c r="GF166" i="1"/>
  <c r="GG166" i="1"/>
  <c r="GH166" i="1"/>
  <c r="GF167" i="1"/>
  <c r="GG167" i="1"/>
  <c r="GH167" i="1"/>
  <c r="GF168" i="1"/>
  <c r="GG168" i="1"/>
  <c r="GH168" i="1"/>
  <c r="GF169" i="1"/>
  <c r="GG169" i="1"/>
  <c r="GH169" i="1"/>
  <c r="GF170" i="1"/>
  <c r="GG170" i="1"/>
  <c r="GH170" i="1"/>
  <c r="GF171" i="1"/>
  <c r="GG171" i="1"/>
  <c r="GH171" i="1"/>
  <c r="GH3" i="1"/>
  <c r="GG3" i="1"/>
  <c r="GF3" i="1"/>
  <c r="IB18" i="1" l="1"/>
  <c r="ID138" i="1"/>
  <c r="IB136" i="1"/>
  <c r="ID7" i="1"/>
  <c r="ID23" i="1"/>
  <c r="IB133" i="1"/>
  <c r="IB117" i="1"/>
  <c r="IB101" i="1"/>
  <c r="ID87" i="1"/>
  <c r="IC74" i="1"/>
  <c r="IB61" i="1"/>
  <c r="IC50" i="1"/>
  <c r="IB37" i="1"/>
  <c r="IC170" i="1"/>
  <c r="ID159" i="1"/>
  <c r="IC146" i="1"/>
  <c r="IC5" i="1"/>
  <c r="IB8" i="1"/>
  <c r="ID10" i="1"/>
  <c r="IC13" i="1"/>
  <c r="IB16" i="1"/>
  <c r="ID18" i="1"/>
  <c r="IC21" i="1"/>
  <c r="IB24" i="1"/>
  <c r="ID26" i="1"/>
  <c r="IC143" i="1"/>
  <c r="ID140" i="1"/>
  <c r="IB138" i="1"/>
  <c r="IC135" i="1"/>
  <c r="ID132" i="1"/>
  <c r="IB130" i="1"/>
  <c r="IC127" i="1"/>
  <c r="ID124" i="1"/>
  <c r="IB122" i="1"/>
  <c r="IC119" i="1"/>
  <c r="ID116" i="1"/>
  <c r="IB114" i="1"/>
  <c r="IC111" i="1"/>
  <c r="ID108" i="1"/>
  <c r="IB106" i="1"/>
  <c r="IC103" i="1"/>
  <c r="ID100" i="1"/>
  <c r="IB98" i="1"/>
  <c r="IC95" i="1"/>
  <c r="ID92" i="1"/>
  <c r="IB90" i="1"/>
  <c r="IC87" i="1"/>
  <c r="ID84" i="1"/>
  <c r="IB82" i="1"/>
  <c r="IC79" i="1"/>
  <c r="ID76" i="1"/>
  <c r="IB74" i="1"/>
  <c r="IC71" i="1"/>
  <c r="ID68" i="1"/>
  <c r="IB66" i="1"/>
  <c r="IC63" i="1"/>
  <c r="ID60" i="1"/>
  <c r="IB58" i="1"/>
  <c r="IC55" i="1"/>
  <c r="ID52" i="1"/>
  <c r="IB50" i="1"/>
  <c r="IC47" i="1"/>
  <c r="IB42" i="1"/>
  <c r="IC39" i="1"/>
  <c r="ID36" i="1"/>
  <c r="IB34" i="1"/>
  <c r="IC31" i="1"/>
  <c r="ID28" i="1"/>
  <c r="IB170" i="1"/>
  <c r="IC167" i="1"/>
  <c r="ID164" i="1"/>
  <c r="IB162" i="1"/>
  <c r="IC159" i="1"/>
  <c r="ID156" i="1"/>
  <c r="IB154" i="1"/>
  <c r="IC151" i="1"/>
  <c r="ID148" i="1"/>
  <c r="IB146" i="1"/>
  <c r="IC7" i="1"/>
  <c r="IC23" i="1"/>
  <c r="IB128" i="1"/>
  <c r="ID15" i="1"/>
  <c r="IB141" i="1"/>
  <c r="IB125" i="1"/>
  <c r="ID111" i="1"/>
  <c r="IB93" i="1"/>
  <c r="ID79" i="1"/>
  <c r="IC66" i="1"/>
  <c r="ID55" i="1"/>
  <c r="ID47" i="1"/>
  <c r="IC34" i="1"/>
  <c r="IB29" i="1"/>
  <c r="ID167" i="1"/>
  <c r="IC154" i="1"/>
  <c r="IB3" i="1"/>
  <c r="ID5" i="1"/>
  <c r="IC8" i="1"/>
  <c r="IB11" i="1"/>
  <c r="ID13" i="1"/>
  <c r="IC16" i="1"/>
  <c r="IB19" i="1"/>
  <c r="ID21" i="1"/>
  <c r="IC24" i="1"/>
  <c r="IB27" i="1"/>
  <c r="IB143" i="1"/>
  <c r="IC140" i="1"/>
  <c r="ID137" i="1"/>
  <c r="IB135" i="1"/>
  <c r="IC132" i="1"/>
  <c r="ID129" i="1"/>
  <c r="IB127" i="1"/>
  <c r="IC124" i="1"/>
  <c r="ID121" i="1"/>
  <c r="IB119" i="1"/>
  <c r="IC116" i="1"/>
  <c r="ID113" i="1"/>
  <c r="IB111" i="1"/>
  <c r="IC108" i="1"/>
  <c r="ID105" i="1"/>
  <c r="IB103" i="1"/>
  <c r="IC100" i="1"/>
  <c r="ID97" i="1"/>
  <c r="IB95" i="1"/>
  <c r="IC92" i="1"/>
  <c r="ID89" i="1"/>
  <c r="IB87" i="1"/>
  <c r="IC84" i="1"/>
  <c r="ID81" i="1"/>
  <c r="IB79" i="1"/>
  <c r="IC76" i="1"/>
  <c r="ID73" i="1"/>
  <c r="IB71" i="1"/>
  <c r="IC68" i="1"/>
  <c r="ID65" i="1"/>
  <c r="IB63" i="1"/>
  <c r="IC60" i="1"/>
  <c r="ID57" i="1"/>
  <c r="IB55" i="1"/>
  <c r="IC52" i="1"/>
  <c r="ID49" i="1"/>
  <c r="IB47" i="1"/>
  <c r="IC44" i="1"/>
  <c r="ID41" i="1"/>
  <c r="IB39" i="1"/>
  <c r="IC36" i="1"/>
  <c r="ID33" i="1"/>
  <c r="IB31" i="1"/>
  <c r="IC28" i="1"/>
  <c r="ID169" i="1"/>
  <c r="IB167" i="1"/>
  <c r="IC164" i="1"/>
  <c r="ID161" i="1"/>
  <c r="IB159" i="1"/>
  <c r="IC156" i="1"/>
  <c r="ID153" i="1"/>
  <c r="IB151" i="1"/>
  <c r="IC148" i="1"/>
  <c r="ID145" i="1"/>
  <c r="ID4" i="1"/>
  <c r="IB144" i="1"/>
  <c r="IC125" i="1"/>
  <c r="IB13" i="1"/>
  <c r="ID143" i="1"/>
  <c r="IC130" i="1"/>
  <c r="IC114" i="1"/>
  <c r="IC98" i="1"/>
  <c r="IB85" i="1"/>
  <c r="IB69" i="1"/>
  <c r="IC58" i="1"/>
  <c r="IB53" i="1"/>
  <c r="IC42" i="1"/>
  <c r="ID39" i="1"/>
  <c r="ID31" i="1"/>
  <c r="IB165" i="1"/>
  <c r="ID151" i="1"/>
  <c r="ID3" i="1"/>
  <c r="IB6" i="1"/>
  <c r="ID8" i="1"/>
  <c r="IC11" i="1"/>
  <c r="IB14" i="1"/>
  <c r="ID16" i="1"/>
  <c r="IC19" i="1"/>
  <c r="IB22" i="1"/>
  <c r="ID24" i="1"/>
  <c r="IC27" i="1"/>
  <c r="ID142" i="1"/>
  <c r="IB140" i="1"/>
  <c r="IC137" i="1"/>
  <c r="ID134" i="1"/>
  <c r="IB132" i="1"/>
  <c r="IC129" i="1"/>
  <c r="ID126" i="1"/>
  <c r="IB124" i="1"/>
  <c r="IC121" i="1"/>
  <c r="ID118" i="1"/>
  <c r="IB116" i="1"/>
  <c r="IC113" i="1"/>
  <c r="ID110" i="1"/>
  <c r="IB108" i="1"/>
  <c r="IC105" i="1"/>
  <c r="ID102" i="1"/>
  <c r="IB100" i="1"/>
  <c r="IC97" i="1"/>
  <c r="ID94" i="1"/>
  <c r="IB92" i="1"/>
  <c r="IC89" i="1"/>
  <c r="ID86" i="1"/>
  <c r="IB84" i="1"/>
  <c r="IC81" i="1"/>
  <c r="ID78" i="1"/>
  <c r="IB76" i="1"/>
  <c r="IC73" i="1"/>
  <c r="ID70" i="1"/>
  <c r="IB68" i="1"/>
  <c r="IC65" i="1"/>
  <c r="ID62" i="1"/>
  <c r="IB60" i="1"/>
  <c r="IC57" i="1"/>
  <c r="ID54" i="1"/>
  <c r="IB52" i="1"/>
  <c r="IC49" i="1"/>
  <c r="ID46" i="1"/>
  <c r="IB44" i="1"/>
  <c r="IC41" i="1"/>
  <c r="ID38" i="1"/>
  <c r="IB36" i="1"/>
  <c r="IC33" i="1"/>
  <c r="ID30" i="1"/>
  <c r="IB28" i="1"/>
  <c r="IC169" i="1"/>
  <c r="ID166" i="1"/>
  <c r="IC161" i="1"/>
  <c r="ID158" i="1"/>
  <c r="IB156" i="1"/>
  <c r="IC153" i="1"/>
  <c r="ID150" i="1"/>
  <c r="IC145" i="1"/>
  <c r="IC15" i="1"/>
  <c r="IC141" i="1"/>
  <c r="IC133" i="1"/>
  <c r="IB5" i="1"/>
  <c r="IB21" i="1"/>
  <c r="IC138" i="1"/>
  <c r="ID119" i="1"/>
  <c r="ID103" i="1"/>
  <c r="IC90" i="1"/>
  <c r="IB77" i="1"/>
  <c r="ID63" i="1"/>
  <c r="IB45" i="1"/>
  <c r="IB149" i="1"/>
  <c r="IC3" i="1"/>
  <c r="IC6" i="1"/>
  <c r="IB9" i="1"/>
  <c r="ID11" i="1"/>
  <c r="IC14" i="1"/>
  <c r="IB17" i="1"/>
  <c r="ID19" i="1"/>
  <c r="IC22" i="1"/>
  <c r="IB25" i="1"/>
  <c r="ID27" i="1"/>
  <c r="IC142" i="1"/>
  <c r="ID139" i="1"/>
  <c r="IB137" i="1"/>
  <c r="IC134" i="1"/>
  <c r="ID131" i="1"/>
  <c r="IB129" i="1"/>
  <c r="IC126" i="1"/>
  <c r="ID123" i="1"/>
  <c r="IB121" i="1"/>
  <c r="IC118" i="1"/>
  <c r="ID115" i="1"/>
  <c r="IB113" i="1"/>
  <c r="IC110" i="1"/>
  <c r="ID107" i="1"/>
  <c r="IB105" i="1"/>
  <c r="IC102" i="1"/>
  <c r="ID99" i="1"/>
  <c r="IB97" i="1"/>
  <c r="IC94" i="1"/>
  <c r="ID91" i="1"/>
  <c r="IB89" i="1"/>
  <c r="IC86" i="1"/>
  <c r="ID83" i="1"/>
  <c r="IB81" i="1"/>
  <c r="IC78" i="1"/>
  <c r="ID75" i="1"/>
  <c r="IB73" i="1"/>
  <c r="IC70" i="1"/>
  <c r="ID67" i="1"/>
  <c r="IB65" i="1"/>
  <c r="IC62" i="1"/>
  <c r="ID59" i="1"/>
  <c r="IB57" i="1"/>
  <c r="IC54" i="1"/>
  <c r="ID51" i="1"/>
  <c r="IB49" i="1"/>
  <c r="IC46" i="1"/>
  <c r="ID43" i="1"/>
  <c r="IB41" i="1"/>
  <c r="IC38" i="1"/>
  <c r="ID35" i="1"/>
  <c r="IB33" i="1"/>
  <c r="IC30" i="1"/>
  <c r="ID171" i="1"/>
  <c r="IB169" i="1"/>
  <c r="IC166" i="1"/>
  <c r="ID163" i="1"/>
  <c r="IB161" i="1"/>
  <c r="IC158" i="1"/>
  <c r="ID155" i="1"/>
  <c r="IB153" i="1"/>
  <c r="IC150" i="1"/>
  <c r="ID147" i="1"/>
  <c r="IB145" i="1"/>
  <c r="IB10" i="1"/>
  <c r="IB26" i="1"/>
  <c r="ID122" i="1"/>
  <c r="IC18" i="1"/>
  <c r="ID135" i="1"/>
  <c r="IC122" i="1"/>
  <c r="IB109" i="1"/>
  <c r="ID95" i="1"/>
  <c r="ID71" i="1"/>
  <c r="IB157" i="1"/>
  <c r="ID6" i="1"/>
  <c r="ID14" i="1"/>
  <c r="ID22" i="1"/>
  <c r="ID144" i="1"/>
  <c r="IC139" i="1"/>
  <c r="IB134" i="1"/>
  <c r="ID128" i="1"/>
  <c r="IC123" i="1"/>
  <c r="IB118" i="1"/>
  <c r="ID112" i="1"/>
  <c r="IC107" i="1"/>
  <c r="IB102" i="1"/>
  <c r="IC99" i="1"/>
  <c r="ID96" i="1"/>
  <c r="IB94" i="1"/>
  <c r="ID88" i="1"/>
  <c r="IB86" i="1"/>
  <c r="IC83" i="1"/>
  <c r="ID80" i="1"/>
  <c r="IB78" i="1"/>
  <c r="IC75" i="1"/>
  <c r="ID72" i="1"/>
  <c r="IB70" i="1"/>
  <c r="IC67" i="1"/>
  <c r="ID64" i="1"/>
  <c r="IB62" i="1"/>
  <c r="IC59" i="1"/>
  <c r="ID56" i="1"/>
  <c r="IB54" i="1"/>
  <c r="IC51" i="1"/>
  <c r="ID48" i="1"/>
  <c r="IB46" i="1"/>
  <c r="IC43" i="1"/>
  <c r="ID40" i="1"/>
  <c r="IB38" i="1"/>
  <c r="IC35" i="1"/>
  <c r="ID32" i="1"/>
  <c r="IB30" i="1"/>
  <c r="IC171" i="1"/>
  <c r="ID168" i="1"/>
  <c r="IB166" i="1"/>
  <c r="IC163" i="1"/>
  <c r="ID160" i="1"/>
  <c r="IB158" i="1"/>
  <c r="IC155" i="1"/>
  <c r="ID152" i="1"/>
  <c r="IB150" i="1"/>
  <c r="IC147" i="1"/>
  <c r="ID12" i="1"/>
  <c r="ID20" i="1"/>
  <c r="ID130" i="1"/>
  <c r="IC10" i="1"/>
  <c r="IC26" i="1"/>
  <c r="ID127" i="1"/>
  <c r="IC106" i="1"/>
  <c r="IC82" i="1"/>
  <c r="IB4" i="1"/>
  <c r="IC9" i="1"/>
  <c r="IB12" i="1"/>
  <c r="IC17" i="1"/>
  <c r="IB20" i="1"/>
  <c r="IC25" i="1"/>
  <c r="IB142" i="1"/>
  <c r="ID136" i="1"/>
  <c r="IC131" i="1"/>
  <c r="IB126" i="1"/>
  <c r="ID120" i="1"/>
  <c r="IC115" i="1"/>
  <c r="IB110" i="1"/>
  <c r="ID104" i="1"/>
  <c r="IC91" i="1"/>
  <c r="IC4" i="1"/>
  <c r="IB7" i="1"/>
  <c r="ID9" i="1"/>
  <c r="IC12" i="1"/>
  <c r="IB15" i="1"/>
  <c r="ID17" i="1"/>
  <c r="IC20" i="1"/>
  <c r="IB23" i="1"/>
  <c r="ID25" i="1"/>
  <c r="IC144" i="1"/>
  <c r="ID141" i="1"/>
  <c r="IB139" i="1"/>
  <c r="IC136" i="1"/>
  <c r="ID133" i="1"/>
  <c r="IB131" i="1"/>
  <c r="IC128" i="1"/>
  <c r="ID125" i="1"/>
  <c r="IB123" i="1"/>
  <c r="IC120" i="1"/>
  <c r="ID117" i="1"/>
  <c r="IB115" i="1"/>
  <c r="IC112" i="1"/>
  <c r="ID109" i="1"/>
  <c r="IB107" i="1"/>
  <c r="IC104" i="1"/>
  <c r="ID101" i="1"/>
  <c r="IB99" i="1"/>
  <c r="IC96" i="1"/>
  <c r="ID93" i="1"/>
  <c r="IB91" i="1"/>
  <c r="IC88" i="1"/>
  <c r="ID85" i="1"/>
  <c r="IB83" i="1"/>
  <c r="IC80" i="1"/>
  <c r="ID77" i="1"/>
  <c r="IB75" i="1"/>
  <c r="IC72" i="1"/>
  <c r="ID69" i="1"/>
  <c r="IB67" i="1"/>
  <c r="IC64" i="1"/>
  <c r="ID61" i="1"/>
  <c r="IB59" i="1"/>
  <c r="IC56" i="1"/>
  <c r="ID53" i="1"/>
  <c r="IB51" i="1"/>
  <c r="IC48" i="1"/>
  <c r="ID45" i="1"/>
  <c r="IB43" i="1"/>
  <c r="IC40" i="1"/>
  <c r="ID37" i="1"/>
  <c r="IB35" i="1"/>
  <c r="IC32" i="1"/>
  <c r="ID29" i="1"/>
  <c r="IB171" i="1"/>
  <c r="IC168" i="1"/>
  <c r="ID165" i="1"/>
  <c r="IB163" i="1"/>
  <c r="IC160" i="1"/>
  <c r="ID157" i="1"/>
  <c r="IB155" i="1"/>
  <c r="ID149" i="1"/>
  <c r="IB147" i="1"/>
  <c r="IB120" i="1"/>
  <c r="IC117" i="1"/>
  <c r="ID114" i="1"/>
  <c r="IB112" i="1"/>
  <c r="IC109" i="1"/>
  <c r="ID106" i="1"/>
  <c r="IB104" i="1"/>
  <c r="IC101" i="1"/>
  <c r="ID98" i="1"/>
  <c r="IB96" i="1"/>
  <c r="IC93" i="1"/>
  <c r="ID90" i="1"/>
  <c r="IB88" i="1"/>
  <c r="IC85" i="1"/>
  <c r="ID82" i="1"/>
  <c r="IB80" i="1"/>
  <c r="IC77" i="1"/>
  <c r="ID74" i="1"/>
  <c r="IB72" i="1"/>
  <c r="IC69" i="1"/>
  <c r="ID66" i="1"/>
  <c r="IB64" i="1"/>
  <c r="IC61" i="1"/>
  <c r="ID58" i="1"/>
  <c r="IB56" i="1"/>
  <c r="IC53" i="1"/>
  <c r="ID50" i="1"/>
  <c r="IB48" i="1"/>
  <c r="IC45" i="1"/>
  <c r="ID42" i="1"/>
  <c r="IB40" i="1"/>
  <c r="IC37" i="1"/>
  <c r="ID34" i="1"/>
  <c r="IB32" i="1"/>
  <c r="IC29" i="1"/>
  <c r="ID170" i="1"/>
  <c r="IB168" i="1"/>
  <c r="IC165" i="1"/>
  <c r="ID162" i="1"/>
  <c r="IB160" i="1"/>
  <c r="IC157" i="1"/>
  <c r="ID154" i="1"/>
  <c r="IB152" i="1"/>
  <c r="IC149" i="1"/>
  <c r="ID146" i="1"/>
  <c r="IA161" i="1"/>
  <c r="IA151" i="1"/>
  <c r="IA147" i="1"/>
  <c r="IA14" i="1"/>
  <c r="IC162" i="1"/>
  <c r="IA163" i="1"/>
  <c r="IA43" i="1"/>
  <c r="IA22" i="1"/>
  <c r="ID44" i="1"/>
  <c r="IA6" i="1"/>
  <c r="IC152" i="1"/>
  <c r="IB164" i="1"/>
  <c r="IB148" i="1"/>
  <c r="IA39" i="1"/>
  <c r="IA31" i="1"/>
  <c r="IA167" i="1"/>
  <c r="IA159" i="1"/>
  <c r="IA57" i="1"/>
  <c r="IA41" i="1"/>
  <c r="IA10" i="1"/>
  <c r="IA18" i="1"/>
  <c r="IA26" i="1"/>
  <c r="IA145" i="1"/>
  <c r="IA149" i="1"/>
  <c r="IA55" i="1"/>
  <c r="IA47" i="1"/>
  <c r="IA165" i="1"/>
  <c r="IA146" i="1"/>
  <c r="IA153" i="1"/>
  <c r="IA155" i="1"/>
  <c r="IA162" i="1"/>
  <c r="IA169" i="1"/>
  <c r="IA157" i="1"/>
  <c r="IA144" i="1"/>
  <c r="IA45" i="1"/>
  <c r="IA35" i="1"/>
  <c r="IA49" i="1"/>
  <c r="IA166" i="1"/>
  <c r="IA150" i="1"/>
  <c r="IA29" i="1"/>
  <c r="IA168" i="1"/>
  <c r="IA152" i="1"/>
  <c r="IA42" i="1"/>
  <c r="IA133" i="1"/>
  <c r="IA170" i="1"/>
  <c r="IA154" i="1"/>
  <c r="IA138" i="1"/>
  <c r="IA130" i="1"/>
  <c r="IA122" i="1"/>
  <c r="IA114" i="1"/>
  <c r="IA106" i="1"/>
  <c r="IA98" i="1"/>
  <c r="IA90" i="1"/>
  <c r="IA82" i="1"/>
  <c r="IA74" i="1"/>
  <c r="IA66" i="1"/>
  <c r="IA58" i="1"/>
  <c r="IA156" i="1"/>
  <c r="IA164" i="1"/>
  <c r="IA125" i="1"/>
  <c r="IA9" i="1"/>
  <c r="IA17" i="1"/>
  <c r="IA25" i="1"/>
  <c r="IA53" i="1"/>
  <c r="IA33" i="1"/>
  <c r="IA158" i="1"/>
  <c r="IA148" i="1"/>
  <c r="IA37" i="1"/>
  <c r="IA141" i="1"/>
  <c r="IA51" i="1"/>
  <c r="IA4" i="1"/>
  <c r="IA12" i="1"/>
  <c r="IA20" i="1"/>
  <c r="IA160" i="1"/>
  <c r="IA135" i="1"/>
  <c r="IA119" i="1"/>
  <c r="IA103" i="1"/>
  <c r="IA79" i="1"/>
  <c r="IA140" i="1"/>
  <c r="IA124" i="1"/>
  <c r="IA108" i="1"/>
  <c r="IA92" i="1"/>
  <c r="IA84" i="1"/>
  <c r="IA76" i="1"/>
  <c r="IA68" i="1"/>
  <c r="IA60" i="1"/>
  <c r="IA46" i="1"/>
  <c r="IA30" i="1"/>
  <c r="IA7" i="1"/>
  <c r="IA15" i="1"/>
  <c r="IA23" i="1"/>
  <c r="IA137" i="1"/>
  <c r="IA129" i="1"/>
  <c r="IA121" i="1"/>
  <c r="IA113" i="1"/>
  <c r="IA105" i="1"/>
  <c r="IA97" i="1"/>
  <c r="IA89" i="1"/>
  <c r="IA81" i="1"/>
  <c r="IA73" i="1"/>
  <c r="IA65" i="1"/>
  <c r="IA48" i="1"/>
  <c r="IA32" i="1"/>
  <c r="IA63" i="1"/>
  <c r="IA28" i="1"/>
  <c r="IA116" i="1"/>
  <c r="IA142" i="1"/>
  <c r="IA110" i="1"/>
  <c r="IA94" i="1"/>
  <c r="IA62" i="1"/>
  <c r="IA27" i="1"/>
  <c r="IA5" i="1"/>
  <c r="IA13" i="1"/>
  <c r="IA21" i="1"/>
  <c r="IA139" i="1"/>
  <c r="IA131" i="1"/>
  <c r="IA123" i="1"/>
  <c r="IA115" i="1"/>
  <c r="IA107" i="1"/>
  <c r="IA99" i="1"/>
  <c r="IA91" i="1"/>
  <c r="IA83" i="1"/>
  <c r="IA75" i="1"/>
  <c r="IA67" i="1"/>
  <c r="IA59" i="1"/>
  <c r="IA52" i="1"/>
  <c r="IA36" i="1"/>
  <c r="IA143" i="1"/>
  <c r="IA127" i="1"/>
  <c r="IA87" i="1"/>
  <c r="IA44" i="1"/>
  <c r="IA132" i="1"/>
  <c r="IA126" i="1"/>
  <c r="IA118" i="1"/>
  <c r="IA86" i="1"/>
  <c r="IA78" i="1"/>
  <c r="IA50" i="1"/>
  <c r="IA34" i="1"/>
  <c r="IA8" i="1"/>
  <c r="IA16" i="1"/>
  <c r="IA24" i="1"/>
  <c r="IA136" i="1"/>
  <c r="IA128" i="1"/>
  <c r="IA120" i="1"/>
  <c r="IA112" i="1"/>
  <c r="IA104" i="1"/>
  <c r="IA96" i="1"/>
  <c r="IA88" i="1"/>
  <c r="IA80" i="1"/>
  <c r="IA72" i="1"/>
  <c r="IA64" i="1"/>
  <c r="IA54" i="1"/>
  <c r="IA38" i="1"/>
  <c r="IA111" i="1"/>
  <c r="IA95" i="1"/>
  <c r="IA71" i="1"/>
  <c r="IA100" i="1"/>
  <c r="IA134" i="1"/>
  <c r="IA102" i="1"/>
  <c r="IA70" i="1"/>
  <c r="IA3" i="1"/>
  <c r="IA11" i="1"/>
  <c r="IA19" i="1"/>
  <c r="IA117" i="1"/>
  <c r="IA109" i="1"/>
  <c r="IA101" i="1"/>
  <c r="IA93" i="1"/>
  <c r="IA85" i="1"/>
  <c r="IA77" i="1"/>
  <c r="IA69" i="1"/>
  <c r="IA61" i="1"/>
  <c r="IA56" i="1"/>
  <c r="IA40" i="1"/>
  <c r="IE113" i="1" l="1"/>
  <c r="IE128" i="1"/>
  <c r="IE29" i="1"/>
  <c r="IE109" i="1"/>
  <c r="IE59" i="1"/>
  <c r="IE123" i="1"/>
  <c r="IE158" i="1"/>
  <c r="IE160" i="1"/>
  <c r="IE26" i="1"/>
  <c r="IE41" i="1"/>
  <c r="IE110" i="1"/>
  <c r="IE101" i="1"/>
  <c r="IE81" i="1"/>
  <c r="IE25" i="1"/>
  <c r="IE127" i="1"/>
  <c r="IE60" i="1"/>
  <c r="IE124" i="1"/>
  <c r="IE95" i="1"/>
  <c r="IE66" i="1"/>
  <c r="IE130" i="1"/>
  <c r="IE69" i="1"/>
  <c r="IE104" i="1"/>
  <c r="IE142" i="1"/>
  <c r="IE10" i="1"/>
  <c r="IE91" i="1"/>
  <c r="IE171" i="1"/>
  <c r="IE50" i="1"/>
  <c r="IE154" i="1"/>
  <c r="IE19" i="1"/>
  <c r="IE57" i="1"/>
  <c r="IE118" i="1"/>
  <c r="IE72" i="1"/>
  <c r="IE89" i="1"/>
  <c r="IE17" i="1"/>
  <c r="IE133" i="1"/>
  <c r="IE68" i="1"/>
  <c r="IE132" i="1"/>
  <c r="IE111" i="1"/>
  <c r="IE74" i="1"/>
  <c r="IE138" i="1"/>
  <c r="IE77" i="1"/>
  <c r="IE120" i="1"/>
  <c r="IE38" i="1"/>
  <c r="IE126" i="1"/>
  <c r="IE99" i="1"/>
  <c r="IE134" i="1"/>
  <c r="IE36" i="1"/>
  <c r="IE147" i="1"/>
  <c r="IE11" i="1"/>
  <c r="IE15" i="1"/>
  <c r="IE108" i="1"/>
  <c r="IE62" i="1"/>
  <c r="IE20" i="1"/>
  <c r="IE96" i="1"/>
  <c r="IE9" i="1"/>
  <c r="IE45" i="1"/>
  <c r="IE76" i="1"/>
  <c r="IE140" i="1"/>
  <c r="IE143" i="1"/>
  <c r="IE82" i="1"/>
  <c r="IE24" i="1"/>
  <c r="IE85" i="1"/>
  <c r="IE136" i="1"/>
  <c r="IE149" i="1"/>
  <c r="IE165" i="1"/>
  <c r="IE107" i="1"/>
  <c r="IE43" i="1"/>
  <c r="IE46" i="1"/>
  <c r="IE166" i="1"/>
  <c r="IE42" i="1"/>
  <c r="IE97" i="1"/>
  <c r="IE148" i="1"/>
  <c r="IE70" i="1"/>
  <c r="IE12" i="1"/>
  <c r="IE112" i="1"/>
  <c r="IE105" i="1"/>
  <c r="IE35" i="1"/>
  <c r="IE88" i="1"/>
  <c r="IE84" i="1"/>
  <c r="IE22" i="1"/>
  <c r="IE117" i="1"/>
  <c r="IE90" i="1"/>
  <c r="IE16" i="1"/>
  <c r="IE93" i="1"/>
  <c r="IE161" i="1"/>
  <c r="IE159" i="1"/>
  <c r="IE157" i="1"/>
  <c r="IE115" i="1"/>
  <c r="IE153" i="1"/>
  <c r="IE145" i="1"/>
  <c r="IE48" i="1"/>
  <c r="IE58" i="1"/>
  <c r="IE7" i="1"/>
  <c r="IE152" i="1"/>
  <c r="IE21" i="1"/>
  <c r="IE78" i="1"/>
  <c r="IE98" i="1"/>
  <c r="IE162" i="1"/>
  <c r="IE86" i="1"/>
  <c r="IE71" i="1"/>
  <c r="IE55" i="1"/>
  <c r="IE121" i="1"/>
  <c r="IE79" i="1"/>
  <c r="IE144" i="1"/>
  <c r="IE100" i="1"/>
  <c r="IE6" i="1"/>
  <c r="IE64" i="1"/>
  <c r="IE106" i="1"/>
  <c r="IE31" i="1"/>
  <c r="IE125" i="1"/>
  <c r="IE13" i="1"/>
  <c r="IE54" i="1"/>
  <c r="IE67" i="1"/>
  <c r="IE131" i="1"/>
  <c r="IE30" i="1"/>
  <c r="IE170" i="1"/>
  <c r="IE150" i="1"/>
  <c r="IE168" i="1"/>
  <c r="IE23" i="1"/>
  <c r="IE39" i="1"/>
  <c r="IE51" i="1"/>
  <c r="IE14" i="1"/>
  <c r="IE8" i="1"/>
  <c r="IE34" i="1"/>
  <c r="IE56" i="1"/>
  <c r="IE94" i="1"/>
  <c r="IE65" i="1"/>
  <c r="IE87" i="1"/>
  <c r="IE33" i="1"/>
  <c r="IE141" i="1"/>
  <c r="IE151" i="1"/>
  <c r="IE102" i="1"/>
  <c r="IE135" i="1"/>
  <c r="IE73" i="1"/>
  <c r="IE137" i="1"/>
  <c r="IE119" i="1"/>
  <c r="IE53" i="1"/>
  <c r="IE116" i="1"/>
  <c r="IE63" i="1"/>
  <c r="IE49" i="1"/>
  <c r="IE122" i="1"/>
  <c r="IE61" i="1"/>
  <c r="IE80" i="1"/>
  <c r="IE52" i="1"/>
  <c r="IE18" i="1"/>
  <c r="IE83" i="1"/>
  <c r="IE155" i="1"/>
  <c r="IE167" i="1"/>
  <c r="IE156" i="1"/>
  <c r="IE27" i="1"/>
  <c r="IE40" i="1"/>
  <c r="IE164" i="1"/>
  <c r="IE4" i="1"/>
  <c r="IE92" i="1"/>
  <c r="IE169" i="1"/>
  <c r="IE103" i="1"/>
  <c r="IE129" i="1"/>
  <c r="IE37" i="1"/>
  <c r="IE28" i="1"/>
  <c r="IE114" i="1"/>
  <c r="IE47" i="1"/>
  <c r="IE5" i="1"/>
  <c r="IE75" i="1"/>
  <c r="IE139" i="1"/>
  <c r="IE163" i="1"/>
  <c r="IE146" i="1"/>
  <c r="IE32" i="1"/>
  <c r="IE44" i="1"/>
  <c r="IA2" i="1"/>
  <c r="IE3" i="1" l="1"/>
  <c r="DF3" i="1"/>
  <c r="DG3" i="1"/>
  <c r="DH3" i="1"/>
  <c r="DI3" i="1"/>
  <c r="DF4" i="1"/>
  <c r="DG4" i="1"/>
  <c r="DH4" i="1"/>
  <c r="DI4" i="1"/>
  <c r="DF5" i="1"/>
  <c r="DG5" i="1"/>
  <c r="DH5" i="1"/>
  <c r="DI5" i="1"/>
  <c r="DF6" i="1"/>
  <c r="DG6" i="1"/>
  <c r="DH6" i="1"/>
  <c r="DI6" i="1"/>
  <c r="DF7" i="1"/>
  <c r="DG7" i="1"/>
  <c r="DH7" i="1"/>
  <c r="DI7" i="1"/>
  <c r="DF8" i="1"/>
  <c r="DG8" i="1"/>
  <c r="DH8" i="1"/>
  <c r="DI8" i="1"/>
  <c r="DF9" i="1"/>
  <c r="DG9" i="1"/>
  <c r="DH9" i="1"/>
  <c r="DI9" i="1"/>
  <c r="DF10" i="1"/>
  <c r="DG10" i="1"/>
  <c r="DH10" i="1"/>
  <c r="DI10" i="1"/>
  <c r="DF11" i="1"/>
  <c r="DG11" i="1"/>
  <c r="DH11" i="1"/>
  <c r="DI11" i="1"/>
  <c r="DF12" i="1"/>
  <c r="DG12" i="1"/>
  <c r="DH12" i="1"/>
  <c r="DI12" i="1"/>
  <c r="DF13" i="1"/>
  <c r="DG13" i="1"/>
  <c r="DH13" i="1"/>
  <c r="DI13" i="1"/>
  <c r="DF14" i="1"/>
  <c r="DG14" i="1"/>
  <c r="DH14" i="1"/>
  <c r="DI14" i="1"/>
  <c r="DF15" i="1"/>
  <c r="DG15" i="1"/>
  <c r="DH15" i="1"/>
  <c r="DI15" i="1"/>
  <c r="DF16" i="1"/>
  <c r="DG16" i="1"/>
  <c r="DH16" i="1"/>
  <c r="DI16" i="1"/>
  <c r="DF17" i="1"/>
  <c r="DG17" i="1"/>
  <c r="DH17" i="1"/>
  <c r="DI17" i="1"/>
  <c r="DF18" i="1"/>
  <c r="DG18" i="1"/>
  <c r="DH18" i="1"/>
  <c r="DI18" i="1"/>
  <c r="DF19" i="1"/>
  <c r="DG19" i="1"/>
  <c r="DH19" i="1"/>
  <c r="DI19" i="1"/>
  <c r="DF20" i="1"/>
  <c r="DG20" i="1"/>
  <c r="DH20" i="1"/>
  <c r="DI20" i="1"/>
  <c r="DF21" i="1"/>
  <c r="DG21" i="1"/>
  <c r="DH21" i="1"/>
  <c r="DI21" i="1"/>
  <c r="DF22" i="1"/>
  <c r="DG22" i="1"/>
  <c r="DH22" i="1"/>
  <c r="DI22" i="1"/>
  <c r="DF23" i="1"/>
  <c r="DG23" i="1"/>
  <c r="DH23" i="1"/>
  <c r="DI23" i="1"/>
  <c r="DF24" i="1"/>
  <c r="DG24" i="1"/>
  <c r="DH24" i="1"/>
  <c r="DI24" i="1"/>
  <c r="DF25" i="1"/>
  <c r="DG25" i="1"/>
  <c r="DH25" i="1"/>
  <c r="DI25" i="1"/>
  <c r="DF26" i="1"/>
  <c r="DG26" i="1"/>
  <c r="DH26" i="1"/>
  <c r="DI26" i="1"/>
  <c r="DF27" i="1"/>
  <c r="DG27" i="1"/>
  <c r="DH27" i="1"/>
  <c r="DI27" i="1"/>
  <c r="DF28" i="1"/>
  <c r="DG28" i="1"/>
  <c r="DH28" i="1"/>
  <c r="DI28" i="1"/>
  <c r="DF29" i="1"/>
  <c r="DG29" i="1"/>
  <c r="DH29" i="1"/>
  <c r="DI29" i="1"/>
  <c r="DF30" i="1"/>
  <c r="DG30" i="1"/>
  <c r="DH30" i="1"/>
  <c r="DI30" i="1"/>
  <c r="DF31" i="1"/>
  <c r="DG31" i="1"/>
  <c r="DH31" i="1"/>
  <c r="DI31" i="1"/>
  <c r="DF32" i="1"/>
  <c r="DG32" i="1"/>
  <c r="DH32" i="1"/>
  <c r="DI32" i="1"/>
  <c r="DF33" i="1"/>
  <c r="DG33" i="1"/>
  <c r="DH33" i="1"/>
  <c r="DI33" i="1"/>
  <c r="DF34" i="1"/>
  <c r="DG34" i="1"/>
  <c r="DH34" i="1"/>
  <c r="DI34" i="1"/>
  <c r="DF35" i="1"/>
  <c r="DG35" i="1"/>
  <c r="DH35" i="1"/>
  <c r="DI35" i="1"/>
  <c r="DF36" i="1"/>
  <c r="DG36" i="1"/>
  <c r="DH36" i="1"/>
  <c r="DI36" i="1"/>
  <c r="DF37" i="1"/>
  <c r="DG37" i="1"/>
  <c r="DH37" i="1"/>
  <c r="DI37" i="1"/>
  <c r="DF38" i="1"/>
  <c r="DG38" i="1"/>
  <c r="DH38" i="1"/>
  <c r="DI38" i="1"/>
  <c r="DF39" i="1"/>
  <c r="DG39" i="1"/>
  <c r="DH39" i="1"/>
  <c r="DI39" i="1"/>
  <c r="DF40" i="1"/>
  <c r="DG40" i="1"/>
  <c r="DH40" i="1"/>
  <c r="DI40" i="1"/>
  <c r="DF41" i="1"/>
  <c r="DG41" i="1"/>
  <c r="DH41" i="1"/>
  <c r="DI41" i="1"/>
  <c r="DF42" i="1"/>
  <c r="DG42" i="1"/>
  <c r="DH42" i="1"/>
  <c r="DI42" i="1"/>
  <c r="DF43" i="1"/>
  <c r="DG43" i="1"/>
  <c r="DH43" i="1"/>
  <c r="DI43" i="1"/>
  <c r="DF44" i="1"/>
  <c r="DG44" i="1"/>
  <c r="DH44" i="1"/>
  <c r="DI44" i="1"/>
  <c r="DF45" i="1"/>
  <c r="DG45" i="1"/>
  <c r="DH45" i="1"/>
  <c r="DI45" i="1"/>
  <c r="DF46" i="1"/>
  <c r="DG46" i="1"/>
  <c r="DH46" i="1"/>
  <c r="DI46" i="1"/>
  <c r="DF47" i="1"/>
  <c r="DG47" i="1"/>
  <c r="DH47" i="1"/>
  <c r="DI47" i="1"/>
  <c r="DF48" i="1"/>
  <c r="DG48" i="1"/>
  <c r="DH48" i="1"/>
  <c r="DI48" i="1"/>
  <c r="DF49" i="1"/>
  <c r="DG49" i="1"/>
  <c r="DH49" i="1"/>
  <c r="DI49" i="1"/>
  <c r="DF50" i="1"/>
  <c r="DG50" i="1"/>
  <c r="DH50" i="1"/>
  <c r="DI50" i="1"/>
  <c r="DF51" i="1"/>
  <c r="DG51" i="1"/>
  <c r="DH51" i="1"/>
  <c r="DI51" i="1"/>
  <c r="DF52" i="1"/>
  <c r="DG52" i="1"/>
  <c r="DH52" i="1"/>
  <c r="DI52" i="1"/>
  <c r="DF53" i="1"/>
  <c r="DG53" i="1"/>
  <c r="DH53" i="1"/>
  <c r="DI53" i="1"/>
  <c r="DF54" i="1"/>
  <c r="DG54" i="1"/>
  <c r="DH54" i="1"/>
  <c r="DI54" i="1"/>
  <c r="DF55" i="1"/>
  <c r="DG55" i="1"/>
  <c r="DH55" i="1"/>
  <c r="DI55" i="1"/>
  <c r="DF56" i="1"/>
  <c r="DG56" i="1"/>
  <c r="DH56" i="1"/>
  <c r="DI56" i="1"/>
  <c r="DF57" i="1"/>
  <c r="DG57" i="1"/>
  <c r="DH57" i="1"/>
  <c r="DI57" i="1"/>
  <c r="DF58" i="1"/>
  <c r="DG58" i="1"/>
  <c r="DH58" i="1"/>
  <c r="DI58" i="1"/>
  <c r="DF59" i="1"/>
  <c r="DG59" i="1"/>
  <c r="DH59" i="1"/>
  <c r="DI59" i="1"/>
  <c r="DF60" i="1"/>
  <c r="DG60" i="1"/>
  <c r="DH60" i="1"/>
  <c r="DI60" i="1"/>
  <c r="DF61" i="1"/>
  <c r="DG61" i="1"/>
  <c r="DH61" i="1"/>
  <c r="DI61" i="1"/>
  <c r="DF62" i="1"/>
  <c r="DG62" i="1"/>
  <c r="DH62" i="1"/>
  <c r="DI62" i="1"/>
  <c r="DF63" i="1"/>
  <c r="DG63" i="1"/>
  <c r="DH63" i="1"/>
  <c r="DI63" i="1"/>
  <c r="DF64" i="1"/>
  <c r="DG64" i="1"/>
  <c r="DH64" i="1"/>
  <c r="DI64" i="1"/>
  <c r="DF65" i="1"/>
  <c r="DG65" i="1"/>
  <c r="DH65" i="1"/>
  <c r="DI65" i="1"/>
  <c r="DF66" i="1"/>
  <c r="DG66" i="1"/>
  <c r="DH66" i="1"/>
  <c r="DI66" i="1"/>
  <c r="DF69" i="1"/>
  <c r="DG69" i="1"/>
  <c r="DH69" i="1"/>
  <c r="DI69" i="1"/>
  <c r="DF70" i="1"/>
  <c r="DG70" i="1"/>
  <c r="DH70" i="1"/>
  <c r="DI70" i="1"/>
  <c r="DF71" i="1"/>
  <c r="DG71" i="1"/>
  <c r="DH71" i="1"/>
  <c r="DI71" i="1"/>
  <c r="DF72" i="1"/>
  <c r="DG72" i="1"/>
  <c r="DH72" i="1"/>
  <c r="DI72" i="1"/>
  <c r="DF73" i="1"/>
  <c r="DG73" i="1"/>
  <c r="DH73" i="1"/>
  <c r="DI73" i="1"/>
  <c r="DF74" i="1"/>
  <c r="DG74" i="1"/>
  <c r="DH74" i="1"/>
  <c r="DI74" i="1"/>
  <c r="DF75" i="1"/>
  <c r="DG75" i="1"/>
  <c r="DH75" i="1"/>
  <c r="DI75" i="1"/>
  <c r="DF76" i="1"/>
  <c r="DG76" i="1"/>
  <c r="DH76" i="1"/>
  <c r="DI76" i="1"/>
  <c r="DF77" i="1"/>
  <c r="DG77" i="1"/>
  <c r="DH77" i="1"/>
  <c r="DI77" i="1"/>
  <c r="DF78" i="1"/>
  <c r="DG78" i="1"/>
  <c r="DH78" i="1"/>
  <c r="DI78" i="1"/>
  <c r="DF79" i="1"/>
  <c r="DG79" i="1"/>
  <c r="DH79" i="1"/>
  <c r="DI79" i="1"/>
  <c r="DF80" i="1"/>
  <c r="DG80" i="1"/>
  <c r="DH80" i="1"/>
  <c r="DI80" i="1"/>
  <c r="DF81" i="1"/>
  <c r="DG81" i="1"/>
  <c r="DH81" i="1"/>
  <c r="DI81" i="1"/>
  <c r="DF82" i="1"/>
  <c r="DG82" i="1"/>
  <c r="DH82" i="1"/>
  <c r="DI82" i="1"/>
  <c r="DF83" i="1"/>
  <c r="DG83" i="1"/>
  <c r="DH83" i="1"/>
  <c r="DI83" i="1"/>
  <c r="DF84" i="1"/>
  <c r="DG84" i="1"/>
  <c r="DH84" i="1"/>
  <c r="DI84" i="1"/>
  <c r="DF85" i="1"/>
  <c r="DG85" i="1"/>
  <c r="DH85" i="1"/>
  <c r="DI85" i="1"/>
  <c r="DF86" i="1"/>
  <c r="DG86" i="1"/>
  <c r="DH86" i="1"/>
  <c r="DI86" i="1"/>
  <c r="DF87" i="1"/>
  <c r="DG87" i="1"/>
  <c r="DH87" i="1"/>
  <c r="DI87" i="1"/>
  <c r="DF88" i="1"/>
  <c r="DG88" i="1"/>
  <c r="DH88" i="1"/>
  <c r="DI88" i="1"/>
  <c r="DF89" i="1"/>
  <c r="DG89" i="1"/>
  <c r="DH89" i="1"/>
  <c r="DI89" i="1"/>
  <c r="DF90" i="1"/>
  <c r="DG90" i="1"/>
  <c r="DH90" i="1"/>
  <c r="DI90" i="1"/>
  <c r="DF91" i="1"/>
  <c r="DG91" i="1"/>
  <c r="DH91" i="1"/>
  <c r="DI91" i="1"/>
  <c r="DF92" i="1"/>
  <c r="DG92" i="1"/>
  <c r="DH92" i="1"/>
  <c r="DI92" i="1"/>
  <c r="DF93" i="1"/>
  <c r="DG93" i="1"/>
  <c r="DH93" i="1"/>
  <c r="DI93" i="1"/>
  <c r="DF94" i="1"/>
  <c r="DG94" i="1"/>
  <c r="DH94" i="1"/>
  <c r="DI94" i="1"/>
  <c r="DF95" i="1"/>
  <c r="DG95" i="1"/>
  <c r="DH95" i="1"/>
  <c r="DI95" i="1"/>
  <c r="DF96" i="1"/>
  <c r="DG96" i="1"/>
  <c r="DH96" i="1"/>
  <c r="DI96" i="1"/>
  <c r="DF97" i="1"/>
  <c r="DG97" i="1"/>
  <c r="DH97" i="1"/>
  <c r="DI97" i="1"/>
  <c r="DF98" i="1"/>
  <c r="DG98" i="1"/>
  <c r="DH98" i="1"/>
  <c r="DI98" i="1"/>
  <c r="DF99" i="1"/>
  <c r="DG99" i="1"/>
  <c r="DH99" i="1"/>
  <c r="DI99" i="1"/>
  <c r="DF100" i="1"/>
  <c r="DG100" i="1"/>
  <c r="DH100" i="1"/>
  <c r="DI100" i="1"/>
  <c r="DF101" i="1"/>
  <c r="DG101" i="1"/>
  <c r="DH101" i="1"/>
  <c r="DI101" i="1"/>
  <c r="DF102" i="1"/>
  <c r="DG102" i="1"/>
  <c r="DH102" i="1"/>
  <c r="DI102" i="1"/>
  <c r="DF103" i="1"/>
  <c r="DG103" i="1"/>
  <c r="DH103" i="1"/>
  <c r="DI103" i="1"/>
  <c r="DF104" i="1"/>
  <c r="DG104" i="1"/>
  <c r="DH104" i="1"/>
  <c r="DI104" i="1"/>
  <c r="DF105" i="1"/>
  <c r="DG105" i="1"/>
  <c r="DH105" i="1"/>
  <c r="DI105" i="1"/>
  <c r="DF106" i="1"/>
  <c r="DG106" i="1"/>
  <c r="DH106" i="1"/>
  <c r="DI106" i="1"/>
  <c r="DF107" i="1"/>
  <c r="DG107" i="1"/>
  <c r="DH107" i="1"/>
  <c r="DI107" i="1"/>
  <c r="DF108" i="1"/>
  <c r="DG108" i="1"/>
  <c r="DH108" i="1"/>
  <c r="DI108" i="1"/>
  <c r="DF109" i="1"/>
  <c r="DG109" i="1"/>
  <c r="DH109" i="1"/>
  <c r="DI109" i="1"/>
  <c r="DF110" i="1"/>
  <c r="DG110" i="1"/>
  <c r="DH110" i="1"/>
  <c r="DI110" i="1"/>
  <c r="DF111" i="1"/>
  <c r="DG111" i="1"/>
  <c r="DH111" i="1"/>
  <c r="DI111" i="1"/>
  <c r="DF112" i="1"/>
  <c r="DG112" i="1"/>
  <c r="DH112" i="1"/>
  <c r="DI112" i="1"/>
  <c r="DF113" i="1"/>
  <c r="DG113" i="1"/>
  <c r="DH113" i="1"/>
  <c r="DI113" i="1"/>
  <c r="DF114" i="1"/>
  <c r="DG114" i="1"/>
  <c r="DH114" i="1"/>
  <c r="DI114" i="1"/>
  <c r="DF115" i="1"/>
  <c r="DG115" i="1"/>
  <c r="DH115" i="1"/>
  <c r="DI115" i="1"/>
  <c r="DF116" i="1"/>
  <c r="DG116" i="1"/>
  <c r="DH116" i="1"/>
  <c r="DI116" i="1"/>
  <c r="DF117" i="1"/>
  <c r="DG117" i="1"/>
  <c r="DH117" i="1"/>
  <c r="DI117" i="1"/>
  <c r="DF118" i="1"/>
  <c r="DG118" i="1"/>
  <c r="DH118" i="1"/>
  <c r="DI118" i="1"/>
  <c r="DF119" i="1"/>
  <c r="DG119" i="1"/>
  <c r="DH119" i="1"/>
  <c r="DI119" i="1"/>
  <c r="DF120" i="1"/>
  <c r="DG120" i="1"/>
  <c r="DH120" i="1"/>
  <c r="DI120" i="1"/>
  <c r="DF121" i="1"/>
  <c r="DG121" i="1"/>
  <c r="DH121" i="1"/>
  <c r="DI121" i="1"/>
  <c r="DF122" i="1"/>
  <c r="DG122" i="1"/>
  <c r="DH122" i="1"/>
  <c r="DI122" i="1"/>
  <c r="DF123" i="1"/>
  <c r="DG123" i="1"/>
  <c r="DH123" i="1"/>
  <c r="DI123" i="1"/>
  <c r="DF124" i="1"/>
  <c r="DG124" i="1"/>
  <c r="DH124" i="1"/>
  <c r="DI124" i="1"/>
  <c r="DF125" i="1"/>
  <c r="DG125" i="1"/>
  <c r="DH125" i="1"/>
  <c r="DI125" i="1"/>
  <c r="DF126" i="1"/>
  <c r="DG126" i="1"/>
  <c r="DH126" i="1"/>
  <c r="DI126" i="1"/>
  <c r="DF127" i="1"/>
  <c r="DG127" i="1"/>
  <c r="DH127" i="1"/>
  <c r="DI127" i="1"/>
  <c r="DF128" i="1"/>
  <c r="DG128" i="1"/>
  <c r="DH128" i="1"/>
  <c r="DI128" i="1"/>
  <c r="DF129" i="1"/>
  <c r="DG129" i="1"/>
  <c r="DH129" i="1"/>
  <c r="DI129" i="1"/>
  <c r="DF130" i="1"/>
  <c r="DG130" i="1"/>
  <c r="DH130" i="1"/>
  <c r="DI130" i="1"/>
  <c r="DF131" i="1"/>
  <c r="DG131" i="1"/>
  <c r="DH131" i="1"/>
  <c r="DI131" i="1"/>
  <c r="DF132" i="1"/>
  <c r="DG132" i="1"/>
  <c r="DH132" i="1"/>
  <c r="DI132" i="1"/>
  <c r="DF133" i="1"/>
  <c r="DG133" i="1"/>
  <c r="DH133" i="1"/>
  <c r="DI133" i="1"/>
  <c r="DF134" i="1"/>
  <c r="DG134" i="1"/>
  <c r="DH134" i="1"/>
  <c r="DI134" i="1"/>
  <c r="DF135" i="1"/>
  <c r="DG135" i="1"/>
  <c r="DH135" i="1"/>
  <c r="DI135" i="1"/>
  <c r="DF136" i="1"/>
  <c r="DG136" i="1"/>
  <c r="DH136" i="1"/>
  <c r="DI136" i="1"/>
  <c r="DF137" i="1"/>
  <c r="DG137" i="1"/>
  <c r="DH137" i="1"/>
  <c r="DI137" i="1"/>
  <c r="DF138" i="1"/>
  <c r="DG138" i="1"/>
  <c r="DH138" i="1"/>
  <c r="DI138" i="1"/>
  <c r="DF139" i="1"/>
  <c r="DG139" i="1"/>
  <c r="DH139" i="1"/>
  <c r="DI139" i="1"/>
  <c r="DF140" i="1"/>
  <c r="DG140" i="1"/>
  <c r="DH140" i="1"/>
  <c r="DI140" i="1"/>
  <c r="DF141" i="1"/>
  <c r="DG141" i="1"/>
  <c r="DH141" i="1"/>
  <c r="DI141" i="1"/>
  <c r="DF142" i="1"/>
  <c r="DG142" i="1"/>
  <c r="DH142" i="1"/>
  <c r="DI142" i="1"/>
  <c r="DF143" i="1"/>
  <c r="DG143" i="1"/>
  <c r="DH143" i="1"/>
  <c r="DI143" i="1"/>
  <c r="DF144" i="1"/>
  <c r="DG144" i="1"/>
  <c r="DH144" i="1"/>
  <c r="DI144" i="1"/>
  <c r="DF145" i="1"/>
  <c r="DG145" i="1"/>
  <c r="DH145" i="1"/>
  <c r="DI145" i="1"/>
  <c r="DF146" i="1"/>
  <c r="DG146" i="1"/>
  <c r="DH146" i="1"/>
  <c r="DI146" i="1"/>
  <c r="DF147" i="1"/>
  <c r="DG147" i="1"/>
  <c r="DH147" i="1"/>
  <c r="DI147" i="1"/>
  <c r="DF148" i="1"/>
  <c r="DG148" i="1"/>
  <c r="DH148" i="1"/>
  <c r="DI148" i="1"/>
  <c r="DF149" i="1"/>
  <c r="DG149" i="1"/>
  <c r="DH149" i="1"/>
  <c r="DI149" i="1"/>
  <c r="DF150" i="1"/>
  <c r="DG150" i="1"/>
  <c r="DH150" i="1"/>
  <c r="DI150" i="1"/>
  <c r="DF151" i="1"/>
  <c r="DG151" i="1"/>
  <c r="DH151" i="1"/>
  <c r="DI151" i="1"/>
  <c r="DF152" i="1"/>
  <c r="DG152" i="1"/>
  <c r="DH152" i="1"/>
  <c r="DI152" i="1"/>
  <c r="DF153" i="1"/>
  <c r="DG153" i="1"/>
  <c r="DH153" i="1"/>
  <c r="DI153" i="1"/>
  <c r="DF154" i="1"/>
  <c r="DG154" i="1"/>
  <c r="DH154" i="1"/>
  <c r="DI154" i="1"/>
  <c r="DF155" i="1"/>
  <c r="DG155" i="1"/>
  <c r="DH155" i="1"/>
  <c r="DI155" i="1"/>
  <c r="DF156" i="1"/>
  <c r="DG156" i="1"/>
  <c r="DH156" i="1"/>
  <c r="DI156" i="1"/>
  <c r="DF157" i="1"/>
  <c r="DG157" i="1"/>
  <c r="DH157" i="1"/>
  <c r="DI157" i="1"/>
  <c r="DF158" i="1"/>
  <c r="DG158" i="1"/>
  <c r="DH158" i="1"/>
  <c r="DI158" i="1"/>
  <c r="DF159" i="1"/>
  <c r="DG159" i="1"/>
  <c r="DH159" i="1"/>
  <c r="DI159" i="1"/>
  <c r="DF160" i="1"/>
  <c r="DG160" i="1"/>
  <c r="DH160" i="1"/>
  <c r="DI160" i="1"/>
  <c r="DF161" i="1"/>
  <c r="DG161" i="1"/>
  <c r="DH161" i="1"/>
  <c r="DI161" i="1"/>
  <c r="DF162" i="1"/>
  <c r="DG162" i="1"/>
  <c r="DH162" i="1"/>
  <c r="DI162" i="1"/>
  <c r="DF163" i="1"/>
  <c r="DG163" i="1"/>
  <c r="DH163" i="1"/>
  <c r="DI163" i="1"/>
  <c r="DF164" i="1"/>
  <c r="DG164" i="1"/>
  <c r="DH164" i="1"/>
  <c r="DI164" i="1"/>
  <c r="DF165" i="1"/>
  <c r="DG165" i="1"/>
  <c r="DH165" i="1"/>
  <c r="DI165" i="1"/>
  <c r="DF166" i="1"/>
  <c r="DG166" i="1"/>
  <c r="DH166" i="1"/>
  <c r="DI166" i="1"/>
  <c r="DF167" i="1"/>
  <c r="DG167" i="1"/>
  <c r="DH167" i="1"/>
  <c r="DI167" i="1"/>
  <c r="DF168" i="1"/>
  <c r="DG168" i="1"/>
  <c r="DH168" i="1"/>
  <c r="DI168" i="1"/>
  <c r="DF169" i="1"/>
  <c r="DG169" i="1"/>
  <c r="DH169" i="1"/>
  <c r="DI169" i="1"/>
  <c r="DF170" i="1"/>
  <c r="DG170" i="1"/>
  <c r="DH170" i="1"/>
  <c r="DI170" i="1"/>
  <c r="DF171" i="1"/>
  <c r="DG171" i="1"/>
  <c r="DH171" i="1"/>
  <c r="DI171" i="1"/>
  <c r="DG2" i="1"/>
  <c r="DH2" i="1"/>
  <c r="DI2" i="1"/>
  <c r="DF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V67" i="1" l="1"/>
  <c r="EV68" i="1"/>
  <c r="EU67" i="1"/>
  <c r="EU68" i="1"/>
  <c r="MO145" i="1"/>
  <c r="MO146" i="1"/>
  <c r="MO147" i="1"/>
  <c r="MO148" i="1"/>
  <c r="MO149" i="1"/>
  <c r="MO150" i="1"/>
  <c r="MO151" i="1"/>
  <c r="MO152" i="1"/>
  <c r="MO153" i="1"/>
  <c r="MO154" i="1"/>
  <c r="MO155" i="1"/>
  <c r="MO156" i="1"/>
  <c r="MO157" i="1"/>
  <c r="MO158" i="1"/>
  <c r="MO159" i="1"/>
  <c r="MO160" i="1"/>
  <c r="MO161" i="1"/>
  <c r="MO162" i="1"/>
  <c r="MO163" i="1"/>
  <c r="MO164" i="1"/>
  <c r="MO165" i="1"/>
  <c r="MO166" i="1"/>
  <c r="MO167" i="1"/>
  <c r="MO168" i="1"/>
  <c r="MO169" i="1"/>
  <c r="MO170" i="1"/>
  <c r="MO171" i="1"/>
  <c r="EM170" i="1"/>
  <c r="EM171" i="1"/>
  <c r="GZ171" i="1"/>
  <c r="HA171" i="1"/>
  <c r="HB171" i="1"/>
  <c r="HC171" i="1"/>
  <c r="HD171" i="1"/>
  <c r="HE171" i="1"/>
  <c r="BL171" i="1"/>
  <c r="BM171" i="1"/>
  <c r="HA170" i="1" l="1"/>
  <c r="HE168" i="1"/>
  <c r="EL171" i="1"/>
  <c r="GZ170" i="1"/>
  <c r="HD168" i="1"/>
  <c r="HC170" i="1"/>
  <c r="EL170" i="1"/>
  <c r="HB170" i="1"/>
  <c r="GZ169" i="1"/>
  <c r="HD169" i="1"/>
  <c r="HE169" i="1"/>
  <c r="HC168" i="1"/>
  <c r="EL168" i="1"/>
  <c r="HB168" i="1"/>
  <c r="HA168" i="1"/>
  <c r="HA169" i="1"/>
  <c r="HE170" i="1"/>
  <c r="HC169" i="1"/>
  <c r="EL169" i="1"/>
  <c r="HD170" i="1"/>
  <c r="HB169" i="1"/>
  <c r="GZ168" i="1"/>
  <c r="EU171" i="1"/>
  <c r="BM170" i="1"/>
  <c r="BL170" i="1"/>
  <c r="LS171" i="1"/>
  <c r="EV171" i="1"/>
  <c r="BK170" i="1"/>
  <c r="BH171" i="1"/>
  <c r="BJ170" i="1"/>
  <c r="BG171" i="1"/>
  <c r="BI169" i="1"/>
  <c r="BF170" i="1"/>
  <c r="BI170" i="1"/>
  <c r="BF171" i="1"/>
  <c r="BK169" i="1"/>
  <c r="BH170" i="1"/>
  <c r="BJ169" i="1"/>
  <c r="BG170" i="1"/>
  <c r="Q3" i="1"/>
  <c r="R3" i="1"/>
  <c r="S3" i="1"/>
  <c r="T3" i="1"/>
  <c r="U3" i="1"/>
  <c r="V3" i="1"/>
  <c r="W3" i="1"/>
  <c r="Q4" i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4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2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6" i="1"/>
  <c r="R56" i="1"/>
  <c r="S56" i="1"/>
  <c r="T56" i="1"/>
  <c r="U56" i="1"/>
  <c r="V56" i="1"/>
  <c r="W56" i="1"/>
  <c r="Q57" i="1"/>
  <c r="R57" i="1"/>
  <c r="S57" i="1"/>
  <c r="T57" i="1"/>
  <c r="U57" i="1"/>
  <c r="V57" i="1"/>
  <c r="W57" i="1"/>
  <c r="Q58" i="1"/>
  <c r="R58" i="1"/>
  <c r="S58" i="1"/>
  <c r="T58" i="1"/>
  <c r="U58" i="1"/>
  <c r="V58" i="1"/>
  <c r="W58" i="1"/>
  <c r="Q59" i="1"/>
  <c r="R59" i="1"/>
  <c r="S59" i="1"/>
  <c r="T59" i="1"/>
  <c r="U59" i="1"/>
  <c r="V59" i="1"/>
  <c r="W59" i="1"/>
  <c r="Q60" i="1"/>
  <c r="R60" i="1"/>
  <c r="S60" i="1"/>
  <c r="T60" i="1"/>
  <c r="U60" i="1"/>
  <c r="V60" i="1"/>
  <c r="W60" i="1"/>
  <c r="Q61" i="1"/>
  <c r="R61" i="1"/>
  <c r="S61" i="1"/>
  <c r="T61" i="1"/>
  <c r="U61" i="1"/>
  <c r="V61" i="1"/>
  <c r="W61" i="1"/>
  <c r="Q62" i="1"/>
  <c r="R62" i="1"/>
  <c r="S62" i="1"/>
  <c r="T62" i="1"/>
  <c r="U62" i="1"/>
  <c r="V62" i="1"/>
  <c r="W62" i="1"/>
  <c r="Q63" i="1"/>
  <c r="R63" i="1"/>
  <c r="S63" i="1"/>
  <c r="T63" i="1"/>
  <c r="U63" i="1"/>
  <c r="V63" i="1"/>
  <c r="W63" i="1"/>
  <c r="Q64" i="1"/>
  <c r="R64" i="1"/>
  <c r="S64" i="1"/>
  <c r="T64" i="1"/>
  <c r="U64" i="1"/>
  <c r="V64" i="1"/>
  <c r="W64" i="1"/>
  <c r="Q65" i="1"/>
  <c r="R65" i="1"/>
  <c r="S65" i="1"/>
  <c r="T65" i="1"/>
  <c r="U65" i="1"/>
  <c r="V65" i="1"/>
  <c r="W65" i="1"/>
  <c r="Q66" i="1"/>
  <c r="R66" i="1"/>
  <c r="S66" i="1"/>
  <c r="T66" i="1"/>
  <c r="U66" i="1"/>
  <c r="V66" i="1"/>
  <c r="W66" i="1"/>
  <c r="Q67" i="1"/>
  <c r="R67" i="1"/>
  <c r="S67" i="1"/>
  <c r="T67" i="1"/>
  <c r="U67" i="1"/>
  <c r="V67" i="1"/>
  <c r="W67" i="1"/>
  <c r="Q68" i="1"/>
  <c r="R68" i="1"/>
  <c r="S68" i="1"/>
  <c r="T68" i="1"/>
  <c r="U68" i="1"/>
  <c r="V68" i="1"/>
  <c r="W68" i="1"/>
  <c r="Q69" i="1"/>
  <c r="R69" i="1"/>
  <c r="S69" i="1"/>
  <c r="T69" i="1"/>
  <c r="U69" i="1"/>
  <c r="V69" i="1"/>
  <c r="W69" i="1"/>
  <c r="Q70" i="1"/>
  <c r="R70" i="1"/>
  <c r="S70" i="1"/>
  <c r="T70" i="1"/>
  <c r="U70" i="1"/>
  <c r="V70" i="1"/>
  <c r="W70" i="1"/>
  <c r="Q71" i="1"/>
  <c r="R71" i="1"/>
  <c r="S71" i="1"/>
  <c r="T71" i="1"/>
  <c r="U71" i="1"/>
  <c r="V71" i="1"/>
  <c r="W71" i="1"/>
  <c r="Q72" i="1"/>
  <c r="R72" i="1"/>
  <c r="S72" i="1"/>
  <c r="T72" i="1"/>
  <c r="U72" i="1"/>
  <c r="V72" i="1"/>
  <c r="W72" i="1"/>
  <c r="Q73" i="1"/>
  <c r="R73" i="1"/>
  <c r="S73" i="1"/>
  <c r="T73" i="1"/>
  <c r="U73" i="1"/>
  <c r="V73" i="1"/>
  <c r="W73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6" i="1"/>
  <c r="R76" i="1"/>
  <c r="S76" i="1"/>
  <c r="T76" i="1"/>
  <c r="U76" i="1"/>
  <c r="V76" i="1"/>
  <c r="W76" i="1"/>
  <c r="Q77" i="1"/>
  <c r="R77" i="1"/>
  <c r="S77" i="1"/>
  <c r="T77" i="1"/>
  <c r="U77" i="1"/>
  <c r="V77" i="1"/>
  <c r="W77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Q80" i="1"/>
  <c r="R80" i="1"/>
  <c r="S80" i="1"/>
  <c r="T80" i="1"/>
  <c r="U80" i="1"/>
  <c r="V80" i="1"/>
  <c r="W80" i="1"/>
  <c r="Q81" i="1"/>
  <c r="R81" i="1"/>
  <c r="S81" i="1"/>
  <c r="T81" i="1"/>
  <c r="U81" i="1"/>
  <c r="V81" i="1"/>
  <c r="W81" i="1"/>
  <c r="Q82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4" i="1"/>
  <c r="R84" i="1"/>
  <c r="S84" i="1"/>
  <c r="T84" i="1"/>
  <c r="U84" i="1"/>
  <c r="V84" i="1"/>
  <c r="W84" i="1"/>
  <c r="Q85" i="1"/>
  <c r="R85" i="1"/>
  <c r="S85" i="1"/>
  <c r="T85" i="1"/>
  <c r="U85" i="1"/>
  <c r="V85" i="1"/>
  <c r="W85" i="1"/>
  <c r="Q86" i="1"/>
  <c r="R86" i="1"/>
  <c r="S86" i="1"/>
  <c r="T86" i="1"/>
  <c r="U86" i="1"/>
  <c r="V86" i="1"/>
  <c r="W86" i="1"/>
  <c r="Q87" i="1"/>
  <c r="R87" i="1"/>
  <c r="S87" i="1"/>
  <c r="T87" i="1"/>
  <c r="U87" i="1"/>
  <c r="V87" i="1"/>
  <c r="W87" i="1"/>
  <c r="Q88" i="1"/>
  <c r="R88" i="1"/>
  <c r="S88" i="1"/>
  <c r="T88" i="1"/>
  <c r="U88" i="1"/>
  <c r="V88" i="1"/>
  <c r="W88" i="1"/>
  <c r="Q89" i="1"/>
  <c r="R89" i="1"/>
  <c r="S89" i="1"/>
  <c r="T89" i="1"/>
  <c r="U89" i="1"/>
  <c r="V89" i="1"/>
  <c r="W89" i="1"/>
  <c r="Q90" i="1"/>
  <c r="R90" i="1"/>
  <c r="S90" i="1"/>
  <c r="T90" i="1"/>
  <c r="U90" i="1"/>
  <c r="V90" i="1"/>
  <c r="W90" i="1"/>
  <c r="Q91" i="1"/>
  <c r="R91" i="1"/>
  <c r="S91" i="1"/>
  <c r="T91" i="1"/>
  <c r="U91" i="1"/>
  <c r="V91" i="1"/>
  <c r="W91" i="1"/>
  <c r="Q92" i="1"/>
  <c r="R92" i="1"/>
  <c r="S92" i="1"/>
  <c r="T92" i="1"/>
  <c r="U92" i="1"/>
  <c r="V92" i="1"/>
  <c r="W92" i="1"/>
  <c r="Q93" i="1"/>
  <c r="R93" i="1"/>
  <c r="S93" i="1"/>
  <c r="T93" i="1"/>
  <c r="U93" i="1"/>
  <c r="V93" i="1"/>
  <c r="W93" i="1"/>
  <c r="Q94" i="1"/>
  <c r="R94" i="1"/>
  <c r="S94" i="1"/>
  <c r="T94" i="1"/>
  <c r="U94" i="1"/>
  <c r="V94" i="1"/>
  <c r="W94" i="1"/>
  <c r="Q95" i="1"/>
  <c r="R95" i="1"/>
  <c r="S95" i="1"/>
  <c r="T95" i="1"/>
  <c r="U95" i="1"/>
  <c r="V95" i="1"/>
  <c r="W95" i="1"/>
  <c r="Q96" i="1"/>
  <c r="R96" i="1"/>
  <c r="S96" i="1"/>
  <c r="T96" i="1"/>
  <c r="U96" i="1"/>
  <c r="V96" i="1"/>
  <c r="W96" i="1"/>
  <c r="Q97" i="1"/>
  <c r="R97" i="1"/>
  <c r="S97" i="1"/>
  <c r="T97" i="1"/>
  <c r="U97" i="1"/>
  <c r="V97" i="1"/>
  <c r="W97" i="1"/>
  <c r="Q98" i="1"/>
  <c r="R98" i="1"/>
  <c r="S98" i="1"/>
  <c r="T98" i="1"/>
  <c r="U98" i="1"/>
  <c r="V98" i="1"/>
  <c r="W98" i="1"/>
  <c r="Q99" i="1"/>
  <c r="R99" i="1"/>
  <c r="S99" i="1"/>
  <c r="T99" i="1"/>
  <c r="U99" i="1"/>
  <c r="V99" i="1"/>
  <c r="W99" i="1"/>
  <c r="Q100" i="1"/>
  <c r="R100" i="1"/>
  <c r="S100" i="1"/>
  <c r="T100" i="1"/>
  <c r="U100" i="1"/>
  <c r="V100" i="1"/>
  <c r="W100" i="1"/>
  <c r="Q101" i="1"/>
  <c r="R101" i="1"/>
  <c r="S101" i="1"/>
  <c r="T101" i="1"/>
  <c r="U101" i="1"/>
  <c r="V101" i="1"/>
  <c r="W101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Q104" i="1"/>
  <c r="R104" i="1"/>
  <c r="S104" i="1"/>
  <c r="T104" i="1"/>
  <c r="U104" i="1"/>
  <c r="V104" i="1"/>
  <c r="W104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Q107" i="1"/>
  <c r="R107" i="1"/>
  <c r="S107" i="1"/>
  <c r="T107" i="1"/>
  <c r="U107" i="1"/>
  <c r="V107" i="1"/>
  <c r="W107" i="1"/>
  <c r="Q108" i="1"/>
  <c r="R108" i="1"/>
  <c r="S108" i="1"/>
  <c r="T108" i="1"/>
  <c r="U108" i="1"/>
  <c r="V108" i="1"/>
  <c r="W108" i="1"/>
  <c r="Q109" i="1"/>
  <c r="R109" i="1"/>
  <c r="S109" i="1"/>
  <c r="T109" i="1"/>
  <c r="U109" i="1"/>
  <c r="V109" i="1"/>
  <c r="W109" i="1"/>
  <c r="Q110" i="1"/>
  <c r="R110" i="1"/>
  <c r="S110" i="1"/>
  <c r="T110" i="1"/>
  <c r="U110" i="1"/>
  <c r="V110" i="1"/>
  <c r="W110" i="1"/>
  <c r="Q111" i="1"/>
  <c r="R111" i="1"/>
  <c r="S111" i="1"/>
  <c r="T111" i="1"/>
  <c r="U111" i="1"/>
  <c r="V111" i="1"/>
  <c r="W111" i="1"/>
  <c r="Q112" i="1"/>
  <c r="R112" i="1"/>
  <c r="S112" i="1"/>
  <c r="T112" i="1"/>
  <c r="U112" i="1"/>
  <c r="V112" i="1"/>
  <c r="W112" i="1"/>
  <c r="Q113" i="1"/>
  <c r="R113" i="1"/>
  <c r="S113" i="1"/>
  <c r="T113" i="1"/>
  <c r="U113" i="1"/>
  <c r="V113" i="1"/>
  <c r="W113" i="1"/>
  <c r="Q114" i="1"/>
  <c r="R114" i="1"/>
  <c r="S114" i="1"/>
  <c r="T114" i="1"/>
  <c r="U114" i="1"/>
  <c r="V114" i="1"/>
  <c r="W114" i="1"/>
  <c r="Q115" i="1"/>
  <c r="R115" i="1"/>
  <c r="S115" i="1"/>
  <c r="T115" i="1"/>
  <c r="U115" i="1"/>
  <c r="V115" i="1"/>
  <c r="W115" i="1"/>
  <c r="Q116" i="1"/>
  <c r="R116" i="1"/>
  <c r="S116" i="1"/>
  <c r="T116" i="1"/>
  <c r="U116" i="1"/>
  <c r="V116" i="1"/>
  <c r="W116" i="1"/>
  <c r="Q117" i="1"/>
  <c r="R117" i="1"/>
  <c r="S117" i="1"/>
  <c r="T117" i="1"/>
  <c r="U117" i="1"/>
  <c r="V117" i="1"/>
  <c r="W117" i="1"/>
  <c r="Q118" i="1"/>
  <c r="R118" i="1"/>
  <c r="S118" i="1"/>
  <c r="T118" i="1"/>
  <c r="U118" i="1"/>
  <c r="V118" i="1"/>
  <c r="W118" i="1"/>
  <c r="Q119" i="1"/>
  <c r="R119" i="1"/>
  <c r="S119" i="1"/>
  <c r="T119" i="1"/>
  <c r="U119" i="1"/>
  <c r="V119" i="1"/>
  <c r="W119" i="1"/>
  <c r="Q120" i="1"/>
  <c r="R120" i="1"/>
  <c r="S120" i="1"/>
  <c r="T120" i="1"/>
  <c r="U120" i="1"/>
  <c r="V120" i="1"/>
  <c r="W120" i="1"/>
  <c r="Q121" i="1"/>
  <c r="R121" i="1"/>
  <c r="S121" i="1"/>
  <c r="T121" i="1"/>
  <c r="U121" i="1"/>
  <c r="V121" i="1"/>
  <c r="W121" i="1"/>
  <c r="Q122" i="1"/>
  <c r="R122" i="1"/>
  <c r="S122" i="1"/>
  <c r="T122" i="1"/>
  <c r="U122" i="1"/>
  <c r="V122" i="1"/>
  <c r="W122" i="1"/>
  <c r="Q123" i="1"/>
  <c r="R123" i="1"/>
  <c r="S123" i="1"/>
  <c r="T123" i="1"/>
  <c r="U123" i="1"/>
  <c r="V123" i="1"/>
  <c r="W123" i="1"/>
  <c r="Q124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6" i="1"/>
  <c r="R126" i="1"/>
  <c r="S126" i="1"/>
  <c r="T126" i="1"/>
  <c r="U126" i="1"/>
  <c r="V126" i="1"/>
  <c r="W126" i="1"/>
  <c r="Q127" i="1"/>
  <c r="R127" i="1"/>
  <c r="S127" i="1"/>
  <c r="T127" i="1"/>
  <c r="U127" i="1"/>
  <c r="V127" i="1"/>
  <c r="W127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Q131" i="1"/>
  <c r="R131" i="1"/>
  <c r="S131" i="1"/>
  <c r="T131" i="1"/>
  <c r="U131" i="1"/>
  <c r="V131" i="1"/>
  <c r="W131" i="1"/>
  <c r="Q132" i="1"/>
  <c r="R132" i="1"/>
  <c r="S132" i="1"/>
  <c r="T132" i="1"/>
  <c r="U132" i="1"/>
  <c r="V132" i="1"/>
  <c r="W132" i="1"/>
  <c r="Q133" i="1"/>
  <c r="R133" i="1"/>
  <c r="S133" i="1"/>
  <c r="T133" i="1"/>
  <c r="U133" i="1"/>
  <c r="V133" i="1"/>
  <c r="W133" i="1"/>
  <c r="Q134" i="1"/>
  <c r="R134" i="1"/>
  <c r="S134" i="1"/>
  <c r="T134" i="1"/>
  <c r="U134" i="1"/>
  <c r="V134" i="1"/>
  <c r="W134" i="1"/>
  <c r="Q135" i="1"/>
  <c r="R135" i="1"/>
  <c r="S135" i="1"/>
  <c r="T135" i="1"/>
  <c r="U135" i="1"/>
  <c r="V135" i="1"/>
  <c r="W135" i="1"/>
  <c r="Q136" i="1"/>
  <c r="R136" i="1"/>
  <c r="S136" i="1"/>
  <c r="T136" i="1"/>
  <c r="U136" i="1"/>
  <c r="V136" i="1"/>
  <c r="W136" i="1"/>
  <c r="Q137" i="1"/>
  <c r="R137" i="1"/>
  <c r="S137" i="1"/>
  <c r="T137" i="1"/>
  <c r="U137" i="1"/>
  <c r="V137" i="1"/>
  <c r="W137" i="1"/>
  <c r="Q138" i="1"/>
  <c r="R138" i="1"/>
  <c r="S138" i="1"/>
  <c r="T138" i="1"/>
  <c r="U138" i="1"/>
  <c r="V138" i="1"/>
  <c r="W138" i="1"/>
  <c r="Q139" i="1"/>
  <c r="R139" i="1"/>
  <c r="S139" i="1"/>
  <c r="T139" i="1"/>
  <c r="U139" i="1"/>
  <c r="V139" i="1"/>
  <c r="W139" i="1"/>
  <c r="Q140" i="1"/>
  <c r="R140" i="1"/>
  <c r="S140" i="1"/>
  <c r="T140" i="1"/>
  <c r="U140" i="1"/>
  <c r="V140" i="1"/>
  <c r="W140" i="1"/>
  <c r="Q141" i="1"/>
  <c r="R141" i="1"/>
  <c r="S141" i="1"/>
  <c r="T141" i="1"/>
  <c r="U141" i="1"/>
  <c r="V141" i="1"/>
  <c r="W141" i="1"/>
  <c r="Q142" i="1"/>
  <c r="R142" i="1"/>
  <c r="S142" i="1"/>
  <c r="T142" i="1"/>
  <c r="U142" i="1"/>
  <c r="V142" i="1"/>
  <c r="W142" i="1"/>
  <c r="Q143" i="1"/>
  <c r="R143" i="1"/>
  <c r="S143" i="1"/>
  <c r="T143" i="1"/>
  <c r="U143" i="1"/>
  <c r="V143" i="1"/>
  <c r="W143" i="1"/>
  <c r="Q144" i="1"/>
  <c r="R144" i="1"/>
  <c r="S144" i="1"/>
  <c r="T144" i="1"/>
  <c r="U144" i="1"/>
  <c r="V144" i="1"/>
  <c r="W144" i="1"/>
  <c r="Q145" i="1"/>
  <c r="R145" i="1"/>
  <c r="S145" i="1"/>
  <c r="T145" i="1"/>
  <c r="U145" i="1"/>
  <c r="V145" i="1"/>
  <c r="W145" i="1"/>
  <c r="Q146" i="1"/>
  <c r="R146" i="1"/>
  <c r="S146" i="1"/>
  <c r="T146" i="1"/>
  <c r="U146" i="1"/>
  <c r="V146" i="1"/>
  <c r="W146" i="1"/>
  <c r="Q147" i="1"/>
  <c r="R147" i="1"/>
  <c r="S147" i="1"/>
  <c r="T147" i="1"/>
  <c r="U147" i="1"/>
  <c r="V147" i="1"/>
  <c r="W147" i="1"/>
  <c r="Q148" i="1"/>
  <c r="R148" i="1"/>
  <c r="S148" i="1"/>
  <c r="T148" i="1"/>
  <c r="U148" i="1"/>
  <c r="V148" i="1"/>
  <c r="W148" i="1"/>
  <c r="Q149" i="1"/>
  <c r="R149" i="1"/>
  <c r="S149" i="1"/>
  <c r="T149" i="1"/>
  <c r="U149" i="1"/>
  <c r="V149" i="1"/>
  <c r="W149" i="1"/>
  <c r="Q150" i="1"/>
  <c r="R150" i="1"/>
  <c r="S150" i="1"/>
  <c r="T150" i="1"/>
  <c r="U150" i="1"/>
  <c r="V150" i="1"/>
  <c r="W150" i="1"/>
  <c r="Q151" i="1"/>
  <c r="R151" i="1"/>
  <c r="S151" i="1"/>
  <c r="T151" i="1"/>
  <c r="U151" i="1"/>
  <c r="V151" i="1"/>
  <c r="W151" i="1"/>
  <c r="Q152" i="1"/>
  <c r="R152" i="1"/>
  <c r="S152" i="1"/>
  <c r="T152" i="1"/>
  <c r="U152" i="1"/>
  <c r="V152" i="1"/>
  <c r="W152" i="1"/>
  <c r="Q153" i="1"/>
  <c r="R153" i="1"/>
  <c r="S153" i="1"/>
  <c r="T153" i="1"/>
  <c r="U153" i="1"/>
  <c r="V153" i="1"/>
  <c r="W153" i="1"/>
  <c r="Q154" i="1"/>
  <c r="R154" i="1"/>
  <c r="S154" i="1"/>
  <c r="T154" i="1"/>
  <c r="U154" i="1"/>
  <c r="V154" i="1"/>
  <c r="W154" i="1"/>
  <c r="Q155" i="1"/>
  <c r="R155" i="1"/>
  <c r="S155" i="1"/>
  <c r="T155" i="1"/>
  <c r="U155" i="1"/>
  <c r="V155" i="1"/>
  <c r="W155" i="1"/>
  <c r="Q156" i="1"/>
  <c r="R156" i="1"/>
  <c r="S156" i="1"/>
  <c r="T156" i="1"/>
  <c r="U156" i="1"/>
  <c r="V156" i="1"/>
  <c r="W156" i="1"/>
  <c r="Q157" i="1"/>
  <c r="R157" i="1"/>
  <c r="S157" i="1"/>
  <c r="T157" i="1"/>
  <c r="U157" i="1"/>
  <c r="V157" i="1"/>
  <c r="W157" i="1"/>
  <c r="Q158" i="1"/>
  <c r="R158" i="1"/>
  <c r="S158" i="1"/>
  <c r="T158" i="1"/>
  <c r="U158" i="1"/>
  <c r="V158" i="1"/>
  <c r="W158" i="1"/>
  <c r="Q159" i="1"/>
  <c r="R159" i="1"/>
  <c r="S159" i="1"/>
  <c r="T159" i="1"/>
  <c r="U159" i="1"/>
  <c r="V159" i="1"/>
  <c r="W159" i="1"/>
  <c r="Q160" i="1"/>
  <c r="R160" i="1"/>
  <c r="S160" i="1"/>
  <c r="T160" i="1"/>
  <c r="U160" i="1"/>
  <c r="V160" i="1"/>
  <c r="W160" i="1"/>
  <c r="Q161" i="1"/>
  <c r="R161" i="1"/>
  <c r="S161" i="1"/>
  <c r="T161" i="1"/>
  <c r="U161" i="1"/>
  <c r="V161" i="1"/>
  <c r="W161" i="1"/>
  <c r="Q162" i="1"/>
  <c r="R162" i="1"/>
  <c r="S162" i="1"/>
  <c r="T162" i="1"/>
  <c r="U162" i="1"/>
  <c r="V162" i="1"/>
  <c r="W162" i="1"/>
  <c r="Q163" i="1"/>
  <c r="R163" i="1"/>
  <c r="S163" i="1"/>
  <c r="T163" i="1"/>
  <c r="U163" i="1"/>
  <c r="V163" i="1"/>
  <c r="W163" i="1"/>
  <c r="Q164" i="1"/>
  <c r="R164" i="1"/>
  <c r="S164" i="1"/>
  <c r="T164" i="1"/>
  <c r="U164" i="1"/>
  <c r="V164" i="1"/>
  <c r="W164" i="1"/>
  <c r="Q165" i="1"/>
  <c r="R165" i="1"/>
  <c r="S165" i="1"/>
  <c r="T165" i="1"/>
  <c r="U165" i="1"/>
  <c r="V165" i="1"/>
  <c r="W165" i="1"/>
  <c r="Q166" i="1"/>
  <c r="R166" i="1"/>
  <c r="S166" i="1"/>
  <c r="T166" i="1"/>
  <c r="U166" i="1"/>
  <c r="V166" i="1"/>
  <c r="W166" i="1"/>
  <c r="Q167" i="1"/>
  <c r="R167" i="1"/>
  <c r="S167" i="1"/>
  <c r="T167" i="1"/>
  <c r="U167" i="1"/>
  <c r="V167" i="1"/>
  <c r="W167" i="1"/>
  <c r="Q168" i="1"/>
  <c r="R168" i="1"/>
  <c r="S168" i="1"/>
  <c r="T168" i="1"/>
  <c r="U168" i="1"/>
  <c r="V168" i="1"/>
  <c r="W168" i="1"/>
  <c r="Q169" i="1"/>
  <c r="R169" i="1"/>
  <c r="S169" i="1"/>
  <c r="T169" i="1"/>
  <c r="U169" i="1"/>
  <c r="V169" i="1"/>
  <c r="W169" i="1"/>
  <c r="W2" i="1"/>
  <c r="Q2" i="1"/>
  <c r="R2" i="1"/>
  <c r="S2" i="1"/>
  <c r="T2" i="1"/>
  <c r="U2" i="1"/>
  <c r="V2" i="1"/>
  <c r="P167" i="1"/>
  <c r="P168" i="1"/>
  <c r="P169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U170" i="1" l="1"/>
  <c r="LS170" i="1"/>
  <c r="EV170" i="1"/>
  <c r="EM168" i="1"/>
  <c r="EM169" i="1"/>
  <c r="LS169" i="1" l="1"/>
  <c r="EU169" i="1"/>
  <c r="EV169" i="1"/>
  <c r="BK160" i="1" l="1"/>
  <c r="BJ160" i="1"/>
  <c r="BI160" i="1"/>
  <c r="BM169" i="1"/>
  <c r="BL169" i="1"/>
  <c r="BK161" i="1"/>
  <c r="BL159" i="1"/>
  <c r="BJ159" i="1"/>
  <c r="BL160" i="1"/>
  <c r="BJ161" i="1"/>
  <c r="BI161" i="1"/>
  <c r="BF160" i="1"/>
  <c r="BI159" i="1"/>
  <c r="BH169" i="1"/>
  <c r="BK168" i="1"/>
  <c r="BG169" i="1"/>
  <c r="BJ168" i="1"/>
  <c r="BG160" i="1"/>
  <c r="BF169" i="1"/>
  <c r="BI168" i="1"/>
  <c r="BH160" i="1"/>
  <c r="BK15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5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W166" i="1"/>
  <c r="EX166" i="1"/>
  <c r="EY166" i="1"/>
  <c r="EZ166" i="1"/>
  <c r="FA166" i="1"/>
  <c r="FB166" i="1"/>
  <c r="FC166" i="1"/>
  <c r="FD166" i="1"/>
  <c r="FE166" i="1"/>
  <c r="EW167" i="1"/>
  <c r="EX167" i="1"/>
  <c r="EY167" i="1"/>
  <c r="EZ167" i="1"/>
  <c r="FA167" i="1"/>
  <c r="FB167" i="1"/>
  <c r="FC167" i="1"/>
  <c r="FD167" i="1"/>
  <c r="FE167" i="1"/>
  <c r="DO3" i="1"/>
  <c r="DP3" i="1"/>
  <c r="DO4" i="1"/>
  <c r="DP4" i="1"/>
  <c r="DO5" i="1"/>
  <c r="DP5" i="1"/>
  <c r="DO6" i="1"/>
  <c r="DP6" i="1"/>
  <c r="DO7" i="1"/>
  <c r="DP7" i="1"/>
  <c r="DO8" i="1"/>
  <c r="DP8" i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O29" i="1"/>
  <c r="DP29" i="1"/>
  <c r="DO30" i="1"/>
  <c r="DP30" i="1"/>
  <c r="DO31" i="1"/>
  <c r="DP31" i="1"/>
  <c r="DO32" i="1"/>
  <c r="DP32" i="1"/>
  <c r="DO33" i="1"/>
  <c r="DP33" i="1"/>
  <c r="DO34" i="1"/>
  <c r="DP34" i="1"/>
  <c r="DO35" i="1"/>
  <c r="DP35" i="1"/>
  <c r="DO36" i="1"/>
  <c r="DP36" i="1"/>
  <c r="DO37" i="1"/>
  <c r="DP37" i="1"/>
  <c r="DO38" i="1"/>
  <c r="DP38" i="1"/>
  <c r="DO39" i="1"/>
  <c r="DP39" i="1"/>
  <c r="DO40" i="1"/>
  <c r="DP40" i="1"/>
  <c r="DO41" i="1"/>
  <c r="DP41" i="1"/>
  <c r="DO42" i="1"/>
  <c r="DP42" i="1"/>
  <c r="DO43" i="1"/>
  <c r="DP43" i="1"/>
  <c r="DO44" i="1"/>
  <c r="DP44" i="1"/>
  <c r="DO45" i="1"/>
  <c r="DP45" i="1"/>
  <c r="DO46" i="1"/>
  <c r="DP46" i="1"/>
  <c r="DO47" i="1"/>
  <c r="DP47" i="1"/>
  <c r="DO48" i="1"/>
  <c r="DP48" i="1"/>
  <c r="DO49" i="1"/>
  <c r="DP49" i="1"/>
  <c r="DO50" i="1"/>
  <c r="DP50" i="1"/>
  <c r="DO51" i="1"/>
  <c r="DP51" i="1"/>
  <c r="DO52" i="1"/>
  <c r="DP52" i="1"/>
  <c r="DO53" i="1"/>
  <c r="DP53" i="1"/>
  <c r="DO54" i="1"/>
  <c r="DP54" i="1"/>
  <c r="DO55" i="1"/>
  <c r="DP55" i="1"/>
  <c r="DO56" i="1"/>
  <c r="DP56" i="1"/>
  <c r="DO57" i="1"/>
  <c r="DP57" i="1"/>
  <c r="DO58" i="1"/>
  <c r="DP58" i="1"/>
  <c r="DO59" i="1"/>
  <c r="DP59" i="1"/>
  <c r="DO60" i="1"/>
  <c r="DP60" i="1"/>
  <c r="DO61" i="1"/>
  <c r="DP61" i="1"/>
  <c r="DO62" i="1"/>
  <c r="DP62" i="1"/>
  <c r="DO63" i="1"/>
  <c r="DP63" i="1"/>
  <c r="DO64" i="1"/>
  <c r="DP64" i="1"/>
  <c r="DO65" i="1"/>
  <c r="DP65" i="1"/>
  <c r="DO66" i="1"/>
  <c r="DP66" i="1"/>
  <c r="DO69" i="1"/>
  <c r="DP69" i="1"/>
  <c r="DO70" i="1"/>
  <c r="DP70" i="1"/>
  <c r="DO71" i="1"/>
  <c r="DP71" i="1"/>
  <c r="DO72" i="1"/>
  <c r="DP72" i="1"/>
  <c r="DO73" i="1"/>
  <c r="DP73" i="1"/>
  <c r="DO74" i="1"/>
  <c r="DP74" i="1"/>
  <c r="DO75" i="1"/>
  <c r="DP75" i="1"/>
  <c r="DO76" i="1"/>
  <c r="DP76" i="1"/>
  <c r="DO77" i="1"/>
  <c r="DP77" i="1"/>
  <c r="DO78" i="1"/>
  <c r="DP78" i="1"/>
  <c r="DO79" i="1"/>
  <c r="DP79" i="1"/>
  <c r="DO80" i="1"/>
  <c r="DP80" i="1"/>
  <c r="DO81" i="1"/>
  <c r="DP81" i="1"/>
  <c r="DO82" i="1"/>
  <c r="DP82" i="1"/>
  <c r="DO83" i="1"/>
  <c r="DP83" i="1"/>
  <c r="DO84" i="1"/>
  <c r="DP84" i="1"/>
  <c r="DO85" i="1"/>
  <c r="DP85" i="1"/>
  <c r="DO86" i="1"/>
  <c r="DP86" i="1"/>
  <c r="DO87" i="1"/>
  <c r="DP87" i="1"/>
  <c r="DO88" i="1"/>
  <c r="DP88" i="1"/>
  <c r="DO89" i="1"/>
  <c r="DP89" i="1"/>
  <c r="DO90" i="1"/>
  <c r="DP90" i="1"/>
  <c r="DO91" i="1"/>
  <c r="DP91" i="1"/>
  <c r="DO92" i="1"/>
  <c r="DP92" i="1"/>
  <c r="DO93" i="1"/>
  <c r="DP93" i="1"/>
  <c r="DO94" i="1"/>
  <c r="DP94" i="1"/>
  <c r="DO95" i="1"/>
  <c r="DP95" i="1"/>
  <c r="DO96" i="1"/>
  <c r="DP96" i="1"/>
  <c r="DO97" i="1"/>
  <c r="DP97" i="1"/>
  <c r="DO98" i="1"/>
  <c r="DP98" i="1"/>
  <c r="DO99" i="1"/>
  <c r="DP99" i="1"/>
  <c r="DO100" i="1"/>
  <c r="DP100" i="1"/>
  <c r="DO101" i="1"/>
  <c r="DP101" i="1"/>
  <c r="DO102" i="1"/>
  <c r="DP102" i="1"/>
  <c r="DO103" i="1"/>
  <c r="DP103" i="1"/>
  <c r="DO104" i="1"/>
  <c r="DP104" i="1"/>
  <c r="DO105" i="1"/>
  <c r="DP105" i="1"/>
  <c r="DO106" i="1"/>
  <c r="DP106" i="1"/>
  <c r="DO107" i="1"/>
  <c r="DP107" i="1"/>
  <c r="DO108" i="1"/>
  <c r="DP108" i="1"/>
  <c r="DO109" i="1"/>
  <c r="DP109" i="1"/>
  <c r="DO110" i="1"/>
  <c r="DP110" i="1"/>
  <c r="DO111" i="1"/>
  <c r="DP111" i="1"/>
  <c r="DO112" i="1"/>
  <c r="DP112" i="1"/>
  <c r="DO113" i="1"/>
  <c r="DP113" i="1"/>
  <c r="DO114" i="1"/>
  <c r="DP114" i="1"/>
  <c r="DO115" i="1"/>
  <c r="DP115" i="1"/>
  <c r="DO116" i="1"/>
  <c r="DP116" i="1"/>
  <c r="DO117" i="1"/>
  <c r="DP117" i="1"/>
  <c r="DO118" i="1"/>
  <c r="DP118" i="1"/>
  <c r="DO119" i="1"/>
  <c r="DP119" i="1"/>
  <c r="DO120" i="1"/>
  <c r="DP120" i="1"/>
  <c r="DO121" i="1"/>
  <c r="DP121" i="1"/>
  <c r="DO122" i="1"/>
  <c r="DP122" i="1"/>
  <c r="DO123" i="1"/>
  <c r="DP123" i="1"/>
  <c r="DO124" i="1"/>
  <c r="DP124" i="1"/>
  <c r="DO125" i="1"/>
  <c r="DP125" i="1"/>
  <c r="DO126" i="1"/>
  <c r="DP126" i="1"/>
  <c r="DO127" i="1"/>
  <c r="DP127" i="1"/>
  <c r="DO128" i="1"/>
  <c r="DP128" i="1"/>
  <c r="DO129" i="1"/>
  <c r="DP129" i="1"/>
  <c r="DO130" i="1"/>
  <c r="DP130" i="1"/>
  <c r="DO131" i="1"/>
  <c r="DP131" i="1"/>
  <c r="DO132" i="1"/>
  <c r="DP132" i="1"/>
  <c r="DO133" i="1"/>
  <c r="DP133" i="1"/>
  <c r="DO134" i="1"/>
  <c r="DP134" i="1"/>
  <c r="DO135" i="1"/>
  <c r="DP135" i="1"/>
  <c r="DO136" i="1"/>
  <c r="DP136" i="1"/>
  <c r="DO137" i="1"/>
  <c r="DP137" i="1"/>
  <c r="DO138" i="1"/>
  <c r="DP138" i="1"/>
  <c r="DO139" i="1"/>
  <c r="DP139" i="1"/>
  <c r="DO140" i="1"/>
  <c r="DP140" i="1"/>
  <c r="DO141" i="1"/>
  <c r="DP141" i="1"/>
  <c r="DO142" i="1"/>
  <c r="DP142" i="1"/>
  <c r="DO143" i="1"/>
  <c r="DP143" i="1"/>
  <c r="DO144" i="1"/>
  <c r="DP144" i="1"/>
  <c r="DO145" i="1"/>
  <c r="DP145" i="1"/>
  <c r="DO146" i="1"/>
  <c r="DP146" i="1"/>
  <c r="DO147" i="1"/>
  <c r="DP147" i="1"/>
  <c r="DO148" i="1"/>
  <c r="DP148" i="1"/>
  <c r="DO149" i="1"/>
  <c r="DP149" i="1"/>
  <c r="DO150" i="1"/>
  <c r="DP150" i="1"/>
  <c r="DO151" i="1"/>
  <c r="DP151" i="1"/>
  <c r="DO152" i="1"/>
  <c r="DP152" i="1"/>
  <c r="DO153" i="1"/>
  <c r="DP153" i="1"/>
  <c r="DO154" i="1"/>
  <c r="DP154" i="1"/>
  <c r="DO155" i="1"/>
  <c r="DP155" i="1"/>
  <c r="DO156" i="1"/>
  <c r="DP156" i="1"/>
  <c r="DO157" i="1"/>
  <c r="DP157" i="1"/>
  <c r="DO158" i="1"/>
  <c r="DP158" i="1"/>
  <c r="DO159" i="1"/>
  <c r="DP159" i="1"/>
  <c r="DO160" i="1"/>
  <c r="DP160" i="1"/>
  <c r="DO161" i="1"/>
  <c r="DP161" i="1"/>
  <c r="DO162" i="1"/>
  <c r="DP162" i="1"/>
  <c r="DO163" i="1"/>
  <c r="DP163" i="1"/>
  <c r="DO164" i="1"/>
  <c r="DP164" i="1"/>
  <c r="DP2" i="1"/>
  <c r="DO2" i="1"/>
  <c r="DJ3" i="1"/>
  <c r="DK3" i="1"/>
  <c r="DL3" i="1"/>
  <c r="DM3" i="1"/>
  <c r="DN3" i="1"/>
  <c r="DJ4" i="1"/>
  <c r="DK4" i="1"/>
  <c r="DL4" i="1"/>
  <c r="DM4" i="1"/>
  <c r="DN4" i="1"/>
  <c r="DJ5" i="1"/>
  <c r="DK5" i="1"/>
  <c r="DL5" i="1"/>
  <c r="DM5" i="1"/>
  <c r="DN5" i="1"/>
  <c r="DJ6" i="1"/>
  <c r="DK6" i="1"/>
  <c r="DL6" i="1"/>
  <c r="DM6" i="1"/>
  <c r="DN6" i="1"/>
  <c r="DJ7" i="1"/>
  <c r="DK7" i="1"/>
  <c r="DL7" i="1"/>
  <c r="DM7" i="1"/>
  <c r="DN7" i="1"/>
  <c r="DJ8" i="1"/>
  <c r="DK8" i="1"/>
  <c r="DL8" i="1"/>
  <c r="DM8" i="1"/>
  <c r="DN8" i="1"/>
  <c r="DJ9" i="1"/>
  <c r="DK9" i="1"/>
  <c r="DL9" i="1"/>
  <c r="DM9" i="1"/>
  <c r="DN9" i="1"/>
  <c r="DJ10" i="1"/>
  <c r="DK10" i="1"/>
  <c r="DL10" i="1"/>
  <c r="DM10" i="1"/>
  <c r="DN10" i="1"/>
  <c r="DJ11" i="1"/>
  <c r="DK11" i="1"/>
  <c r="DL11" i="1"/>
  <c r="DM11" i="1"/>
  <c r="DN11" i="1"/>
  <c r="DJ12" i="1"/>
  <c r="DK12" i="1"/>
  <c r="DL12" i="1"/>
  <c r="DM12" i="1"/>
  <c r="DN12" i="1"/>
  <c r="DJ13" i="1"/>
  <c r="DK13" i="1"/>
  <c r="DL13" i="1"/>
  <c r="DM13" i="1"/>
  <c r="DN13" i="1"/>
  <c r="DJ14" i="1"/>
  <c r="DK14" i="1"/>
  <c r="DL14" i="1"/>
  <c r="DM14" i="1"/>
  <c r="DN14" i="1"/>
  <c r="DJ15" i="1"/>
  <c r="DK15" i="1"/>
  <c r="DL15" i="1"/>
  <c r="DM15" i="1"/>
  <c r="DN15" i="1"/>
  <c r="DJ16" i="1"/>
  <c r="DK16" i="1"/>
  <c r="DL16" i="1"/>
  <c r="DM16" i="1"/>
  <c r="DN16" i="1"/>
  <c r="DJ17" i="1"/>
  <c r="DK17" i="1"/>
  <c r="DL17" i="1"/>
  <c r="DM17" i="1"/>
  <c r="DN17" i="1"/>
  <c r="DJ18" i="1"/>
  <c r="DK18" i="1"/>
  <c r="DL18" i="1"/>
  <c r="DM18" i="1"/>
  <c r="DN18" i="1"/>
  <c r="DJ19" i="1"/>
  <c r="DK19" i="1"/>
  <c r="DL19" i="1"/>
  <c r="DM19" i="1"/>
  <c r="DN19" i="1"/>
  <c r="DJ20" i="1"/>
  <c r="DK20" i="1"/>
  <c r="DL20" i="1"/>
  <c r="DM20" i="1"/>
  <c r="DN20" i="1"/>
  <c r="DJ21" i="1"/>
  <c r="DK21" i="1"/>
  <c r="DL21" i="1"/>
  <c r="DM21" i="1"/>
  <c r="DN21" i="1"/>
  <c r="DJ22" i="1"/>
  <c r="DK22" i="1"/>
  <c r="DL22" i="1"/>
  <c r="DM22" i="1"/>
  <c r="DN22" i="1"/>
  <c r="DJ23" i="1"/>
  <c r="DK23" i="1"/>
  <c r="DL23" i="1"/>
  <c r="DM23" i="1"/>
  <c r="DN23" i="1"/>
  <c r="DJ24" i="1"/>
  <c r="DK24" i="1"/>
  <c r="DL24" i="1"/>
  <c r="DM24" i="1"/>
  <c r="DN24" i="1"/>
  <c r="DJ25" i="1"/>
  <c r="DK25" i="1"/>
  <c r="DL25" i="1"/>
  <c r="DM25" i="1"/>
  <c r="DN25" i="1"/>
  <c r="DJ26" i="1"/>
  <c r="DK26" i="1"/>
  <c r="DL26" i="1"/>
  <c r="DM26" i="1"/>
  <c r="DN26" i="1"/>
  <c r="DJ27" i="1"/>
  <c r="DK27" i="1"/>
  <c r="DL27" i="1"/>
  <c r="DM27" i="1"/>
  <c r="DN27" i="1"/>
  <c r="DJ28" i="1"/>
  <c r="DK28" i="1"/>
  <c r="DL28" i="1"/>
  <c r="DM28" i="1"/>
  <c r="DN28" i="1"/>
  <c r="DJ29" i="1"/>
  <c r="DK29" i="1"/>
  <c r="DL29" i="1"/>
  <c r="DM29" i="1"/>
  <c r="DN29" i="1"/>
  <c r="DJ30" i="1"/>
  <c r="DK30" i="1"/>
  <c r="DL30" i="1"/>
  <c r="DM30" i="1"/>
  <c r="DN30" i="1"/>
  <c r="DJ31" i="1"/>
  <c r="DK31" i="1"/>
  <c r="DL31" i="1"/>
  <c r="DM31" i="1"/>
  <c r="DN31" i="1"/>
  <c r="DJ32" i="1"/>
  <c r="DK32" i="1"/>
  <c r="DL32" i="1"/>
  <c r="DM32" i="1"/>
  <c r="DN32" i="1"/>
  <c r="DJ33" i="1"/>
  <c r="DK33" i="1"/>
  <c r="DL33" i="1"/>
  <c r="DM33" i="1"/>
  <c r="DN33" i="1"/>
  <c r="DJ34" i="1"/>
  <c r="DK34" i="1"/>
  <c r="DL34" i="1"/>
  <c r="DM34" i="1"/>
  <c r="DN34" i="1"/>
  <c r="DJ35" i="1"/>
  <c r="DK35" i="1"/>
  <c r="DL35" i="1"/>
  <c r="DM35" i="1"/>
  <c r="DN35" i="1"/>
  <c r="DJ36" i="1"/>
  <c r="DK36" i="1"/>
  <c r="DL36" i="1"/>
  <c r="DM36" i="1"/>
  <c r="DN36" i="1"/>
  <c r="DJ37" i="1"/>
  <c r="DK37" i="1"/>
  <c r="DL37" i="1"/>
  <c r="DM37" i="1"/>
  <c r="DN37" i="1"/>
  <c r="DJ38" i="1"/>
  <c r="DK38" i="1"/>
  <c r="DL38" i="1"/>
  <c r="DM38" i="1"/>
  <c r="DN38" i="1"/>
  <c r="DJ39" i="1"/>
  <c r="DK39" i="1"/>
  <c r="DL39" i="1"/>
  <c r="DM39" i="1"/>
  <c r="DN39" i="1"/>
  <c r="DJ40" i="1"/>
  <c r="DK40" i="1"/>
  <c r="DL40" i="1"/>
  <c r="DM40" i="1"/>
  <c r="DN40" i="1"/>
  <c r="DJ41" i="1"/>
  <c r="DK41" i="1"/>
  <c r="DL41" i="1"/>
  <c r="DM41" i="1"/>
  <c r="DN41" i="1"/>
  <c r="DJ42" i="1"/>
  <c r="DK42" i="1"/>
  <c r="DL42" i="1"/>
  <c r="DM42" i="1"/>
  <c r="DN42" i="1"/>
  <c r="DJ43" i="1"/>
  <c r="DK43" i="1"/>
  <c r="DL43" i="1"/>
  <c r="DM43" i="1"/>
  <c r="DN43" i="1"/>
  <c r="DJ44" i="1"/>
  <c r="DK44" i="1"/>
  <c r="DL44" i="1"/>
  <c r="DM44" i="1"/>
  <c r="DN44" i="1"/>
  <c r="DJ45" i="1"/>
  <c r="DK45" i="1"/>
  <c r="DL45" i="1"/>
  <c r="DM45" i="1"/>
  <c r="DN45" i="1"/>
  <c r="DJ46" i="1"/>
  <c r="DK46" i="1"/>
  <c r="DL46" i="1"/>
  <c r="DM46" i="1"/>
  <c r="DN46" i="1"/>
  <c r="DJ47" i="1"/>
  <c r="DK47" i="1"/>
  <c r="DL47" i="1"/>
  <c r="DM47" i="1"/>
  <c r="DN47" i="1"/>
  <c r="DJ48" i="1"/>
  <c r="DK48" i="1"/>
  <c r="DL48" i="1"/>
  <c r="DM48" i="1"/>
  <c r="DN48" i="1"/>
  <c r="DJ49" i="1"/>
  <c r="DK49" i="1"/>
  <c r="DL49" i="1"/>
  <c r="DM49" i="1"/>
  <c r="DN49" i="1"/>
  <c r="DJ50" i="1"/>
  <c r="DK50" i="1"/>
  <c r="DL50" i="1"/>
  <c r="DM50" i="1"/>
  <c r="DN50" i="1"/>
  <c r="DJ51" i="1"/>
  <c r="DK51" i="1"/>
  <c r="DL51" i="1"/>
  <c r="DM51" i="1"/>
  <c r="DN51" i="1"/>
  <c r="DJ52" i="1"/>
  <c r="DK52" i="1"/>
  <c r="DL52" i="1"/>
  <c r="DM52" i="1"/>
  <c r="DN52" i="1"/>
  <c r="DJ53" i="1"/>
  <c r="DK53" i="1"/>
  <c r="DL53" i="1"/>
  <c r="DM53" i="1"/>
  <c r="DN53" i="1"/>
  <c r="DJ54" i="1"/>
  <c r="DK54" i="1"/>
  <c r="DL54" i="1"/>
  <c r="DM54" i="1"/>
  <c r="DN54" i="1"/>
  <c r="DJ55" i="1"/>
  <c r="DK55" i="1"/>
  <c r="DL55" i="1"/>
  <c r="DM55" i="1"/>
  <c r="DN55" i="1"/>
  <c r="DJ56" i="1"/>
  <c r="DK56" i="1"/>
  <c r="DL56" i="1"/>
  <c r="DM56" i="1"/>
  <c r="DN56" i="1"/>
  <c r="DJ57" i="1"/>
  <c r="DK57" i="1"/>
  <c r="DL57" i="1"/>
  <c r="DM57" i="1"/>
  <c r="DN57" i="1"/>
  <c r="DJ58" i="1"/>
  <c r="DK58" i="1"/>
  <c r="DL58" i="1"/>
  <c r="DM58" i="1"/>
  <c r="DN58" i="1"/>
  <c r="DJ59" i="1"/>
  <c r="DK59" i="1"/>
  <c r="DL59" i="1"/>
  <c r="DM59" i="1"/>
  <c r="DN59" i="1"/>
  <c r="DJ60" i="1"/>
  <c r="DK60" i="1"/>
  <c r="DL60" i="1"/>
  <c r="DM60" i="1"/>
  <c r="DN60" i="1"/>
  <c r="DJ61" i="1"/>
  <c r="DK61" i="1"/>
  <c r="DL61" i="1"/>
  <c r="DM61" i="1"/>
  <c r="DN61" i="1"/>
  <c r="DJ62" i="1"/>
  <c r="DK62" i="1"/>
  <c r="DL62" i="1"/>
  <c r="DM62" i="1"/>
  <c r="DN62" i="1"/>
  <c r="DJ63" i="1"/>
  <c r="DK63" i="1"/>
  <c r="DL63" i="1"/>
  <c r="DM63" i="1"/>
  <c r="DN63" i="1"/>
  <c r="DJ64" i="1"/>
  <c r="DK64" i="1"/>
  <c r="DL64" i="1"/>
  <c r="DM64" i="1"/>
  <c r="DN64" i="1"/>
  <c r="DJ65" i="1"/>
  <c r="DK65" i="1"/>
  <c r="DL65" i="1"/>
  <c r="DM65" i="1"/>
  <c r="DN65" i="1"/>
  <c r="DJ66" i="1"/>
  <c r="DK66" i="1"/>
  <c r="DL66" i="1"/>
  <c r="DM66" i="1"/>
  <c r="DN66" i="1"/>
  <c r="DJ69" i="1"/>
  <c r="DK69" i="1"/>
  <c r="DL69" i="1"/>
  <c r="DM69" i="1"/>
  <c r="DN69" i="1"/>
  <c r="DJ70" i="1"/>
  <c r="DK70" i="1"/>
  <c r="DL70" i="1"/>
  <c r="DM70" i="1"/>
  <c r="DN70" i="1"/>
  <c r="DJ71" i="1"/>
  <c r="DK71" i="1"/>
  <c r="DL71" i="1"/>
  <c r="DM71" i="1"/>
  <c r="DN71" i="1"/>
  <c r="DJ72" i="1"/>
  <c r="DK72" i="1"/>
  <c r="DL72" i="1"/>
  <c r="DM72" i="1"/>
  <c r="DN72" i="1"/>
  <c r="DJ73" i="1"/>
  <c r="DK73" i="1"/>
  <c r="DL73" i="1"/>
  <c r="DM73" i="1"/>
  <c r="DN73" i="1"/>
  <c r="DJ74" i="1"/>
  <c r="DK74" i="1"/>
  <c r="DL74" i="1"/>
  <c r="DM74" i="1"/>
  <c r="DN74" i="1"/>
  <c r="DJ75" i="1"/>
  <c r="DK75" i="1"/>
  <c r="DL75" i="1"/>
  <c r="DM75" i="1"/>
  <c r="DN75" i="1"/>
  <c r="DJ76" i="1"/>
  <c r="DK76" i="1"/>
  <c r="DL76" i="1"/>
  <c r="DM76" i="1"/>
  <c r="DN76" i="1"/>
  <c r="DJ77" i="1"/>
  <c r="DK77" i="1"/>
  <c r="DL77" i="1"/>
  <c r="DM77" i="1"/>
  <c r="DN77" i="1"/>
  <c r="DJ78" i="1"/>
  <c r="DK78" i="1"/>
  <c r="DL78" i="1"/>
  <c r="DM78" i="1"/>
  <c r="DN78" i="1"/>
  <c r="DJ79" i="1"/>
  <c r="DK79" i="1"/>
  <c r="DL79" i="1"/>
  <c r="DM79" i="1"/>
  <c r="DN79" i="1"/>
  <c r="DJ80" i="1"/>
  <c r="DK80" i="1"/>
  <c r="DL80" i="1"/>
  <c r="DM80" i="1"/>
  <c r="DN80" i="1"/>
  <c r="DJ81" i="1"/>
  <c r="DK81" i="1"/>
  <c r="DL81" i="1"/>
  <c r="DM81" i="1"/>
  <c r="DN81" i="1"/>
  <c r="DJ82" i="1"/>
  <c r="DK82" i="1"/>
  <c r="DL82" i="1"/>
  <c r="DM82" i="1"/>
  <c r="DN82" i="1"/>
  <c r="DJ83" i="1"/>
  <c r="DK83" i="1"/>
  <c r="DL83" i="1"/>
  <c r="DM83" i="1"/>
  <c r="DN83" i="1"/>
  <c r="DJ84" i="1"/>
  <c r="DK84" i="1"/>
  <c r="DL84" i="1"/>
  <c r="DM84" i="1"/>
  <c r="DN84" i="1"/>
  <c r="DJ85" i="1"/>
  <c r="DK85" i="1"/>
  <c r="DL85" i="1"/>
  <c r="DM85" i="1"/>
  <c r="DN85" i="1"/>
  <c r="DJ86" i="1"/>
  <c r="DK86" i="1"/>
  <c r="DL86" i="1"/>
  <c r="DM86" i="1"/>
  <c r="DN86" i="1"/>
  <c r="DJ87" i="1"/>
  <c r="DK87" i="1"/>
  <c r="DL87" i="1"/>
  <c r="DM87" i="1"/>
  <c r="DN87" i="1"/>
  <c r="DJ88" i="1"/>
  <c r="DK88" i="1"/>
  <c r="DL88" i="1"/>
  <c r="DM88" i="1"/>
  <c r="DN88" i="1"/>
  <c r="DJ89" i="1"/>
  <c r="DK89" i="1"/>
  <c r="DL89" i="1"/>
  <c r="DM89" i="1"/>
  <c r="DN89" i="1"/>
  <c r="DJ90" i="1"/>
  <c r="DK90" i="1"/>
  <c r="DL90" i="1"/>
  <c r="DM90" i="1"/>
  <c r="DN90" i="1"/>
  <c r="DJ91" i="1"/>
  <c r="DK91" i="1"/>
  <c r="DL91" i="1"/>
  <c r="DM91" i="1"/>
  <c r="DN91" i="1"/>
  <c r="DJ92" i="1"/>
  <c r="DK92" i="1"/>
  <c r="DL92" i="1"/>
  <c r="DM92" i="1"/>
  <c r="DN92" i="1"/>
  <c r="DJ93" i="1"/>
  <c r="DK93" i="1"/>
  <c r="DL93" i="1"/>
  <c r="DM93" i="1"/>
  <c r="DN93" i="1"/>
  <c r="DJ94" i="1"/>
  <c r="DK94" i="1"/>
  <c r="DL94" i="1"/>
  <c r="DM94" i="1"/>
  <c r="DN94" i="1"/>
  <c r="DJ95" i="1"/>
  <c r="DK95" i="1"/>
  <c r="DL95" i="1"/>
  <c r="DM95" i="1"/>
  <c r="DN95" i="1"/>
  <c r="DJ96" i="1"/>
  <c r="DK96" i="1"/>
  <c r="DL96" i="1"/>
  <c r="DM96" i="1"/>
  <c r="DN96" i="1"/>
  <c r="DJ97" i="1"/>
  <c r="DK97" i="1"/>
  <c r="DL97" i="1"/>
  <c r="DM97" i="1"/>
  <c r="DN97" i="1"/>
  <c r="DJ98" i="1"/>
  <c r="DK98" i="1"/>
  <c r="DL98" i="1"/>
  <c r="DM98" i="1"/>
  <c r="DN98" i="1"/>
  <c r="DJ99" i="1"/>
  <c r="DK99" i="1"/>
  <c r="DL99" i="1"/>
  <c r="DM99" i="1"/>
  <c r="DN99" i="1"/>
  <c r="DJ100" i="1"/>
  <c r="DK100" i="1"/>
  <c r="DL100" i="1"/>
  <c r="DM100" i="1"/>
  <c r="DN100" i="1"/>
  <c r="DJ101" i="1"/>
  <c r="DK101" i="1"/>
  <c r="DL101" i="1"/>
  <c r="DM101" i="1"/>
  <c r="DN101" i="1"/>
  <c r="DJ102" i="1"/>
  <c r="DK102" i="1"/>
  <c r="DL102" i="1"/>
  <c r="DM102" i="1"/>
  <c r="DN102" i="1"/>
  <c r="DJ103" i="1"/>
  <c r="DK103" i="1"/>
  <c r="DL103" i="1"/>
  <c r="DM103" i="1"/>
  <c r="DN103" i="1"/>
  <c r="DJ104" i="1"/>
  <c r="DK104" i="1"/>
  <c r="DL104" i="1"/>
  <c r="DM104" i="1"/>
  <c r="DN104" i="1"/>
  <c r="DJ105" i="1"/>
  <c r="DK105" i="1"/>
  <c r="DL105" i="1"/>
  <c r="DM105" i="1"/>
  <c r="DN105" i="1"/>
  <c r="DJ106" i="1"/>
  <c r="DK106" i="1"/>
  <c r="DL106" i="1"/>
  <c r="DM106" i="1"/>
  <c r="DN106" i="1"/>
  <c r="DJ107" i="1"/>
  <c r="DK107" i="1"/>
  <c r="DL107" i="1"/>
  <c r="DM107" i="1"/>
  <c r="DN107" i="1"/>
  <c r="DJ108" i="1"/>
  <c r="DK108" i="1"/>
  <c r="DL108" i="1"/>
  <c r="DM108" i="1"/>
  <c r="DN108" i="1"/>
  <c r="DJ109" i="1"/>
  <c r="DK109" i="1"/>
  <c r="DL109" i="1"/>
  <c r="DM109" i="1"/>
  <c r="DN109" i="1"/>
  <c r="DJ110" i="1"/>
  <c r="DK110" i="1"/>
  <c r="DL110" i="1"/>
  <c r="DM110" i="1"/>
  <c r="DN110" i="1"/>
  <c r="DJ111" i="1"/>
  <c r="DK111" i="1"/>
  <c r="DL111" i="1"/>
  <c r="DM111" i="1"/>
  <c r="DN111" i="1"/>
  <c r="DJ112" i="1"/>
  <c r="DK112" i="1"/>
  <c r="DL112" i="1"/>
  <c r="DM112" i="1"/>
  <c r="DN112" i="1"/>
  <c r="DJ113" i="1"/>
  <c r="DK113" i="1"/>
  <c r="DL113" i="1"/>
  <c r="DM113" i="1"/>
  <c r="DN113" i="1"/>
  <c r="DJ114" i="1"/>
  <c r="DK114" i="1"/>
  <c r="DL114" i="1"/>
  <c r="DM114" i="1"/>
  <c r="DN114" i="1"/>
  <c r="DJ115" i="1"/>
  <c r="DK115" i="1"/>
  <c r="DL115" i="1"/>
  <c r="DM115" i="1"/>
  <c r="DN115" i="1"/>
  <c r="DJ116" i="1"/>
  <c r="DK116" i="1"/>
  <c r="DL116" i="1"/>
  <c r="DM116" i="1"/>
  <c r="DN116" i="1"/>
  <c r="DJ117" i="1"/>
  <c r="DK117" i="1"/>
  <c r="DL117" i="1"/>
  <c r="DM117" i="1"/>
  <c r="DN117" i="1"/>
  <c r="DJ118" i="1"/>
  <c r="DK118" i="1"/>
  <c r="DL118" i="1"/>
  <c r="DM118" i="1"/>
  <c r="DN118" i="1"/>
  <c r="DJ119" i="1"/>
  <c r="DK119" i="1"/>
  <c r="DL119" i="1"/>
  <c r="DM119" i="1"/>
  <c r="DN119" i="1"/>
  <c r="DJ120" i="1"/>
  <c r="DK120" i="1"/>
  <c r="DL120" i="1"/>
  <c r="DM120" i="1"/>
  <c r="DN120" i="1"/>
  <c r="DJ121" i="1"/>
  <c r="DK121" i="1"/>
  <c r="DL121" i="1"/>
  <c r="DM121" i="1"/>
  <c r="DN121" i="1"/>
  <c r="DJ122" i="1"/>
  <c r="DK122" i="1"/>
  <c r="DL122" i="1"/>
  <c r="DM122" i="1"/>
  <c r="DN122" i="1"/>
  <c r="DJ123" i="1"/>
  <c r="DK123" i="1"/>
  <c r="DL123" i="1"/>
  <c r="DM123" i="1"/>
  <c r="DN123" i="1"/>
  <c r="DJ124" i="1"/>
  <c r="DK124" i="1"/>
  <c r="DL124" i="1"/>
  <c r="DM124" i="1"/>
  <c r="DN124" i="1"/>
  <c r="DJ125" i="1"/>
  <c r="DK125" i="1"/>
  <c r="DL125" i="1"/>
  <c r="DM125" i="1"/>
  <c r="DN125" i="1"/>
  <c r="DJ126" i="1"/>
  <c r="DK126" i="1"/>
  <c r="DL126" i="1"/>
  <c r="DM126" i="1"/>
  <c r="DN126" i="1"/>
  <c r="DJ127" i="1"/>
  <c r="DK127" i="1"/>
  <c r="DL127" i="1"/>
  <c r="DM127" i="1"/>
  <c r="DN127" i="1"/>
  <c r="DJ128" i="1"/>
  <c r="DK128" i="1"/>
  <c r="DL128" i="1"/>
  <c r="DM128" i="1"/>
  <c r="DN128" i="1"/>
  <c r="DJ129" i="1"/>
  <c r="DK129" i="1"/>
  <c r="DL129" i="1"/>
  <c r="DM129" i="1"/>
  <c r="DN129" i="1"/>
  <c r="DJ130" i="1"/>
  <c r="DK130" i="1"/>
  <c r="DL130" i="1"/>
  <c r="DM130" i="1"/>
  <c r="DN130" i="1"/>
  <c r="DJ131" i="1"/>
  <c r="DK131" i="1"/>
  <c r="DL131" i="1"/>
  <c r="DM131" i="1"/>
  <c r="DN131" i="1"/>
  <c r="DJ132" i="1"/>
  <c r="DK132" i="1"/>
  <c r="DL132" i="1"/>
  <c r="DM132" i="1"/>
  <c r="DN132" i="1"/>
  <c r="DJ133" i="1"/>
  <c r="DK133" i="1"/>
  <c r="DL133" i="1"/>
  <c r="DM133" i="1"/>
  <c r="DN133" i="1"/>
  <c r="DJ134" i="1"/>
  <c r="DK134" i="1"/>
  <c r="DL134" i="1"/>
  <c r="DM134" i="1"/>
  <c r="DN134" i="1"/>
  <c r="DJ135" i="1"/>
  <c r="DK135" i="1"/>
  <c r="DL135" i="1"/>
  <c r="DM135" i="1"/>
  <c r="DN135" i="1"/>
  <c r="DJ136" i="1"/>
  <c r="DK136" i="1"/>
  <c r="DL136" i="1"/>
  <c r="DM136" i="1"/>
  <c r="DN136" i="1"/>
  <c r="DJ137" i="1"/>
  <c r="DK137" i="1"/>
  <c r="DL137" i="1"/>
  <c r="DM137" i="1"/>
  <c r="DN137" i="1"/>
  <c r="DJ138" i="1"/>
  <c r="DK138" i="1"/>
  <c r="DL138" i="1"/>
  <c r="DM138" i="1"/>
  <c r="DN138" i="1"/>
  <c r="DJ139" i="1"/>
  <c r="DK139" i="1"/>
  <c r="DL139" i="1"/>
  <c r="DM139" i="1"/>
  <c r="DN139" i="1"/>
  <c r="DJ140" i="1"/>
  <c r="DK140" i="1"/>
  <c r="DL140" i="1"/>
  <c r="DM140" i="1"/>
  <c r="DN140" i="1"/>
  <c r="DJ141" i="1"/>
  <c r="DK141" i="1"/>
  <c r="DL141" i="1"/>
  <c r="DM141" i="1"/>
  <c r="DN141" i="1"/>
  <c r="DJ142" i="1"/>
  <c r="DK142" i="1"/>
  <c r="DL142" i="1"/>
  <c r="DM142" i="1"/>
  <c r="DN142" i="1"/>
  <c r="DJ143" i="1"/>
  <c r="DK143" i="1"/>
  <c r="DL143" i="1"/>
  <c r="DM143" i="1"/>
  <c r="DN143" i="1"/>
  <c r="DJ144" i="1"/>
  <c r="DK144" i="1"/>
  <c r="DL144" i="1"/>
  <c r="DM144" i="1"/>
  <c r="DN144" i="1"/>
  <c r="DJ145" i="1"/>
  <c r="DK145" i="1"/>
  <c r="DL145" i="1"/>
  <c r="DM145" i="1"/>
  <c r="DN145" i="1"/>
  <c r="DJ146" i="1"/>
  <c r="DK146" i="1"/>
  <c r="DL146" i="1"/>
  <c r="DM146" i="1"/>
  <c r="DN146" i="1"/>
  <c r="DJ147" i="1"/>
  <c r="DK147" i="1"/>
  <c r="DL147" i="1"/>
  <c r="DM147" i="1"/>
  <c r="DN147" i="1"/>
  <c r="DJ148" i="1"/>
  <c r="DK148" i="1"/>
  <c r="DL148" i="1"/>
  <c r="DM148" i="1"/>
  <c r="DN148" i="1"/>
  <c r="DJ149" i="1"/>
  <c r="DK149" i="1"/>
  <c r="DL149" i="1"/>
  <c r="DM149" i="1"/>
  <c r="DN149" i="1"/>
  <c r="DJ150" i="1"/>
  <c r="DK150" i="1"/>
  <c r="DL150" i="1"/>
  <c r="DM150" i="1"/>
  <c r="DN150" i="1"/>
  <c r="DJ151" i="1"/>
  <c r="DK151" i="1"/>
  <c r="DL151" i="1"/>
  <c r="DM151" i="1"/>
  <c r="DN151" i="1"/>
  <c r="DJ152" i="1"/>
  <c r="DK152" i="1"/>
  <c r="DL152" i="1"/>
  <c r="DM152" i="1"/>
  <c r="DN152" i="1"/>
  <c r="DJ153" i="1"/>
  <c r="DK153" i="1"/>
  <c r="DL153" i="1"/>
  <c r="DM153" i="1"/>
  <c r="DN153" i="1"/>
  <c r="DJ154" i="1"/>
  <c r="DK154" i="1"/>
  <c r="DL154" i="1"/>
  <c r="DM154" i="1"/>
  <c r="DN154" i="1"/>
  <c r="DJ155" i="1"/>
  <c r="DK155" i="1"/>
  <c r="DL155" i="1"/>
  <c r="DM155" i="1"/>
  <c r="DN155" i="1"/>
  <c r="DJ156" i="1"/>
  <c r="DK156" i="1"/>
  <c r="DL156" i="1"/>
  <c r="DM156" i="1"/>
  <c r="DN156" i="1"/>
  <c r="DJ157" i="1"/>
  <c r="DK157" i="1"/>
  <c r="DL157" i="1"/>
  <c r="DM157" i="1"/>
  <c r="DN157" i="1"/>
  <c r="DJ158" i="1"/>
  <c r="DK158" i="1"/>
  <c r="DL158" i="1"/>
  <c r="DM158" i="1"/>
  <c r="DN158" i="1"/>
  <c r="DJ159" i="1"/>
  <c r="DK159" i="1"/>
  <c r="DL159" i="1"/>
  <c r="DM159" i="1"/>
  <c r="DN159" i="1"/>
  <c r="DJ160" i="1"/>
  <c r="DK160" i="1"/>
  <c r="DL160" i="1"/>
  <c r="DM160" i="1"/>
  <c r="DN160" i="1"/>
  <c r="DJ161" i="1"/>
  <c r="DK161" i="1"/>
  <c r="DL161" i="1"/>
  <c r="DM161" i="1"/>
  <c r="DN161" i="1"/>
  <c r="DJ162" i="1"/>
  <c r="DK162" i="1"/>
  <c r="DL162" i="1"/>
  <c r="DM162" i="1"/>
  <c r="DN162" i="1"/>
  <c r="DJ163" i="1"/>
  <c r="DK163" i="1"/>
  <c r="DL163" i="1"/>
  <c r="DM163" i="1"/>
  <c r="DN163" i="1"/>
  <c r="DJ164" i="1"/>
  <c r="DK164" i="1"/>
  <c r="DL164" i="1"/>
  <c r="DM164" i="1"/>
  <c r="DN164" i="1"/>
  <c r="DN2" i="1"/>
  <c r="DM2" i="1"/>
  <c r="DL2" i="1"/>
  <c r="DK2" i="1"/>
  <c r="DJ2" i="1"/>
  <c r="EQ167" i="1" l="1"/>
  <c r="EP167" i="1"/>
  <c r="EO167" i="1"/>
  <c r="BM168" i="1"/>
  <c r="BL168" i="1"/>
  <c r="LS168" i="1"/>
  <c r="EV168" i="1"/>
  <c r="EU168" i="1"/>
  <c r="BG165" i="1"/>
  <c r="BJ164" i="1"/>
  <c r="BH165" i="1"/>
  <c r="BK164" i="1"/>
  <c r="BG167" i="1"/>
  <c r="BJ166" i="1"/>
  <c r="BH168" i="1"/>
  <c r="BK167" i="1"/>
  <c r="BF165" i="1"/>
  <c r="BI164" i="1"/>
  <c r="BF167" i="1"/>
  <c r="BI166" i="1"/>
  <c r="BG168" i="1"/>
  <c r="BJ167" i="1"/>
  <c r="BF168" i="1"/>
  <c r="BI167" i="1"/>
  <c r="BG166" i="1"/>
  <c r="BJ165" i="1"/>
  <c r="BH167" i="1"/>
  <c r="BK166" i="1"/>
  <c r="BH166" i="1"/>
  <c r="BK165" i="1"/>
  <c r="BF166" i="1"/>
  <c r="BI165" i="1"/>
  <c r="HE166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2" i="1"/>
  <c r="GZ167" i="1" l="1"/>
  <c r="HD165" i="1"/>
  <c r="HC167" i="1"/>
  <c r="HA167" i="1"/>
  <c r="HE165" i="1"/>
  <c r="EL165" i="1"/>
  <c r="HC165" i="1"/>
  <c r="HB167" i="1"/>
  <c r="HB165" i="1"/>
  <c r="EL166" i="1"/>
  <c r="HE167" i="1"/>
  <c r="HC166" i="1"/>
  <c r="HA165" i="1"/>
  <c r="EL167" i="1"/>
  <c r="HA166" i="1"/>
  <c r="GZ166" i="1"/>
  <c r="HD166" i="1"/>
  <c r="HD167" i="1"/>
  <c r="HB166" i="1"/>
  <c r="GZ165" i="1"/>
  <c r="BL167" i="1"/>
  <c r="BM167" i="1"/>
  <c r="EQ166" i="1" l="1"/>
  <c r="EP166" i="1"/>
  <c r="EO166" i="1"/>
  <c r="BM166" i="1"/>
  <c r="LS167" i="1"/>
  <c r="BL166" i="1"/>
  <c r="EV167" i="1"/>
  <c r="EU167" i="1"/>
  <c r="LS166" i="1"/>
  <c r="EV166" i="1"/>
  <c r="EU166" i="1"/>
  <c r="EW165" i="1"/>
  <c r="EX165" i="1"/>
  <c r="EY165" i="1"/>
  <c r="EZ165" i="1"/>
  <c r="FA165" i="1"/>
  <c r="FB165" i="1"/>
  <c r="FC165" i="1"/>
  <c r="FD165" i="1"/>
  <c r="FE165" i="1"/>
  <c r="EO165" i="1" l="1"/>
  <c r="EP165" i="1"/>
  <c r="EQ165" i="1"/>
  <c r="LS165" i="1"/>
  <c r="EV165" i="1"/>
  <c r="EU165" i="1"/>
  <c r="HF164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4" i="1"/>
  <c r="HF65" i="1"/>
  <c r="HF66" i="1"/>
  <c r="HF67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2" i="1"/>
  <c r="HF83" i="1"/>
  <c r="HF84" i="1"/>
  <c r="HF85" i="1"/>
  <c r="HF86" i="1"/>
  <c r="HF87" i="1"/>
  <c r="HF88" i="1"/>
  <c r="HF89" i="1"/>
  <c r="HF90" i="1"/>
  <c r="HF91" i="1"/>
  <c r="HF92" i="1"/>
  <c r="HF93" i="1"/>
  <c r="HF94" i="1"/>
  <c r="HF95" i="1"/>
  <c r="HF96" i="1"/>
  <c r="HF97" i="1"/>
  <c r="HF98" i="1"/>
  <c r="HF99" i="1"/>
  <c r="HF100" i="1"/>
  <c r="HF101" i="1"/>
  <c r="HF102" i="1"/>
  <c r="HF103" i="1"/>
  <c r="HF104" i="1"/>
  <c r="HF105" i="1"/>
  <c r="HF106" i="1"/>
  <c r="HF107" i="1"/>
  <c r="HF108" i="1"/>
  <c r="HF109" i="1"/>
  <c r="HF110" i="1"/>
  <c r="HF111" i="1"/>
  <c r="HF112" i="1"/>
  <c r="HF113" i="1"/>
  <c r="HF114" i="1"/>
  <c r="HF115" i="1"/>
  <c r="HF116" i="1"/>
  <c r="HF117" i="1"/>
  <c r="HF118" i="1"/>
  <c r="HF119" i="1"/>
  <c r="HF120" i="1"/>
  <c r="HF121" i="1"/>
  <c r="HF122" i="1"/>
  <c r="HF123" i="1"/>
  <c r="HF124" i="1"/>
  <c r="HF125" i="1"/>
  <c r="HF126" i="1"/>
  <c r="HF127" i="1"/>
  <c r="HF128" i="1"/>
  <c r="HF129" i="1"/>
  <c r="HF130" i="1"/>
  <c r="HF131" i="1"/>
  <c r="HF132" i="1"/>
  <c r="HF133" i="1"/>
  <c r="HF134" i="1"/>
  <c r="HF135" i="1"/>
  <c r="HF136" i="1"/>
  <c r="HF137" i="1"/>
  <c r="HF138" i="1"/>
  <c r="HF139" i="1"/>
  <c r="HF140" i="1"/>
  <c r="HF141" i="1"/>
  <c r="HF142" i="1"/>
  <c r="HF143" i="1"/>
  <c r="HF144" i="1"/>
  <c r="HF145" i="1"/>
  <c r="HF146" i="1"/>
  <c r="HF147" i="1"/>
  <c r="HF148" i="1"/>
  <c r="HF149" i="1"/>
  <c r="HF150" i="1"/>
  <c r="HF151" i="1"/>
  <c r="HF152" i="1"/>
  <c r="HF153" i="1"/>
  <c r="HF154" i="1"/>
  <c r="HF155" i="1"/>
  <c r="HF156" i="1"/>
  <c r="HF157" i="1"/>
  <c r="HF158" i="1"/>
  <c r="HF159" i="1"/>
  <c r="HF160" i="1"/>
  <c r="HF161" i="1"/>
  <c r="HF162" i="1"/>
  <c r="HF163" i="1"/>
  <c r="HF27" i="1"/>
  <c r="HA164" i="1" l="1"/>
  <c r="EQ164" i="1"/>
  <c r="HE164" i="1"/>
  <c r="GZ164" i="1"/>
  <c r="EL164" i="1"/>
  <c r="HD164" i="1"/>
  <c r="HC164" i="1"/>
  <c r="HB164" i="1"/>
  <c r="LS164" i="1"/>
  <c r="BL165" i="1"/>
  <c r="EV164" i="1"/>
  <c r="EU164" i="1"/>
  <c r="BM165" i="1"/>
  <c r="BG164" i="1"/>
  <c r="BJ163" i="1"/>
  <c r="BH164" i="1"/>
  <c r="BK163" i="1"/>
  <c r="BF164" i="1"/>
  <c r="BI163" i="1"/>
  <c r="EP164" i="1"/>
  <c r="EO164" i="1"/>
  <c r="EW164" i="1"/>
  <c r="EX164" i="1"/>
  <c r="EY164" i="1"/>
  <c r="EZ164" i="1"/>
  <c r="FA164" i="1"/>
  <c r="FB164" i="1"/>
  <c r="FC164" i="1"/>
  <c r="FD164" i="1"/>
  <c r="FE164" i="1"/>
  <c r="EX27" i="1"/>
  <c r="EY27" i="1"/>
  <c r="EZ27" i="1"/>
  <c r="FA27" i="1"/>
  <c r="FB27" i="1"/>
  <c r="FC27" i="1"/>
  <c r="FD27" i="1"/>
  <c r="FE27" i="1"/>
  <c r="EX28" i="1"/>
  <c r="EY28" i="1"/>
  <c r="EZ28" i="1"/>
  <c r="FA28" i="1"/>
  <c r="FB28" i="1"/>
  <c r="FC28" i="1"/>
  <c r="FD28" i="1"/>
  <c r="FE28" i="1"/>
  <c r="EX29" i="1"/>
  <c r="EY29" i="1"/>
  <c r="EZ29" i="1"/>
  <c r="FA29" i="1"/>
  <c r="FB29" i="1"/>
  <c r="FC29" i="1"/>
  <c r="FD29" i="1"/>
  <c r="FE29" i="1"/>
  <c r="EX30" i="1"/>
  <c r="EY30" i="1"/>
  <c r="EZ30" i="1"/>
  <c r="FA30" i="1"/>
  <c r="FB30" i="1"/>
  <c r="FC30" i="1"/>
  <c r="FD30" i="1"/>
  <c r="FE30" i="1"/>
  <c r="EX31" i="1"/>
  <c r="EY31" i="1"/>
  <c r="EZ31" i="1"/>
  <c r="FA31" i="1"/>
  <c r="FB31" i="1"/>
  <c r="FC31" i="1"/>
  <c r="FD31" i="1"/>
  <c r="FE31" i="1"/>
  <c r="EX32" i="1"/>
  <c r="EY32" i="1"/>
  <c r="EZ32" i="1"/>
  <c r="FA32" i="1"/>
  <c r="FB32" i="1"/>
  <c r="FC32" i="1"/>
  <c r="FD32" i="1"/>
  <c r="FE32" i="1"/>
  <c r="EX33" i="1"/>
  <c r="EY33" i="1"/>
  <c r="EZ33" i="1"/>
  <c r="FA33" i="1"/>
  <c r="FB33" i="1"/>
  <c r="FC33" i="1"/>
  <c r="FD33" i="1"/>
  <c r="FE33" i="1"/>
  <c r="EX34" i="1"/>
  <c r="EY34" i="1"/>
  <c r="EZ34" i="1"/>
  <c r="FA34" i="1"/>
  <c r="FB34" i="1"/>
  <c r="FC34" i="1"/>
  <c r="FD34" i="1"/>
  <c r="FE34" i="1"/>
  <c r="EX35" i="1"/>
  <c r="EY35" i="1"/>
  <c r="EZ35" i="1"/>
  <c r="FA35" i="1"/>
  <c r="FB35" i="1"/>
  <c r="FC35" i="1"/>
  <c r="FD35" i="1"/>
  <c r="FE35" i="1"/>
  <c r="EX36" i="1"/>
  <c r="EY36" i="1"/>
  <c r="EZ36" i="1"/>
  <c r="FA36" i="1"/>
  <c r="FB36" i="1"/>
  <c r="FC36" i="1"/>
  <c r="FD36" i="1"/>
  <c r="FE36" i="1"/>
  <c r="EX37" i="1"/>
  <c r="EY37" i="1"/>
  <c r="EZ37" i="1"/>
  <c r="FA37" i="1"/>
  <c r="FB37" i="1"/>
  <c r="FC37" i="1"/>
  <c r="FD37" i="1"/>
  <c r="FE37" i="1"/>
  <c r="EX38" i="1"/>
  <c r="EY38" i="1"/>
  <c r="EZ38" i="1"/>
  <c r="FA38" i="1"/>
  <c r="FB38" i="1"/>
  <c r="FC38" i="1"/>
  <c r="FD38" i="1"/>
  <c r="FE38" i="1"/>
  <c r="EX39" i="1"/>
  <c r="EY39" i="1"/>
  <c r="EZ39" i="1"/>
  <c r="FA39" i="1"/>
  <c r="FB39" i="1"/>
  <c r="FC39" i="1"/>
  <c r="FD39" i="1"/>
  <c r="FE39" i="1"/>
  <c r="EX40" i="1"/>
  <c r="EY40" i="1"/>
  <c r="EZ40" i="1"/>
  <c r="FA40" i="1"/>
  <c r="FB40" i="1"/>
  <c r="FC40" i="1"/>
  <c r="FD40" i="1"/>
  <c r="FE40" i="1"/>
  <c r="EX41" i="1"/>
  <c r="EY41" i="1"/>
  <c r="EZ41" i="1"/>
  <c r="FA41" i="1"/>
  <c r="FB41" i="1"/>
  <c r="FC41" i="1"/>
  <c r="FD41" i="1"/>
  <c r="FE41" i="1"/>
  <c r="EX42" i="1"/>
  <c r="EY42" i="1"/>
  <c r="EZ42" i="1"/>
  <c r="FA42" i="1"/>
  <c r="FB42" i="1"/>
  <c r="FC42" i="1"/>
  <c r="FD42" i="1"/>
  <c r="FE42" i="1"/>
  <c r="EX43" i="1"/>
  <c r="EY43" i="1"/>
  <c r="EZ43" i="1"/>
  <c r="FA43" i="1"/>
  <c r="FB43" i="1"/>
  <c r="FC43" i="1"/>
  <c r="FD43" i="1"/>
  <c r="FE43" i="1"/>
  <c r="EX44" i="1"/>
  <c r="EY44" i="1"/>
  <c r="EZ44" i="1"/>
  <c r="FA44" i="1"/>
  <c r="FB44" i="1"/>
  <c r="FC44" i="1"/>
  <c r="FD44" i="1"/>
  <c r="FE44" i="1"/>
  <c r="EX45" i="1"/>
  <c r="EY45" i="1"/>
  <c r="EZ45" i="1"/>
  <c r="FA45" i="1"/>
  <c r="FB45" i="1"/>
  <c r="FC45" i="1"/>
  <c r="FD45" i="1"/>
  <c r="FE45" i="1"/>
  <c r="EX46" i="1"/>
  <c r="EY46" i="1"/>
  <c r="EZ46" i="1"/>
  <c r="FA46" i="1"/>
  <c r="FB46" i="1"/>
  <c r="FC46" i="1"/>
  <c r="FD46" i="1"/>
  <c r="FE46" i="1"/>
  <c r="EX47" i="1"/>
  <c r="EY47" i="1"/>
  <c r="EZ47" i="1"/>
  <c r="FA47" i="1"/>
  <c r="FB47" i="1"/>
  <c r="FC47" i="1"/>
  <c r="FD47" i="1"/>
  <c r="FE47" i="1"/>
  <c r="EX48" i="1"/>
  <c r="EY48" i="1"/>
  <c r="EZ48" i="1"/>
  <c r="FA48" i="1"/>
  <c r="FB48" i="1"/>
  <c r="FC48" i="1"/>
  <c r="FD48" i="1"/>
  <c r="FE48" i="1"/>
  <c r="EX49" i="1"/>
  <c r="EY49" i="1"/>
  <c r="EZ49" i="1"/>
  <c r="FA49" i="1"/>
  <c r="FB49" i="1"/>
  <c r="FC49" i="1"/>
  <c r="FD49" i="1"/>
  <c r="FE49" i="1"/>
  <c r="EX50" i="1"/>
  <c r="EY50" i="1"/>
  <c r="EZ50" i="1"/>
  <c r="FA50" i="1"/>
  <c r="FB50" i="1"/>
  <c r="FC50" i="1"/>
  <c r="FD50" i="1"/>
  <c r="FE50" i="1"/>
  <c r="EX51" i="1"/>
  <c r="EY51" i="1"/>
  <c r="EZ51" i="1"/>
  <c r="FA51" i="1"/>
  <c r="FB51" i="1"/>
  <c r="FC51" i="1"/>
  <c r="FD51" i="1"/>
  <c r="FE51" i="1"/>
  <c r="EX52" i="1"/>
  <c r="EY52" i="1"/>
  <c r="EZ52" i="1"/>
  <c r="FA52" i="1"/>
  <c r="FB52" i="1"/>
  <c r="FC52" i="1"/>
  <c r="FD52" i="1"/>
  <c r="FE52" i="1"/>
  <c r="EX53" i="1"/>
  <c r="EY53" i="1"/>
  <c r="EZ53" i="1"/>
  <c r="FA53" i="1"/>
  <c r="FB53" i="1"/>
  <c r="FC53" i="1"/>
  <c r="FD53" i="1"/>
  <c r="FE53" i="1"/>
  <c r="EX54" i="1"/>
  <c r="EY54" i="1"/>
  <c r="EZ54" i="1"/>
  <c r="FA54" i="1"/>
  <c r="FB54" i="1"/>
  <c r="FC54" i="1"/>
  <c r="FD54" i="1"/>
  <c r="FE54" i="1"/>
  <c r="EX55" i="1"/>
  <c r="EY55" i="1"/>
  <c r="EZ55" i="1"/>
  <c r="FA55" i="1"/>
  <c r="FB55" i="1"/>
  <c r="FC55" i="1"/>
  <c r="FD55" i="1"/>
  <c r="FE55" i="1"/>
  <c r="EX56" i="1"/>
  <c r="EY56" i="1"/>
  <c r="EZ56" i="1"/>
  <c r="FA56" i="1"/>
  <c r="FB56" i="1"/>
  <c r="FC56" i="1"/>
  <c r="FD56" i="1"/>
  <c r="FE56" i="1"/>
  <c r="EX57" i="1"/>
  <c r="EY57" i="1"/>
  <c r="EZ57" i="1"/>
  <c r="FA57" i="1"/>
  <c r="FB57" i="1"/>
  <c r="FC57" i="1"/>
  <c r="FD57" i="1"/>
  <c r="FE57" i="1"/>
  <c r="EX58" i="1"/>
  <c r="EY58" i="1"/>
  <c r="EZ58" i="1"/>
  <c r="FA58" i="1"/>
  <c r="FB58" i="1"/>
  <c r="FC58" i="1"/>
  <c r="FD58" i="1"/>
  <c r="FE58" i="1"/>
  <c r="EX59" i="1"/>
  <c r="EY59" i="1"/>
  <c r="EZ59" i="1"/>
  <c r="FA59" i="1"/>
  <c r="FB59" i="1"/>
  <c r="FC59" i="1"/>
  <c r="FD59" i="1"/>
  <c r="FE59" i="1"/>
  <c r="EX60" i="1"/>
  <c r="EY60" i="1"/>
  <c r="EZ60" i="1"/>
  <c r="FA60" i="1"/>
  <c r="FB60" i="1"/>
  <c r="FC60" i="1"/>
  <c r="FD60" i="1"/>
  <c r="FE60" i="1"/>
  <c r="EX61" i="1"/>
  <c r="EY61" i="1"/>
  <c r="EZ61" i="1"/>
  <c r="FA61" i="1"/>
  <c r="FB61" i="1"/>
  <c r="FC61" i="1"/>
  <c r="FD61" i="1"/>
  <c r="FE61" i="1"/>
  <c r="EX62" i="1"/>
  <c r="EY62" i="1"/>
  <c r="EZ62" i="1"/>
  <c r="FA62" i="1"/>
  <c r="FB62" i="1"/>
  <c r="FC62" i="1"/>
  <c r="FD62" i="1"/>
  <c r="FE62" i="1"/>
  <c r="EX63" i="1"/>
  <c r="EY63" i="1"/>
  <c r="EZ63" i="1"/>
  <c r="FA63" i="1"/>
  <c r="FB63" i="1"/>
  <c r="FC63" i="1"/>
  <c r="FD63" i="1"/>
  <c r="FE63" i="1"/>
  <c r="EX64" i="1"/>
  <c r="EY64" i="1"/>
  <c r="EZ64" i="1"/>
  <c r="FA64" i="1"/>
  <c r="FB64" i="1"/>
  <c r="FC64" i="1"/>
  <c r="FD64" i="1"/>
  <c r="FE64" i="1"/>
  <c r="EX65" i="1"/>
  <c r="EY65" i="1"/>
  <c r="EZ65" i="1"/>
  <c r="FA65" i="1"/>
  <c r="FB65" i="1"/>
  <c r="FC65" i="1"/>
  <c r="FD65" i="1"/>
  <c r="FE65" i="1"/>
  <c r="EX66" i="1"/>
  <c r="EY66" i="1"/>
  <c r="EZ66" i="1"/>
  <c r="FA66" i="1"/>
  <c r="FB66" i="1"/>
  <c r="FC66" i="1"/>
  <c r="FD66" i="1"/>
  <c r="FE66" i="1"/>
  <c r="EX69" i="1"/>
  <c r="EY69" i="1"/>
  <c r="EZ69" i="1"/>
  <c r="FA69" i="1"/>
  <c r="FB69" i="1"/>
  <c r="FC69" i="1"/>
  <c r="FD69" i="1"/>
  <c r="FE69" i="1"/>
  <c r="EX70" i="1"/>
  <c r="EY70" i="1"/>
  <c r="EZ70" i="1"/>
  <c r="FA70" i="1"/>
  <c r="FB70" i="1"/>
  <c r="FC70" i="1"/>
  <c r="FD70" i="1"/>
  <c r="FE70" i="1"/>
  <c r="EX71" i="1"/>
  <c r="EY71" i="1"/>
  <c r="EZ71" i="1"/>
  <c r="FA71" i="1"/>
  <c r="FB71" i="1"/>
  <c r="FC71" i="1"/>
  <c r="FD71" i="1"/>
  <c r="FE71" i="1"/>
  <c r="EX72" i="1"/>
  <c r="EY72" i="1"/>
  <c r="EZ72" i="1"/>
  <c r="FA72" i="1"/>
  <c r="FB72" i="1"/>
  <c r="FC72" i="1"/>
  <c r="FD72" i="1"/>
  <c r="FE72" i="1"/>
  <c r="EX73" i="1"/>
  <c r="EY73" i="1"/>
  <c r="EZ73" i="1"/>
  <c r="FA73" i="1"/>
  <c r="FB73" i="1"/>
  <c r="FC73" i="1"/>
  <c r="FD73" i="1"/>
  <c r="FE73" i="1"/>
  <c r="EX74" i="1"/>
  <c r="EY74" i="1"/>
  <c r="EZ74" i="1"/>
  <c r="FA74" i="1"/>
  <c r="FB74" i="1"/>
  <c r="FC74" i="1"/>
  <c r="FD74" i="1"/>
  <c r="FE74" i="1"/>
  <c r="EX75" i="1"/>
  <c r="EY75" i="1"/>
  <c r="EZ75" i="1"/>
  <c r="FA75" i="1"/>
  <c r="FB75" i="1"/>
  <c r="FC75" i="1"/>
  <c r="FD75" i="1"/>
  <c r="FE75" i="1"/>
  <c r="EX76" i="1"/>
  <c r="EY76" i="1"/>
  <c r="EZ76" i="1"/>
  <c r="FA76" i="1"/>
  <c r="FB76" i="1"/>
  <c r="FC76" i="1"/>
  <c r="FD76" i="1"/>
  <c r="FE76" i="1"/>
  <c r="EX77" i="1"/>
  <c r="EY77" i="1"/>
  <c r="EZ77" i="1"/>
  <c r="FA77" i="1"/>
  <c r="FB77" i="1"/>
  <c r="FC77" i="1"/>
  <c r="FD77" i="1"/>
  <c r="FE77" i="1"/>
  <c r="EX78" i="1"/>
  <c r="EY78" i="1"/>
  <c r="EZ78" i="1"/>
  <c r="FA78" i="1"/>
  <c r="FB78" i="1"/>
  <c r="FC78" i="1"/>
  <c r="FD78" i="1"/>
  <c r="FE78" i="1"/>
  <c r="EX79" i="1"/>
  <c r="EY79" i="1"/>
  <c r="EZ79" i="1"/>
  <c r="FA79" i="1"/>
  <c r="FB79" i="1"/>
  <c r="FC79" i="1"/>
  <c r="FD79" i="1"/>
  <c r="FE79" i="1"/>
  <c r="EX80" i="1"/>
  <c r="EY80" i="1"/>
  <c r="EZ80" i="1"/>
  <c r="FA80" i="1"/>
  <c r="FB80" i="1"/>
  <c r="FC80" i="1"/>
  <c r="FD80" i="1"/>
  <c r="FE80" i="1"/>
  <c r="EX81" i="1"/>
  <c r="EY81" i="1"/>
  <c r="EZ81" i="1"/>
  <c r="FA81" i="1"/>
  <c r="FB81" i="1"/>
  <c r="FC81" i="1"/>
  <c r="FD81" i="1"/>
  <c r="FE81" i="1"/>
  <c r="EX82" i="1"/>
  <c r="EY82" i="1"/>
  <c r="EZ82" i="1"/>
  <c r="FA82" i="1"/>
  <c r="FB82" i="1"/>
  <c r="FC82" i="1"/>
  <c r="FD82" i="1"/>
  <c r="FE82" i="1"/>
  <c r="EX83" i="1"/>
  <c r="EY83" i="1"/>
  <c r="EZ83" i="1"/>
  <c r="FA83" i="1"/>
  <c r="FB83" i="1"/>
  <c r="FC83" i="1"/>
  <c r="FD83" i="1"/>
  <c r="FE83" i="1"/>
  <c r="EX84" i="1"/>
  <c r="EY84" i="1"/>
  <c r="EZ84" i="1"/>
  <c r="FA84" i="1"/>
  <c r="FB84" i="1"/>
  <c r="FC84" i="1"/>
  <c r="FD84" i="1"/>
  <c r="FE84" i="1"/>
  <c r="EX85" i="1"/>
  <c r="EY85" i="1"/>
  <c r="EZ85" i="1"/>
  <c r="FA85" i="1"/>
  <c r="FB85" i="1"/>
  <c r="FC85" i="1"/>
  <c r="FD85" i="1"/>
  <c r="FE85" i="1"/>
  <c r="EX86" i="1"/>
  <c r="EY86" i="1"/>
  <c r="EZ86" i="1"/>
  <c r="FA86" i="1"/>
  <c r="FB86" i="1"/>
  <c r="FC86" i="1"/>
  <c r="FD86" i="1"/>
  <c r="FE86" i="1"/>
  <c r="EX87" i="1"/>
  <c r="EY87" i="1"/>
  <c r="EZ87" i="1"/>
  <c r="FA87" i="1"/>
  <c r="FB87" i="1"/>
  <c r="FC87" i="1"/>
  <c r="FD87" i="1"/>
  <c r="FE87" i="1"/>
  <c r="EX88" i="1"/>
  <c r="EY88" i="1"/>
  <c r="EZ88" i="1"/>
  <c r="FA88" i="1"/>
  <c r="FB88" i="1"/>
  <c r="FC88" i="1"/>
  <c r="FD88" i="1"/>
  <c r="FE88" i="1"/>
  <c r="EX89" i="1"/>
  <c r="EY89" i="1"/>
  <c r="EZ89" i="1"/>
  <c r="FA89" i="1"/>
  <c r="FB89" i="1"/>
  <c r="FC89" i="1"/>
  <c r="FD89" i="1"/>
  <c r="FE89" i="1"/>
  <c r="EX90" i="1"/>
  <c r="EY90" i="1"/>
  <c r="EZ90" i="1"/>
  <c r="FA90" i="1"/>
  <c r="FB90" i="1"/>
  <c r="FC90" i="1"/>
  <c r="FD90" i="1"/>
  <c r="FE90" i="1"/>
  <c r="EX91" i="1"/>
  <c r="EY91" i="1"/>
  <c r="EZ91" i="1"/>
  <c r="FA91" i="1"/>
  <c r="FB91" i="1"/>
  <c r="FC91" i="1"/>
  <c r="FD91" i="1"/>
  <c r="FE91" i="1"/>
  <c r="EX92" i="1"/>
  <c r="EY92" i="1"/>
  <c r="EZ92" i="1"/>
  <c r="FA92" i="1"/>
  <c r="FB92" i="1"/>
  <c r="FC92" i="1"/>
  <c r="FD92" i="1"/>
  <c r="FE92" i="1"/>
  <c r="EX93" i="1"/>
  <c r="EY93" i="1"/>
  <c r="EZ93" i="1"/>
  <c r="FA93" i="1"/>
  <c r="FB93" i="1"/>
  <c r="FC93" i="1"/>
  <c r="FD93" i="1"/>
  <c r="FE93" i="1"/>
  <c r="EX94" i="1"/>
  <c r="EY94" i="1"/>
  <c r="EZ94" i="1"/>
  <c r="FA94" i="1"/>
  <c r="FB94" i="1"/>
  <c r="FC94" i="1"/>
  <c r="FD94" i="1"/>
  <c r="FE94" i="1"/>
  <c r="EX95" i="1"/>
  <c r="EY95" i="1"/>
  <c r="EZ95" i="1"/>
  <c r="FA95" i="1"/>
  <c r="FB95" i="1"/>
  <c r="FC95" i="1"/>
  <c r="FD95" i="1"/>
  <c r="FE95" i="1"/>
  <c r="EX96" i="1"/>
  <c r="EY96" i="1"/>
  <c r="EZ96" i="1"/>
  <c r="FA96" i="1"/>
  <c r="FB96" i="1"/>
  <c r="FC96" i="1"/>
  <c r="FD96" i="1"/>
  <c r="FE96" i="1"/>
  <c r="EX97" i="1"/>
  <c r="EY97" i="1"/>
  <c r="EZ97" i="1"/>
  <c r="FA97" i="1"/>
  <c r="FB97" i="1"/>
  <c r="FC97" i="1"/>
  <c r="FD97" i="1"/>
  <c r="FE97" i="1"/>
  <c r="EX98" i="1"/>
  <c r="EY98" i="1"/>
  <c r="EZ98" i="1"/>
  <c r="FA98" i="1"/>
  <c r="FB98" i="1"/>
  <c r="FC98" i="1"/>
  <c r="FD98" i="1"/>
  <c r="FE98" i="1"/>
  <c r="EX99" i="1"/>
  <c r="EY99" i="1"/>
  <c r="EZ99" i="1"/>
  <c r="FA99" i="1"/>
  <c r="FB99" i="1"/>
  <c r="FC99" i="1"/>
  <c r="FD99" i="1"/>
  <c r="FE99" i="1"/>
  <c r="EX100" i="1"/>
  <c r="EY100" i="1"/>
  <c r="EZ100" i="1"/>
  <c r="FA100" i="1"/>
  <c r="FB100" i="1"/>
  <c r="FC100" i="1"/>
  <c r="FD100" i="1"/>
  <c r="FE100" i="1"/>
  <c r="EX101" i="1"/>
  <c r="EY101" i="1"/>
  <c r="EZ101" i="1"/>
  <c r="FA101" i="1"/>
  <c r="FB101" i="1"/>
  <c r="FC101" i="1"/>
  <c r="FD101" i="1"/>
  <c r="FE101" i="1"/>
  <c r="EX102" i="1"/>
  <c r="EY102" i="1"/>
  <c r="EZ102" i="1"/>
  <c r="FA102" i="1"/>
  <c r="FB102" i="1"/>
  <c r="FC102" i="1"/>
  <c r="FD102" i="1"/>
  <c r="FE102" i="1"/>
  <c r="EX103" i="1"/>
  <c r="EY103" i="1"/>
  <c r="EZ103" i="1"/>
  <c r="FA103" i="1"/>
  <c r="FB103" i="1"/>
  <c r="FC103" i="1"/>
  <c r="FD103" i="1"/>
  <c r="FE103" i="1"/>
  <c r="EX104" i="1"/>
  <c r="EY104" i="1"/>
  <c r="EZ104" i="1"/>
  <c r="FA104" i="1"/>
  <c r="FB104" i="1"/>
  <c r="FC104" i="1"/>
  <c r="FD104" i="1"/>
  <c r="FE104" i="1"/>
  <c r="EX105" i="1"/>
  <c r="EY105" i="1"/>
  <c r="EZ105" i="1"/>
  <c r="FA105" i="1"/>
  <c r="FB105" i="1"/>
  <c r="FC105" i="1"/>
  <c r="FD105" i="1"/>
  <c r="FE105" i="1"/>
  <c r="EX106" i="1"/>
  <c r="EY106" i="1"/>
  <c r="EZ106" i="1"/>
  <c r="FA106" i="1"/>
  <c r="FB106" i="1"/>
  <c r="FC106" i="1"/>
  <c r="FD106" i="1"/>
  <c r="FE106" i="1"/>
  <c r="EX107" i="1"/>
  <c r="EY107" i="1"/>
  <c r="EZ107" i="1"/>
  <c r="FA107" i="1"/>
  <c r="FB107" i="1"/>
  <c r="FC107" i="1"/>
  <c r="FD107" i="1"/>
  <c r="FE107" i="1"/>
  <c r="EX108" i="1"/>
  <c r="EY108" i="1"/>
  <c r="EZ108" i="1"/>
  <c r="FA108" i="1"/>
  <c r="FB108" i="1"/>
  <c r="FC108" i="1"/>
  <c r="FD108" i="1"/>
  <c r="FE108" i="1"/>
  <c r="EX109" i="1"/>
  <c r="EY109" i="1"/>
  <c r="EZ109" i="1"/>
  <c r="FA109" i="1"/>
  <c r="FB109" i="1"/>
  <c r="FC109" i="1"/>
  <c r="FD109" i="1"/>
  <c r="FE109" i="1"/>
  <c r="EX110" i="1"/>
  <c r="EY110" i="1"/>
  <c r="EZ110" i="1"/>
  <c r="FA110" i="1"/>
  <c r="FB110" i="1"/>
  <c r="FC110" i="1"/>
  <c r="FD110" i="1"/>
  <c r="FE110" i="1"/>
  <c r="EX111" i="1"/>
  <c r="EY111" i="1"/>
  <c r="EZ111" i="1"/>
  <c r="FA111" i="1"/>
  <c r="FB111" i="1"/>
  <c r="FC111" i="1"/>
  <c r="FD111" i="1"/>
  <c r="FE111" i="1"/>
  <c r="EX112" i="1"/>
  <c r="EY112" i="1"/>
  <c r="EZ112" i="1"/>
  <c r="FA112" i="1"/>
  <c r="FB112" i="1"/>
  <c r="FC112" i="1"/>
  <c r="FD112" i="1"/>
  <c r="FE112" i="1"/>
  <c r="EX113" i="1"/>
  <c r="EY113" i="1"/>
  <c r="EZ113" i="1"/>
  <c r="FA113" i="1"/>
  <c r="FB113" i="1"/>
  <c r="FC113" i="1"/>
  <c r="FD113" i="1"/>
  <c r="FE113" i="1"/>
  <c r="EX114" i="1"/>
  <c r="EY114" i="1"/>
  <c r="EZ114" i="1"/>
  <c r="FA114" i="1"/>
  <c r="FB114" i="1"/>
  <c r="FC114" i="1"/>
  <c r="FD114" i="1"/>
  <c r="FE114" i="1"/>
  <c r="EX115" i="1"/>
  <c r="EY115" i="1"/>
  <c r="EZ115" i="1"/>
  <c r="FA115" i="1"/>
  <c r="FB115" i="1"/>
  <c r="FC115" i="1"/>
  <c r="FD115" i="1"/>
  <c r="FE115" i="1"/>
  <c r="EX116" i="1"/>
  <c r="EY116" i="1"/>
  <c r="EZ116" i="1"/>
  <c r="FA116" i="1"/>
  <c r="FB116" i="1"/>
  <c r="FC116" i="1"/>
  <c r="FD116" i="1"/>
  <c r="FE116" i="1"/>
  <c r="EX117" i="1"/>
  <c r="EY117" i="1"/>
  <c r="EZ117" i="1"/>
  <c r="FA117" i="1"/>
  <c r="FB117" i="1"/>
  <c r="FC117" i="1"/>
  <c r="FD117" i="1"/>
  <c r="FE117" i="1"/>
  <c r="EX118" i="1"/>
  <c r="EY118" i="1"/>
  <c r="EZ118" i="1"/>
  <c r="FA118" i="1"/>
  <c r="FB118" i="1"/>
  <c r="FC118" i="1"/>
  <c r="FD118" i="1"/>
  <c r="FE118" i="1"/>
  <c r="EX119" i="1"/>
  <c r="EY119" i="1"/>
  <c r="EZ119" i="1"/>
  <c r="FA119" i="1"/>
  <c r="FB119" i="1"/>
  <c r="FC119" i="1"/>
  <c r="FD119" i="1"/>
  <c r="FE119" i="1"/>
  <c r="EX120" i="1"/>
  <c r="EY120" i="1"/>
  <c r="EZ120" i="1"/>
  <c r="FA120" i="1"/>
  <c r="FB120" i="1"/>
  <c r="FC120" i="1"/>
  <c r="FD120" i="1"/>
  <c r="FE120" i="1"/>
  <c r="EX121" i="1"/>
  <c r="EY121" i="1"/>
  <c r="EZ121" i="1"/>
  <c r="FA121" i="1"/>
  <c r="FB121" i="1"/>
  <c r="FC121" i="1"/>
  <c r="FD121" i="1"/>
  <c r="FE121" i="1"/>
  <c r="EX122" i="1"/>
  <c r="EY122" i="1"/>
  <c r="EZ122" i="1"/>
  <c r="FA122" i="1"/>
  <c r="FB122" i="1"/>
  <c r="FC122" i="1"/>
  <c r="FD122" i="1"/>
  <c r="FE122" i="1"/>
  <c r="EX123" i="1"/>
  <c r="EY123" i="1"/>
  <c r="EZ123" i="1"/>
  <c r="FA123" i="1"/>
  <c r="FB123" i="1"/>
  <c r="FC123" i="1"/>
  <c r="FD123" i="1"/>
  <c r="FE123" i="1"/>
  <c r="EX124" i="1"/>
  <c r="EY124" i="1"/>
  <c r="EZ124" i="1"/>
  <c r="FA124" i="1"/>
  <c r="FB124" i="1"/>
  <c r="FC124" i="1"/>
  <c r="FD124" i="1"/>
  <c r="FE124" i="1"/>
  <c r="EX125" i="1"/>
  <c r="EY125" i="1"/>
  <c r="EZ125" i="1"/>
  <c r="FA125" i="1"/>
  <c r="FB125" i="1"/>
  <c r="FC125" i="1"/>
  <c r="FD125" i="1"/>
  <c r="FE125" i="1"/>
  <c r="EX126" i="1"/>
  <c r="EY126" i="1"/>
  <c r="EZ126" i="1"/>
  <c r="FA126" i="1"/>
  <c r="FB126" i="1"/>
  <c r="FC126" i="1"/>
  <c r="FD126" i="1"/>
  <c r="FE126" i="1"/>
  <c r="EX127" i="1"/>
  <c r="EY127" i="1"/>
  <c r="EZ127" i="1"/>
  <c r="FA127" i="1"/>
  <c r="FB127" i="1"/>
  <c r="FC127" i="1"/>
  <c r="FD127" i="1"/>
  <c r="FE127" i="1"/>
  <c r="EX128" i="1"/>
  <c r="EY128" i="1"/>
  <c r="EZ128" i="1"/>
  <c r="FA128" i="1"/>
  <c r="FB128" i="1"/>
  <c r="FC128" i="1"/>
  <c r="FD128" i="1"/>
  <c r="FE128" i="1"/>
  <c r="EX129" i="1"/>
  <c r="EY129" i="1"/>
  <c r="EZ129" i="1"/>
  <c r="FA129" i="1"/>
  <c r="FB129" i="1"/>
  <c r="FC129" i="1"/>
  <c r="FD129" i="1"/>
  <c r="FE129" i="1"/>
  <c r="EX130" i="1"/>
  <c r="EY130" i="1"/>
  <c r="EZ130" i="1"/>
  <c r="FA130" i="1"/>
  <c r="FB130" i="1"/>
  <c r="FC130" i="1"/>
  <c r="FD130" i="1"/>
  <c r="FE130" i="1"/>
  <c r="EX131" i="1"/>
  <c r="EY131" i="1"/>
  <c r="EZ131" i="1"/>
  <c r="FA131" i="1"/>
  <c r="FB131" i="1"/>
  <c r="FC131" i="1"/>
  <c r="FD131" i="1"/>
  <c r="FE131" i="1"/>
  <c r="EX132" i="1"/>
  <c r="EY132" i="1"/>
  <c r="EZ132" i="1"/>
  <c r="FA132" i="1"/>
  <c r="FB132" i="1"/>
  <c r="FC132" i="1"/>
  <c r="FD132" i="1"/>
  <c r="FE132" i="1"/>
  <c r="EX133" i="1"/>
  <c r="EY133" i="1"/>
  <c r="EZ133" i="1"/>
  <c r="FA133" i="1"/>
  <c r="FB133" i="1"/>
  <c r="FC133" i="1"/>
  <c r="FD133" i="1"/>
  <c r="FE133" i="1"/>
  <c r="EX134" i="1"/>
  <c r="EY134" i="1"/>
  <c r="EZ134" i="1"/>
  <c r="FA134" i="1"/>
  <c r="FB134" i="1"/>
  <c r="FC134" i="1"/>
  <c r="FD134" i="1"/>
  <c r="FE134" i="1"/>
  <c r="EX135" i="1"/>
  <c r="EY135" i="1"/>
  <c r="EZ135" i="1"/>
  <c r="FA135" i="1"/>
  <c r="FB135" i="1"/>
  <c r="FC135" i="1"/>
  <c r="FD135" i="1"/>
  <c r="FE135" i="1"/>
  <c r="EX136" i="1"/>
  <c r="EY136" i="1"/>
  <c r="EZ136" i="1"/>
  <c r="FA136" i="1"/>
  <c r="FB136" i="1"/>
  <c r="FC136" i="1"/>
  <c r="FD136" i="1"/>
  <c r="FE136" i="1"/>
  <c r="EX137" i="1"/>
  <c r="EY137" i="1"/>
  <c r="EZ137" i="1"/>
  <c r="FA137" i="1"/>
  <c r="FB137" i="1"/>
  <c r="FC137" i="1"/>
  <c r="FD137" i="1"/>
  <c r="FE137" i="1"/>
  <c r="EX138" i="1"/>
  <c r="EY138" i="1"/>
  <c r="EZ138" i="1"/>
  <c r="FA138" i="1"/>
  <c r="FB138" i="1"/>
  <c r="FC138" i="1"/>
  <c r="FD138" i="1"/>
  <c r="FE138" i="1"/>
  <c r="EX139" i="1"/>
  <c r="EY139" i="1"/>
  <c r="EZ139" i="1"/>
  <c r="FA139" i="1"/>
  <c r="FB139" i="1"/>
  <c r="FC139" i="1"/>
  <c r="FD139" i="1"/>
  <c r="FE139" i="1"/>
  <c r="EX140" i="1"/>
  <c r="EY140" i="1"/>
  <c r="EZ140" i="1"/>
  <c r="FA140" i="1"/>
  <c r="FB140" i="1"/>
  <c r="FC140" i="1"/>
  <c r="FD140" i="1"/>
  <c r="FE140" i="1"/>
  <c r="EX141" i="1"/>
  <c r="EY141" i="1"/>
  <c r="EZ141" i="1"/>
  <c r="FA141" i="1"/>
  <c r="FB141" i="1"/>
  <c r="FC141" i="1"/>
  <c r="FD141" i="1"/>
  <c r="FE141" i="1"/>
  <c r="EX142" i="1"/>
  <c r="EY142" i="1"/>
  <c r="EZ142" i="1"/>
  <c r="FA142" i="1"/>
  <c r="FB142" i="1"/>
  <c r="FC142" i="1"/>
  <c r="FD142" i="1"/>
  <c r="FE142" i="1"/>
  <c r="EX143" i="1"/>
  <c r="EY143" i="1"/>
  <c r="EZ143" i="1"/>
  <c r="FA143" i="1"/>
  <c r="FB143" i="1"/>
  <c r="FC143" i="1"/>
  <c r="FD143" i="1"/>
  <c r="FE143" i="1"/>
  <c r="EX144" i="1"/>
  <c r="EY144" i="1"/>
  <c r="EZ144" i="1"/>
  <c r="FA144" i="1"/>
  <c r="FB144" i="1"/>
  <c r="FC144" i="1"/>
  <c r="FD144" i="1"/>
  <c r="FE144" i="1"/>
  <c r="EX145" i="1"/>
  <c r="EY145" i="1"/>
  <c r="EZ145" i="1"/>
  <c r="FA145" i="1"/>
  <c r="FB145" i="1"/>
  <c r="FC145" i="1"/>
  <c r="FD145" i="1"/>
  <c r="FE145" i="1"/>
  <c r="EX146" i="1"/>
  <c r="EY146" i="1"/>
  <c r="EZ146" i="1"/>
  <c r="FA146" i="1"/>
  <c r="FB146" i="1"/>
  <c r="FC146" i="1"/>
  <c r="FD146" i="1"/>
  <c r="FE146" i="1"/>
  <c r="EX147" i="1"/>
  <c r="EY147" i="1"/>
  <c r="EZ147" i="1"/>
  <c r="FA147" i="1"/>
  <c r="FB147" i="1"/>
  <c r="FC147" i="1"/>
  <c r="FD147" i="1"/>
  <c r="FE147" i="1"/>
  <c r="EX148" i="1"/>
  <c r="EY148" i="1"/>
  <c r="EZ148" i="1"/>
  <c r="FA148" i="1"/>
  <c r="FB148" i="1"/>
  <c r="FC148" i="1"/>
  <c r="FD148" i="1"/>
  <c r="FE148" i="1"/>
  <c r="EX149" i="1"/>
  <c r="EY149" i="1"/>
  <c r="EZ149" i="1"/>
  <c r="FA149" i="1"/>
  <c r="FB149" i="1"/>
  <c r="FC149" i="1"/>
  <c r="FD149" i="1"/>
  <c r="FE149" i="1"/>
  <c r="EX150" i="1"/>
  <c r="EY150" i="1"/>
  <c r="EZ150" i="1"/>
  <c r="FA150" i="1"/>
  <c r="FB150" i="1"/>
  <c r="FC150" i="1"/>
  <c r="FD150" i="1"/>
  <c r="FE150" i="1"/>
  <c r="EX151" i="1"/>
  <c r="EY151" i="1"/>
  <c r="EZ151" i="1"/>
  <c r="FA151" i="1"/>
  <c r="FB151" i="1"/>
  <c r="FC151" i="1"/>
  <c r="FD151" i="1"/>
  <c r="FE151" i="1"/>
  <c r="EX152" i="1"/>
  <c r="EY152" i="1"/>
  <c r="EZ152" i="1"/>
  <c r="FA152" i="1"/>
  <c r="FB152" i="1"/>
  <c r="FC152" i="1"/>
  <c r="FD152" i="1"/>
  <c r="FE152" i="1"/>
  <c r="EX153" i="1"/>
  <c r="EY153" i="1"/>
  <c r="EZ153" i="1"/>
  <c r="FA153" i="1"/>
  <c r="FB153" i="1"/>
  <c r="FC153" i="1"/>
  <c r="FD153" i="1"/>
  <c r="FE153" i="1"/>
  <c r="EX154" i="1"/>
  <c r="EY154" i="1"/>
  <c r="EZ154" i="1"/>
  <c r="FA154" i="1"/>
  <c r="FB154" i="1"/>
  <c r="FC154" i="1"/>
  <c r="FD154" i="1"/>
  <c r="FE154" i="1"/>
  <c r="EX155" i="1"/>
  <c r="EY155" i="1"/>
  <c r="EZ155" i="1"/>
  <c r="FA155" i="1"/>
  <c r="FB155" i="1"/>
  <c r="FC155" i="1"/>
  <c r="FD155" i="1"/>
  <c r="FE155" i="1"/>
  <c r="EX156" i="1"/>
  <c r="EY156" i="1"/>
  <c r="EZ156" i="1"/>
  <c r="FA156" i="1"/>
  <c r="FB156" i="1"/>
  <c r="FC156" i="1"/>
  <c r="FD156" i="1"/>
  <c r="FE156" i="1"/>
  <c r="EX157" i="1"/>
  <c r="EY157" i="1"/>
  <c r="EZ157" i="1"/>
  <c r="FA157" i="1"/>
  <c r="FB157" i="1"/>
  <c r="FC157" i="1"/>
  <c r="FD157" i="1"/>
  <c r="FE157" i="1"/>
  <c r="EX158" i="1"/>
  <c r="EY158" i="1"/>
  <c r="EZ158" i="1"/>
  <c r="FA158" i="1"/>
  <c r="FB158" i="1"/>
  <c r="FC158" i="1"/>
  <c r="FD158" i="1"/>
  <c r="FE158" i="1"/>
  <c r="EX159" i="1"/>
  <c r="EY159" i="1"/>
  <c r="EZ159" i="1"/>
  <c r="FA159" i="1"/>
  <c r="FB159" i="1"/>
  <c r="FC159" i="1"/>
  <c r="FD159" i="1"/>
  <c r="FE159" i="1"/>
  <c r="EX160" i="1"/>
  <c r="EY160" i="1"/>
  <c r="EZ160" i="1"/>
  <c r="FA160" i="1"/>
  <c r="FB160" i="1"/>
  <c r="FC160" i="1"/>
  <c r="FD160" i="1"/>
  <c r="FE160" i="1"/>
  <c r="EX161" i="1"/>
  <c r="EY161" i="1"/>
  <c r="EZ161" i="1"/>
  <c r="FA161" i="1"/>
  <c r="FB161" i="1"/>
  <c r="FC161" i="1"/>
  <c r="FD161" i="1"/>
  <c r="FE161" i="1"/>
  <c r="EX162" i="1"/>
  <c r="EY162" i="1"/>
  <c r="EZ162" i="1"/>
  <c r="FA162" i="1"/>
  <c r="FB162" i="1"/>
  <c r="FC162" i="1"/>
  <c r="FD162" i="1"/>
  <c r="FE162" i="1"/>
  <c r="EX163" i="1"/>
  <c r="EY163" i="1"/>
  <c r="EZ163" i="1"/>
  <c r="FA163" i="1"/>
  <c r="FB163" i="1"/>
  <c r="FC163" i="1"/>
  <c r="FD163" i="1"/>
  <c r="FE163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27" i="1"/>
  <c r="BF161" i="1"/>
  <c r="BG161" i="1"/>
  <c r="BH161" i="1"/>
  <c r="BF162" i="1"/>
  <c r="BG162" i="1"/>
  <c r="BH162" i="1"/>
  <c r="HE163" i="1" l="1"/>
  <c r="GZ160" i="1"/>
  <c r="HD163" i="1"/>
  <c r="HE162" i="1"/>
  <c r="HC163" i="1"/>
  <c r="HD162" i="1"/>
  <c r="HE161" i="1"/>
  <c r="GZ161" i="1"/>
  <c r="HB163" i="1"/>
  <c r="HC162" i="1"/>
  <c r="HD161" i="1"/>
  <c r="HE160" i="1"/>
  <c r="EL163" i="1"/>
  <c r="HA163" i="1"/>
  <c r="HB162" i="1"/>
  <c r="HC161" i="1"/>
  <c r="HD160" i="1"/>
  <c r="EQ163" i="1"/>
  <c r="EL162" i="1"/>
  <c r="GZ163" i="1"/>
  <c r="HA162" i="1"/>
  <c r="HB161" i="1"/>
  <c r="HC160" i="1"/>
  <c r="EQ161" i="1"/>
  <c r="EQ162" i="1"/>
  <c r="EL161" i="1"/>
  <c r="GZ162" i="1"/>
  <c r="HA161" i="1"/>
  <c r="HB160" i="1"/>
  <c r="HA160" i="1"/>
  <c r="BM164" i="1"/>
  <c r="BL163" i="1"/>
  <c r="BL164" i="1"/>
  <c r="BM162" i="1"/>
  <c r="BM163" i="1"/>
  <c r="BL162" i="1"/>
  <c r="BH163" i="1"/>
  <c r="BK162" i="1"/>
  <c r="BG163" i="1"/>
  <c r="BJ162" i="1"/>
  <c r="BF163" i="1"/>
  <c r="BI162" i="1"/>
  <c r="EO161" i="1"/>
  <c r="EO163" i="1"/>
  <c r="EP162" i="1"/>
  <c r="EO162" i="1"/>
  <c r="EP161" i="1"/>
  <c r="EP163" i="1"/>
  <c r="BL161" i="1"/>
  <c r="EU163" i="1" l="1"/>
  <c r="BM161" i="1"/>
  <c r="BM160" i="1"/>
  <c r="BM159" i="1"/>
  <c r="LS162" i="1"/>
  <c r="EV162" i="1"/>
  <c r="LS163" i="1"/>
  <c r="EU162" i="1"/>
  <c r="EV163" i="1"/>
  <c r="HE158" i="1" l="1"/>
  <c r="HB157" i="1"/>
  <c r="HE159" i="1"/>
  <c r="HD158" i="1"/>
  <c r="HA157" i="1"/>
  <c r="HD159" i="1"/>
  <c r="HC158" i="1"/>
  <c r="GZ157" i="1"/>
  <c r="HC159" i="1"/>
  <c r="HB158" i="1"/>
  <c r="HD156" i="1"/>
  <c r="HB159" i="1"/>
  <c r="HA158" i="1"/>
  <c r="HA156" i="1"/>
  <c r="HE156" i="1"/>
  <c r="EQ156" i="1"/>
  <c r="EL156" i="1"/>
  <c r="HC156" i="1"/>
  <c r="HA159" i="1"/>
  <c r="GZ158" i="1"/>
  <c r="EL158" i="1"/>
  <c r="HE157" i="1"/>
  <c r="EQ157" i="1"/>
  <c r="EL157" i="1"/>
  <c r="HB156" i="1"/>
  <c r="GZ159" i="1"/>
  <c r="EL159" i="1"/>
  <c r="EQ158" i="1"/>
  <c r="HD157" i="1"/>
  <c r="EL160" i="1"/>
  <c r="EQ159" i="1"/>
  <c r="HC157" i="1"/>
  <c r="GZ156" i="1"/>
  <c r="EQ160" i="1"/>
  <c r="BL158" i="1"/>
  <c r="EV156" i="1"/>
  <c r="EU159" i="1"/>
  <c r="LS158" i="1"/>
  <c r="EU156" i="1"/>
  <c r="BL157" i="1"/>
  <c r="LS156" i="1"/>
  <c r="BM157" i="1"/>
  <c r="BM156" i="1"/>
  <c r="LS160" i="1"/>
  <c r="EV159" i="1"/>
  <c r="EV160" i="1"/>
  <c r="LS157" i="1"/>
  <c r="EU160" i="1"/>
  <c r="LS161" i="1"/>
  <c r="EV158" i="1"/>
  <c r="EU158" i="1"/>
  <c r="BL156" i="1"/>
  <c r="EV161" i="1"/>
  <c r="EV157" i="1"/>
  <c r="EU157" i="1"/>
  <c r="BM158" i="1"/>
  <c r="LS159" i="1"/>
  <c r="EU161" i="1"/>
  <c r="BF157" i="1"/>
  <c r="BI156" i="1"/>
  <c r="BG157" i="1"/>
  <c r="BJ156" i="1"/>
  <c r="BH156" i="1"/>
  <c r="BK155" i="1"/>
  <c r="BH159" i="1"/>
  <c r="BK158" i="1"/>
  <c r="BG158" i="1"/>
  <c r="BJ157" i="1"/>
  <c r="BH157" i="1"/>
  <c r="BK156" i="1"/>
  <c r="BG159" i="1"/>
  <c r="BJ158" i="1"/>
  <c r="BF156" i="1"/>
  <c r="BI155" i="1"/>
  <c r="BF159" i="1"/>
  <c r="BI158" i="1"/>
  <c r="BF158" i="1"/>
  <c r="BI157" i="1"/>
  <c r="BG156" i="1"/>
  <c r="BJ155" i="1"/>
  <c r="BH158" i="1"/>
  <c r="BK157" i="1"/>
  <c r="EO160" i="1"/>
  <c r="EP156" i="1"/>
  <c r="EP159" i="1"/>
  <c r="EO158" i="1"/>
  <c r="EP160" i="1"/>
  <c r="EP157" i="1"/>
  <c r="EO159" i="1"/>
  <c r="EO157" i="1"/>
  <c r="EP158" i="1"/>
  <c r="EO156" i="1"/>
  <c r="HC155" i="1" l="1"/>
  <c r="GZ155" i="1"/>
  <c r="HE154" i="1"/>
  <c r="EQ154" i="1"/>
  <c r="EL154" i="1"/>
  <c r="HD154" i="1"/>
  <c r="HB155" i="1"/>
  <c r="EL155" i="1"/>
  <c r="HA155" i="1"/>
  <c r="HC154" i="1"/>
  <c r="HE155" i="1"/>
  <c r="EQ155" i="1"/>
  <c r="HB154" i="1"/>
  <c r="HD155" i="1"/>
  <c r="HA154" i="1"/>
  <c r="GZ154" i="1"/>
  <c r="BH154" i="1"/>
  <c r="BK153" i="1"/>
  <c r="BG154" i="1"/>
  <c r="BJ153" i="1"/>
  <c r="BG155" i="1"/>
  <c r="BJ154" i="1"/>
  <c r="BF155" i="1"/>
  <c r="BI154" i="1"/>
  <c r="BF154" i="1"/>
  <c r="BI153" i="1"/>
  <c r="BH155" i="1"/>
  <c r="BK154" i="1"/>
  <c r="EP155" i="1"/>
  <c r="EP154" i="1"/>
  <c r="EO154" i="1"/>
  <c r="EO155" i="1"/>
  <c r="EU154" i="1" l="1"/>
  <c r="EU155" i="1"/>
  <c r="BM155" i="1"/>
  <c r="EV154" i="1"/>
  <c r="LS155" i="1"/>
  <c r="EV155" i="1"/>
  <c r="LS154" i="1"/>
  <c r="BL155" i="1"/>
  <c r="HD152" i="1" l="1"/>
  <c r="HC152" i="1"/>
  <c r="HD153" i="1"/>
  <c r="HB152" i="1"/>
  <c r="HC153" i="1"/>
  <c r="HA152" i="1"/>
  <c r="HE153" i="1"/>
  <c r="HB153" i="1"/>
  <c r="GZ152" i="1"/>
  <c r="HA153" i="1"/>
  <c r="GZ153" i="1"/>
  <c r="HE152" i="1"/>
  <c r="BL154" i="1"/>
  <c r="BM154" i="1"/>
  <c r="BG153" i="1"/>
  <c r="BJ152" i="1"/>
  <c r="BH153" i="1"/>
  <c r="BK152" i="1"/>
  <c r="BF153" i="1"/>
  <c r="BI152" i="1"/>
  <c r="HD151" i="1" l="1"/>
  <c r="EL153" i="1"/>
  <c r="EQ151" i="1"/>
  <c r="HA151" i="1"/>
  <c r="HB151" i="1"/>
  <c r="GZ151" i="1"/>
  <c r="HC151" i="1"/>
  <c r="EQ153" i="1"/>
  <c r="EL151" i="1"/>
  <c r="EQ152" i="1"/>
  <c r="EL152" i="1"/>
  <c r="HE151" i="1"/>
  <c r="BL153" i="1"/>
  <c r="BL151" i="1"/>
  <c r="BM152" i="1"/>
  <c r="BL152" i="1"/>
  <c r="BM153" i="1"/>
  <c r="BM151" i="1"/>
  <c r="EP151" i="1"/>
  <c r="EP153" i="1"/>
  <c r="EO153" i="1"/>
  <c r="EO152" i="1"/>
  <c r="EO151" i="1"/>
  <c r="EP152" i="1"/>
  <c r="EU153" i="1" l="1"/>
  <c r="LS153" i="1"/>
  <c r="EV153" i="1"/>
  <c r="EL67" i="1"/>
  <c r="EL68" i="1"/>
  <c r="BL67" i="1"/>
  <c r="BM67" i="1"/>
  <c r="BH67" i="1"/>
  <c r="BG67" i="1"/>
  <c r="BF67" i="1"/>
  <c r="FI144" i="1"/>
  <c r="FI145" i="1"/>
  <c r="LX146" i="1"/>
  <c r="LY146" i="1"/>
  <c r="MD146" i="1"/>
  <c r="EM146" i="1"/>
  <c r="LT146" i="1"/>
  <c r="LU146" i="1"/>
  <c r="LV146" i="1"/>
  <c r="LW146" i="1"/>
  <c r="EM145" i="1"/>
  <c r="ML142" i="1"/>
  <c r="MM142" i="1"/>
  <c r="ML143" i="1"/>
  <c r="MM143" i="1"/>
  <c r="ML144" i="1"/>
  <c r="MM144" i="1"/>
  <c r="MJ142" i="1"/>
  <c r="MJ143" i="1"/>
  <c r="MJ144" i="1"/>
  <c r="MK142" i="1"/>
  <c r="MK143" i="1"/>
  <c r="MK144" i="1"/>
  <c r="MD145" i="1"/>
  <c r="LU145" i="1"/>
  <c r="LV145" i="1"/>
  <c r="LW145" i="1"/>
  <c r="LX145" i="1"/>
  <c r="LY145" i="1"/>
  <c r="LT142" i="1"/>
  <c r="LT143" i="1"/>
  <c r="LT144" i="1"/>
  <c r="LT145" i="1"/>
  <c r="MO143" i="1"/>
  <c r="MO144" i="1"/>
  <c r="EM143" i="1"/>
  <c r="EM144" i="1"/>
  <c r="MH143" i="1"/>
  <c r="MH144" i="1"/>
  <c r="MH145" i="1"/>
  <c r="MD142" i="1"/>
  <c r="MD143" i="1"/>
  <c r="MD144" i="1"/>
  <c r="LU143" i="1"/>
  <c r="LV143" i="1"/>
  <c r="LW143" i="1"/>
  <c r="LX143" i="1"/>
  <c r="LY143" i="1"/>
  <c r="LU144" i="1"/>
  <c r="LV144" i="1"/>
  <c r="LW144" i="1"/>
  <c r="LX144" i="1"/>
  <c r="LY144" i="1"/>
  <c r="FI140" i="1"/>
  <c r="FI141" i="1"/>
  <c r="FI142" i="1"/>
  <c r="FI143" i="1"/>
  <c r="MH142" i="1"/>
  <c r="EM142" i="1"/>
  <c r="MO142" i="1"/>
  <c r="MO141" i="1"/>
  <c r="LU142" i="1"/>
  <c r="LV142" i="1"/>
  <c r="LW142" i="1"/>
  <c r="LX142" i="1"/>
  <c r="LY142" i="1"/>
  <c r="MG142" i="1"/>
  <c r="LT141" i="1"/>
  <c r="LU141" i="1"/>
  <c r="LV141" i="1"/>
  <c r="LW141" i="1"/>
  <c r="LX141" i="1"/>
  <c r="LY141" i="1"/>
  <c r="LZ141" i="1"/>
  <c r="MA141" i="1"/>
  <c r="MB141" i="1"/>
  <c r="MC141" i="1"/>
  <c r="MD141" i="1"/>
  <c r="MG141" i="1"/>
  <c r="MH141" i="1"/>
  <c r="EM141" i="1"/>
  <c r="MJ141" i="1"/>
  <c r="MK141" i="1"/>
  <c r="ML141" i="1"/>
  <c r="MM141" i="1"/>
  <c r="MO140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O29" i="1"/>
  <c r="MO30" i="1"/>
  <c r="MO31" i="1"/>
  <c r="MO32" i="1"/>
  <c r="MO33" i="1"/>
  <c r="MO34" i="1"/>
  <c r="MO35" i="1"/>
  <c r="MO36" i="1"/>
  <c r="MO37" i="1"/>
  <c r="MO38" i="1"/>
  <c r="MO39" i="1"/>
  <c r="MO40" i="1"/>
  <c r="MO41" i="1"/>
  <c r="MO42" i="1"/>
  <c r="MO43" i="1"/>
  <c r="MO44" i="1"/>
  <c r="MO45" i="1"/>
  <c r="MO46" i="1"/>
  <c r="MO47" i="1"/>
  <c r="MO48" i="1"/>
  <c r="MO49" i="1"/>
  <c r="MO50" i="1"/>
  <c r="MO51" i="1"/>
  <c r="MO52" i="1"/>
  <c r="MO53" i="1"/>
  <c r="MO54" i="1"/>
  <c r="MO55" i="1"/>
  <c r="MO56" i="1"/>
  <c r="MO57" i="1"/>
  <c r="MO58" i="1"/>
  <c r="MO59" i="1"/>
  <c r="MO60" i="1"/>
  <c r="MO61" i="1"/>
  <c r="MO62" i="1"/>
  <c r="MO63" i="1"/>
  <c r="MO64" i="1"/>
  <c r="MO65" i="1"/>
  <c r="MO66" i="1"/>
  <c r="MO67" i="1"/>
  <c r="MO68" i="1"/>
  <c r="MO69" i="1"/>
  <c r="MO70" i="1"/>
  <c r="MO71" i="1"/>
  <c r="MO72" i="1"/>
  <c r="MO73" i="1"/>
  <c r="MO74" i="1"/>
  <c r="MO75" i="1"/>
  <c r="MO76" i="1"/>
  <c r="MO77" i="1"/>
  <c r="MO78" i="1"/>
  <c r="MO79" i="1"/>
  <c r="MO80" i="1"/>
  <c r="MO81" i="1"/>
  <c r="MO82" i="1"/>
  <c r="MO83" i="1"/>
  <c r="MO84" i="1"/>
  <c r="MO85" i="1"/>
  <c r="MO86" i="1"/>
  <c r="MO87" i="1"/>
  <c r="MO88" i="1"/>
  <c r="MO89" i="1"/>
  <c r="MO90" i="1"/>
  <c r="MO91" i="1"/>
  <c r="MO92" i="1"/>
  <c r="MO93" i="1"/>
  <c r="MO94" i="1"/>
  <c r="MO95" i="1"/>
  <c r="MO96" i="1"/>
  <c r="MO97" i="1"/>
  <c r="MO98" i="1"/>
  <c r="MO99" i="1"/>
  <c r="MO100" i="1"/>
  <c r="MO101" i="1"/>
  <c r="MO102" i="1"/>
  <c r="MO103" i="1"/>
  <c r="MO104" i="1"/>
  <c r="MO105" i="1"/>
  <c r="MO106" i="1"/>
  <c r="MO107" i="1"/>
  <c r="MO108" i="1"/>
  <c r="MO109" i="1"/>
  <c r="MO110" i="1"/>
  <c r="MO111" i="1"/>
  <c r="MO112" i="1"/>
  <c r="MO113" i="1"/>
  <c r="MO114" i="1"/>
  <c r="MO115" i="1"/>
  <c r="MO116" i="1"/>
  <c r="MO117" i="1"/>
  <c r="MO118" i="1"/>
  <c r="MO119" i="1"/>
  <c r="MO120" i="1"/>
  <c r="MO121" i="1"/>
  <c r="MO122" i="1"/>
  <c r="MO123" i="1"/>
  <c r="MO124" i="1"/>
  <c r="MO125" i="1"/>
  <c r="MO126" i="1"/>
  <c r="MO127" i="1"/>
  <c r="MO128" i="1"/>
  <c r="MO129" i="1"/>
  <c r="MO130" i="1"/>
  <c r="MO131" i="1"/>
  <c r="MO132" i="1"/>
  <c r="MO133" i="1"/>
  <c r="MO134" i="1"/>
  <c r="MO135" i="1"/>
  <c r="MO136" i="1"/>
  <c r="MO137" i="1"/>
  <c r="MO138" i="1"/>
  <c r="MO139" i="1"/>
  <c r="MO3" i="1"/>
  <c r="MM28" i="1"/>
  <c r="MM29" i="1"/>
  <c r="MM30" i="1"/>
  <c r="MM31" i="1"/>
  <c r="MM32" i="1"/>
  <c r="MM33" i="1"/>
  <c r="MM34" i="1"/>
  <c r="MM35" i="1"/>
  <c r="MM36" i="1"/>
  <c r="MM37" i="1"/>
  <c r="MM38" i="1"/>
  <c r="MM39" i="1"/>
  <c r="MM40" i="1"/>
  <c r="MM41" i="1"/>
  <c r="MM42" i="1"/>
  <c r="MM43" i="1"/>
  <c r="MM44" i="1"/>
  <c r="MM45" i="1"/>
  <c r="MM46" i="1"/>
  <c r="MM47" i="1"/>
  <c r="MM48" i="1"/>
  <c r="MM49" i="1"/>
  <c r="MM50" i="1"/>
  <c r="MM51" i="1"/>
  <c r="MM52" i="1"/>
  <c r="MM53" i="1"/>
  <c r="MM54" i="1"/>
  <c r="MM55" i="1"/>
  <c r="MM56" i="1"/>
  <c r="MM57" i="1"/>
  <c r="MM58" i="1"/>
  <c r="MM59" i="1"/>
  <c r="MM60" i="1"/>
  <c r="MM61" i="1"/>
  <c r="MM62" i="1"/>
  <c r="MM63" i="1"/>
  <c r="MM64" i="1"/>
  <c r="MM65" i="1"/>
  <c r="MM66" i="1"/>
  <c r="MM67" i="1"/>
  <c r="MM68" i="1"/>
  <c r="MM69" i="1"/>
  <c r="MM70" i="1"/>
  <c r="MM71" i="1"/>
  <c r="MM72" i="1"/>
  <c r="MM73" i="1"/>
  <c r="MM74" i="1"/>
  <c r="MM75" i="1"/>
  <c r="MM76" i="1"/>
  <c r="MM77" i="1"/>
  <c r="MM78" i="1"/>
  <c r="MM79" i="1"/>
  <c r="MM80" i="1"/>
  <c r="MM81" i="1"/>
  <c r="MM82" i="1"/>
  <c r="MM83" i="1"/>
  <c r="MM84" i="1"/>
  <c r="MM85" i="1"/>
  <c r="MM86" i="1"/>
  <c r="MM87" i="1"/>
  <c r="MM88" i="1"/>
  <c r="MM89" i="1"/>
  <c r="MM90" i="1"/>
  <c r="MM91" i="1"/>
  <c r="MM92" i="1"/>
  <c r="MM93" i="1"/>
  <c r="MM94" i="1"/>
  <c r="MM95" i="1"/>
  <c r="MM96" i="1"/>
  <c r="MM97" i="1"/>
  <c r="MM98" i="1"/>
  <c r="MM99" i="1"/>
  <c r="MM100" i="1"/>
  <c r="MM101" i="1"/>
  <c r="MM102" i="1"/>
  <c r="MM103" i="1"/>
  <c r="MM104" i="1"/>
  <c r="MM105" i="1"/>
  <c r="MM106" i="1"/>
  <c r="MM107" i="1"/>
  <c r="MM108" i="1"/>
  <c r="MM109" i="1"/>
  <c r="MM110" i="1"/>
  <c r="MM111" i="1"/>
  <c r="MM112" i="1"/>
  <c r="MM113" i="1"/>
  <c r="MM114" i="1"/>
  <c r="MM115" i="1"/>
  <c r="MM116" i="1"/>
  <c r="MM117" i="1"/>
  <c r="MM118" i="1"/>
  <c r="MM119" i="1"/>
  <c r="MM120" i="1"/>
  <c r="MM121" i="1"/>
  <c r="MM122" i="1"/>
  <c r="MM123" i="1"/>
  <c r="MM124" i="1"/>
  <c r="MM125" i="1"/>
  <c r="MM126" i="1"/>
  <c r="MM127" i="1"/>
  <c r="MM128" i="1"/>
  <c r="MM129" i="1"/>
  <c r="MM130" i="1"/>
  <c r="MM131" i="1"/>
  <c r="MM132" i="1"/>
  <c r="MM133" i="1"/>
  <c r="MM134" i="1"/>
  <c r="MM135" i="1"/>
  <c r="MM136" i="1"/>
  <c r="MM137" i="1"/>
  <c r="MM138" i="1"/>
  <c r="MM139" i="1"/>
  <c r="MM140" i="1"/>
  <c r="MM27" i="1"/>
  <c r="FI138" i="1"/>
  <c r="FI139" i="1"/>
  <c r="MJ28" i="1"/>
  <c r="MK28" i="1"/>
  <c r="ML28" i="1"/>
  <c r="MJ29" i="1"/>
  <c r="MK29" i="1"/>
  <c r="ML29" i="1"/>
  <c r="MJ30" i="1"/>
  <c r="MK30" i="1"/>
  <c r="ML30" i="1"/>
  <c r="MJ31" i="1"/>
  <c r="MK31" i="1"/>
  <c r="ML31" i="1"/>
  <c r="MJ32" i="1"/>
  <c r="MK32" i="1"/>
  <c r="ML32" i="1"/>
  <c r="MJ33" i="1"/>
  <c r="MK33" i="1"/>
  <c r="ML33" i="1"/>
  <c r="MJ34" i="1"/>
  <c r="MK34" i="1"/>
  <c r="ML34" i="1"/>
  <c r="MJ35" i="1"/>
  <c r="MK35" i="1"/>
  <c r="ML35" i="1"/>
  <c r="MJ36" i="1"/>
  <c r="MK36" i="1"/>
  <c r="ML36" i="1"/>
  <c r="MJ37" i="1"/>
  <c r="MK37" i="1"/>
  <c r="ML37" i="1"/>
  <c r="MJ38" i="1"/>
  <c r="MK38" i="1"/>
  <c r="ML38" i="1"/>
  <c r="MJ39" i="1"/>
  <c r="MK39" i="1"/>
  <c r="ML39" i="1"/>
  <c r="MJ40" i="1"/>
  <c r="MK40" i="1"/>
  <c r="ML40" i="1"/>
  <c r="MJ41" i="1"/>
  <c r="MK41" i="1"/>
  <c r="ML41" i="1"/>
  <c r="MJ42" i="1"/>
  <c r="MK42" i="1"/>
  <c r="ML42" i="1"/>
  <c r="MJ43" i="1"/>
  <c r="MK43" i="1"/>
  <c r="ML43" i="1"/>
  <c r="MJ44" i="1"/>
  <c r="MK44" i="1"/>
  <c r="ML44" i="1"/>
  <c r="MJ45" i="1"/>
  <c r="MK45" i="1"/>
  <c r="ML45" i="1"/>
  <c r="MJ46" i="1"/>
  <c r="MK46" i="1"/>
  <c r="ML46" i="1"/>
  <c r="MJ47" i="1"/>
  <c r="MK47" i="1"/>
  <c r="ML47" i="1"/>
  <c r="MJ48" i="1"/>
  <c r="MK48" i="1"/>
  <c r="ML48" i="1"/>
  <c r="MJ49" i="1"/>
  <c r="MK49" i="1"/>
  <c r="ML49" i="1"/>
  <c r="MJ50" i="1"/>
  <c r="MK50" i="1"/>
  <c r="ML50" i="1"/>
  <c r="MJ51" i="1"/>
  <c r="MK51" i="1"/>
  <c r="ML51" i="1"/>
  <c r="MJ52" i="1"/>
  <c r="MK52" i="1"/>
  <c r="ML52" i="1"/>
  <c r="MJ53" i="1"/>
  <c r="MK53" i="1"/>
  <c r="ML53" i="1"/>
  <c r="MJ54" i="1"/>
  <c r="MK54" i="1"/>
  <c r="ML54" i="1"/>
  <c r="MJ55" i="1"/>
  <c r="MK55" i="1"/>
  <c r="ML55" i="1"/>
  <c r="MJ56" i="1"/>
  <c r="MK56" i="1"/>
  <c r="ML56" i="1"/>
  <c r="MJ57" i="1"/>
  <c r="MK57" i="1"/>
  <c r="ML57" i="1"/>
  <c r="MJ58" i="1"/>
  <c r="MK58" i="1"/>
  <c r="ML58" i="1"/>
  <c r="MJ59" i="1"/>
  <c r="MK59" i="1"/>
  <c r="ML59" i="1"/>
  <c r="MJ60" i="1"/>
  <c r="MK60" i="1"/>
  <c r="ML60" i="1"/>
  <c r="MJ61" i="1"/>
  <c r="MK61" i="1"/>
  <c r="ML61" i="1"/>
  <c r="MJ62" i="1"/>
  <c r="MK62" i="1"/>
  <c r="ML62" i="1"/>
  <c r="MJ63" i="1"/>
  <c r="MK63" i="1"/>
  <c r="ML63" i="1"/>
  <c r="MJ64" i="1"/>
  <c r="MK64" i="1"/>
  <c r="ML64" i="1"/>
  <c r="MJ65" i="1"/>
  <c r="MK65" i="1"/>
  <c r="ML65" i="1"/>
  <c r="MJ66" i="1"/>
  <c r="MK66" i="1"/>
  <c r="ML66" i="1"/>
  <c r="MJ67" i="1"/>
  <c r="MK67" i="1"/>
  <c r="ML67" i="1"/>
  <c r="MJ68" i="1"/>
  <c r="MK68" i="1"/>
  <c r="ML68" i="1"/>
  <c r="MJ69" i="1"/>
  <c r="MK69" i="1"/>
  <c r="ML69" i="1"/>
  <c r="MJ70" i="1"/>
  <c r="MK70" i="1"/>
  <c r="ML70" i="1"/>
  <c r="MJ71" i="1"/>
  <c r="MK71" i="1"/>
  <c r="ML71" i="1"/>
  <c r="MJ72" i="1"/>
  <c r="MK72" i="1"/>
  <c r="ML72" i="1"/>
  <c r="MJ73" i="1"/>
  <c r="MK73" i="1"/>
  <c r="ML73" i="1"/>
  <c r="MJ74" i="1"/>
  <c r="MK74" i="1"/>
  <c r="ML74" i="1"/>
  <c r="MJ75" i="1"/>
  <c r="MK75" i="1"/>
  <c r="ML75" i="1"/>
  <c r="MJ76" i="1"/>
  <c r="MK76" i="1"/>
  <c r="ML76" i="1"/>
  <c r="MJ77" i="1"/>
  <c r="MK77" i="1"/>
  <c r="ML77" i="1"/>
  <c r="MJ78" i="1"/>
  <c r="MK78" i="1"/>
  <c r="ML78" i="1"/>
  <c r="MJ79" i="1"/>
  <c r="MK79" i="1"/>
  <c r="ML79" i="1"/>
  <c r="MJ80" i="1"/>
  <c r="MK80" i="1"/>
  <c r="ML80" i="1"/>
  <c r="MJ81" i="1"/>
  <c r="MK81" i="1"/>
  <c r="ML81" i="1"/>
  <c r="MJ82" i="1"/>
  <c r="MK82" i="1"/>
  <c r="ML82" i="1"/>
  <c r="MJ83" i="1"/>
  <c r="MK83" i="1"/>
  <c r="ML83" i="1"/>
  <c r="MJ84" i="1"/>
  <c r="MK84" i="1"/>
  <c r="ML84" i="1"/>
  <c r="MJ85" i="1"/>
  <c r="MK85" i="1"/>
  <c r="ML85" i="1"/>
  <c r="MJ86" i="1"/>
  <c r="MK86" i="1"/>
  <c r="ML86" i="1"/>
  <c r="MJ87" i="1"/>
  <c r="MK87" i="1"/>
  <c r="ML87" i="1"/>
  <c r="MJ88" i="1"/>
  <c r="MK88" i="1"/>
  <c r="ML88" i="1"/>
  <c r="MJ89" i="1"/>
  <c r="MK89" i="1"/>
  <c r="ML89" i="1"/>
  <c r="MJ90" i="1"/>
  <c r="MK90" i="1"/>
  <c r="ML90" i="1"/>
  <c r="MJ91" i="1"/>
  <c r="MK91" i="1"/>
  <c r="ML91" i="1"/>
  <c r="MJ92" i="1"/>
  <c r="MK92" i="1"/>
  <c r="ML92" i="1"/>
  <c r="MJ93" i="1"/>
  <c r="MK93" i="1"/>
  <c r="ML93" i="1"/>
  <c r="MJ94" i="1"/>
  <c r="MK94" i="1"/>
  <c r="ML94" i="1"/>
  <c r="MJ95" i="1"/>
  <c r="MK95" i="1"/>
  <c r="ML95" i="1"/>
  <c r="MJ96" i="1"/>
  <c r="MK96" i="1"/>
  <c r="ML96" i="1"/>
  <c r="MJ97" i="1"/>
  <c r="MK97" i="1"/>
  <c r="ML97" i="1"/>
  <c r="MJ98" i="1"/>
  <c r="MK98" i="1"/>
  <c r="ML98" i="1"/>
  <c r="MJ99" i="1"/>
  <c r="MK99" i="1"/>
  <c r="ML99" i="1"/>
  <c r="MJ100" i="1"/>
  <c r="MK100" i="1"/>
  <c r="ML100" i="1"/>
  <c r="MJ101" i="1"/>
  <c r="MK101" i="1"/>
  <c r="ML101" i="1"/>
  <c r="MJ102" i="1"/>
  <c r="MK102" i="1"/>
  <c r="ML102" i="1"/>
  <c r="MJ103" i="1"/>
  <c r="MK103" i="1"/>
  <c r="ML103" i="1"/>
  <c r="MJ104" i="1"/>
  <c r="MK104" i="1"/>
  <c r="ML104" i="1"/>
  <c r="MJ105" i="1"/>
  <c r="MK105" i="1"/>
  <c r="ML105" i="1"/>
  <c r="MJ106" i="1"/>
  <c r="MK106" i="1"/>
  <c r="ML106" i="1"/>
  <c r="MJ107" i="1"/>
  <c r="MK107" i="1"/>
  <c r="ML107" i="1"/>
  <c r="MJ108" i="1"/>
  <c r="MK108" i="1"/>
  <c r="ML108" i="1"/>
  <c r="MJ109" i="1"/>
  <c r="MK109" i="1"/>
  <c r="ML109" i="1"/>
  <c r="MJ110" i="1"/>
  <c r="MK110" i="1"/>
  <c r="ML110" i="1"/>
  <c r="MJ111" i="1"/>
  <c r="MK111" i="1"/>
  <c r="ML111" i="1"/>
  <c r="MJ112" i="1"/>
  <c r="MK112" i="1"/>
  <c r="ML112" i="1"/>
  <c r="MJ113" i="1"/>
  <c r="MK113" i="1"/>
  <c r="ML113" i="1"/>
  <c r="MJ114" i="1"/>
  <c r="MK114" i="1"/>
  <c r="ML114" i="1"/>
  <c r="MJ115" i="1"/>
  <c r="MK115" i="1"/>
  <c r="ML115" i="1"/>
  <c r="MJ116" i="1"/>
  <c r="MK116" i="1"/>
  <c r="ML116" i="1"/>
  <c r="MJ117" i="1"/>
  <c r="MK117" i="1"/>
  <c r="ML117" i="1"/>
  <c r="MJ118" i="1"/>
  <c r="MK118" i="1"/>
  <c r="ML118" i="1"/>
  <c r="MJ119" i="1"/>
  <c r="MK119" i="1"/>
  <c r="ML119" i="1"/>
  <c r="MJ120" i="1"/>
  <c r="MK120" i="1"/>
  <c r="ML120" i="1"/>
  <c r="MJ121" i="1"/>
  <c r="MK121" i="1"/>
  <c r="ML121" i="1"/>
  <c r="MJ122" i="1"/>
  <c r="MK122" i="1"/>
  <c r="ML122" i="1"/>
  <c r="MJ123" i="1"/>
  <c r="MK123" i="1"/>
  <c r="ML123" i="1"/>
  <c r="MJ124" i="1"/>
  <c r="MK124" i="1"/>
  <c r="ML124" i="1"/>
  <c r="MJ125" i="1"/>
  <c r="MK125" i="1"/>
  <c r="ML125" i="1"/>
  <c r="MJ126" i="1"/>
  <c r="MK126" i="1"/>
  <c r="ML126" i="1"/>
  <c r="MJ127" i="1"/>
  <c r="MK127" i="1"/>
  <c r="ML127" i="1"/>
  <c r="MJ128" i="1"/>
  <c r="MK128" i="1"/>
  <c r="ML128" i="1"/>
  <c r="MJ129" i="1"/>
  <c r="MK129" i="1"/>
  <c r="ML129" i="1"/>
  <c r="MJ130" i="1"/>
  <c r="MK130" i="1"/>
  <c r="ML130" i="1"/>
  <c r="MJ131" i="1"/>
  <c r="MK131" i="1"/>
  <c r="ML131" i="1"/>
  <c r="MJ132" i="1"/>
  <c r="MK132" i="1"/>
  <c r="ML132" i="1"/>
  <c r="MJ133" i="1"/>
  <c r="MK133" i="1"/>
  <c r="ML133" i="1"/>
  <c r="MJ134" i="1"/>
  <c r="MK134" i="1"/>
  <c r="ML134" i="1"/>
  <c r="MJ135" i="1"/>
  <c r="MK135" i="1"/>
  <c r="ML135" i="1"/>
  <c r="MJ136" i="1"/>
  <c r="MK136" i="1"/>
  <c r="ML136" i="1"/>
  <c r="MJ137" i="1"/>
  <c r="MK137" i="1"/>
  <c r="ML137" i="1"/>
  <c r="MJ138" i="1"/>
  <c r="MK138" i="1"/>
  <c r="ML138" i="1"/>
  <c r="MJ139" i="1"/>
  <c r="MK139" i="1"/>
  <c r="ML139" i="1"/>
  <c r="MJ140" i="1"/>
  <c r="MK140" i="1"/>
  <c r="ML140" i="1"/>
  <c r="MK27" i="1"/>
  <c r="ML27" i="1"/>
  <c r="MJ27" i="1"/>
  <c r="LZ27" i="1"/>
  <c r="MA27" i="1"/>
  <c r="MB27" i="1"/>
  <c r="LZ28" i="1"/>
  <c r="MA28" i="1"/>
  <c r="MB28" i="1"/>
  <c r="LZ29" i="1"/>
  <c r="MA29" i="1"/>
  <c r="MB29" i="1"/>
  <c r="LZ30" i="1"/>
  <c r="MA30" i="1"/>
  <c r="MB30" i="1"/>
  <c r="LZ31" i="1"/>
  <c r="MA31" i="1"/>
  <c r="MB31" i="1"/>
  <c r="LZ32" i="1"/>
  <c r="MA32" i="1"/>
  <c r="MB32" i="1"/>
  <c r="LZ33" i="1"/>
  <c r="MA33" i="1"/>
  <c r="MB33" i="1"/>
  <c r="LZ34" i="1"/>
  <c r="MA34" i="1"/>
  <c r="MB34" i="1"/>
  <c r="LZ35" i="1"/>
  <c r="MA35" i="1"/>
  <c r="MB35" i="1"/>
  <c r="LZ36" i="1"/>
  <c r="MA36" i="1"/>
  <c r="MB36" i="1"/>
  <c r="LZ37" i="1"/>
  <c r="MA37" i="1"/>
  <c r="MB37" i="1"/>
  <c r="LZ38" i="1"/>
  <c r="MA38" i="1"/>
  <c r="MB38" i="1"/>
  <c r="LZ39" i="1"/>
  <c r="MA39" i="1"/>
  <c r="MB39" i="1"/>
  <c r="LZ40" i="1"/>
  <c r="MA40" i="1"/>
  <c r="MB40" i="1"/>
  <c r="LZ41" i="1"/>
  <c r="MA41" i="1"/>
  <c r="MB41" i="1"/>
  <c r="LZ42" i="1"/>
  <c r="MA42" i="1"/>
  <c r="MB42" i="1"/>
  <c r="LZ43" i="1"/>
  <c r="MA43" i="1"/>
  <c r="MB43" i="1"/>
  <c r="LZ44" i="1"/>
  <c r="MA44" i="1"/>
  <c r="MB44" i="1"/>
  <c r="LZ45" i="1"/>
  <c r="MA45" i="1"/>
  <c r="MB45" i="1"/>
  <c r="LZ46" i="1"/>
  <c r="MA46" i="1"/>
  <c r="MB46" i="1"/>
  <c r="LZ47" i="1"/>
  <c r="MA47" i="1"/>
  <c r="MB47" i="1"/>
  <c r="LZ48" i="1"/>
  <c r="MA48" i="1"/>
  <c r="MB48" i="1"/>
  <c r="LZ49" i="1"/>
  <c r="MA49" i="1"/>
  <c r="MB49" i="1"/>
  <c r="LZ50" i="1"/>
  <c r="MA50" i="1"/>
  <c r="MB50" i="1"/>
  <c r="LZ51" i="1"/>
  <c r="MA51" i="1"/>
  <c r="MB51" i="1"/>
  <c r="LZ52" i="1"/>
  <c r="MA52" i="1"/>
  <c r="MB52" i="1"/>
  <c r="LZ53" i="1"/>
  <c r="MA53" i="1"/>
  <c r="MB53" i="1"/>
  <c r="LZ54" i="1"/>
  <c r="MA54" i="1"/>
  <c r="MB54" i="1"/>
  <c r="LZ55" i="1"/>
  <c r="MA55" i="1"/>
  <c r="MB55" i="1"/>
  <c r="LZ56" i="1"/>
  <c r="MA56" i="1"/>
  <c r="MB56" i="1"/>
  <c r="LZ57" i="1"/>
  <c r="MA57" i="1"/>
  <c r="MB57" i="1"/>
  <c r="LZ58" i="1"/>
  <c r="MA58" i="1"/>
  <c r="MB58" i="1"/>
  <c r="LZ59" i="1"/>
  <c r="MA59" i="1"/>
  <c r="MB59" i="1"/>
  <c r="LZ60" i="1"/>
  <c r="MA60" i="1"/>
  <c r="MB60" i="1"/>
  <c r="LZ61" i="1"/>
  <c r="MA61" i="1"/>
  <c r="MB61" i="1"/>
  <c r="LZ62" i="1"/>
  <c r="MA62" i="1"/>
  <c r="MB62" i="1"/>
  <c r="LZ63" i="1"/>
  <c r="MA63" i="1"/>
  <c r="MB63" i="1"/>
  <c r="LZ64" i="1"/>
  <c r="MA64" i="1"/>
  <c r="MB64" i="1"/>
  <c r="LZ65" i="1"/>
  <c r="MA65" i="1"/>
  <c r="MB65" i="1"/>
  <c r="LZ66" i="1"/>
  <c r="MA66" i="1"/>
  <c r="MB66" i="1"/>
  <c r="LZ67" i="1"/>
  <c r="MA67" i="1"/>
  <c r="MB67" i="1"/>
  <c r="LZ68" i="1"/>
  <c r="MA68" i="1"/>
  <c r="MB68" i="1"/>
  <c r="LZ69" i="1"/>
  <c r="MA69" i="1"/>
  <c r="MB69" i="1"/>
  <c r="LZ70" i="1"/>
  <c r="MA70" i="1"/>
  <c r="MB70" i="1"/>
  <c r="LZ71" i="1"/>
  <c r="MA71" i="1"/>
  <c r="MB71" i="1"/>
  <c r="LZ72" i="1"/>
  <c r="MA72" i="1"/>
  <c r="MB72" i="1"/>
  <c r="LZ73" i="1"/>
  <c r="MA73" i="1"/>
  <c r="MB73" i="1"/>
  <c r="LZ74" i="1"/>
  <c r="MA74" i="1"/>
  <c r="MB74" i="1"/>
  <c r="LZ75" i="1"/>
  <c r="MA75" i="1"/>
  <c r="MB75" i="1"/>
  <c r="LZ76" i="1"/>
  <c r="MA76" i="1"/>
  <c r="MB76" i="1"/>
  <c r="LZ77" i="1"/>
  <c r="MA77" i="1"/>
  <c r="MB77" i="1"/>
  <c r="LZ78" i="1"/>
  <c r="MA78" i="1"/>
  <c r="MB78" i="1"/>
  <c r="LZ79" i="1"/>
  <c r="MA79" i="1"/>
  <c r="MB79" i="1"/>
  <c r="LZ80" i="1"/>
  <c r="MA80" i="1"/>
  <c r="MB80" i="1"/>
  <c r="LZ81" i="1"/>
  <c r="MA81" i="1"/>
  <c r="MB81" i="1"/>
  <c r="LZ82" i="1"/>
  <c r="MA82" i="1"/>
  <c r="MB82" i="1"/>
  <c r="LZ83" i="1"/>
  <c r="MA83" i="1"/>
  <c r="MB83" i="1"/>
  <c r="LZ84" i="1"/>
  <c r="MA84" i="1"/>
  <c r="MB84" i="1"/>
  <c r="LZ85" i="1"/>
  <c r="MA85" i="1"/>
  <c r="MB85" i="1"/>
  <c r="LZ86" i="1"/>
  <c r="MA86" i="1"/>
  <c r="MB86" i="1"/>
  <c r="LZ87" i="1"/>
  <c r="MA87" i="1"/>
  <c r="MB87" i="1"/>
  <c r="LZ88" i="1"/>
  <c r="MA88" i="1"/>
  <c r="MB88" i="1"/>
  <c r="LZ89" i="1"/>
  <c r="MA89" i="1"/>
  <c r="MB89" i="1"/>
  <c r="LZ90" i="1"/>
  <c r="MA90" i="1"/>
  <c r="MB90" i="1"/>
  <c r="LZ91" i="1"/>
  <c r="MA91" i="1"/>
  <c r="MB91" i="1"/>
  <c r="LZ92" i="1"/>
  <c r="MA92" i="1"/>
  <c r="MB92" i="1"/>
  <c r="LZ93" i="1"/>
  <c r="MA93" i="1"/>
  <c r="MB93" i="1"/>
  <c r="LZ94" i="1"/>
  <c r="MA94" i="1"/>
  <c r="MB94" i="1"/>
  <c r="LZ95" i="1"/>
  <c r="MA95" i="1"/>
  <c r="MB95" i="1"/>
  <c r="LZ96" i="1"/>
  <c r="MA96" i="1"/>
  <c r="MB96" i="1"/>
  <c r="LZ97" i="1"/>
  <c r="MA97" i="1"/>
  <c r="MB97" i="1"/>
  <c r="LZ98" i="1"/>
  <c r="MA98" i="1"/>
  <c r="MB98" i="1"/>
  <c r="LZ99" i="1"/>
  <c r="MA99" i="1"/>
  <c r="MB99" i="1"/>
  <c r="LZ100" i="1"/>
  <c r="MA100" i="1"/>
  <c r="MB100" i="1"/>
  <c r="LZ101" i="1"/>
  <c r="MA101" i="1"/>
  <c r="MB101" i="1"/>
  <c r="LZ102" i="1"/>
  <c r="MA102" i="1"/>
  <c r="MB102" i="1"/>
  <c r="LZ103" i="1"/>
  <c r="MA103" i="1"/>
  <c r="MB103" i="1"/>
  <c r="LZ104" i="1"/>
  <c r="MA104" i="1"/>
  <c r="MB104" i="1"/>
  <c r="LZ105" i="1"/>
  <c r="MA105" i="1"/>
  <c r="MB105" i="1"/>
  <c r="LZ106" i="1"/>
  <c r="MA106" i="1"/>
  <c r="MB106" i="1"/>
  <c r="LZ107" i="1"/>
  <c r="MA107" i="1"/>
  <c r="MB107" i="1"/>
  <c r="LZ108" i="1"/>
  <c r="MA108" i="1"/>
  <c r="MB108" i="1"/>
  <c r="LZ109" i="1"/>
  <c r="MA109" i="1"/>
  <c r="MB109" i="1"/>
  <c r="LZ110" i="1"/>
  <c r="MA110" i="1"/>
  <c r="MB110" i="1"/>
  <c r="LZ111" i="1"/>
  <c r="MA111" i="1"/>
  <c r="MB111" i="1"/>
  <c r="LZ112" i="1"/>
  <c r="MA112" i="1"/>
  <c r="MB112" i="1"/>
  <c r="LZ113" i="1"/>
  <c r="MA113" i="1"/>
  <c r="MB113" i="1"/>
  <c r="LZ114" i="1"/>
  <c r="MA114" i="1"/>
  <c r="MB114" i="1"/>
  <c r="LZ115" i="1"/>
  <c r="MA115" i="1"/>
  <c r="MB115" i="1"/>
  <c r="LZ116" i="1"/>
  <c r="MA116" i="1"/>
  <c r="MB116" i="1"/>
  <c r="LZ117" i="1"/>
  <c r="MA117" i="1"/>
  <c r="MB117" i="1"/>
  <c r="LZ118" i="1"/>
  <c r="MA118" i="1"/>
  <c r="MB118" i="1"/>
  <c r="LZ119" i="1"/>
  <c r="MA119" i="1"/>
  <c r="MB119" i="1"/>
  <c r="LZ120" i="1"/>
  <c r="MA120" i="1"/>
  <c r="MB120" i="1"/>
  <c r="LZ121" i="1"/>
  <c r="MA121" i="1"/>
  <c r="MB121" i="1"/>
  <c r="LZ122" i="1"/>
  <c r="MA122" i="1"/>
  <c r="MB122" i="1"/>
  <c r="LZ123" i="1"/>
  <c r="MA123" i="1"/>
  <c r="MB123" i="1"/>
  <c r="LZ124" i="1"/>
  <c r="MA124" i="1"/>
  <c r="MB124" i="1"/>
  <c r="LZ125" i="1"/>
  <c r="MA125" i="1"/>
  <c r="MB125" i="1"/>
  <c r="LZ126" i="1"/>
  <c r="MA126" i="1"/>
  <c r="MB126" i="1"/>
  <c r="LZ127" i="1"/>
  <c r="MA127" i="1"/>
  <c r="MB127" i="1"/>
  <c r="LZ128" i="1"/>
  <c r="MA128" i="1"/>
  <c r="MB128" i="1"/>
  <c r="LZ129" i="1"/>
  <c r="MA129" i="1"/>
  <c r="MB129" i="1"/>
  <c r="LZ130" i="1"/>
  <c r="MA130" i="1"/>
  <c r="MB130" i="1"/>
  <c r="LZ131" i="1"/>
  <c r="MA131" i="1"/>
  <c r="MB131" i="1"/>
  <c r="LZ132" i="1"/>
  <c r="MA132" i="1"/>
  <c r="MB132" i="1"/>
  <c r="LZ133" i="1"/>
  <c r="MA133" i="1"/>
  <c r="MB133" i="1"/>
  <c r="LZ134" i="1"/>
  <c r="MA134" i="1"/>
  <c r="MB134" i="1"/>
  <c r="LZ135" i="1"/>
  <c r="MA135" i="1"/>
  <c r="MB135" i="1"/>
  <c r="LZ136" i="1"/>
  <c r="MA136" i="1"/>
  <c r="MB136" i="1"/>
  <c r="LZ137" i="1"/>
  <c r="MA137" i="1"/>
  <c r="MB137" i="1"/>
  <c r="LZ138" i="1"/>
  <c r="MA138" i="1"/>
  <c r="MB138" i="1"/>
  <c r="LZ139" i="1"/>
  <c r="MA139" i="1"/>
  <c r="MB139" i="1"/>
  <c r="LZ140" i="1"/>
  <c r="MA140" i="1"/>
  <c r="MB140" i="1"/>
  <c r="MH140" i="1"/>
  <c r="EM140" i="1"/>
  <c r="MG140" i="1"/>
  <c r="LT140" i="1"/>
  <c r="LU140" i="1"/>
  <c r="LV140" i="1"/>
  <c r="LW140" i="1"/>
  <c r="LX140" i="1"/>
  <c r="LY140" i="1"/>
  <c r="MC140" i="1"/>
  <c r="MD140" i="1"/>
  <c r="MC139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27" i="1"/>
  <c r="MG28" i="1"/>
  <c r="MH28" i="1"/>
  <c r="MG29" i="1"/>
  <c r="MH29" i="1"/>
  <c r="MG30" i="1"/>
  <c r="MH30" i="1"/>
  <c r="MG31" i="1"/>
  <c r="MH31" i="1"/>
  <c r="MG32" i="1"/>
  <c r="MH32" i="1"/>
  <c r="MG33" i="1"/>
  <c r="MH33" i="1"/>
  <c r="MG34" i="1"/>
  <c r="MH34" i="1"/>
  <c r="MG35" i="1"/>
  <c r="MH35" i="1"/>
  <c r="MG36" i="1"/>
  <c r="MH36" i="1"/>
  <c r="MG37" i="1"/>
  <c r="MH37" i="1"/>
  <c r="MG38" i="1"/>
  <c r="MH38" i="1"/>
  <c r="MG39" i="1"/>
  <c r="MH39" i="1"/>
  <c r="MG40" i="1"/>
  <c r="MH40" i="1"/>
  <c r="MG41" i="1"/>
  <c r="MH41" i="1"/>
  <c r="MG42" i="1"/>
  <c r="MH42" i="1"/>
  <c r="MG43" i="1"/>
  <c r="MH43" i="1"/>
  <c r="MG44" i="1"/>
  <c r="MH44" i="1"/>
  <c r="MG45" i="1"/>
  <c r="MH45" i="1"/>
  <c r="MG46" i="1"/>
  <c r="MH46" i="1"/>
  <c r="MG47" i="1"/>
  <c r="MH47" i="1"/>
  <c r="MG48" i="1"/>
  <c r="MH48" i="1"/>
  <c r="MG49" i="1"/>
  <c r="MH49" i="1"/>
  <c r="MG50" i="1"/>
  <c r="MH50" i="1"/>
  <c r="MG51" i="1"/>
  <c r="MH51" i="1"/>
  <c r="MG52" i="1"/>
  <c r="MH52" i="1"/>
  <c r="MG53" i="1"/>
  <c r="MH53" i="1"/>
  <c r="MG54" i="1"/>
  <c r="MH54" i="1"/>
  <c r="MG55" i="1"/>
  <c r="MH55" i="1"/>
  <c r="MG56" i="1"/>
  <c r="MH56" i="1"/>
  <c r="MG57" i="1"/>
  <c r="MH57" i="1"/>
  <c r="MG58" i="1"/>
  <c r="MH58" i="1"/>
  <c r="MG59" i="1"/>
  <c r="MH59" i="1"/>
  <c r="MG60" i="1"/>
  <c r="MH60" i="1"/>
  <c r="MG61" i="1"/>
  <c r="MH61" i="1"/>
  <c r="MG62" i="1"/>
  <c r="MH62" i="1"/>
  <c r="MG63" i="1"/>
  <c r="MH63" i="1"/>
  <c r="MG64" i="1"/>
  <c r="MH64" i="1"/>
  <c r="MG65" i="1"/>
  <c r="MH65" i="1"/>
  <c r="MG66" i="1"/>
  <c r="MH66" i="1"/>
  <c r="MG67" i="1"/>
  <c r="MH67" i="1"/>
  <c r="MG68" i="1"/>
  <c r="MH68" i="1"/>
  <c r="MG69" i="1"/>
  <c r="MH69" i="1"/>
  <c r="MG70" i="1"/>
  <c r="MH70" i="1"/>
  <c r="MG71" i="1"/>
  <c r="MH71" i="1"/>
  <c r="MG72" i="1"/>
  <c r="MH72" i="1"/>
  <c r="MG73" i="1"/>
  <c r="MH73" i="1"/>
  <c r="MG74" i="1"/>
  <c r="MH74" i="1"/>
  <c r="MG75" i="1"/>
  <c r="MH75" i="1"/>
  <c r="MG76" i="1"/>
  <c r="MH76" i="1"/>
  <c r="MG77" i="1"/>
  <c r="MH77" i="1"/>
  <c r="MG78" i="1"/>
  <c r="MH78" i="1"/>
  <c r="MG79" i="1"/>
  <c r="MH79" i="1"/>
  <c r="MG80" i="1"/>
  <c r="MH80" i="1"/>
  <c r="MG81" i="1"/>
  <c r="MH81" i="1"/>
  <c r="MG82" i="1"/>
  <c r="MH82" i="1"/>
  <c r="MG83" i="1"/>
  <c r="MH83" i="1"/>
  <c r="MG84" i="1"/>
  <c r="MH84" i="1"/>
  <c r="MG85" i="1"/>
  <c r="MH85" i="1"/>
  <c r="MG86" i="1"/>
  <c r="MH86" i="1"/>
  <c r="MG87" i="1"/>
  <c r="MH87" i="1"/>
  <c r="MG88" i="1"/>
  <c r="MH88" i="1"/>
  <c r="MG89" i="1"/>
  <c r="MH89" i="1"/>
  <c r="MG90" i="1"/>
  <c r="MH90" i="1"/>
  <c r="MG91" i="1"/>
  <c r="MH91" i="1"/>
  <c r="MG92" i="1"/>
  <c r="MH92" i="1"/>
  <c r="MG93" i="1"/>
  <c r="MH93" i="1"/>
  <c r="MG94" i="1"/>
  <c r="MH94" i="1"/>
  <c r="MG95" i="1"/>
  <c r="MH95" i="1"/>
  <c r="MG96" i="1"/>
  <c r="MH96" i="1"/>
  <c r="MG97" i="1"/>
  <c r="MH97" i="1"/>
  <c r="MG98" i="1"/>
  <c r="MH98" i="1"/>
  <c r="MG99" i="1"/>
  <c r="MH99" i="1"/>
  <c r="MG100" i="1"/>
  <c r="MH100" i="1"/>
  <c r="MG101" i="1"/>
  <c r="MH101" i="1"/>
  <c r="MG102" i="1"/>
  <c r="MH102" i="1"/>
  <c r="MG103" i="1"/>
  <c r="MH103" i="1"/>
  <c r="MG104" i="1"/>
  <c r="MH104" i="1"/>
  <c r="MG105" i="1"/>
  <c r="MH105" i="1"/>
  <c r="MG106" i="1"/>
  <c r="MH106" i="1"/>
  <c r="MG107" i="1"/>
  <c r="MH107" i="1"/>
  <c r="MG108" i="1"/>
  <c r="MH108" i="1"/>
  <c r="MG109" i="1"/>
  <c r="MH109" i="1"/>
  <c r="MG110" i="1"/>
  <c r="MH110" i="1"/>
  <c r="MG111" i="1"/>
  <c r="MH111" i="1"/>
  <c r="MG112" i="1"/>
  <c r="MH112" i="1"/>
  <c r="MG113" i="1"/>
  <c r="MH113" i="1"/>
  <c r="MG114" i="1"/>
  <c r="MH114" i="1"/>
  <c r="MG115" i="1"/>
  <c r="MH115" i="1"/>
  <c r="MG116" i="1"/>
  <c r="MH116" i="1"/>
  <c r="MG117" i="1"/>
  <c r="MH117" i="1"/>
  <c r="MG118" i="1"/>
  <c r="MH118" i="1"/>
  <c r="MG119" i="1"/>
  <c r="MH119" i="1"/>
  <c r="MG120" i="1"/>
  <c r="MH120" i="1"/>
  <c r="MG121" i="1"/>
  <c r="MH121" i="1"/>
  <c r="MG122" i="1"/>
  <c r="MH122" i="1"/>
  <c r="MG123" i="1"/>
  <c r="MH123" i="1"/>
  <c r="MG124" i="1"/>
  <c r="MH124" i="1"/>
  <c r="MG125" i="1"/>
  <c r="MH125" i="1"/>
  <c r="MG126" i="1"/>
  <c r="MH126" i="1"/>
  <c r="MG127" i="1"/>
  <c r="MH127" i="1"/>
  <c r="MG128" i="1"/>
  <c r="MH128" i="1"/>
  <c r="MG129" i="1"/>
  <c r="MH129" i="1"/>
  <c r="MG130" i="1"/>
  <c r="MH130" i="1"/>
  <c r="MG131" i="1"/>
  <c r="MH131" i="1"/>
  <c r="MG132" i="1"/>
  <c r="MH132" i="1"/>
  <c r="MG133" i="1"/>
  <c r="MH133" i="1"/>
  <c r="MG134" i="1"/>
  <c r="MH134" i="1"/>
  <c r="MG135" i="1"/>
  <c r="MH135" i="1"/>
  <c r="MG136" i="1"/>
  <c r="MH136" i="1"/>
  <c r="MG137" i="1"/>
  <c r="MH137" i="1"/>
  <c r="MG138" i="1"/>
  <c r="MH138" i="1"/>
  <c r="MG139" i="1"/>
  <c r="MH139" i="1"/>
  <c r="MH27" i="1"/>
  <c r="MG27" i="1"/>
  <c r="LT139" i="1"/>
  <c r="LU139" i="1"/>
  <c r="LV139" i="1"/>
  <c r="LW139" i="1"/>
  <c r="LX139" i="1"/>
  <c r="LY139" i="1"/>
  <c r="MD139" i="1"/>
  <c r="MC28" i="1"/>
  <c r="MD28" i="1"/>
  <c r="MC29" i="1"/>
  <c r="MD29" i="1"/>
  <c r="MC30" i="1"/>
  <c r="MD30" i="1"/>
  <c r="MC31" i="1"/>
  <c r="MD31" i="1"/>
  <c r="MC32" i="1"/>
  <c r="MD32" i="1"/>
  <c r="MC33" i="1"/>
  <c r="MD33" i="1"/>
  <c r="MC34" i="1"/>
  <c r="MD34" i="1"/>
  <c r="MC35" i="1"/>
  <c r="MD35" i="1"/>
  <c r="MC36" i="1"/>
  <c r="MD36" i="1"/>
  <c r="MC37" i="1"/>
  <c r="MD37" i="1"/>
  <c r="MC38" i="1"/>
  <c r="MD38" i="1"/>
  <c r="MC39" i="1"/>
  <c r="MD39" i="1"/>
  <c r="MC40" i="1"/>
  <c r="MD40" i="1"/>
  <c r="MC41" i="1"/>
  <c r="MD41" i="1"/>
  <c r="MC42" i="1"/>
  <c r="MD42" i="1"/>
  <c r="MC43" i="1"/>
  <c r="MD43" i="1"/>
  <c r="MC44" i="1"/>
  <c r="MD44" i="1"/>
  <c r="MC45" i="1"/>
  <c r="MD45" i="1"/>
  <c r="MC46" i="1"/>
  <c r="MD46" i="1"/>
  <c r="MC47" i="1"/>
  <c r="MD47" i="1"/>
  <c r="MC48" i="1"/>
  <c r="MD48" i="1"/>
  <c r="MC49" i="1"/>
  <c r="MD49" i="1"/>
  <c r="MC50" i="1"/>
  <c r="MD50" i="1"/>
  <c r="MC51" i="1"/>
  <c r="MD51" i="1"/>
  <c r="MC52" i="1"/>
  <c r="MD52" i="1"/>
  <c r="MC53" i="1"/>
  <c r="MD53" i="1"/>
  <c r="MC54" i="1"/>
  <c r="MD54" i="1"/>
  <c r="MC55" i="1"/>
  <c r="MD55" i="1"/>
  <c r="MC56" i="1"/>
  <c r="MD56" i="1"/>
  <c r="MC57" i="1"/>
  <c r="MD57" i="1"/>
  <c r="MC58" i="1"/>
  <c r="MD58" i="1"/>
  <c r="MC59" i="1"/>
  <c r="MD59" i="1"/>
  <c r="MC60" i="1"/>
  <c r="MD60" i="1"/>
  <c r="MC61" i="1"/>
  <c r="MD61" i="1"/>
  <c r="MC62" i="1"/>
  <c r="MD62" i="1"/>
  <c r="MC63" i="1"/>
  <c r="MD63" i="1"/>
  <c r="MC64" i="1"/>
  <c r="MD64" i="1"/>
  <c r="MC65" i="1"/>
  <c r="MD65" i="1"/>
  <c r="MC66" i="1"/>
  <c r="MD66" i="1"/>
  <c r="MC67" i="1"/>
  <c r="MD67" i="1"/>
  <c r="MC68" i="1"/>
  <c r="MD68" i="1"/>
  <c r="MC69" i="1"/>
  <c r="MD69" i="1"/>
  <c r="MC70" i="1"/>
  <c r="MD70" i="1"/>
  <c r="MC71" i="1"/>
  <c r="MD71" i="1"/>
  <c r="MC72" i="1"/>
  <c r="MD72" i="1"/>
  <c r="MC73" i="1"/>
  <c r="MD73" i="1"/>
  <c r="MC74" i="1"/>
  <c r="MD74" i="1"/>
  <c r="MC75" i="1"/>
  <c r="MD75" i="1"/>
  <c r="MC76" i="1"/>
  <c r="MD76" i="1"/>
  <c r="MC77" i="1"/>
  <c r="MD77" i="1"/>
  <c r="MC78" i="1"/>
  <c r="MD78" i="1"/>
  <c r="MC79" i="1"/>
  <c r="MD79" i="1"/>
  <c r="MC80" i="1"/>
  <c r="MD80" i="1"/>
  <c r="MC81" i="1"/>
  <c r="MD81" i="1"/>
  <c r="MC82" i="1"/>
  <c r="MD82" i="1"/>
  <c r="MC83" i="1"/>
  <c r="MD83" i="1"/>
  <c r="MC84" i="1"/>
  <c r="MD84" i="1"/>
  <c r="MC85" i="1"/>
  <c r="MD85" i="1"/>
  <c r="MC86" i="1"/>
  <c r="MD86" i="1"/>
  <c r="MC87" i="1"/>
  <c r="MD87" i="1"/>
  <c r="MC88" i="1"/>
  <c r="MD88" i="1"/>
  <c r="MC89" i="1"/>
  <c r="MD89" i="1"/>
  <c r="MC90" i="1"/>
  <c r="MD90" i="1"/>
  <c r="MC91" i="1"/>
  <c r="MD91" i="1"/>
  <c r="MC92" i="1"/>
  <c r="MD92" i="1"/>
  <c r="MC93" i="1"/>
  <c r="MD93" i="1"/>
  <c r="MC94" i="1"/>
  <c r="MD94" i="1"/>
  <c r="MC95" i="1"/>
  <c r="MD95" i="1"/>
  <c r="MC96" i="1"/>
  <c r="MD96" i="1"/>
  <c r="MC97" i="1"/>
  <c r="MD97" i="1"/>
  <c r="MC98" i="1"/>
  <c r="MD98" i="1"/>
  <c r="MC99" i="1"/>
  <c r="MD99" i="1"/>
  <c r="MC100" i="1"/>
  <c r="MD100" i="1"/>
  <c r="MC101" i="1"/>
  <c r="MD101" i="1"/>
  <c r="MC102" i="1"/>
  <c r="MD102" i="1"/>
  <c r="MC103" i="1"/>
  <c r="MD103" i="1"/>
  <c r="MC104" i="1"/>
  <c r="MD104" i="1"/>
  <c r="MC105" i="1"/>
  <c r="MD105" i="1"/>
  <c r="MC106" i="1"/>
  <c r="MD106" i="1"/>
  <c r="MC107" i="1"/>
  <c r="MD107" i="1"/>
  <c r="MC108" i="1"/>
  <c r="MD108" i="1"/>
  <c r="MC109" i="1"/>
  <c r="MD109" i="1"/>
  <c r="MC110" i="1"/>
  <c r="MD110" i="1"/>
  <c r="MC111" i="1"/>
  <c r="MD111" i="1"/>
  <c r="MC112" i="1"/>
  <c r="MD112" i="1"/>
  <c r="MC113" i="1"/>
  <c r="MD113" i="1"/>
  <c r="MC114" i="1"/>
  <c r="MD114" i="1"/>
  <c r="MC115" i="1"/>
  <c r="MD115" i="1"/>
  <c r="MC116" i="1"/>
  <c r="MD116" i="1"/>
  <c r="MC117" i="1"/>
  <c r="MD117" i="1"/>
  <c r="MC118" i="1"/>
  <c r="MD118" i="1"/>
  <c r="MC119" i="1"/>
  <c r="MD119" i="1"/>
  <c r="MC120" i="1"/>
  <c r="MD120" i="1"/>
  <c r="MC121" i="1"/>
  <c r="MD121" i="1"/>
  <c r="MC122" i="1"/>
  <c r="MD122" i="1"/>
  <c r="MC123" i="1"/>
  <c r="MD123" i="1"/>
  <c r="MC124" i="1"/>
  <c r="MD124" i="1"/>
  <c r="MC125" i="1"/>
  <c r="MD125" i="1"/>
  <c r="MC126" i="1"/>
  <c r="MD126" i="1"/>
  <c r="MC127" i="1"/>
  <c r="MD127" i="1"/>
  <c r="MC128" i="1"/>
  <c r="MD128" i="1"/>
  <c r="MC129" i="1"/>
  <c r="MD129" i="1"/>
  <c r="MC130" i="1"/>
  <c r="MD130" i="1"/>
  <c r="MC131" i="1"/>
  <c r="MD131" i="1"/>
  <c r="MC132" i="1"/>
  <c r="MD132" i="1"/>
  <c r="MC133" i="1"/>
  <c r="MD133" i="1"/>
  <c r="MC134" i="1"/>
  <c r="MD134" i="1"/>
  <c r="MC135" i="1"/>
  <c r="MD135" i="1"/>
  <c r="MC136" i="1"/>
  <c r="MD136" i="1"/>
  <c r="MC137" i="1"/>
  <c r="MD137" i="1"/>
  <c r="MC138" i="1"/>
  <c r="MD138" i="1"/>
  <c r="MD27" i="1"/>
  <c r="MC27" i="1"/>
  <c r="LU138" i="1"/>
  <c r="LV138" i="1"/>
  <c r="LW138" i="1"/>
  <c r="LT138" i="1"/>
  <c r="LX138" i="1"/>
  <c r="LY138" i="1"/>
  <c r="FI136" i="1"/>
  <c r="FI137" i="1"/>
  <c r="LX27" i="1"/>
  <c r="LY27" i="1"/>
  <c r="LX28" i="1"/>
  <c r="LY28" i="1"/>
  <c r="LX29" i="1"/>
  <c r="LY29" i="1"/>
  <c r="LX30" i="1"/>
  <c r="LY30" i="1"/>
  <c r="LX31" i="1"/>
  <c r="LY31" i="1"/>
  <c r="LX32" i="1"/>
  <c r="LY32" i="1"/>
  <c r="LX33" i="1"/>
  <c r="LY33" i="1"/>
  <c r="LX34" i="1"/>
  <c r="LY34" i="1"/>
  <c r="LX35" i="1"/>
  <c r="LY35" i="1"/>
  <c r="LX36" i="1"/>
  <c r="LY36" i="1"/>
  <c r="LX37" i="1"/>
  <c r="LY37" i="1"/>
  <c r="LX38" i="1"/>
  <c r="LY38" i="1"/>
  <c r="LX39" i="1"/>
  <c r="LY39" i="1"/>
  <c r="LX40" i="1"/>
  <c r="LY40" i="1"/>
  <c r="LX41" i="1"/>
  <c r="LY41" i="1"/>
  <c r="LX42" i="1"/>
  <c r="LY42" i="1"/>
  <c r="LX43" i="1"/>
  <c r="LY43" i="1"/>
  <c r="LX44" i="1"/>
  <c r="LY44" i="1"/>
  <c r="LX45" i="1"/>
  <c r="LY45" i="1"/>
  <c r="LX46" i="1"/>
  <c r="LY46" i="1"/>
  <c r="LX47" i="1"/>
  <c r="LY47" i="1"/>
  <c r="LX48" i="1"/>
  <c r="LY48" i="1"/>
  <c r="LX49" i="1"/>
  <c r="LY49" i="1"/>
  <c r="LX50" i="1"/>
  <c r="LY50" i="1"/>
  <c r="LX51" i="1"/>
  <c r="LY51" i="1"/>
  <c r="LX52" i="1"/>
  <c r="LY52" i="1"/>
  <c r="LX53" i="1"/>
  <c r="LY53" i="1"/>
  <c r="LX54" i="1"/>
  <c r="LY54" i="1"/>
  <c r="LX55" i="1"/>
  <c r="LY55" i="1"/>
  <c r="LX56" i="1"/>
  <c r="LY56" i="1"/>
  <c r="LX57" i="1"/>
  <c r="LY57" i="1"/>
  <c r="LX58" i="1"/>
  <c r="LY58" i="1"/>
  <c r="LX59" i="1"/>
  <c r="LY59" i="1"/>
  <c r="LX60" i="1"/>
  <c r="LY60" i="1"/>
  <c r="LX61" i="1"/>
  <c r="LY61" i="1"/>
  <c r="LX62" i="1"/>
  <c r="LY62" i="1"/>
  <c r="LX63" i="1"/>
  <c r="LY63" i="1"/>
  <c r="LX64" i="1"/>
  <c r="LY64" i="1"/>
  <c r="LX65" i="1"/>
  <c r="LY65" i="1"/>
  <c r="LX66" i="1"/>
  <c r="LY66" i="1"/>
  <c r="LX67" i="1"/>
  <c r="LY67" i="1"/>
  <c r="LX68" i="1"/>
  <c r="LY68" i="1"/>
  <c r="LX69" i="1"/>
  <c r="LY69" i="1"/>
  <c r="LX70" i="1"/>
  <c r="LY70" i="1"/>
  <c r="LX71" i="1"/>
  <c r="LY71" i="1"/>
  <c r="LX72" i="1"/>
  <c r="LY72" i="1"/>
  <c r="LX73" i="1"/>
  <c r="LY73" i="1"/>
  <c r="LX74" i="1"/>
  <c r="LY74" i="1"/>
  <c r="LX75" i="1"/>
  <c r="LY75" i="1"/>
  <c r="LX76" i="1"/>
  <c r="LY76" i="1"/>
  <c r="LX77" i="1"/>
  <c r="LY77" i="1"/>
  <c r="LX78" i="1"/>
  <c r="LY78" i="1"/>
  <c r="LX79" i="1"/>
  <c r="LY79" i="1"/>
  <c r="LX80" i="1"/>
  <c r="LY80" i="1"/>
  <c r="LX81" i="1"/>
  <c r="LY81" i="1"/>
  <c r="LX82" i="1"/>
  <c r="LY82" i="1"/>
  <c r="LX83" i="1"/>
  <c r="LY83" i="1"/>
  <c r="LX84" i="1"/>
  <c r="LY84" i="1"/>
  <c r="LX85" i="1"/>
  <c r="LY85" i="1"/>
  <c r="LX86" i="1"/>
  <c r="LY86" i="1"/>
  <c r="LX87" i="1"/>
  <c r="LY87" i="1"/>
  <c r="LX88" i="1"/>
  <c r="LY88" i="1"/>
  <c r="LX89" i="1"/>
  <c r="LY89" i="1"/>
  <c r="LX90" i="1"/>
  <c r="LY90" i="1"/>
  <c r="LX91" i="1"/>
  <c r="LY91" i="1"/>
  <c r="LX92" i="1"/>
  <c r="LY92" i="1"/>
  <c r="LX93" i="1"/>
  <c r="LY93" i="1"/>
  <c r="LX94" i="1"/>
  <c r="LY94" i="1"/>
  <c r="LX95" i="1"/>
  <c r="LY95" i="1"/>
  <c r="LX96" i="1"/>
  <c r="LY96" i="1"/>
  <c r="LX97" i="1"/>
  <c r="LY97" i="1"/>
  <c r="LX98" i="1"/>
  <c r="LY98" i="1"/>
  <c r="LX99" i="1"/>
  <c r="LY99" i="1"/>
  <c r="LX100" i="1"/>
  <c r="LY100" i="1"/>
  <c r="LX101" i="1"/>
  <c r="LY101" i="1"/>
  <c r="LX102" i="1"/>
  <c r="LY102" i="1"/>
  <c r="LX103" i="1"/>
  <c r="LY103" i="1"/>
  <c r="LX104" i="1"/>
  <c r="LY104" i="1"/>
  <c r="LX105" i="1"/>
  <c r="LY105" i="1"/>
  <c r="LX106" i="1"/>
  <c r="LY106" i="1"/>
  <c r="LX107" i="1"/>
  <c r="LY107" i="1"/>
  <c r="LX108" i="1"/>
  <c r="LY108" i="1"/>
  <c r="LX109" i="1"/>
  <c r="LY109" i="1"/>
  <c r="LX110" i="1"/>
  <c r="LY110" i="1"/>
  <c r="LX111" i="1"/>
  <c r="LY111" i="1"/>
  <c r="LX112" i="1"/>
  <c r="LY112" i="1"/>
  <c r="LX113" i="1"/>
  <c r="LY113" i="1"/>
  <c r="LX114" i="1"/>
  <c r="LY114" i="1"/>
  <c r="LX115" i="1"/>
  <c r="LY115" i="1"/>
  <c r="LX116" i="1"/>
  <c r="LY116" i="1"/>
  <c r="LX117" i="1"/>
  <c r="LY117" i="1"/>
  <c r="LX118" i="1"/>
  <c r="LY118" i="1"/>
  <c r="LX119" i="1"/>
  <c r="LY119" i="1"/>
  <c r="LX120" i="1"/>
  <c r="LY120" i="1"/>
  <c r="LX121" i="1"/>
  <c r="LY121" i="1"/>
  <c r="LX122" i="1"/>
  <c r="LY122" i="1"/>
  <c r="LX123" i="1"/>
  <c r="LY123" i="1"/>
  <c r="LX124" i="1"/>
  <c r="LY124" i="1"/>
  <c r="LX125" i="1"/>
  <c r="LY125" i="1"/>
  <c r="LX126" i="1"/>
  <c r="LY126" i="1"/>
  <c r="LX127" i="1"/>
  <c r="LY127" i="1"/>
  <c r="LX128" i="1"/>
  <c r="LY128" i="1"/>
  <c r="LX129" i="1"/>
  <c r="LY129" i="1"/>
  <c r="LX130" i="1"/>
  <c r="LY130" i="1"/>
  <c r="LX131" i="1"/>
  <c r="LY131" i="1"/>
  <c r="LX132" i="1"/>
  <c r="LY132" i="1"/>
  <c r="LX133" i="1"/>
  <c r="LY133" i="1"/>
  <c r="LX134" i="1"/>
  <c r="LY134" i="1"/>
  <c r="LX135" i="1"/>
  <c r="LY135" i="1"/>
  <c r="LX136" i="1"/>
  <c r="LY136" i="1"/>
  <c r="LY137" i="1"/>
  <c r="LX137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W29" i="1"/>
  <c r="LW30" i="1"/>
  <c r="LW31" i="1"/>
  <c r="LW32" i="1"/>
  <c r="LW33" i="1"/>
  <c r="LW34" i="1"/>
  <c r="LW35" i="1"/>
  <c r="LW36" i="1"/>
  <c r="LW37" i="1"/>
  <c r="LW38" i="1"/>
  <c r="LW39" i="1"/>
  <c r="LW40" i="1"/>
  <c r="LW41" i="1"/>
  <c r="LW42" i="1"/>
  <c r="LW43" i="1"/>
  <c r="LW44" i="1"/>
  <c r="LW45" i="1"/>
  <c r="LW46" i="1"/>
  <c r="LW47" i="1"/>
  <c r="LW48" i="1"/>
  <c r="LW49" i="1"/>
  <c r="LW50" i="1"/>
  <c r="LW51" i="1"/>
  <c r="LW52" i="1"/>
  <c r="LW53" i="1"/>
  <c r="LW54" i="1"/>
  <c r="LW55" i="1"/>
  <c r="LW56" i="1"/>
  <c r="LW57" i="1"/>
  <c r="LW58" i="1"/>
  <c r="LW59" i="1"/>
  <c r="LW60" i="1"/>
  <c r="LW61" i="1"/>
  <c r="LW62" i="1"/>
  <c r="LW63" i="1"/>
  <c r="LW64" i="1"/>
  <c r="LW65" i="1"/>
  <c r="LW66" i="1"/>
  <c r="LW67" i="1"/>
  <c r="LW68" i="1"/>
  <c r="LW69" i="1"/>
  <c r="LW70" i="1"/>
  <c r="LW71" i="1"/>
  <c r="LW72" i="1"/>
  <c r="LW73" i="1"/>
  <c r="LW74" i="1"/>
  <c r="LW75" i="1"/>
  <c r="LW76" i="1"/>
  <c r="LW77" i="1"/>
  <c r="LW78" i="1"/>
  <c r="LW79" i="1"/>
  <c r="LW80" i="1"/>
  <c r="LW81" i="1"/>
  <c r="LW82" i="1"/>
  <c r="LW83" i="1"/>
  <c r="LW84" i="1"/>
  <c r="LW85" i="1"/>
  <c r="LW86" i="1"/>
  <c r="LW87" i="1"/>
  <c r="LW88" i="1"/>
  <c r="LW89" i="1"/>
  <c r="LW90" i="1"/>
  <c r="LW91" i="1"/>
  <c r="LW92" i="1"/>
  <c r="LW93" i="1"/>
  <c r="LW94" i="1"/>
  <c r="LW95" i="1"/>
  <c r="LW96" i="1"/>
  <c r="LW97" i="1"/>
  <c r="LW98" i="1"/>
  <c r="LW99" i="1"/>
  <c r="LW100" i="1"/>
  <c r="LW101" i="1"/>
  <c r="LW102" i="1"/>
  <c r="LW103" i="1"/>
  <c r="LW104" i="1"/>
  <c r="LW105" i="1"/>
  <c r="LW106" i="1"/>
  <c r="LW107" i="1"/>
  <c r="LW108" i="1"/>
  <c r="LW109" i="1"/>
  <c r="LW110" i="1"/>
  <c r="LW111" i="1"/>
  <c r="LW112" i="1"/>
  <c r="LW113" i="1"/>
  <c r="LW114" i="1"/>
  <c r="LW115" i="1"/>
  <c r="LW116" i="1"/>
  <c r="LW117" i="1"/>
  <c r="LW118" i="1"/>
  <c r="LW119" i="1"/>
  <c r="LW120" i="1"/>
  <c r="LW121" i="1"/>
  <c r="LW122" i="1"/>
  <c r="LW123" i="1"/>
  <c r="LW124" i="1"/>
  <c r="LW125" i="1"/>
  <c r="LW126" i="1"/>
  <c r="LW127" i="1"/>
  <c r="LW128" i="1"/>
  <c r="LW129" i="1"/>
  <c r="LW130" i="1"/>
  <c r="LW131" i="1"/>
  <c r="LW132" i="1"/>
  <c r="LW133" i="1"/>
  <c r="LW134" i="1"/>
  <c r="LW135" i="1"/>
  <c r="LW136" i="1"/>
  <c r="LW137" i="1"/>
  <c r="LU3" i="1"/>
  <c r="LV3" i="1"/>
  <c r="LU4" i="1"/>
  <c r="LV4" i="1"/>
  <c r="LU5" i="1"/>
  <c r="LV5" i="1"/>
  <c r="LU6" i="1"/>
  <c r="LV6" i="1"/>
  <c r="LU7" i="1"/>
  <c r="LV7" i="1"/>
  <c r="LU8" i="1"/>
  <c r="LV8" i="1"/>
  <c r="LU9" i="1"/>
  <c r="LV9" i="1"/>
  <c r="LU10" i="1"/>
  <c r="LV10" i="1"/>
  <c r="LU11" i="1"/>
  <c r="LV11" i="1"/>
  <c r="LU12" i="1"/>
  <c r="LV12" i="1"/>
  <c r="LU13" i="1"/>
  <c r="LV13" i="1"/>
  <c r="LU14" i="1"/>
  <c r="LV14" i="1"/>
  <c r="LU15" i="1"/>
  <c r="LV15" i="1"/>
  <c r="LU16" i="1"/>
  <c r="LV16" i="1"/>
  <c r="LU17" i="1"/>
  <c r="LV17" i="1"/>
  <c r="LU18" i="1"/>
  <c r="LV18" i="1"/>
  <c r="LU19" i="1"/>
  <c r="LV19" i="1"/>
  <c r="LU20" i="1"/>
  <c r="LV20" i="1"/>
  <c r="LU21" i="1"/>
  <c r="LV21" i="1"/>
  <c r="LU22" i="1"/>
  <c r="LV22" i="1"/>
  <c r="LU23" i="1"/>
  <c r="LV23" i="1"/>
  <c r="LU24" i="1"/>
  <c r="LV24" i="1"/>
  <c r="LU25" i="1"/>
  <c r="LV25" i="1"/>
  <c r="LU26" i="1"/>
  <c r="LV26" i="1"/>
  <c r="LU27" i="1"/>
  <c r="LV27" i="1"/>
  <c r="LU28" i="1"/>
  <c r="LV28" i="1"/>
  <c r="LU29" i="1"/>
  <c r="LV29" i="1"/>
  <c r="LU30" i="1"/>
  <c r="LV30" i="1"/>
  <c r="LU31" i="1"/>
  <c r="LV31" i="1"/>
  <c r="LU32" i="1"/>
  <c r="LV32" i="1"/>
  <c r="LU33" i="1"/>
  <c r="LV33" i="1"/>
  <c r="LU34" i="1"/>
  <c r="LV34" i="1"/>
  <c r="LU35" i="1"/>
  <c r="LV35" i="1"/>
  <c r="LU36" i="1"/>
  <c r="LV36" i="1"/>
  <c r="LU37" i="1"/>
  <c r="LV37" i="1"/>
  <c r="LU38" i="1"/>
  <c r="LV38" i="1"/>
  <c r="LU39" i="1"/>
  <c r="LV39" i="1"/>
  <c r="LU40" i="1"/>
  <c r="LV40" i="1"/>
  <c r="LU41" i="1"/>
  <c r="LV41" i="1"/>
  <c r="LU42" i="1"/>
  <c r="LV42" i="1"/>
  <c r="LU43" i="1"/>
  <c r="LV43" i="1"/>
  <c r="LU44" i="1"/>
  <c r="LV44" i="1"/>
  <c r="LU45" i="1"/>
  <c r="LV45" i="1"/>
  <c r="LU46" i="1"/>
  <c r="LV46" i="1"/>
  <c r="LU47" i="1"/>
  <c r="LV47" i="1"/>
  <c r="LU48" i="1"/>
  <c r="LV48" i="1"/>
  <c r="LU49" i="1"/>
  <c r="LV49" i="1"/>
  <c r="LU50" i="1"/>
  <c r="LV50" i="1"/>
  <c r="LU51" i="1"/>
  <c r="LV51" i="1"/>
  <c r="LU52" i="1"/>
  <c r="LV52" i="1"/>
  <c r="LU53" i="1"/>
  <c r="LV53" i="1"/>
  <c r="LU54" i="1"/>
  <c r="LV54" i="1"/>
  <c r="LU55" i="1"/>
  <c r="LV55" i="1"/>
  <c r="LU56" i="1"/>
  <c r="LV56" i="1"/>
  <c r="LU57" i="1"/>
  <c r="LV57" i="1"/>
  <c r="LU58" i="1"/>
  <c r="LV58" i="1"/>
  <c r="LU59" i="1"/>
  <c r="LV59" i="1"/>
  <c r="LU60" i="1"/>
  <c r="LV60" i="1"/>
  <c r="LU61" i="1"/>
  <c r="LV61" i="1"/>
  <c r="LU62" i="1"/>
  <c r="LV62" i="1"/>
  <c r="LU63" i="1"/>
  <c r="LV63" i="1"/>
  <c r="LU64" i="1"/>
  <c r="LV64" i="1"/>
  <c r="LU65" i="1"/>
  <c r="LV65" i="1"/>
  <c r="LU66" i="1"/>
  <c r="LV66" i="1"/>
  <c r="LU67" i="1"/>
  <c r="LV67" i="1"/>
  <c r="LU68" i="1"/>
  <c r="LV68" i="1"/>
  <c r="LU69" i="1"/>
  <c r="LV69" i="1"/>
  <c r="LU70" i="1"/>
  <c r="LV70" i="1"/>
  <c r="LU71" i="1"/>
  <c r="LV71" i="1"/>
  <c r="LU72" i="1"/>
  <c r="LV72" i="1"/>
  <c r="LU73" i="1"/>
  <c r="LV73" i="1"/>
  <c r="LU74" i="1"/>
  <c r="LV74" i="1"/>
  <c r="LU75" i="1"/>
  <c r="LV75" i="1"/>
  <c r="LU76" i="1"/>
  <c r="LV76" i="1"/>
  <c r="LU77" i="1"/>
  <c r="LV77" i="1"/>
  <c r="LU78" i="1"/>
  <c r="LV78" i="1"/>
  <c r="LU79" i="1"/>
  <c r="LV79" i="1"/>
  <c r="LU80" i="1"/>
  <c r="LV80" i="1"/>
  <c r="LU81" i="1"/>
  <c r="LV81" i="1"/>
  <c r="LU82" i="1"/>
  <c r="LV82" i="1"/>
  <c r="LU83" i="1"/>
  <c r="LV83" i="1"/>
  <c r="LU84" i="1"/>
  <c r="LV84" i="1"/>
  <c r="LU85" i="1"/>
  <c r="LV85" i="1"/>
  <c r="LU86" i="1"/>
  <c r="LV86" i="1"/>
  <c r="LU87" i="1"/>
  <c r="LV87" i="1"/>
  <c r="LU88" i="1"/>
  <c r="LV88" i="1"/>
  <c r="LU89" i="1"/>
  <c r="LV89" i="1"/>
  <c r="LU90" i="1"/>
  <c r="LV90" i="1"/>
  <c r="LU91" i="1"/>
  <c r="LV91" i="1"/>
  <c r="LU92" i="1"/>
  <c r="LV92" i="1"/>
  <c r="LU93" i="1"/>
  <c r="LV93" i="1"/>
  <c r="LU94" i="1"/>
  <c r="LV94" i="1"/>
  <c r="LU95" i="1"/>
  <c r="LV95" i="1"/>
  <c r="LU96" i="1"/>
  <c r="LV96" i="1"/>
  <c r="LU97" i="1"/>
  <c r="LV97" i="1"/>
  <c r="LU98" i="1"/>
  <c r="LV98" i="1"/>
  <c r="LU99" i="1"/>
  <c r="LV99" i="1"/>
  <c r="LU100" i="1"/>
  <c r="LV100" i="1"/>
  <c r="LU101" i="1"/>
  <c r="LV101" i="1"/>
  <c r="LU102" i="1"/>
  <c r="LV102" i="1"/>
  <c r="LU103" i="1"/>
  <c r="LV103" i="1"/>
  <c r="LU104" i="1"/>
  <c r="LV104" i="1"/>
  <c r="LU105" i="1"/>
  <c r="LV105" i="1"/>
  <c r="LU106" i="1"/>
  <c r="LV106" i="1"/>
  <c r="LU107" i="1"/>
  <c r="LV107" i="1"/>
  <c r="LU108" i="1"/>
  <c r="LV108" i="1"/>
  <c r="LU109" i="1"/>
  <c r="LV109" i="1"/>
  <c r="LU110" i="1"/>
  <c r="LV110" i="1"/>
  <c r="LU111" i="1"/>
  <c r="LV111" i="1"/>
  <c r="LU112" i="1"/>
  <c r="LV112" i="1"/>
  <c r="LU113" i="1"/>
  <c r="LV113" i="1"/>
  <c r="LU114" i="1"/>
  <c r="LV114" i="1"/>
  <c r="LU115" i="1"/>
  <c r="LV115" i="1"/>
  <c r="LU116" i="1"/>
  <c r="LV116" i="1"/>
  <c r="LU117" i="1"/>
  <c r="LV117" i="1"/>
  <c r="LU118" i="1"/>
  <c r="LV118" i="1"/>
  <c r="LU119" i="1"/>
  <c r="LV119" i="1"/>
  <c r="LU120" i="1"/>
  <c r="LV120" i="1"/>
  <c r="LU121" i="1"/>
  <c r="LV121" i="1"/>
  <c r="LU122" i="1"/>
  <c r="LV122" i="1"/>
  <c r="LU123" i="1"/>
  <c r="LV123" i="1"/>
  <c r="LU124" i="1"/>
  <c r="LV124" i="1"/>
  <c r="LU125" i="1"/>
  <c r="LV125" i="1"/>
  <c r="LU126" i="1"/>
  <c r="LV126" i="1"/>
  <c r="LU127" i="1"/>
  <c r="LV127" i="1"/>
  <c r="LU128" i="1"/>
  <c r="LV128" i="1"/>
  <c r="LU129" i="1"/>
  <c r="LV129" i="1"/>
  <c r="LU130" i="1"/>
  <c r="LV130" i="1"/>
  <c r="LU131" i="1"/>
  <c r="LV131" i="1"/>
  <c r="LU132" i="1"/>
  <c r="LV132" i="1"/>
  <c r="LU133" i="1"/>
  <c r="LV133" i="1"/>
  <c r="LU134" i="1"/>
  <c r="LV134" i="1"/>
  <c r="LU135" i="1"/>
  <c r="LV135" i="1"/>
  <c r="LU136" i="1"/>
  <c r="LV136" i="1"/>
  <c r="LU137" i="1"/>
  <c r="LV137" i="1"/>
  <c r="LT27" i="1"/>
  <c r="LT28" i="1"/>
  <c r="LT29" i="1"/>
  <c r="LT30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T43" i="1"/>
  <c r="LT44" i="1"/>
  <c r="LT45" i="1"/>
  <c r="LT46" i="1"/>
  <c r="LT47" i="1"/>
  <c r="LT48" i="1"/>
  <c r="LT49" i="1"/>
  <c r="LT50" i="1"/>
  <c r="LT51" i="1"/>
  <c r="LT52" i="1"/>
  <c r="LT53" i="1"/>
  <c r="LT54" i="1"/>
  <c r="LT55" i="1"/>
  <c r="LT56" i="1"/>
  <c r="LT57" i="1"/>
  <c r="LT58" i="1"/>
  <c r="LT59" i="1"/>
  <c r="LT60" i="1"/>
  <c r="LT61" i="1"/>
  <c r="LT62" i="1"/>
  <c r="LT63" i="1"/>
  <c r="LT64" i="1"/>
  <c r="LT65" i="1"/>
  <c r="LT66" i="1"/>
  <c r="LT67" i="1"/>
  <c r="LT68" i="1"/>
  <c r="LT69" i="1"/>
  <c r="LT70" i="1"/>
  <c r="LT71" i="1"/>
  <c r="LT72" i="1"/>
  <c r="LT73" i="1"/>
  <c r="LT74" i="1"/>
  <c r="LT75" i="1"/>
  <c r="LT76" i="1"/>
  <c r="LT77" i="1"/>
  <c r="LT78" i="1"/>
  <c r="LT79" i="1"/>
  <c r="LT80" i="1"/>
  <c r="LT81" i="1"/>
  <c r="LT82" i="1"/>
  <c r="LT83" i="1"/>
  <c r="LT84" i="1"/>
  <c r="LT85" i="1"/>
  <c r="LT86" i="1"/>
  <c r="LT87" i="1"/>
  <c r="LT88" i="1"/>
  <c r="LT89" i="1"/>
  <c r="LT90" i="1"/>
  <c r="LT91" i="1"/>
  <c r="LT92" i="1"/>
  <c r="LT93" i="1"/>
  <c r="LT94" i="1"/>
  <c r="LT95" i="1"/>
  <c r="LT96" i="1"/>
  <c r="LT97" i="1"/>
  <c r="LT98" i="1"/>
  <c r="LT99" i="1"/>
  <c r="LT100" i="1"/>
  <c r="LT101" i="1"/>
  <c r="LT102" i="1"/>
  <c r="LT103" i="1"/>
  <c r="LT104" i="1"/>
  <c r="LT105" i="1"/>
  <c r="LT106" i="1"/>
  <c r="LT107" i="1"/>
  <c r="LT108" i="1"/>
  <c r="LT109" i="1"/>
  <c r="LT110" i="1"/>
  <c r="LT111" i="1"/>
  <c r="LT112" i="1"/>
  <c r="LT113" i="1"/>
  <c r="LT114" i="1"/>
  <c r="LT115" i="1"/>
  <c r="LT116" i="1"/>
  <c r="LT117" i="1"/>
  <c r="LT118" i="1"/>
  <c r="LT119" i="1"/>
  <c r="LT120" i="1"/>
  <c r="LT121" i="1"/>
  <c r="LT122" i="1"/>
  <c r="LT123" i="1"/>
  <c r="LT124" i="1"/>
  <c r="LT125" i="1"/>
  <c r="LT126" i="1"/>
  <c r="LT127" i="1"/>
  <c r="LT128" i="1"/>
  <c r="LT129" i="1"/>
  <c r="LT130" i="1"/>
  <c r="LT131" i="1"/>
  <c r="LT132" i="1"/>
  <c r="LT133" i="1"/>
  <c r="LT134" i="1"/>
  <c r="LT135" i="1"/>
  <c r="LT136" i="1"/>
  <c r="LT137" i="1"/>
  <c r="EU27" i="1"/>
  <c r="EV27" i="1"/>
  <c r="LS27" i="1"/>
  <c r="EU28" i="1"/>
  <c r="EV28" i="1"/>
  <c r="LS28" i="1"/>
  <c r="EU29" i="1"/>
  <c r="EV29" i="1"/>
  <c r="LS29" i="1"/>
  <c r="EU30" i="1"/>
  <c r="EV30" i="1"/>
  <c r="LS30" i="1"/>
  <c r="EU31" i="1"/>
  <c r="EV31" i="1"/>
  <c r="LS31" i="1"/>
  <c r="EU32" i="1"/>
  <c r="EV32" i="1"/>
  <c r="LS32" i="1"/>
  <c r="EU33" i="1"/>
  <c r="EV33" i="1"/>
  <c r="LS33" i="1"/>
  <c r="EU34" i="1"/>
  <c r="EV34" i="1"/>
  <c r="LS34" i="1"/>
  <c r="EU35" i="1"/>
  <c r="EV35" i="1"/>
  <c r="LS35" i="1"/>
  <c r="EU36" i="1"/>
  <c r="EV36" i="1"/>
  <c r="LS36" i="1"/>
  <c r="EU37" i="1"/>
  <c r="EV37" i="1"/>
  <c r="LS37" i="1"/>
  <c r="EU38" i="1"/>
  <c r="EV38" i="1"/>
  <c r="LS38" i="1"/>
  <c r="EU39" i="1"/>
  <c r="EV39" i="1"/>
  <c r="LS39" i="1"/>
  <c r="EU40" i="1"/>
  <c r="EV40" i="1"/>
  <c r="LS40" i="1"/>
  <c r="EU41" i="1"/>
  <c r="EV41" i="1"/>
  <c r="LS41" i="1"/>
  <c r="EU42" i="1"/>
  <c r="EV42" i="1"/>
  <c r="LS42" i="1"/>
  <c r="EU43" i="1"/>
  <c r="EV43" i="1"/>
  <c r="LS43" i="1"/>
  <c r="EU44" i="1"/>
  <c r="EV44" i="1"/>
  <c r="LS44" i="1"/>
  <c r="EU45" i="1"/>
  <c r="EV45" i="1"/>
  <c r="LS45" i="1"/>
  <c r="EU46" i="1"/>
  <c r="EV46" i="1"/>
  <c r="LS46" i="1"/>
  <c r="EU47" i="1"/>
  <c r="EV47" i="1"/>
  <c r="LS47" i="1"/>
  <c r="EU48" i="1"/>
  <c r="EV48" i="1"/>
  <c r="LS48" i="1"/>
  <c r="EU49" i="1"/>
  <c r="EV49" i="1"/>
  <c r="LS49" i="1"/>
  <c r="EU50" i="1"/>
  <c r="EV50" i="1"/>
  <c r="LS50" i="1"/>
  <c r="EU51" i="1"/>
  <c r="EV51" i="1"/>
  <c r="LS51" i="1"/>
  <c r="EU52" i="1"/>
  <c r="EV52" i="1"/>
  <c r="LS52" i="1"/>
  <c r="EU53" i="1"/>
  <c r="EV53" i="1"/>
  <c r="LS53" i="1"/>
  <c r="EU54" i="1"/>
  <c r="EV54" i="1"/>
  <c r="LS54" i="1"/>
  <c r="EU55" i="1"/>
  <c r="EV55" i="1"/>
  <c r="LS55" i="1"/>
  <c r="EU56" i="1"/>
  <c r="EV56" i="1"/>
  <c r="LS56" i="1"/>
  <c r="EU57" i="1"/>
  <c r="EV57" i="1"/>
  <c r="LS57" i="1"/>
  <c r="EU58" i="1"/>
  <c r="EV58" i="1"/>
  <c r="LS58" i="1"/>
  <c r="EU59" i="1"/>
  <c r="EV59" i="1"/>
  <c r="LS59" i="1"/>
  <c r="EU60" i="1"/>
  <c r="EV60" i="1"/>
  <c r="LS60" i="1"/>
  <c r="EU61" i="1"/>
  <c r="EV61" i="1"/>
  <c r="LS61" i="1"/>
  <c r="EU62" i="1"/>
  <c r="EV62" i="1"/>
  <c r="LS62" i="1"/>
  <c r="EU63" i="1"/>
  <c r="EV63" i="1"/>
  <c r="LS63" i="1"/>
  <c r="EU64" i="1"/>
  <c r="EV64" i="1"/>
  <c r="LS64" i="1"/>
  <c r="EU65" i="1"/>
  <c r="EV65" i="1"/>
  <c r="LS65" i="1"/>
  <c r="EU66" i="1"/>
  <c r="EV66" i="1"/>
  <c r="LS66" i="1"/>
  <c r="LS67" i="1"/>
  <c r="LS68" i="1"/>
  <c r="EU69" i="1"/>
  <c r="EV69" i="1"/>
  <c r="LS69" i="1"/>
  <c r="EU70" i="1"/>
  <c r="EV70" i="1"/>
  <c r="LS70" i="1"/>
  <c r="EU71" i="1"/>
  <c r="EV71" i="1"/>
  <c r="LS71" i="1"/>
  <c r="EU72" i="1"/>
  <c r="EV72" i="1"/>
  <c r="LS72" i="1"/>
  <c r="EU73" i="1"/>
  <c r="EV73" i="1"/>
  <c r="LS73" i="1"/>
  <c r="EU74" i="1"/>
  <c r="EV74" i="1"/>
  <c r="LS74" i="1"/>
  <c r="EU75" i="1"/>
  <c r="EV75" i="1"/>
  <c r="LS75" i="1"/>
  <c r="EU76" i="1"/>
  <c r="EV76" i="1"/>
  <c r="LS76" i="1"/>
  <c r="EU77" i="1"/>
  <c r="EV77" i="1"/>
  <c r="LS77" i="1"/>
  <c r="EU78" i="1"/>
  <c r="EV78" i="1"/>
  <c r="LS78" i="1"/>
  <c r="EU79" i="1"/>
  <c r="EV79" i="1"/>
  <c r="LS79" i="1"/>
  <c r="EU80" i="1"/>
  <c r="EV80" i="1"/>
  <c r="LS80" i="1"/>
  <c r="EU81" i="1"/>
  <c r="EV81" i="1"/>
  <c r="LS81" i="1"/>
  <c r="EU82" i="1"/>
  <c r="EV82" i="1"/>
  <c r="LS82" i="1"/>
  <c r="EU83" i="1"/>
  <c r="EV83" i="1"/>
  <c r="LS83" i="1"/>
  <c r="EU84" i="1"/>
  <c r="EV84" i="1"/>
  <c r="LS84" i="1"/>
  <c r="EU85" i="1"/>
  <c r="EV85" i="1"/>
  <c r="LS85" i="1"/>
  <c r="EU86" i="1"/>
  <c r="EV86" i="1"/>
  <c r="LS86" i="1"/>
  <c r="EU87" i="1"/>
  <c r="EV87" i="1"/>
  <c r="LS87" i="1"/>
  <c r="EU88" i="1"/>
  <c r="EV88" i="1"/>
  <c r="LS88" i="1"/>
  <c r="EU89" i="1"/>
  <c r="EV89" i="1"/>
  <c r="LS89" i="1"/>
  <c r="EU90" i="1"/>
  <c r="EV90" i="1"/>
  <c r="LS90" i="1"/>
  <c r="EU91" i="1"/>
  <c r="EV91" i="1"/>
  <c r="LS91" i="1"/>
  <c r="EU92" i="1"/>
  <c r="EV92" i="1"/>
  <c r="LS92" i="1"/>
  <c r="EU93" i="1"/>
  <c r="EV93" i="1"/>
  <c r="LS93" i="1"/>
  <c r="EU94" i="1"/>
  <c r="EV94" i="1"/>
  <c r="LS94" i="1"/>
  <c r="EU95" i="1"/>
  <c r="EV95" i="1"/>
  <c r="LS95" i="1"/>
  <c r="EU96" i="1"/>
  <c r="EV96" i="1"/>
  <c r="LS96" i="1"/>
  <c r="EU97" i="1"/>
  <c r="EV97" i="1"/>
  <c r="LS97" i="1"/>
  <c r="EU98" i="1"/>
  <c r="EV98" i="1"/>
  <c r="LS98" i="1"/>
  <c r="EU99" i="1"/>
  <c r="EV99" i="1"/>
  <c r="LS99" i="1"/>
  <c r="EU100" i="1"/>
  <c r="EV100" i="1"/>
  <c r="LS100" i="1"/>
  <c r="EU101" i="1"/>
  <c r="EV101" i="1"/>
  <c r="LS101" i="1"/>
  <c r="EU102" i="1"/>
  <c r="EV102" i="1"/>
  <c r="LS102" i="1"/>
  <c r="EU103" i="1"/>
  <c r="EV103" i="1"/>
  <c r="LS103" i="1"/>
  <c r="EU104" i="1"/>
  <c r="EV104" i="1"/>
  <c r="LS104" i="1"/>
  <c r="EU105" i="1"/>
  <c r="EV105" i="1"/>
  <c r="LS105" i="1"/>
  <c r="EU106" i="1"/>
  <c r="EV106" i="1"/>
  <c r="LS106" i="1"/>
  <c r="EU107" i="1"/>
  <c r="EV107" i="1"/>
  <c r="LS107" i="1"/>
  <c r="EU108" i="1"/>
  <c r="EV108" i="1"/>
  <c r="LS108" i="1"/>
  <c r="EU109" i="1"/>
  <c r="EV109" i="1"/>
  <c r="LS109" i="1"/>
  <c r="EU110" i="1"/>
  <c r="EV110" i="1"/>
  <c r="LS110" i="1"/>
  <c r="EU111" i="1"/>
  <c r="EV111" i="1"/>
  <c r="LS111" i="1"/>
  <c r="EU112" i="1"/>
  <c r="EV112" i="1"/>
  <c r="LS112" i="1"/>
  <c r="EU113" i="1"/>
  <c r="EV113" i="1"/>
  <c r="LS113" i="1"/>
  <c r="EU114" i="1"/>
  <c r="EV114" i="1"/>
  <c r="LS114" i="1"/>
  <c r="EU115" i="1"/>
  <c r="EV115" i="1"/>
  <c r="LS115" i="1"/>
  <c r="EU116" i="1"/>
  <c r="EV116" i="1"/>
  <c r="LS116" i="1"/>
  <c r="EU117" i="1"/>
  <c r="EV117" i="1"/>
  <c r="LS117" i="1"/>
  <c r="EU118" i="1"/>
  <c r="EV118" i="1"/>
  <c r="LS118" i="1"/>
  <c r="EU119" i="1"/>
  <c r="EV119" i="1"/>
  <c r="LS119" i="1"/>
  <c r="EU120" i="1"/>
  <c r="EV120" i="1"/>
  <c r="LS120" i="1"/>
  <c r="EU121" i="1"/>
  <c r="EV121" i="1"/>
  <c r="LS121" i="1"/>
  <c r="EU122" i="1"/>
  <c r="EV122" i="1"/>
  <c r="LS122" i="1"/>
  <c r="EU123" i="1"/>
  <c r="EV123" i="1"/>
  <c r="LS123" i="1"/>
  <c r="EU124" i="1"/>
  <c r="EV124" i="1"/>
  <c r="LS124" i="1"/>
  <c r="EU125" i="1"/>
  <c r="EV125" i="1"/>
  <c r="LS125" i="1"/>
  <c r="EU126" i="1"/>
  <c r="EV126" i="1"/>
  <c r="LS126" i="1"/>
  <c r="EU127" i="1"/>
  <c r="EV127" i="1"/>
  <c r="LS127" i="1"/>
  <c r="EU128" i="1"/>
  <c r="EV128" i="1"/>
  <c r="LS128" i="1"/>
  <c r="EU129" i="1"/>
  <c r="EV129" i="1"/>
  <c r="LS129" i="1"/>
  <c r="EU130" i="1"/>
  <c r="EV130" i="1"/>
  <c r="LS130" i="1"/>
  <c r="EU131" i="1"/>
  <c r="EV131" i="1"/>
  <c r="LS131" i="1"/>
  <c r="EU132" i="1"/>
  <c r="EV132" i="1"/>
  <c r="LS132" i="1"/>
  <c r="EU133" i="1"/>
  <c r="EV133" i="1"/>
  <c r="LS133" i="1"/>
  <c r="EU134" i="1"/>
  <c r="EV134" i="1"/>
  <c r="LS134" i="1"/>
  <c r="ME138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ME137" i="1"/>
  <c r="EO67" i="1"/>
  <c r="EP67" i="1"/>
  <c r="EQ67" i="1"/>
  <c r="ME27" i="1"/>
  <c r="ME28" i="1"/>
  <c r="ME29" i="1"/>
  <c r="ME30" i="1"/>
  <c r="ME31" i="1"/>
  <c r="ME32" i="1"/>
  <c r="ME33" i="1"/>
  <c r="ME34" i="1"/>
  <c r="ME35" i="1"/>
  <c r="ME36" i="1"/>
  <c r="ME37" i="1"/>
  <c r="ME38" i="1"/>
  <c r="ME39" i="1"/>
  <c r="ME40" i="1"/>
  <c r="ME41" i="1"/>
  <c r="ME42" i="1"/>
  <c r="ME43" i="1"/>
  <c r="ME44" i="1"/>
  <c r="ME45" i="1"/>
  <c r="ME46" i="1"/>
  <c r="ME47" i="1"/>
  <c r="ME48" i="1"/>
  <c r="ME49" i="1"/>
  <c r="ME50" i="1"/>
  <c r="ME51" i="1"/>
  <c r="ME52" i="1"/>
  <c r="ME53" i="1"/>
  <c r="ME54" i="1"/>
  <c r="ME55" i="1"/>
  <c r="ME56" i="1"/>
  <c r="ME57" i="1"/>
  <c r="ME58" i="1"/>
  <c r="ME59" i="1"/>
  <c r="ME60" i="1"/>
  <c r="ME61" i="1"/>
  <c r="ME62" i="1"/>
  <c r="ME63" i="1"/>
  <c r="ME64" i="1"/>
  <c r="ME65" i="1"/>
  <c r="ME66" i="1"/>
  <c r="ME67" i="1"/>
  <c r="ME68" i="1"/>
  <c r="ME69" i="1"/>
  <c r="ME70" i="1"/>
  <c r="ME71" i="1"/>
  <c r="ME72" i="1"/>
  <c r="ME73" i="1"/>
  <c r="ME74" i="1"/>
  <c r="ME75" i="1"/>
  <c r="ME76" i="1"/>
  <c r="ME77" i="1"/>
  <c r="ME78" i="1"/>
  <c r="ME79" i="1"/>
  <c r="ME80" i="1"/>
  <c r="ME81" i="1"/>
  <c r="ME82" i="1"/>
  <c r="ME83" i="1"/>
  <c r="ME84" i="1"/>
  <c r="ME85" i="1"/>
  <c r="ME86" i="1"/>
  <c r="ME87" i="1"/>
  <c r="ME88" i="1"/>
  <c r="ME89" i="1"/>
  <c r="ME90" i="1"/>
  <c r="ME91" i="1"/>
  <c r="ME92" i="1"/>
  <c r="ME93" i="1"/>
  <c r="ME94" i="1"/>
  <c r="ME95" i="1"/>
  <c r="ME96" i="1"/>
  <c r="ME97" i="1"/>
  <c r="ME98" i="1"/>
  <c r="ME99" i="1"/>
  <c r="ME100" i="1"/>
  <c r="ME101" i="1"/>
  <c r="ME102" i="1"/>
  <c r="ME103" i="1"/>
  <c r="ME104" i="1"/>
  <c r="ME105" i="1"/>
  <c r="ME106" i="1"/>
  <c r="ME107" i="1"/>
  <c r="ME108" i="1"/>
  <c r="ME109" i="1"/>
  <c r="ME110" i="1"/>
  <c r="ME111" i="1"/>
  <c r="ME112" i="1"/>
  <c r="ME113" i="1"/>
  <c r="ME114" i="1"/>
  <c r="ME115" i="1"/>
  <c r="ME116" i="1"/>
  <c r="ME117" i="1"/>
  <c r="ME118" i="1"/>
  <c r="ME119" i="1"/>
  <c r="ME120" i="1"/>
  <c r="ME121" i="1"/>
  <c r="ME122" i="1"/>
  <c r="ME123" i="1"/>
  <c r="ME124" i="1"/>
  <c r="ME125" i="1"/>
  <c r="ME126" i="1"/>
  <c r="ME127" i="1"/>
  <c r="ME128" i="1"/>
  <c r="ME129" i="1"/>
  <c r="ME130" i="1"/>
  <c r="ME131" i="1"/>
  <c r="ME132" i="1"/>
  <c r="ME133" i="1"/>
  <c r="ME134" i="1"/>
  <c r="ME135" i="1"/>
  <c r="ME136" i="1"/>
  <c r="BH68" i="1" l="1"/>
  <c r="BK67" i="1"/>
  <c r="BG68" i="1"/>
  <c r="BJ67" i="1"/>
  <c r="BI67" i="1"/>
  <c r="BF68" i="1"/>
  <c r="MI131" i="1"/>
  <c r="MI123" i="1"/>
  <c r="MI115" i="1"/>
  <c r="MI107" i="1"/>
  <c r="MI99" i="1"/>
  <c r="MI91" i="1"/>
  <c r="MI83" i="1"/>
  <c r="MI75" i="1"/>
  <c r="MI67" i="1"/>
  <c r="MI59" i="1"/>
  <c r="MI51" i="1"/>
  <c r="MI43" i="1"/>
  <c r="MI35" i="1"/>
  <c r="EQ129" i="1"/>
  <c r="EQ121" i="1"/>
  <c r="EQ113" i="1"/>
  <c r="EQ105" i="1"/>
  <c r="EQ97" i="1"/>
  <c r="EQ89" i="1"/>
  <c r="EQ81" i="1"/>
  <c r="EQ73" i="1"/>
  <c r="EQ65" i="1"/>
  <c r="EQ57" i="1"/>
  <c r="EQ49" i="1"/>
  <c r="EQ41" i="1"/>
  <c r="EQ33" i="1"/>
  <c r="MI141" i="1"/>
  <c r="HC146" i="1"/>
  <c r="GZ144" i="1"/>
  <c r="HB141" i="1"/>
  <c r="HC138" i="1"/>
  <c r="GZ136" i="1"/>
  <c r="HB133" i="1"/>
  <c r="HC130" i="1"/>
  <c r="GZ128" i="1"/>
  <c r="HB125" i="1"/>
  <c r="HC122" i="1"/>
  <c r="GZ120" i="1"/>
  <c r="HB117" i="1"/>
  <c r="HC114" i="1"/>
  <c r="GZ112" i="1"/>
  <c r="HB109" i="1"/>
  <c r="HC106" i="1"/>
  <c r="GZ104" i="1"/>
  <c r="HB101" i="1"/>
  <c r="HC98" i="1"/>
  <c r="GZ96" i="1"/>
  <c r="HB93" i="1"/>
  <c r="HC90" i="1"/>
  <c r="GZ88" i="1"/>
  <c r="HB85" i="1"/>
  <c r="HC82" i="1"/>
  <c r="GZ80" i="1"/>
  <c r="HB77" i="1"/>
  <c r="HC74" i="1"/>
  <c r="GZ72" i="1"/>
  <c r="HB69" i="1"/>
  <c r="HC66" i="1"/>
  <c r="GZ64" i="1"/>
  <c r="HB61" i="1"/>
  <c r="HC58" i="1"/>
  <c r="GZ56" i="1"/>
  <c r="HB53" i="1"/>
  <c r="HC50" i="1"/>
  <c r="GZ48" i="1"/>
  <c r="HB45" i="1"/>
  <c r="HC42" i="1"/>
  <c r="GZ40" i="1"/>
  <c r="HB37" i="1"/>
  <c r="HC34" i="1"/>
  <c r="GZ32" i="1"/>
  <c r="HB29" i="1"/>
  <c r="HA144" i="1"/>
  <c r="HA136" i="1"/>
  <c r="HA128" i="1"/>
  <c r="HA120" i="1"/>
  <c r="HA112" i="1"/>
  <c r="HA104" i="1"/>
  <c r="HA96" i="1"/>
  <c r="HA88" i="1"/>
  <c r="HA80" i="1"/>
  <c r="HA72" i="1"/>
  <c r="HA64" i="1"/>
  <c r="HA56" i="1"/>
  <c r="HA48" i="1"/>
  <c r="HA40" i="1"/>
  <c r="HA32" i="1"/>
  <c r="HD146" i="1"/>
  <c r="HD142" i="1"/>
  <c r="HD138" i="1"/>
  <c r="HD134" i="1"/>
  <c r="HD130" i="1"/>
  <c r="HD126" i="1"/>
  <c r="HD122" i="1"/>
  <c r="HD118" i="1"/>
  <c r="HD114" i="1"/>
  <c r="HD110" i="1"/>
  <c r="HD106" i="1"/>
  <c r="HD102" i="1"/>
  <c r="HD98" i="1"/>
  <c r="HD94" i="1"/>
  <c r="HD90" i="1"/>
  <c r="HD86" i="1"/>
  <c r="HD82" i="1"/>
  <c r="HD78" i="1"/>
  <c r="HD74" i="1"/>
  <c r="HD70" i="1"/>
  <c r="HD66" i="1"/>
  <c r="HD62" i="1"/>
  <c r="HD58" i="1"/>
  <c r="HD54" i="1"/>
  <c r="HD50" i="1"/>
  <c r="HD46" i="1"/>
  <c r="HD42" i="1"/>
  <c r="HD38" i="1"/>
  <c r="HD34" i="1"/>
  <c r="HD30" i="1"/>
  <c r="EQ147" i="1"/>
  <c r="HE147" i="1"/>
  <c r="EL143" i="1"/>
  <c r="EL135" i="1"/>
  <c r="EL127" i="1"/>
  <c r="EL119" i="1"/>
  <c r="EL111" i="1"/>
  <c r="EL103" i="1"/>
  <c r="EL95" i="1"/>
  <c r="EL87" i="1"/>
  <c r="EL79" i="1"/>
  <c r="EL71" i="1"/>
  <c r="EL63" i="1"/>
  <c r="EL55" i="1"/>
  <c r="HD149" i="1"/>
  <c r="MF136" i="1"/>
  <c r="MF134" i="1"/>
  <c r="MF132" i="1"/>
  <c r="MF130" i="1"/>
  <c r="MF128" i="1"/>
  <c r="MF126" i="1"/>
  <c r="MF124" i="1"/>
  <c r="MF122" i="1"/>
  <c r="MF120" i="1"/>
  <c r="MF118" i="1"/>
  <c r="MF116" i="1"/>
  <c r="MF114" i="1"/>
  <c r="MF112" i="1"/>
  <c r="MF110" i="1"/>
  <c r="MF108" i="1"/>
  <c r="MF106" i="1"/>
  <c r="MF104" i="1"/>
  <c r="MF102" i="1"/>
  <c r="MF100" i="1"/>
  <c r="MF98" i="1"/>
  <c r="MF96" i="1"/>
  <c r="MF94" i="1"/>
  <c r="MF92" i="1"/>
  <c r="MF90" i="1"/>
  <c r="MF88" i="1"/>
  <c r="MF86" i="1"/>
  <c r="MF84" i="1"/>
  <c r="MF82" i="1"/>
  <c r="MF80" i="1"/>
  <c r="MF78" i="1"/>
  <c r="MF76" i="1"/>
  <c r="MF74" i="1"/>
  <c r="MF72" i="1"/>
  <c r="MF70" i="1"/>
  <c r="MF68" i="1"/>
  <c r="MF66" i="1"/>
  <c r="MF64" i="1"/>
  <c r="MF62" i="1"/>
  <c r="MF60" i="1"/>
  <c r="MF58" i="1"/>
  <c r="MF56" i="1"/>
  <c r="MF54" i="1"/>
  <c r="MF52" i="1"/>
  <c r="MF50" i="1"/>
  <c r="MF48" i="1"/>
  <c r="MF46" i="1"/>
  <c r="MF44" i="1"/>
  <c r="MF42" i="1"/>
  <c r="MF40" i="1"/>
  <c r="MF38" i="1"/>
  <c r="MF36" i="1"/>
  <c r="MF34" i="1"/>
  <c r="MF32" i="1"/>
  <c r="MF30" i="1"/>
  <c r="MF28" i="1"/>
  <c r="MI130" i="1"/>
  <c r="MI122" i="1"/>
  <c r="MI114" i="1"/>
  <c r="MI106" i="1"/>
  <c r="MI98" i="1"/>
  <c r="MI90" i="1"/>
  <c r="MI82" i="1"/>
  <c r="MI74" i="1"/>
  <c r="MI66" i="1"/>
  <c r="MI58" i="1"/>
  <c r="MI50" i="1"/>
  <c r="MI42" i="1"/>
  <c r="MI34" i="1"/>
  <c r="EQ27" i="1"/>
  <c r="EQ134" i="1"/>
  <c r="EQ126" i="1"/>
  <c r="EQ118" i="1"/>
  <c r="EQ110" i="1"/>
  <c r="EQ102" i="1"/>
  <c r="EQ94" i="1"/>
  <c r="EQ86" i="1"/>
  <c r="EQ78" i="1"/>
  <c r="EQ70" i="1"/>
  <c r="EQ62" i="1"/>
  <c r="EQ54" i="1"/>
  <c r="EQ46" i="1"/>
  <c r="EQ38" i="1"/>
  <c r="EQ30" i="1"/>
  <c r="EQ137" i="1"/>
  <c r="EQ138" i="1"/>
  <c r="HB146" i="1"/>
  <c r="HC143" i="1"/>
  <c r="GZ141" i="1"/>
  <c r="HB138" i="1"/>
  <c r="HC135" i="1"/>
  <c r="GZ133" i="1"/>
  <c r="HB130" i="1"/>
  <c r="HC127" i="1"/>
  <c r="GZ125" i="1"/>
  <c r="HB122" i="1"/>
  <c r="HC119" i="1"/>
  <c r="GZ117" i="1"/>
  <c r="HB114" i="1"/>
  <c r="HC111" i="1"/>
  <c r="GZ109" i="1"/>
  <c r="HB106" i="1"/>
  <c r="HC103" i="1"/>
  <c r="GZ101" i="1"/>
  <c r="HB98" i="1"/>
  <c r="HC95" i="1"/>
  <c r="GZ93" i="1"/>
  <c r="HB90" i="1"/>
  <c r="HC87" i="1"/>
  <c r="GZ85" i="1"/>
  <c r="HB82" i="1"/>
  <c r="HC79" i="1"/>
  <c r="GZ77" i="1"/>
  <c r="HB74" i="1"/>
  <c r="HC71" i="1"/>
  <c r="GZ69" i="1"/>
  <c r="HB66" i="1"/>
  <c r="HC63" i="1"/>
  <c r="GZ61" i="1"/>
  <c r="HB58" i="1"/>
  <c r="HC55" i="1"/>
  <c r="GZ53" i="1"/>
  <c r="HB50" i="1"/>
  <c r="HC47" i="1"/>
  <c r="GZ45" i="1"/>
  <c r="HB42" i="1"/>
  <c r="HC39" i="1"/>
  <c r="GZ37" i="1"/>
  <c r="HB34" i="1"/>
  <c r="HC31" i="1"/>
  <c r="GZ29" i="1"/>
  <c r="HA143" i="1"/>
  <c r="HA135" i="1"/>
  <c r="HA127" i="1"/>
  <c r="HA119" i="1"/>
  <c r="HA111" i="1"/>
  <c r="HA103" i="1"/>
  <c r="HA95" i="1"/>
  <c r="HA87" i="1"/>
  <c r="HA79" i="1"/>
  <c r="HA71" i="1"/>
  <c r="HA63" i="1"/>
  <c r="HA55" i="1"/>
  <c r="HA47" i="1"/>
  <c r="HA39" i="1"/>
  <c r="HA31" i="1"/>
  <c r="HE145" i="1"/>
  <c r="HE141" i="1"/>
  <c r="HE137" i="1"/>
  <c r="HE133" i="1"/>
  <c r="HE129" i="1"/>
  <c r="HE125" i="1"/>
  <c r="HE121" i="1"/>
  <c r="HE117" i="1"/>
  <c r="HE113" i="1"/>
  <c r="HE109" i="1"/>
  <c r="HE105" i="1"/>
  <c r="HE101" i="1"/>
  <c r="HE97" i="1"/>
  <c r="HE93" i="1"/>
  <c r="HE89" i="1"/>
  <c r="HE85" i="1"/>
  <c r="HE81" i="1"/>
  <c r="HE77" i="1"/>
  <c r="HE73" i="1"/>
  <c r="HE69" i="1"/>
  <c r="HE65" i="1"/>
  <c r="HE61" i="1"/>
  <c r="HE57" i="1"/>
  <c r="HE53" i="1"/>
  <c r="HE49" i="1"/>
  <c r="HE45" i="1"/>
  <c r="HE41" i="1"/>
  <c r="HE37" i="1"/>
  <c r="HE33" i="1"/>
  <c r="HE29" i="1"/>
  <c r="HD147" i="1"/>
  <c r="EL148" i="1"/>
  <c r="EL140" i="1"/>
  <c r="EL132" i="1"/>
  <c r="EL124" i="1"/>
  <c r="EL116" i="1"/>
  <c r="EL108" i="1"/>
  <c r="EL100" i="1"/>
  <c r="EL92" i="1"/>
  <c r="EL84" i="1"/>
  <c r="EL76" i="1"/>
  <c r="EL60" i="1"/>
  <c r="EL52" i="1"/>
  <c r="HE150" i="1"/>
  <c r="HC149" i="1"/>
  <c r="MI27" i="1"/>
  <c r="MI129" i="1"/>
  <c r="MI121" i="1"/>
  <c r="MI113" i="1"/>
  <c r="MI105" i="1"/>
  <c r="MI97" i="1"/>
  <c r="MI89" i="1"/>
  <c r="MI81" i="1"/>
  <c r="MI73" i="1"/>
  <c r="MI65" i="1"/>
  <c r="MI57" i="1"/>
  <c r="MI49" i="1"/>
  <c r="MI41" i="1"/>
  <c r="MI33" i="1"/>
  <c r="EQ131" i="1"/>
  <c r="EQ123" i="1"/>
  <c r="EQ115" i="1"/>
  <c r="EQ107" i="1"/>
  <c r="EQ99" i="1"/>
  <c r="EQ91" i="1"/>
  <c r="EQ83" i="1"/>
  <c r="EQ75" i="1"/>
  <c r="EQ59" i="1"/>
  <c r="EQ51" i="1"/>
  <c r="EQ43" i="1"/>
  <c r="EQ35" i="1"/>
  <c r="MI140" i="1"/>
  <c r="EQ141" i="1"/>
  <c r="EQ144" i="1"/>
  <c r="EQ142" i="1"/>
  <c r="GZ146" i="1"/>
  <c r="HB143" i="1"/>
  <c r="HC140" i="1"/>
  <c r="GZ138" i="1"/>
  <c r="HB135" i="1"/>
  <c r="HC132" i="1"/>
  <c r="GZ130" i="1"/>
  <c r="HB127" i="1"/>
  <c r="HC124" i="1"/>
  <c r="GZ122" i="1"/>
  <c r="HB119" i="1"/>
  <c r="HC116" i="1"/>
  <c r="GZ114" i="1"/>
  <c r="HB111" i="1"/>
  <c r="HC108" i="1"/>
  <c r="GZ106" i="1"/>
  <c r="HB103" i="1"/>
  <c r="HC100" i="1"/>
  <c r="GZ98" i="1"/>
  <c r="HB95" i="1"/>
  <c r="HC92" i="1"/>
  <c r="GZ90" i="1"/>
  <c r="HB87" i="1"/>
  <c r="HC84" i="1"/>
  <c r="GZ82" i="1"/>
  <c r="HB79" i="1"/>
  <c r="HC76" i="1"/>
  <c r="GZ74" i="1"/>
  <c r="HB71" i="1"/>
  <c r="HC68" i="1"/>
  <c r="GZ66" i="1"/>
  <c r="HB63" i="1"/>
  <c r="HC60" i="1"/>
  <c r="GZ58" i="1"/>
  <c r="HB55" i="1"/>
  <c r="HC52" i="1"/>
  <c r="GZ50" i="1"/>
  <c r="HB47" i="1"/>
  <c r="HC44" i="1"/>
  <c r="GZ42" i="1"/>
  <c r="HB39" i="1"/>
  <c r="HC36" i="1"/>
  <c r="GZ34" i="1"/>
  <c r="HB31" i="1"/>
  <c r="HC28" i="1"/>
  <c r="HA142" i="1"/>
  <c r="HA134" i="1"/>
  <c r="HA126" i="1"/>
  <c r="HA118" i="1"/>
  <c r="HA110" i="1"/>
  <c r="HA102" i="1"/>
  <c r="HA94" i="1"/>
  <c r="HA86" i="1"/>
  <c r="HA78" i="1"/>
  <c r="HA70" i="1"/>
  <c r="HA62" i="1"/>
  <c r="HA54" i="1"/>
  <c r="HA46" i="1"/>
  <c r="HA38" i="1"/>
  <c r="HA30" i="1"/>
  <c r="HD145" i="1"/>
  <c r="HD141" i="1"/>
  <c r="HD137" i="1"/>
  <c r="HD133" i="1"/>
  <c r="HD129" i="1"/>
  <c r="HD125" i="1"/>
  <c r="HD121" i="1"/>
  <c r="HD117" i="1"/>
  <c r="HD113" i="1"/>
  <c r="HD109" i="1"/>
  <c r="HD105" i="1"/>
  <c r="HD101" i="1"/>
  <c r="HD97" i="1"/>
  <c r="HD93" i="1"/>
  <c r="HD89" i="1"/>
  <c r="HD85" i="1"/>
  <c r="HD81" i="1"/>
  <c r="HD77" i="1"/>
  <c r="HD73" i="1"/>
  <c r="HD69" i="1"/>
  <c r="HD65" i="1"/>
  <c r="HD61" i="1"/>
  <c r="HD57" i="1"/>
  <c r="HD53" i="1"/>
  <c r="HD49" i="1"/>
  <c r="HD45" i="1"/>
  <c r="HD41" i="1"/>
  <c r="HD37" i="1"/>
  <c r="HD33" i="1"/>
  <c r="HD29" i="1"/>
  <c r="EQ149" i="1"/>
  <c r="HE148" i="1"/>
  <c r="HC147" i="1"/>
  <c r="EL145" i="1"/>
  <c r="EL137" i="1"/>
  <c r="EL129" i="1"/>
  <c r="EL121" i="1"/>
  <c r="EL113" i="1"/>
  <c r="EL105" i="1"/>
  <c r="EL97" i="1"/>
  <c r="EL89" i="1"/>
  <c r="EL81" i="1"/>
  <c r="EL73" i="1"/>
  <c r="EL65" i="1"/>
  <c r="EL57" i="1"/>
  <c r="HD150" i="1"/>
  <c r="HB149" i="1"/>
  <c r="MI136" i="1"/>
  <c r="MI128" i="1"/>
  <c r="MI120" i="1"/>
  <c r="MI112" i="1"/>
  <c r="MI104" i="1"/>
  <c r="MI96" i="1"/>
  <c r="MI88" i="1"/>
  <c r="MI80" i="1"/>
  <c r="MI72" i="1"/>
  <c r="MI64" i="1"/>
  <c r="MI56" i="1"/>
  <c r="MI48" i="1"/>
  <c r="MI40" i="1"/>
  <c r="MI32" i="1"/>
  <c r="EQ136" i="1"/>
  <c r="EQ128" i="1"/>
  <c r="EQ120" i="1"/>
  <c r="EQ112" i="1"/>
  <c r="EQ104" i="1"/>
  <c r="EQ96" i="1"/>
  <c r="EQ88" i="1"/>
  <c r="EQ80" i="1"/>
  <c r="EQ72" i="1"/>
  <c r="EQ64" i="1"/>
  <c r="EQ56" i="1"/>
  <c r="EQ48" i="1"/>
  <c r="EQ40" i="1"/>
  <c r="EQ32" i="1"/>
  <c r="MF138" i="1"/>
  <c r="MI144" i="1"/>
  <c r="HC145" i="1"/>
  <c r="GZ143" i="1"/>
  <c r="HB140" i="1"/>
  <c r="HC137" i="1"/>
  <c r="GZ135" i="1"/>
  <c r="HB132" i="1"/>
  <c r="HC129" i="1"/>
  <c r="GZ127" i="1"/>
  <c r="HB124" i="1"/>
  <c r="HC121" i="1"/>
  <c r="GZ119" i="1"/>
  <c r="HB116" i="1"/>
  <c r="HC113" i="1"/>
  <c r="GZ111" i="1"/>
  <c r="HB108" i="1"/>
  <c r="HC105" i="1"/>
  <c r="GZ103" i="1"/>
  <c r="HB100" i="1"/>
  <c r="HC97" i="1"/>
  <c r="GZ95" i="1"/>
  <c r="HB92" i="1"/>
  <c r="HC89" i="1"/>
  <c r="GZ87" i="1"/>
  <c r="HB84" i="1"/>
  <c r="HC81" i="1"/>
  <c r="GZ79" i="1"/>
  <c r="HB76" i="1"/>
  <c r="HC73" i="1"/>
  <c r="GZ71" i="1"/>
  <c r="HB68" i="1"/>
  <c r="HC65" i="1"/>
  <c r="GZ63" i="1"/>
  <c r="HB60" i="1"/>
  <c r="HC57" i="1"/>
  <c r="GZ55" i="1"/>
  <c r="HB52" i="1"/>
  <c r="HC49" i="1"/>
  <c r="GZ47" i="1"/>
  <c r="HB44" i="1"/>
  <c r="HC41" i="1"/>
  <c r="GZ39" i="1"/>
  <c r="HB36" i="1"/>
  <c r="HC33" i="1"/>
  <c r="GZ31" i="1"/>
  <c r="HB28" i="1"/>
  <c r="HA141" i="1"/>
  <c r="HA133" i="1"/>
  <c r="HA125" i="1"/>
  <c r="HA117" i="1"/>
  <c r="HA109" i="1"/>
  <c r="HA101" i="1"/>
  <c r="HA93" i="1"/>
  <c r="HA85" i="1"/>
  <c r="HA77" i="1"/>
  <c r="HA69" i="1"/>
  <c r="HA61" i="1"/>
  <c r="HA53" i="1"/>
  <c r="HA45" i="1"/>
  <c r="HA37" i="1"/>
  <c r="HA29" i="1"/>
  <c r="HE144" i="1"/>
  <c r="HE140" i="1"/>
  <c r="HE136" i="1"/>
  <c r="HE132" i="1"/>
  <c r="HE128" i="1"/>
  <c r="HE124" i="1"/>
  <c r="HE120" i="1"/>
  <c r="HE116" i="1"/>
  <c r="HE112" i="1"/>
  <c r="HE108" i="1"/>
  <c r="HE104" i="1"/>
  <c r="HE100" i="1"/>
  <c r="HE96" i="1"/>
  <c r="HE92" i="1"/>
  <c r="HE88" i="1"/>
  <c r="HE84" i="1"/>
  <c r="HE80" i="1"/>
  <c r="HE76" i="1"/>
  <c r="HE72" i="1"/>
  <c r="HE68" i="1"/>
  <c r="HE64" i="1"/>
  <c r="HE60" i="1"/>
  <c r="HE56" i="1"/>
  <c r="HE52" i="1"/>
  <c r="HE48" i="1"/>
  <c r="HE44" i="1"/>
  <c r="HE40" i="1"/>
  <c r="HE36" i="1"/>
  <c r="HE32" i="1"/>
  <c r="HE28" i="1"/>
  <c r="HD148" i="1"/>
  <c r="HB147" i="1"/>
  <c r="EL150" i="1"/>
  <c r="EL142" i="1"/>
  <c r="EL134" i="1"/>
  <c r="EL126" i="1"/>
  <c r="EL118" i="1"/>
  <c r="EL110" i="1"/>
  <c r="EL102" i="1"/>
  <c r="EL94" i="1"/>
  <c r="EL86" i="1"/>
  <c r="EL78" i="1"/>
  <c r="EL70" i="1"/>
  <c r="EL62" i="1"/>
  <c r="EL54" i="1"/>
  <c r="HC150" i="1"/>
  <c r="HA149" i="1"/>
  <c r="MI135" i="1"/>
  <c r="MI127" i="1"/>
  <c r="MI119" i="1"/>
  <c r="MI111" i="1"/>
  <c r="MI103" i="1"/>
  <c r="MI95" i="1"/>
  <c r="MI87" i="1"/>
  <c r="MI79" i="1"/>
  <c r="MI71" i="1"/>
  <c r="MI63" i="1"/>
  <c r="MI55" i="1"/>
  <c r="MI47" i="1"/>
  <c r="MI39" i="1"/>
  <c r="MI31" i="1"/>
  <c r="EQ133" i="1"/>
  <c r="EQ125" i="1"/>
  <c r="EQ117" i="1"/>
  <c r="EQ109" i="1"/>
  <c r="EQ101" i="1"/>
  <c r="EQ93" i="1"/>
  <c r="EQ85" i="1"/>
  <c r="EQ77" i="1"/>
  <c r="EQ69" i="1"/>
  <c r="EQ61" i="1"/>
  <c r="EQ53" i="1"/>
  <c r="EQ45" i="1"/>
  <c r="EQ37" i="1"/>
  <c r="EQ29" i="1"/>
  <c r="EQ145" i="1"/>
  <c r="HB145" i="1"/>
  <c r="HC142" i="1"/>
  <c r="GZ140" i="1"/>
  <c r="HB137" i="1"/>
  <c r="HC134" i="1"/>
  <c r="GZ132" i="1"/>
  <c r="HB129" i="1"/>
  <c r="HC126" i="1"/>
  <c r="GZ124" i="1"/>
  <c r="HB121" i="1"/>
  <c r="HC118" i="1"/>
  <c r="GZ116" i="1"/>
  <c r="HB113" i="1"/>
  <c r="HC110" i="1"/>
  <c r="GZ108" i="1"/>
  <c r="HB105" i="1"/>
  <c r="HC102" i="1"/>
  <c r="GZ100" i="1"/>
  <c r="HB97" i="1"/>
  <c r="HC94" i="1"/>
  <c r="GZ92" i="1"/>
  <c r="HB89" i="1"/>
  <c r="HC86" i="1"/>
  <c r="GZ84" i="1"/>
  <c r="HB81" i="1"/>
  <c r="HC78" i="1"/>
  <c r="GZ76" i="1"/>
  <c r="HB73" i="1"/>
  <c r="HC70" i="1"/>
  <c r="GZ68" i="1"/>
  <c r="HB65" i="1"/>
  <c r="HC62" i="1"/>
  <c r="GZ60" i="1"/>
  <c r="HB57" i="1"/>
  <c r="HC54" i="1"/>
  <c r="GZ52" i="1"/>
  <c r="HB49" i="1"/>
  <c r="HC46" i="1"/>
  <c r="GZ44" i="1"/>
  <c r="HB41" i="1"/>
  <c r="HC38" i="1"/>
  <c r="GZ36" i="1"/>
  <c r="HB33" i="1"/>
  <c r="HC30" i="1"/>
  <c r="GZ28" i="1"/>
  <c r="HA140" i="1"/>
  <c r="HA132" i="1"/>
  <c r="HA124" i="1"/>
  <c r="HA116" i="1"/>
  <c r="HA108" i="1"/>
  <c r="HA100" i="1"/>
  <c r="HA92" i="1"/>
  <c r="HA84" i="1"/>
  <c r="HA76" i="1"/>
  <c r="HA68" i="1"/>
  <c r="HA60" i="1"/>
  <c r="HA52" i="1"/>
  <c r="HA44" i="1"/>
  <c r="HA36" i="1"/>
  <c r="HA28" i="1"/>
  <c r="HD144" i="1"/>
  <c r="HD140" i="1"/>
  <c r="HD136" i="1"/>
  <c r="HD132" i="1"/>
  <c r="HD128" i="1"/>
  <c r="HD124" i="1"/>
  <c r="HD120" i="1"/>
  <c r="HD116" i="1"/>
  <c r="HD112" i="1"/>
  <c r="HD108" i="1"/>
  <c r="HD104" i="1"/>
  <c r="HD100" i="1"/>
  <c r="HD96" i="1"/>
  <c r="HD92" i="1"/>
  <c r="HD88" i="1"/>
  <c r="HD84" i="1"/>
  <c r="HD80" i="1"/>
  <c r="HD76" i="1"/>
  <c r="HD72" i="1"/>
  <c r="HD68" i="1"/>
  <c r="HD64" i="1"/>
  <c r="HD60" i="1"/>
  <c r="HD56" i="1"/>
  <c r="HD52" i="1"/>
  <c r="HD48" i="1"/>
  <c r="HD44" i="1"/>
  <c r="HD40" i="1"/>
  <c r="HD36" i="1"/>
  <c r="HD32" i="1"/>
  <c r="HD28" i="1"/>
  <c r="HC148" i="1"/>
  <c r="HA147" i="1"/>
  <c r="EL147" i="1"/>
  <c r="EL139" i="1"/>
  <c r="EL131" i="1"/>
  <c r="EL123" i="1"/>
  <c r="EL115" i="1"/>
  <c r="EL107" i="1"/>
  <c r="EL99" i="1"/>
  <c r="EL91" i="1"/>
  <c r="EL83" i="1"/>
  <c r="EL75" i="1"/>
  <c r="EL59" i="1"/>
  <c r="HB150" i="1"/>
  <c r="GZ149" i="1"/>
  <c r="MF135" i="1"/>
  <c r="MF133" i="1"/>
  <c r="MF131" i="1"/>
  <c r="MF129" i="1"/>
  <c r="MF127" i="1"/>
  <c r="MF125" i="1"/>
  <c r="MF123" i="1"/>
  <c r="MF121" i="1"/>
  <c r="MF119" i="1"/>
  <c r="MF117" i="1"/>
  <c r="MF115" i="1"/>
  <c r="MF113" i="1"/>
  <c r="MF111" i="1"/>
  <c r="MF109" i="1"/>
  <c r="MF107" i="1"/>
  <c r="MF105" i="1"/>
  <c r="MF103" i="1"/>
  <c r="MF101" i="1"/>
  <c r="MF99" i="1"/>
  <c r="MF97" i="1"/>
  <c r="MF95" i="1"/>
  <c r="MF93" i="1"/>
  <c r="MF91" i="1"/>
  <c r="MF89" i="1"/>
  <c r="MF87" i="1"/>
  <c r="MF85" i="1"/>
  <c r="MF83" i="1"/>
  <c r="MF81" i="1"/>
  <c r="MF79" i="1"/>
  <c r="MF77" i="1"/>
  <c r="MF75" i="1"/>
  <c r="MF73" i="1"/>
  <c r="MF71" i="1"/>
  <c r="MF69" i="1"/>
  <c r="MF67" i="1"/>
  <c r="MF65" i="1"/>
  <c r="MF63" i="1"/>
  <c r="MF61" i="1"/>
  <c r="MF59" i="1"/>
  <c r="MF57" i="1"/>
  <c r="MF55" i="1"/>
  <c r="MF53" i="1"/>
  <c r="MF51" i="1"/>
  <c r="MF49" i="1"/>
  <c r="MF47" i="1"/>
  <c r="MF45" i="1"/>
  <c r="MF43" i="1"/>
  <c r="MF41" i="1"/>
  <c r="MF39" i="1"/>
  <c r="MF37" i="1"/>
  <c r="MF35" i="1"/>
  <c r="MF33" i="1"/>
  <c r="MF31" i="1"/>
  <c r="MF29" i="1"/>
  <c r="MF27" i="1"/>
  <c r="MI134" i="1"/>
  <c r="MI126" i="1"/>
  <c r="MI118" i="1"/>
  <c r="MI110" i="1"/>
  <c r="MI102" i="1"/>
  <c r="MI94" i="1"/>
  <c r="MI86" i="1"/>
  <c r="MI78" i="1"/>
  <c r="MI70" i="1"/>
  <c r="MI62" i="1"/>
  <c r="MI54" i="1"/>
  <c r="MI46" i="1"/>
  <c r="MI38" i="1"/>
  <c r="MI30" i="1"/>
  <c r="EQ130" i="1"/>
  <c r="EQ122" i="1"/>
  <c r="EQ114" i="1"/>
  <c r="EQ106" i="1"/>
  <c r="EQ98" i="1"/>
  <c r="EQ90" i="1"/>
  <c r="EQ82" i="1"/>
  <c r="EQ74" i="1"/>
  <c r="EQ66" i="1"/>
  <c r="EQ58" i="1"/>
  <c r="EQ50" i="1"/>
  <c r="EQ42" i="1"/>
  <c r="EQ34" i="1"/>
  <c r="MF137" i="1"/>
  <c r="MI137" i="1"/>
  <c r="MI139" i="1"/>
  <c r="EQ146" i="1"/>
  <c r="GZ27" i="1"/>
  <c r="GZ145" i="1"/>
  <c r="HB142" i="1"/>
  <c r="HC139" i="1"/>
  <c r="GZ137" i="1"/>
  <c r="HB134" i="1"/>
  <c r="HC131" i="1"/>
  <c r="GZ129" i="1"/>
  <c r="HB126" i="1"/>
  <c r="HC123" i="1"/>
  <c r="GZ121" i="1"/>
  <c r="HB118" i="1"/>
  <c r="HC115" i="1"/>
  <c r="GZ113" i="1"/>
  <c r="HB110" i="1"/>
  <c r="HC107" i="1"/>
  <c r="GZ105" i="1"/>
  <c r="HB102" i="1"/>
  <c r="HC99" i="1"/>
  <c r="GZ97" i="1"/>
  <c r="HB94" i="1"/>
  <c r="HC91" i="1"/>
  <c r="GZ89" i="1"/>
  <c r="HB86" i="1"/>
  <c r="HC83" i="1"/>
  <c r="GZ81" i="1"/>
  <c r="HB78" i="1"/>
  <c r="HC75" i="1"/>
  <c r="GZ73" i="1"/>
  <c r="HB70" i="1"/>
  <c r="HC67" i="1"/>
  <c r="GZ65" i="1"/>
  <c r="HB62" i="1"/>
  <c r="HC59" i="1"/>
  <c r="GZ57" i="1"/>
  <c r="HB54" i="1"/>
  <c r="HC51" i="1"/>
  <c r="GZ49" i="1"/>
  <c r="HB46" i="1"/>
  <c r="HC43" i="1"/>
  <c r="GZ41" i="1"/>
  <c r="HB38" i="1"/>
  <c r="HC35" i="1"/>
  <c r="GZ33" i="1"/>
  <c r="HB30" i="1"/>
  <c r="HA27" i="1"/>
  <c r="HA139" i="1"/>
  <c r="HA131" i="1"/>
  <c r="HA123" i="1"/>
  <c r="HA115" i="1"/>
  <c r="HA107" i="1"/>
  <c r="HA99" i="1"/>
  <c r="HA91" i="1"/>
  <c r="HA83" i="1"/>
  <c r="HA75" i="1"/>
  <c r="HA67" i="1"/>
  <c r="HA59" i="1"/>
  <c r="HA51" i="1"/>
  <c r="HA43" i="1"/>
  <c r="HA35" i="1"/>
  <c r="HD27" i="1"/>
  <c r="HE143" i="1"/>
  <c r="HE139" i="1"/>
  <c r="HE135" i="1"/>
  <c r="HE131" i="1"/>
  <c r="HE127" i="1"/>
  <c r="HE123" i="1"/>
  <c r="HE119" i="1"/>
  <c r="HE115" i="1"/>
  <c r="HE111" i="1"/>
  <c r="HE107" i="1"/>
  <c r="HE103" i="1"/>
  <c r="HE99" i="1"/>
  <c r="HE95" i="1"/>
  <c r="HE91" i="1"/>
  <c r="HE87" i="1"/>
  <c r="HE83" i="1"/>
  <c r="HE79" i="1"/>
  <c r="HE75" i="1"/>
  <c r="HE71" i="1"/>
  <c r="HE67" i="1"/>
  <c r="HE63" i="1"/>
  <c r="HE59" i="1"/>
  <c r="HE55" i="1"/>
  <c r="HE51" i="1"/>
  <c r="HE47" i="1"/>
  <c r="HE43" i="1"/>
  <c r="HE39" i="1"/>
  <c r="HE35" i="1"/>
  <c r="HE31" i="1"/>
  <c r="MI145" i="1"/>
  <c r="EQ148" i="1"/>
  <c r="HB148" i="1"/>
  <c r="GZ147" i="1"/>
  <c r="EL144" i="1"/>
  <c r="EL136" i="1"/>
  <c r="EL128" i="1"/>
  <c r="EL120" i="1"/>
  <c r="EL112" i="1"/>
  <c r="EL104" i="1"/>
  <c r="EL96" i="1"/>
  <c r="EL88" i="1"/>
  <c r="EL80" i="1"/>
  <c r="EL72" i="1"/>
  <c r="EL64" i="1"/>
  <c r="EL56" i="1"/>
  <c r="HA150" i="1"/>
  <c r="MI133" i="1"/>
  <c r="MI125" i="1"/>
  <c r="MI117" i="1"/>
  <c r="MI109" i="1"/>
  <c r="MI101" i="1"/>
  <c r="MI93" i="1"/>
  <c r="MI85" i="1"/>
  <c r="MI77" i="1"/>
  <c r="MI69" i="1"/>
  <c r="MI61" i="1"/>
  <c r="MI53" i="1"/>
  <c r="MI45" i="1"/>
  <c r="MI37" i="1"/>
  <c r="MI29" i="1"/>
  <c r="EQ135" i="1"/>
  <c r="EQ127" i="1"/>
  <c r="EQ119" i="1"/>
  <c r="EQ111" i="1"/>
  <c r="EQ103" i="1"/>
  <c r="EQ95" i="1"/>
  <c r="EQ87" i="1"/>
  <c r="EQ79" i="1"/>
  <c r="EQ71" i="1"/>
  <c r="EQ63" i="1"/>
  <c r="EQ55" i="1"/>
  <c r="EQ47" i="1"/>
  <c r="EQ39" i="1"/>
  <c r="EQ31" i="1"/>
  <c r="EQ139" i="1"/>
  <c r="EQ140" i="1"/>
  <c r="MI143" i="1"/>
  <c r="EQ143" i="1"/>
  <c r="HB27" i="1"/>
  <c r="HC144" i="1"/>
  <c r="GZ142" i="1"/>
  <c r="HB139" i="1"/>
  <c r="HC136" i="1"/>
  <c r="GZ134" i="1"/>
  <c r="HB131" i="1"/>
  <c r="HC128" i="1"/>
  <c r="GZ126" i="1"/>
  <c r="HB123" i="1"/>
  <c r="HC120" i="1"/>
  <c r="GZ118" i="1"/>
  <c r="HB115" i="1"/>
  <c r="HC112" i="1"/>
  <c r="GZ110" i="1"/>
  <c r="HB107" i="1"/>
  <c r="HC104" i="1"/>
  <c r="GZ102" i="1"/>
  <c r="HB99" i="1"/>
  <c r="HC96" i="1"/>
  <c r="GZ94" i="1"/>
  <c r="HB91" i="1"/>
  <c r="HC88" i="1"/>
  <c r="GZ86" i="1"/>
  <c r="HB83" i="1"/>
  <c r="HC80" i="1"/>
  <c r="GZ78" i="1"/>
  <c r="HB75" i="1"/>
  <c r="HC72" i="1"/>
  <c r="GZ70" i="1"/>
  <c r="HB67" i="1"/>
  <c r="HC64" i="1"/>
  <c r="GZ62" i="1"/>
  <c r="HB59" i="1"/>
  <c r="HC56" i="1"/>
  <c r="GZ54" i="1"/>
  <c r="HB51" i="1"/>
  <c r="HC48" i="1"/>
  <c r="GZ46" i="1"/>
  <c r="HB43" i="1"/>
  <c r="HC40" i="1"/>
  <c r="GZ38" i="1"/>
  <c r="HB35" i="1"/>
  <c r="HC32" i="1"/>
  <c r="GZ30" i="1"/>
  <c r="HA146" i="1"/>
  <c r="HA138" i="1"/>
  <c r="HA130" i="1"/>
  <c r="HA122" i="1"/>
  <c r="HA114" i="1"/>
  <c r="HA106" i="1"/>
  <c r="HA98" i="1"/>
  <c r="HA90" i="1"/>
  <c r="HA82" i="1"/>
  <c r="HA74" i="1"/>
  <c r="HA66" i="1"/>
  <c r="HA58" i="1"/>
  <c r="HA50" i="1"/>
  <c r="HA42" i="1"/>
  <c r="HA34" i="1"/>
  <c r="HE27" i="1"/>
  <c r="HD143" i="1"/>
  <c r="HD139" i="1"/>
  <c r="HD135" i="1"/>
  <c r="HD131" i="1"/>
  <c r="HD127" i="1"/>
  <c r="HD123" i="1"/>
  <c r="HD119" i="1"/>
  <c r="HD115" i="1"/>
  <c r="HD111" i="1"/>
  <c r="HD107" i="1"/>
  <c r="HD103" i="1"/>
  <c r="HD99" i="1"/>
  <c r="HD95" i="1"/>
  <c r="HD91" i="1"/>
  <c r="HD87" i="1"/>
  <c r="HD83" i="1"/>
  <c r="HD79" i="1"/>
  <c r="HD75" i="1"/>
  <c r="HD71" i="1"/>
  <c r="HD67" i="1"/>
  <c r="HD63" i="1"/>
  <c r="HD59" i="1"/>
  <c r="HD55" i="1"/>
  <c r="HD51" i="1"/>
  <c r="HD47" i="1"/>
  <c r="HD43" i="1"/>
  <c r="HD39" i="1"/>
  <c r="HD35" i="1"/>
  <c r="HD31" i="1"/>
  <c r="HA148" i="1"/>
  <c r="EL51" i="1"/>
  <c r="EL149" i="1"/>
  <c r="EL141" i="1"/>
  <c r="EL133" i="1"/>
  <c r="EL125" i="1"/>
  <c r="EL117" i="1"/>
  <c r="EL109" i="1"/>
  <c r="EL101" i="1"/>
  <c r="EL93" i="1"/>
  <c r="EL85" i="1"/>
  <c r="EL77" i="1"/>
  <c r="EL69" i="1"/>
  <c r="EL61" i="1"/>
  <c r="EL53" i="1"/>
  <c r="GZ150" i="1"/>
  <c r="MI132" i="1"/>
  <c r="MI124" i="1"/>
  <c r="MI116" i="1"/>
  <c r="MI108" i="1"/>
  <c r="MI100" i="1"/>
  <c r="MI92" i="1"/>
  <c r="MI84" i="1"/>
  <c r="MI76" i="1"/>
  <c r="MI68" i="1"/>
  <c r="MI60" i="1"/>
  <c r="MI52" i="1"/>
  <c r="MI44" i="1"/>
  <c r="MI36" i="1"/>
  <c r="MI28" i="1"/>
  <c r="EQ132" i="1"/>
  <c r="EQ124" i="1"/>
  <c r="EQ116" i="1"/>
  <c r="EQ108" i="1"/>
  <c r="EQ100" i="1"/>
  <c r="EQ92" i="1"/>
  <c r="EQ84" i="1"/>
  <c r="EQ76" i="1"/>
  <c r="EQ60" i="1"/>
  <c r="EQ52" i="1"/>
  <c r="EQ44" i="1"/>
  <c r="EQ36" i="1"/>
  <c r="EQ28" i="1"/>
  <c r="MI138" i="1"/>
  <c r="MI142" i="1"/>
  <c r="HC27" i="1"/>
  <c r="HB144" i="1"/>
  <c r="HC141" i="1"/>
  <c r="GZ139" i="1"/>
  <c r="HB136" i="1"/>
  <c r="HC133" i="1"/>
  <c r="GZ131" i="1"/>
  <c r="HB128" i="1"/>
  <c r="HC125" i="1"/>
  <c r="GZ123" i="1"/>
  <c r="HB120" i="1"/>
  <c r="HC117" i="1"/>
  <c r="GZ115" i="1"/>
  <c r="HB112" i="1"/>
  <c r="HC109" i="1"/>
  <c r="GZ107" i="1"/>
  <c r="HB104" i="1"/>
  <c r="HC101" i="1"/>
  <c r="GZ99" i="1"/>
  <c r="HB96" i="1"/>
  <c r="HC93" i="1"/>
  <c r="GZ91" i="1"/>
  <c r="HB88" i="1"/>
  <c r="HC85" i="1"/>
  <c r="GZ83" i="1"/>
  <c r="HB80" i="1"/>
  <c r="HC77" i="1"/>
  <c r="GZ75" i="1"/>
  <c r="HB72" i="1"/>
  <c r="HC69" i="1"/>
  <c r="GZ67" i="1"/>
  <c r="HB64" i="1"/>
  <c r="HC61" i="1"/>
  <c r="GZ59" i="1"/>
  <c r="HB56" i="1"/>
  <c r="HC53" i="1"/>
  <c r="GZ51" i="1"/>
  <c r="HB48" i="1"/>
  <c r="HC45" i="1"/>
  <c r="GZ43" i="1"/>
  <c r="HB40" i="1"/>
  <c r="HC37" i="1"/>
  <c r="GZ35" i="1"/>
  <c r="HB32" i="1"/>
  <c r="HC29" i="1"/>
  <c r="HA145" i="1"/>
  <c r="HA137" i="1"/>
  <c r="HA129" i="1"/>
  <c r="HA121" i="1"/>
  <c r="HA113" i="1"/>
  <c r="HA105" i="1"/>
  <c r="HA97" i="1"/>
  <c r="HA89" i="1"/>
  <c r="HA81" i="1"/>
  <c r="HA73" i="1"/>
  <c r="HA65" i="1"/>
  <c r="HA57" i="1"/>
  <c r="HA49" i="1"/>
  <c r="HA41" i="1"/>
  <c r="HA33" i="1"/>
  <c r="HE146" i="1"/>
  <c r="HE142" i="1"/>
  <c r="HE138" i="1"/>
  <c r="HE134" i="1"/>
  <c r="HE130" i="1"/>
  <c r="HE126" i="1"/>
  <c r="HE122" i="1"/>
  <c r="HE118" i="1"/>
  <c r="HE114" i="1"/>
  <c r="HE110" i="1"/>
  <c r="HE106" i="1"/>
  <c r="HE102" i="1"/>
  <c r="HE98" i="1"/>
  <c r="HE94" i="1"/>
  <c r="HE90" i="1"/>
  <c r="HE86" i="1"/>
  <c r="HE82" i="1"/>
  <c r="HE78" i="1"/>
  <c r="HE74" i="1"/>
  <c r="HE70" i="1"/>
  <c r="HE66" i="1"/>
  <c r="HE62" i="1"/>
  <c r="HE58" i="1"/>
  <c r="HE54" i="1"/>
  <c r="HE50" i="1"/>
  <c r="HE46" i="1"/>
  <c r="HE42" i="1"/>
  <c r="HE38" i="1"/>
  <c r="HE34" i="1"/>
  <c r="HE30" i="1"/>
  <c r="EQ150" i="1"/>
  <c r="GZ148" i="1"/>
  <c r="EL146" i="1"/>
  <c r="EL138" i="1"/>
  <c r="EL130" i="1"/>
  <c r="EL122" i="1"/>
  <c r="EL114" i="1"/>
  <c r="EL106" i="1"/>
  <c r="EL98" i="1"/>
  <c r="EL90" i="1"/>
  <c r="EL82" i="1"/>
  <c r="EL74" i="1"/>
  <c r="EL66" i="1"/>
  <c r="EL58" i="1"/>
  <c r="HE149" i="1"/>
  <c r="LS135" i="1"/>
  <c r="EU137" i="1"/>
  <c r="BM27" i="1"/>
  <c r="BL143" i="1"/>
  <c r="BL139" i="1"/>
  <c r="BL135" i="1"/>
  <c r="BL131" i="1"/>
  <c r="BL127" i="1"/>
  <c r="BL123" i="1"/>
  <c r="BL119" i="1"/>
  <c r="BL115" i="1"/>
  <c r="BL111" i="1"/>
  <c r="BL107" i="1"/>
  <c r="BL103" i="1"/>
  <c r="BL99" i="1"/>
  <c r="BL95" i="1"/>
  <c r="BL91" i="1"/>
  <c r="BL87" i="1"/>
  <c r="BL83" i="1"/>
  <c r="BL79" i="1"/>
  <c r="BL75" i="1"/>
  <c r="BL71" i="1"/>
  <c r="BL63" i="1"/>
  <c r="BL59" i="1"/>
  <c r="BL55" i="1"/>
  <c r="BL51" i="1"/>
  <c r="BL47" i="1"/>
  <c r="BL43" i="1"/>
  <c r="BL39" i="1"/>
  <c r="BL35" i="1"/>
  <c r="BL31" i="1"/>
  <c r="EU150" i="1"/>
  <c r="EU146" i="1"/>
  <c r="EU142" i="1"/>
  <c r="LS146" i="1"/>
  <c r="MG144" i="1"/>
  <c r="BL147" i="1"/>
  <c r="LS139" i="1"/>
  <c r="EU136" i="1"/>
  <c r="BM146" i="1"/>
  <c r="BM142" i="1"/>
  <c r="BM138" i="1"/>
  <c r="BM134" i="1"/>
  <c r="BM130" i="1"/>
  <c r="BM126" i="1"/>
  <c r="BM122" i="1"/>
  <c r="BM118" i="1"/>
  <c r="BM114" i="1"/>
  <c r="BM110" i="1"/>
  <c r="BM106" i="1"/>
  <c r="BM102" i="1"/>
  <c r="BM98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EV149" i="1"/>
  <c r="EV145" i="1"/>
  <c r="EV141" i="1"/>
  <c r="LS145" i="1"/>
  <c r="LS151" i="1"/>
  <c r="LS138" i="1"/>
  <c r="EV135" i="1"/>
  <c r="BL146" i="1"/>
  <c r="BL142" i="1"/>
  <c r="BL138" i="1"/>
  <c r="BL134" i="1"/>
  <c r="BL130" i="1"/>
  <c r="BL126" i="1"/>
  <c r="BL122" i="1"/>
  <c r="BL118" i="1"/>
  <c r="BL114" i="1"/>
  <c r="BL110" i="1"/>
  <c r="BL106" i="1"/>
  <c r="BL102" i="1"/>
  <c r="BL98" i="1"/>
  <c r="BL94" i="1"/>
  <c r="BL90" i="1"/>
  <c r="BL86" i="1"/>
  <c r="BL82" i="1"/>
  <c r="BL78" i="1"/>
  <c r="BL74" i="1"/>
  <c r="BL70" i="1"/>
  <c r="BL66" i="1"/>
  <c r="BL62" i="1"/>
  <c r="BL58" i="1"/>
  <c r="BL54" i="1"/>
  <c r="BL50" i="1"/>
  <c r="BL46" i="1"/>
  <c r="BL42" i="1"/>
  <c r="BL38" i="1"/>
  <c r="BL34" i="1"/>
  <c r="BL30" i="1"/>
  <c r="EU149" i="1"/>
  <c r="EU145" i="1"/>
  <c r="EU141" i="1"/>
  <c r="LS144" i="1"/>
  <c r="BM148" i="1"/>
  <c r="EV151" i="1"/>
  <c r="LS137" i="1"/>
  <c r="EV139" i="1"/>
  <c r="BM145" i="1"/>
  <c r="BM141" i="1"/>
  <c r="BM137" i="1"/>
  <c r="BM133" i="1"/>
  <c r="BM129" i="1"/>
  <c r="BM125" i="1"/>
  <c r="BM121" i="1"/>
  <c r="BM117" i="1"/>
  <c r="BM113" i="1"/>
  <c r="BM109" i="1"/>
  <c r="BM105" i="1"/>
  <c r="BM101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EV148" i="1"/>
  <c r="EV144" i="1"/>
  <c r="EV140" i="1"/>
  <c r="LS140" i="1"/>
  <c r="LS143" i="1"/>
  <c r="BM150" i="1"/>
  <c r="BL148" i="1"/>
  <c r="EU151" i="1"/>
  <c r="LS136" i="1"/>
  <c r="EV138" i="1"/>
  <c r="BL145" i="1"/>
  <c r="BL141" i="1"/>
  <c r="BL137" i="1"/>
  <c r="BL133" i="1"/>
  <c r="BL129" i="1"/>
  <c r="BL125" i="1"/>
  <c r="BL121" i="1"/>
  <c r="BL117" i="1"/>
  <c r="BL113" i="1"/>
  <c r="BL109" i="1"/>
  <c r="BL105" i="1"/>
  <c r="BL101" i="1"/>
  <c r="BL97" i="1"/>
  <c r="BL93" i="1"/>
  <c r="BL89" i="1"/>
  <c r="BL85" i="1"/>
  <c r="BL81" i="1"/>
  <c r="BL77" i="1"/>
  <c r="BL73" i="1"/>
  <c r="BL69" i="1"/>
  <c r="BL65" i="1"/>
  <c r="BL61" i="1"/>
  <c r="BL57" i="1"/>
  <c r="BL53" i="1"/>
  <c r="BL49" i="1"/>
  <c r="BL45" i="1"/>
  <c r="BL41" i="1"/>
  <c r="BL37" i="1"/>
  <c r="BL33" i="1"/>
  <c r="BL29" i="1"/>
  <c r="EU148" i="1"/>
  <c r="EU144" i="1"/>
  <c r="EU140" i="1"/>
  <c r="LS150" i="1"/>
  <c r="LS142" i="1"/>
  <c r="MG147" i="1"/>
  <c r="BL150" i="1"/>
  <c r="EU135" i="1"/>
  <c r="EV137" i="1"/>
  <c r="BM144" i="1"/>
  <c r="BM140" i="1"/>
  <c r="BM136" i="1"/>
  <c r="BM132" i="1"/>
  <c r="BM128" i="1"/>
  <c r="BM124" i="1"/>
  <c r="BM120" i="1"/>
  <c r="BM116" i="1"/>
  <c r="BM112" i="1"/>
  <c r="BM108" i="1"/>
  <c r="BM104" i="1"/>
  <c r="BM100" i="1"/>
  <c r="BM96" i="1"/>
  <c r="BM92" i="1"/>
  <c r="BM88" i="1"/>
  <c r="BM84" i="1"/>
  <c r="BM80" i="1"/>
  <c r="BM76" i="1"/>
  <c r="BM72" i="1"/>
  <c r="BM64" i="1"/>
  <c r="BM60" i="1"/>
  <c r="BM56" i="1"/>
  <c r="BM52" i="1"/>
  <c r="BM48" i="1"/>
  <c r="BM44" i="1"/>
  <c r="BM40" i="1"/>
  <c r="BM36" i="1"/>
  <c r="BM32" i="1"/>
  <c r="BM28" i="1"/>
  <c r="EV147" i="1"/>
  <c r="EV143" i="1"/>
  <c r="LS149" i="1"/>
  <c r="LS141" i="1"/>
  <c r="MG146" i="1"/>
  <c r="BM149" i="1"/>
  <c r="LS152" i="1"/>
  <c r="EU139" i="1"/>
  <c r="EV136" i="1"/>
  <c r="BL144" i="1"/>
  <c r="BL140" i="1"/>
  <c r="BL136" i="1"/>
  <c r="BL132" i="1"/>
  <c r="BL128" i="1"/>
  <c r="BL124" i="1"/>
  <c r="BL120" i="1"/>
  <c r="BL116" i="1"/>
  <c r="BL112" i="1"/>
  <c r="BL108" i="1"/>
  <c r="BL104" i="1"/>
  <c r="BL100" i="1"/>
  <c r="BL96" i="1"/>
  <c r="BL92" i="1"/>
  <c r="BL88" i="1"/>
  <c r="BL84" i="1"/>
  <c r="BL80" i="1"/>
  <c r="BL76" i="1"/>
  <c r="BL72" i="1"/>
  <c r="BL64" i="1"/>
  <c r="BL60" i="1"/>
  <c r="BL56" i="1"/>
  <c r="BL52" i="1"/>
  <c r="BL48" i="1"/>
  <c r="BL44" i="1"/>
  <c r="BL40" i="1"/>
  <c r="BL36" i="1"/>
  <c r="BL32" i="1"/>
  <c r="BL28" i="1"/>
  <c r="EU147" i="1"/>
  <c r="EU143" i="1"/>
  <c r="LS148" i="1"/>
  <c r="MG143" i="1"/>
  <c r="BL149" i="1"/>
  <c r="EV152" i="1"/>
  <c r="EU138" i="1"/>
  <c r="BL27" i="1"/>
  <c r="BM143" i="1"/>
  <c r="BM139" i="1"/>
  <c r="BM135" i="1"/>
  <c r="BM131" i="1"/>
  <c r="BM127" i="1"/>
  <c r="BM123" i="1"/>
  <c r="BM119" i="1"/>
  <c r="BM115" i="1"/>
  <c r="BM111" i="1"/>
  <c r="BM107" i="1"/>
  <c r="BM103" i="1"/>
  <c r="BM99" i="1"/>
  <c r="BM95" i="1"/>
  <c r="BM91" i="1"/>
  <c r="BM87" i="1"/>
  <c r="BM83" i="1"/>
  <c r="BM79" i="1"/>
  <c r="BM75" i="1"/>
  <c r="BM71" i="1"/>
  <c r="BM63" i="1"/>
  <c r="BM59" i="1"/>
  <c r="BM55" i="1"/>
  <c r="BM51" i="1"/>
  <c r="BM47" i="1"/>
  <c r="BM43" i="1"/>
  <c r="BM39" i="1"/>
  <c r="BM35" i="1"/>
  <c r="BM31" i="1"/>
  <c r="EV150" i="1"/>
  <c r="EV146" i="1"/>
  <c r="EV142" i="1"/>
  <c r="LS147" i="1"/>
  <c r="MG145" i="1"/>
  <c r="BM147" i="1"/>
  <c r="EU152" i="1"/>
  <c r="BF145" i="1"/>
  <c r="BI144" i="1"/>
  <c r="BF137" i="1"/>
  <c r="BI136" i="1"/>
  <c r="BF129" i="1"/>
  <c r="BI128" i="1"/>
  <c r="BF121" i="1"/>
  <c r="BI120" i="1"/>
  <c r="BF113" i="1"/>
  <c r="BI112" i="1"/>
  <c r="BF105" i="1"/>
  <c r="BI104" i="1"/>
  <c r="BF97" i="1"/>
  <c r="BI96" i="1"/>
  <c r="BF89" i="1"/>
  <c r="BI88" i="1"/>
  <c r="BF81" i="1"/>
  <c r="BI80" i="1"/>
  <c r="BF73" i="1"/>
  <c r="BI72" i="1"/>
  <c r="BF65" i="1"/>
  <c r="BI64" i="1"/>
  <c r="BF57" i="1"/>
  <c r="BI56" i="1"/>
  <c r="BF49" i="1"/>
  <c r="BI48" i="1"/>
  <c r="BF41" i="1"/>
  <c r="BI40" i="1"/>
  <c r="BF33" i="1"/>
  <c r="BI32" i="1"/>
  <c r="BG146" i="1"/>
  <c r="BJ145" i="1"/>
  <c r="BG138" i="1"/>
  <c r="BJ137" i="1"/>
  <c r="BG130" i="1"/>
  <c r="BJ129" i="1"/>
  <c r="BG122" i="1"/>
  <c r="BJ121" i="1"/>
  <c r="BG114" i="1"/>
  <c r="BJ113" i="1"/>
  <c r="BG106" i="1"/>
  <c r="BJ105" i="1"/>
  <c r="BG98" i="1"/>
  <c r="BJ97" i="1"/>
  <c r="BG90" i="1"/>
  <c r="BJ89" i="1"/>
  <c r="BG82" i="1"/>
  <c r="BJ81" i="1"/>
  <c r="BG74" i="1"/>
  <c r="BJ73" i="1"/>
  <c r="BG66" i="1"/>
  <c r="BJ65" i="1"/>
  <c r="BG58" i="1"/>
  <c r="BJ57" i="1"/>
  <c r="BG50" i="1"/>
  <c r="BJ49" i="1"/>
  <c r="BG42" i="1"/>
  <c r="BJ41" i="1"/>
  <c r="BG34" i="1"/>
  <c r="BJ33" i="1"/>
  <c r="BH145" i="1"/>
  <c r="BK144" i="1"/>
  <c r="BH137" i="1"/>
  <c r="BK136" i="1"/>
  <c r="BH129" i="1"/>
  <c r="BK128" i="1"/>
  <c r="BH121" i="1"/>
  <c r="BK120" i="1"/>
  <c r="BH113" i="1"/>
  <c r="BK112" i="1"/>
  <c r="BH105" i="1"/>
  <c r="BK104" i="1"/>
  <c r="BH97" i="1"/>
  <c r="BK96" i="1"/>
  <c r="BH89" i="1"/>
  <c r="BK88" i="1"/>
  <c r="BH81" i="1"/>
  <c r="BK80" i="1"/>
  <c r="BH73" i="1"/>
  <c r="BK72" i="1"/>
  <c r="BH65" i="1"/>
  <c r="BK64" i="1"/>
  <c r="BH57" i="1"/>
  <c r="BK56" i="1"/>
  <c r="BH49" i="1"/>
  <c r="BK48" i="1"/>
  <c r="BH41" i="1"/>
  <c r="BK40" i="1"/>
  <c r="BH33" i="1"/>
  <c r="BK32" i="1"/>
  <c r="BG148" i="1"/>
  <c r="BJ147" i="1"/>
  <c r="BH152" i="1"/>
  <c r="BK151" i="1"/>
  <c r="BF104" i="1"/>
  <c r="BI103" i="1"/>
  <c r="BF72" i="1"/>
  <c r="BI71" i="1"/>
  <c r="BG145" i="1"/>
  <c r="BJ144" i="1"/>
  <c r="BG105" i="1"/>
  <c r="BJ104" i="1"/>
  <c r="BG73" i="1"/>
  <c r="BJ72" i="1"/>
  <c r="BH144" i="1"/>
  <c r="BK143" i="1"/>
  <c r="BH104" i="1"/>
  <c r="BK103" i="1"/>
  <c r="BH72" i="1"/>
  <c r="BK71" i="1"/>
  <c r="BH32" i="1"/>
  <c r="BK31" i="1"/>
  <c r="BF135" i="1"/>
  <c r="BI134" i="1"/>
  <c r="BF87" i="1"/>
  <c r="BI86" i="1"/>
  <c r="BF39" i="1"/>
  <c r="BI38" i="1"/>
  <c r="BG112" i="1"/>
  <c r="BJ111" i="1"/>
  <c r="BG72" i="1"/>
  <c r="BJ71" i="1"/>
  <c r="BH143" i="1"/>
  <c r="BK142" i="1"/>
  <c r="BH87" i="1"/>
  <c r="BK86" i="1"/>
  <c r="BH47" i="1"/>
  <c r="BK46" i="1"/>
  <c r="BH149" i="1"/>
  <c r="BK148" i="1"/>
  <c r="BF142" i="1"/>
  <c r="BI141" i="1"/>
  <c r="BF134" i="1"/>
  <c r="BI133" i="1"/>
  <c r="BF126" i="1"/>
  <c r="BI125" i="1"/>
  <c r="BF118" i="1"/>
  <c r="BI117" i="1"/>
  <c r="BF110" i="1"/>
  <c r="BI109" i="1"/>
  <c r="BF102" i="1"/>
  <c r="BI101" i="1"/>
  <c r="BF94" i="1"/>
  <c r="BI93" i="1"/>
  <c r="BF86" i="1"/>
  <c r="BI85" i="1"/>
  <c r="BF78" i="1"/>
  <c r="BI77" i="1"/>
  <c r="BF70" i="1"/>
  <c r="BI69" i="1"/>
  <c r="BF62" i="1"/>
  <c r="BI61" i="1"/>
  <c r="BF54" i="1"/>
  <c r="BI53" i="1"/>
  <c r="BF46" i="1"/>
  <c r="BI45" i="1"/>
  <c r="BF38" i="1"/>
  <c r="BI37" i="1"/>
  <c r="BF30" i="1"/>
  <c r="BI29" i="1"/>
  <c r="BG143" i="1"/>
  <c r="BJ142" i="1"/>
  <c r="BG135" i="1"/>
  <c r="BJ134" i="1"/>
  <c r="BG127" i="1"/>
  <c r="BJ126" i="1"/>
  <c r="BG119" i="1"/>
  <c r="BJ118" i="1"/>
  <c r="BG111" i="1"/>
  <c r="BJ110" i="1"/>
  <c r="BG103" i="1"/>
  <c r="BJ102" i="1"/>
  <c r="BG95" i="1"/>
  <c r="BJ94" i="1"/>
  <c r="BG87" i="1"/>
  <c r="BJ86" i="1"/>
  <c r="BG79" i="1"/>
  <c r="BJ78" i="1"/>
  <c r="BG71" i="1"/>
  <c r="BJ70" i="1"/>
  <c r="BG63" i="1"/>
  <c r="BJ62" i="1"/>
  <c r="BG55" i="1"/>
  <c r="BJ54" i="1"/>
  <c r="BG47" i="1"/>
  <c r="BJ46" i="1"/>
  <c r="BG39" i="1"/>
  <c r="BJ38" i="1"/>
  <c r="BG31" i="1"/>
  <c r="BJ30" i="1"/>
  <c r="BH142" i="1"/>
  <c r="BK141" i="1"/>
  <c r="BH134" i="1"/>
  <c r="BK133" i="1"/>
  <c r="BH126" i="1"/>
  <c r="BK125" i="1"/>
  <c r="BH118" i="1"/>
  <c r="BK117" i="1"/>
  <c r="BH110" i="1"/>
  <c r="BK109" i="1"/>
  <c r="BH102" i="1"/>
  <c r="BK101" i="1"/>
  <c r="BH94" i="1"/>
  <c r="BK93" i="1"/>
  <c r="BH86" i="1"/>
  <c r="BK85" i="1"/>
  <c r="BH78" i="1"/>
  <c r="BK77" i="1"/>
  <c r="BH70" i="1"/>
  <c r="BK69" i="1"/>
  <c r="BH62" i="1"/>
  <c r="BK61" i="1"/>
  <c r="BH54" i="1"/>
  <c r="BK53" i="1"/>
  <c r="BH46" i="1"/>
  <c r="BK45" i="1"/>
  <c r="BH38" i="1"/>
  <c r="BK37" i="1"/>
  <c r="BH30" i="1"/>
  <c r="BK29" i="1"/>
  <c r="BG149" i="1"/>
  <c r="BJ148" i="1"/>
  <c r="BG152" i="1"/>
  <c r="BJ151" i="1"/>
  <c r="BF144" i="1"/>
  <c r="BI143" i="1"/>
  <c r="BF120" i="1"/>
  <c r="BI119" i="1"/>
  <c r="BF96" i="1"/>
  <c r="BI95" i="1"/>
  <c r="BF80" i="1"/>
  <c r="BI79" i="1"/>
  <c r="BF48" i="1"/>
  <c r="BI47" i="1"/>
  <c r="BF32" i="1"/>
  <c r="BI31" i="1"/>
  <c r="BG129" i="1"/>
  <c r="BJ128" i="1"/>
  <c r="BG97" i="1"/>
  <c r="BJ96" i="1"/>
  <c r="BG81" i="1"/>
  <c r="BJ80" i="1"/>
  <c r="BG49" i="1"/>
  <c r="BJ48" i="1"/>
  <c r="BG33" i="1"/>
  <c r="BJ32" i="1"/>
  <c r="BH136" i="1"/>
  <c r="BK135" i="1"/>
  <c r="BH112" i="1"/>
  <c r="BK111" i="1"/>
  <c r="BH88" i="1"/>
  <c r="BK87" i="1"/>
  <c r="BH56" i="1"/>
  <c r="BK55" i="1"/>
  <c r="BH40" i="1"/>
  <c r="BK39" i="1"/>
  <c r="BF148" i="1"/>
  <c r="BI147" i="1"/>
  <c r="BF127" i="1"/>
  <c r="BI126" i="1"/>
  <c r="BF119" i="1"/>
  <c r="BI118" i="1"/>
  <c r="BF79" i="1"/>
  <c r="BI78" i="1"/>
  <c r="BF71" i="1"/>
  <c r="BI70" i="1"/>
  <c r="BF31" i="1"/>
  <c r="BI30" i="1"/>
  <c r="BG144" i="1"/>
  <c r="BJ143" i="1"/>
  <c r="BG120" i="1"/>
  <c r="BJ119" i="1"/>
  <c r="BG96" i="1"/>
  <c r="BJ95" i="1"/>
  <c r="BG64" i="1"/>
  <c r="BJ63" i="1"/>
  <c r="BG40" i="1"/>
  <c r="BJ39" i="1"/>
  <c r="BH135" i="1"/>
  <c r="BK134" i="1"/>
  <c r="BH111" i="1"/>
  <c r="BK110" i="1"/>
  <c r="BH95" i="1"/>
  <c r="BK94" i="1"/>
  <c r="BH63" i="1"/>
  <c r="BK62" i="1"/>
  <c r="BF141" i="1"/>
  <c r="BI140" i="1"/>
  <c r="BF133" i="1"/>
  <c r="BI132" i="1"/>
  <c r="BF125" i="1"/>
  <c r="BI124" i="1"/>
  <c r="BF117" i="1"/>
  <c r="BI116" i="1"/>
  <c r="BF109" i="1"/>
  <c r="BI108" i="1"/>
  <c r="BF101" i="1"/>
  <c r="BI100" i="1"/>
  <c r="BF93" i="1"/>
  <c r="BI92" i="1"/>
  <c r="BF85" i="1"/>
  <c r="BI84" i="1"/>
  <c r="BF77" i="1"/>
  <c r="BI76" i="1"/>
  <c r="BF69" i="1"/>
  <c r="BF61" i="1"/>
  <c r="BI60" i="1"/>
  <c r="BF53" i="1"/>
  <c r="BI52" i="1"/>
  <c r="BF45" i="1"/>
  <c r="BI44" i="1"/>
  <c r="BF37" i="1"/>
  <c r="BI36" i="1"/>
  <c r="BF29" i="1"/>
  <c r="BI28" i="1"/>
  <c r="BG142" i="1"/>
  <c r="BJ141" i="1"/>
  <c r="BG134" i="1"/>
  <c r="BJ133" i="1"/>
  <c r="BG126" i="1"/>
  <c r="BJ125" i="1"/>
  <c r="BG118" i="1"/>
  <c r="BJ117" i="1"/>
  <c r="BG110" i="1"/>
  <c r="BJ109" i="1"/>
  <c r="BG102" i="1"/>
  <c r="BJ101" i="1"/>
  <c r="BG94" i="1"/>
  <c r="BJ93" i="1"/>
  <c r="BG86" i="1"/>
  <c r="BJ85" i="1"/>
  <c r="BG78" i="1"/>
  <c r="BJ77" i="1"/>
  <c r="BG70" i="1"/>
  <c r="BJ69" i="1"/>
  <c r="BG62" i="1"/>
  <c r="BJ61" i="1"/>
  <c r="BG54" i="1"/>
  <c r="BJ53" i="1"/>
  <c r="BG46" i="1"/>
  <c r="BJ45" i="1"/>
  <c r="BG38" i="1"/>
  <c r="BJ37" i="1"/>
  <c r="BG30" i="1"/>
  <c r="BJ29" i="1"/>
  <c r="BH141" i="1"/>
  <c r="BK140" i="1"/>
  <c r="BH133" i="1"/>
  <c r="BK132" i="1"/>
  <c r="BH125" i="1"/>
  <c r="BK124" i="1"/>
  <c r="BH117" i="1"/>
  <c r="BK116" i="1"/>
  <c r="BH109" i="1"/>
  <c r="BK108" i="1"/>
  <c r="BH101" i="1"/>
  <c r="BK100" i="1"/>
  <c r="BH93" i="1"/>
  <c r="BK92" i="1"/>
  <c r="BH85" i="1"/>
  <c r="BK84" i="1"/>
  <c r="BH77" i="1"/>
  <c r="BK76" i="1"/>
  <c r="BH69" i="1"/>
  <c r="BH61" i="1"/>
  <c r="BK60" i="1"/>
  <c r="BH53" i="1"/>
  <c r="BK52" i="1"/>
  <c r="BH45" i="1"/>
  <c r="BK44" i="1"/>
  <c r="BH37" i="1"/>
  <c r="BK36" i="1"/>
  <c r="BH29" i="1"/>
  <c r="BK28" i="1"/>
  <c r="BF149" i="1"/>
  <c r="BI148" i="1"/>
  <c r="BF152" i="1"/>
  <c r="BI151" i="1"/>
  <c r="BF128" i="1"/>
  <c r="BI127" i="1"/>
  <c r="BF64" i="1"/>
  <c r="BI63" i="1"/>
  <c r="BG121" i="1"/>
  <c r="BJ120" i="1"/>
  <c r="BG57" i="1"/>
  <c r="BJ56" i="1"/>
  <c r="BH120" i="1"/>
  <c r="BK119" i="1"/>
  <c r="BH64" i="1"/>
  <c r="BK63" i="1"/>
  <c r="BF103" i="1"/>
  <c r="BI102" i="1"/>
  <c r="BF63" i="1"/>
  <c r="BI62" i="1"/>
  <c r="BG136" i="1"/>
  <c r="BJ135" i="1"/>
  <c r="BG88" i="1"/>
  <c r="BJ87" i="1"/>
  <c r="BG48" i="1"/>
  <c r="BJ47" i="1"/>
  <c r="BH119" i="1"/>
  <c r="BK118" i="1"/>
  <c r="BH71" i="1"/>
  <c r="BK70" i="1"/>
  <c r="BH31" i="1"/>
  <c r="BK30" i="1"/>
  <c r="BF28" i="1"/>
  <c r="BI27" i="1"/>
  <c r="BF140" i="1"/>
  <c r="BI139" i="1"/>
  <c r="BF132" i="1"/>
  <c r="BI131" i="1"/>
  <c r="BF124" i="1"/>
  <c r="BI123" i="1"/>
  <c r="BF116" i="1"/>
  <c r="BI115" i="1"/>
  <c r="BF108" i="1"/>
  <c r="BI107" i="1"/>
  <c r="BF100" i="1"/>
  <c r="BI99" i="1"/>
  <c r="BF92" i="1"/>
  <c r="BI91" i="1"/>
  <c r="BF84" i="1"/>
  <c r="BI83" i="1"/>
  <c r="BF76" i="1"/>
  <c r="BI75" i="1"/>
  <c r="BF60" i="1"/>
  <c r="BI59" i="1"/>
  <c r="BF52" i="1"/>
  <c r="BI51" i="1"/>
  <c r="BF44" i="1"/>
  <c r="BI43" i="1"/>
  <c r="BF36" i="1"/>
  <c r="BI35" i="1"/>
  <c r="BG28" i="1"/>
  <c r="BJ27" i="1"/>
  <c r="BG141" i="1"/>
  <c r="BJ140" i="1"/>
  <c r="BG133" i="1"/>
  <c r="BJ132" i="1"/>
  <c r="BG125" i="1"/>
  <c r="BJ124" i="1"/>
  <c r="BG117" i="1"/>
  <c r="BJ116" i="1"/>
  <c r="BG109" i="1"/>
  <c r="BJ108" i="1"/>
  <c r="BG101" i="1"/>
  <c r="BJ100" i="1"/>
  <c r="BG93" i="1"/>
  <c r="BJ92" i="1"/>
  <c r="BG85" i="1"/>
  <c r="BJ84" i="1"/>
  <c r="BG77" i="1"/>
  <c r="BJ76" i="1"/>
  <c r="BG69" i="1"/>
  <c r="BG61" i="1"/>
  <c r="BJ60" i="1"/>
  <c r="BG53" i="1"/>
  <c r="BJ52" i="1"/>
  <c r="BG45" i="1"/>
  <c r="BJ44" i="1"/>
  <c r="BG37" i="1"/>
  <c r="BJ36" i="1"/>
  <c r="BG29" i="1"/>
  <c r="BJ28" i="1"/>
  <c r="BH140" i="1"/>
  <c r="BK139" i="1"/>
  <c r="BH132" i="1"/>
  <c r="BK131" i="1"/>
  <c r="BH124" i="1"/>
  <c r="BK123" i="1"/>
  <c r="BH116" i="1"/>
  <c r="BK115" i="1"/>
  <c r="BH108" i="1"/>
  <c r="BK107" i="1"/>
  <c r="BH100" i="1"/>
  <c r="BK99" i="1"/>
  <c r="BH92" i="1"/>
  <c r="BK91" i="1"/>
  <c r="BH84" i="1"/>
  <c r="BK83" i="1"/>
  <c r="BH76" i="1"/>
  <c r="BK75" i="1"/>
  <c r="BH60" i="1"/>
  <c r="BK59" i="1"/>
  <c r="BH52" i="1"/>
  <c r="BK51" i="1"/>
  <c r="BH44" i="1"/>
  <c r="BK43" i="1"/>
  <c r="BH36" i="1"/>
  <c r="BK35" i="1"/>
  <c r="BH150" i="1"/>
  <c r="BK149" i="1"/>
  <c r="BH151" i="1"/>
  <c r="BK150" i="1"/>
  <c r="BF111" i="1"/>
  <c r="BI110" i="1"/>
  <c r="BF47" i="1"/>
  <c r="BI46" i="1"/>
  <c r="BG104" i="1"/>
  <c r="BJ103" i="1"/>
  <c r="BG56" i="1"/>
  <c r="BJ55" i="1"/>
  <c r="BH127" i="1"/>
  <c r="BK126" i="1"/>
  <c r="BH79" i="1"/>
  <c r="BK78" i="1"/>
  <c r="BH39" i="1"/>
  <c r="BK38" i="1"/>
  <c r="BF147" i="1"/>
  <c r="BI146" i="1"/>
  <c r="BF139" i="1"/>
  <c r="BI138" i="1"/>
  <c r="BF131" i="1"/>
  <c r="BI130" i="1"/>
  <c r="BF123" i="1"/>
  <c r="BI122" i="1"/>
  <c r="BF115" i="1"/>
  <c r="BI114" i="1"/>
  <c r="BF107" i="1"/>
  <c r="BI106" i="1"/>
  <c r="BF99" i="1"/>
  <c r="BI98" i="1"/>
  <c r="BF91" i="1"/>
  <c r="BI90" i="1"/>
  <c r="BF83" i="1"/>
  <c r="BI82" i="1"/>
  <c r="BF75" i="1"/>
  <c r="BI74" i="1"/>
  <c r="BI66" i="1"/>
  <c r="BF59" i="1"/>
  <c r="BI58" i="1"/>
  <c r="BF51" i="1"/>
  <c r="BI50" i="1"/>
  <c r="BF43" i="1"/>
  <c r="BI42" i="1"/>
  <c r="BF35" i="1"/>
  <c r="BI34" i="1"/>
  <c r="BH28" i="1"/>
  <c r="BK27" i="1"/>
  <c r="BG140" i="1"/>
  <c r="BJ139" i="1"/>
  <c r="BG132" i="1"/>
  <c r="BJ131" i="1"/>
  <c r="BG124" i="1"/>
  <c r="BJ123" i="1"/>
  <c r="BG116" i="1"/>
  <c r="BJ115" i="1"/>
  <c r="BG108" i="1"/>
  <c r="BJ107" i="1"/>
  <c r="BG100" i="1"/>
  <c r="BJ99" i="1"/>
  <c r="BG92" i="1"/>
  <c r="BJ91" i="1"/>
  <c r="BG84" i="1"/>
  <c r="BJ83" i="1"/>
  <c r="BG76" i="1"/>
  <c r="BJ75" i="1"/>
  <c r="BG60" i="1"/>
  <c r="BJ59" i="1"/>
  <c r="BG52" i="1"/>
  <c r="BJ51" i="1"/>
  <c r="BG44" i="1"/>
  <c r="BJ43" i="1"/>
  <c r="BG36" i="1"/>
  <c r="BJ35" i="1"/>
  <c r="BH147" i="1"/>
  <c r="BK146" i="1"/>
  <c r="BH139" i="1"/>
  <c r="BK138" i="1"/>
  <c r="BH131" i="1"/>
  <c r="BK130" i="1"/>
  <c r="BH123" i="1"/>
  <c r="BK122" i="1"/>
  <c r="BH115" i="1"/>
  <c r="BK114" i="1"/>
  <c r="BH107" i="1"/>
  <c r="BK106" i="1"/>
  <c r="BH99" i="1"/>
  <c r="BK98" i="1"/>
  <c r="BH91" i="1"/>
  <c r="BK90" i="1"/>
  <c r="BH83" i="1"/>
  <c r="BK82" i="1"/>
  <c r="BH75" i="1"/>
  <c r="BK74" i="1"/>
  <c r="BK66" i="1"/>
  <c r="BH59" i="1"/>
  <c r="BK58" i="1"/>
  <c r="BH51" i="1"/>
  <c r="BK50" i="1"/>
  <c r="BH43" i="1"/>
  <c r="BK42" i="1"/>
  <c r="BH35" i="1"/>
  <c r="BK34" i="1"/>
  <c r="BG150" i="1"/>
  <c r="BJ149" i="1"/>
  <c r="BG151" i="1"/>
  <c r="BJ150" i="1"/>
  <c r="BF136" i="1"/>
  <c r="BI135" i="1"/>
  <c r="BF112" i="1"/>
  <c r="BI111" i="1"/>
  <c r="BF88" i="1"/>
  <c r="BI87" i="1"/>
  <c r="BF56" i="1"/>
  <c r="BI55" i="1"/>
  <c r="BF40" i="1"/>
  <c r="BI39" i="1"/>
  <c r="BG137" i="1"/>
  <c r="BJ136" i="1"/>
  <c r="BG113" i="1"/>
  <c r="BJ112" i="1"/>
  <c r="BG89" i="1"/>
  <c r="BJ88" i="1"/>
  <c r="BG65" i="1"/>
  <c r="BJ64" i="1"/>
  <c r="BG41" i="1"/>
  <c r="BJ40" i="1"/>
  <c r="BH128" i="1"/>
  <c r="BK127" i="1"/>
  <c r="BH96" i="1"/>
  <c r="BK95" i="1"/>
  <c r="BH80" i="1"/>
  <c r="BK79" i="1"/>
  <c r="BH48" i="1"/>
  <c r="BK47" i="1"/>
  <c r="BF143" i="1"/>
  <c r="BI142" i="1"/>
  <c r="BF95" i="1"/>
  <c r="BI94" i="1"/>
  <c r="BF55" i="1"/>
  <c r="BI54" i="1"/>
  <c r="BG128" i="1"/>
  <c r="BJ127" i="1"/>
  <c r="BG80" i="1"/>
  <c r="BJ79" i="1"/>
  <c r="BG32" i="1"/>
  <c r="BJ31" i="1"/>
  <c r="BH103" i="1"/>
  <c r="BK102" i="1"/>
  <c r="BH55" i="1"/>
  <c r="BK54" i="1"/>
  <c r="BF146" i="1"/>
  <c r="BI145" i="1"/>
  <c r="BF138" i="1"/>
  <c r="BI137" i="1"/>
  <c r="BF130" i="1"/>
  <c r="BI129" i="1"/>
  <c r="BF122" i="1"/>
  <c r="BI121" i="1"/>
  <c r="BF114" i="1"/>
  <c r="BI113" i="1"/>
  <c r="BF106" i="1"/>
  <c r="BI105" i="1"/>
  <c r="BF98" i="1"/>
  <c r="BI97" i="1"/>
  <c r="BF90" i="1"/>
  <c r="BI89" i="1"/>
  <c r="BF82" i="1"/>
  <c r="BI81" i="1"/>
  <c r="BF74" i="1"/>
  <c r="BI73" i="1"/>
  <c r="BF66" i="1"/>
  <c r="BI65" i="1"/>
  <c r="BF58" i="1"/>
  <c r="BI57" i="1"/>
  <c r="BF50" i="1"/>
  <c r="BI49" i="1"/>
  <c r="BF42" i="1"/>
  <c r="BI41" i="1"/>
  <c r="BF34" i="1"/>
  <c r="BI33" i="1"/>
  <c r="BG147" i="1"/>
  <c r="BJ146" i="1"/>
  <c r="BG139" i="1"/>
  <c r="BJ138" i="1"/>
  <c r="BG131" i="1"/>
  <c r="BJ130" i="1"/>
  <c r="BG123" i="1"/>
  <c r="BJ122" i="1"/>
  <c r="BG115" i="1"/>
  <c r="BJ114" i="1"/>
  <c r="BG107" i="1"/>
  <c r="BJ106" i="1"/>
  <c r="BG99" i="1"/>
  <c r="BJ98" i="1"/>
  <c r="BG91" i="1"/>
  <c r="BJ90" i="1"/>
  <c r="BG83" i="1"/>
  <c r="BJ82" i="1"/>
  <c r="BG75" i="1"/>
  <c r="BJ74" i="1"/>
  <c r="BJ66" i="1"/>
  <c r="BG59" i="1"/>
  <c r="BJ58" i="1"/>
  <c r="BG51" i="1"/>
  <c r="BJ50" i="1"/>
  <c r="BG43" i="1"/>
  <c r="BJ42" i="1"/>
  <c r="BG35" i="1"/>
  <c r="BJ34" i="1"/>
  <c r="BH146" i="1"/>
  <c r="BK145" i="1"/>
  <c r="BH138" i="1"/>
  <c r="BK137" i="1"/>
  <c r="BH130" i="1"/>
  <c r="BK129" i="1"/>
  <c r="BH122" i="1"/>
  <c r="BK121" i="1"/>
  <c r="BH114" i="1"/>
  <c r="BK113" i="1"/>
  <c r="BH106" i="1"/>
  <c r="BK105" i="1"/>
  <c r="BH98" i="1"/>
  <c r="BK97" i="1"/>
  <c r="BH90" i="1"/>
  <c r="BK89" i="1"/>
  <c r="BH82" i="1"/>
  <c r="BK81" i="1"/>
  <c r="BH74" i="1"/>
  <c r="BK73" i="1"/>
  <c r="BH66" i="1"/>
  <c r="BK65" i="1"/>
  <c r="BH58" i="1"/>
  <c r="BK57" i="1"/>
  <c r="BH50" i="1"/>
  <c r="BK49" i="1"/>
  <c r="BH42" i="1"/>
  <c r="BK41" i="1"/>
  <c r="BH34" i="1"/>
  <c r="BK33" i="1"/>
  <c r="BF150" i="1"/>
  <c r="BI149" i="1"/>
  <c r="BH148" i="1"/>
  <c r="BK147" i="1"/>
  <c r="BF151" i="1"/>
  <c r="BI150" i="1"/>
  <c r="EO135" i="1"/>
  <c r="EP124" i="1"/>
  <c r="EO119" i="1"/>
  <c r="EO111" i="1"/>
  <c r="EO63" i="1"/>
  <c r="EO55" i="1"/>
  <c r="EP44" i="1"/>
  <c r="EO39" i="1"/>
  <c r="EP28" i="1"/>
  <c r="EO139" i="1"/>
  <c r="EO132" i="1"/>
  <c r="EP129" i="1"/>
  <c r="EO124" i="1"/>
  <c r="EP121" i="1"/>
  <c r="EO116" i="1"/>
  <c r="EP113" i="1"/>
  <c r="EO108" i="1"/>
  <c r="EP105" i="1"/>
  <c r="EO100" i="1"/>
  <c r="EP97" i="1"/>
  <c r="EO92" i="1"/>
  <c r="EP89" i="1"/>
  <c r="EO84" i="1"/>
  <c r="EP81" i="1"/>
  <c r="EO76" i="1"/>
  <c r="EP73" i="1"/>
  <c r="EP65" i="1"/>
  <c r="EO60" i="1"/>
  <c r="EP57" i="1"/>
  <c r="EO52" i="1"/>
  <c r="EP49" i="1"/>
  <c r="EO44" i="1"/>
  <c r="EP41" i="1"/>
  <c r="EO36" i="1"/>
  <c r="EP33" i="1"/>
  <c r="EO28" i="1"/>
  <c r="EO137" i="1"/>
  <c r="EP140" i="1"/>
  <c r="EO141" i="1"/>
  <c r="EO143" i="1"/>
  <c r="EO147" i="1"/>
  <c r="EO130" i="1"/>
  <c r="EP127" i="1"/>
  <c r="EO122" i="1"/>
  <c r="EP111" i="1"/>
  <c r="EO106" i="1"/>
  <c r="EP95" i="1"/>
  <c r="EO90" i="1"/>
  <c r="EP87" i="1"/>
  <c r="EO82" i="1"/>
  <c r="EP79" i="1"/>
  <c r="EP71" i="1"/>
  <c r="EO66" i="1"/>
  <c r="EP63" i="1"/>
  <c r="EO58" i="1"/>
  <c r="EP47" i="1"/>
  <c r="EO42" i="1"/>
  <c r="EP31" i="1"/>
  <c r="EP139" i="1"/>
  <c r="EO95" i="1"/>
  <c r="EP27" i="1"/>
  <c r="EP134" i="1"/>
  <c r="EO129" i="1"/>
  <c r="EP126" i="1"/>
  <c r="EO121" i="1"/>
  <c r="EP118" i="1"/>
  <c r="EO113" i="1"/>
  <c r="EP110" i="1"/>
  <c r="EO105" i="1"/>
  <c r="EP102" i="1"/>
  <c r="EO97" i="1"/>
  <c r="EP94" i="1"/>
  <c r="EO89" i="1"/>
  <c r="EP86" i="1"/>
  <c r="EO81" i="1"/>
  <c r="EP78" i="1"/>
  <c r="EO73" i="1"/>
  <c r="EP70" i="1"/>
  <c r="EO65" i="1"/>
  <c r="EP62" i="1"/>
  <c r="EO57" i="1"/>
  <c r="EP54" i="1"/>
  <c r="EO49" i="1"/>
  <c r="EP46" i="1"/>
  <c r="EO41" i="1"/>
  <c r="EP38" i="1"/>
  <c r="EO33" i="1"/>
  <c r="EP30" i="1"/>
  <c r="EP138" i="1"/>
  <c r="EO140" i="1"/>
  <c r="EP149" i="1"/>
  <c r="EO27" i="1"/>
  <c r="EP132" i="1"/>
  <c r="EO127" i="1"/>
  <c r="EP116" i="1"/>
  <c r="EP108" i="1"/>
  <c r="EO103" i="1"/>
  <c r="EP100" i="1"/>
  <c r="EP92" i="1"/>
  <c r="EO87" i="1"/>
  <c r="EP84" i="1"/>
  <c r="EP76" i="1"/>
  <c r="EO71" i="1"/>
  <c r="EP60" i="1"/>
  <c r="EP52" i="1"/>
  <c r="EO47" i="1"/>
  <c r="EP36" i="1"/>
  <c r="EO31" i="1"/>
  <c r="EP137" i="1"/>
  <c r="EP147" i="1"/>
  <c r="EO134" i="1"/>
  <c r="EP131" i="1"/>
  <c r="EO126" i="1"/>
  <c r="EP123" i="1"/>
  <c r="EO118" i="1"/>
  <c r="EP115" i="1"/>
  <c r="EO110" i="1"/>
  <c r="EP107" i="1"/>
  <c r="EO102" i="1"/>
  <c r="EP99" i="1"/>
  <c r="EO94" i="1"/>
  <c r="EP91" i="1"/>
  <c r="EO86" i="1"/>
  <c r="EP83" i="1"/>
  <c r="EO78" i="1"/>
  <c r="EP75" i="1"/>
  <c r="EO70" i="1"/>
  <c r="EO62" i="1"/>
  <c r="EP59" i="1"/>
  <c r="EO54" i="1"/>
  <c r="EP51" i="1"/>
  <c r="EO46" i="1"/>
  <c r="EP43" i="1"/>
  <c r="EO38" i="1"/>
  <c r="EP35" i="1"/>
  <c r="EO30" i="1"/>
  <c r="EO138" i="1"/>
  <c r="EP144" i="1"/>
  <c r="EP145" i="1"/>
  <c r="EO149" i="1"/>
  <c r="EP135" i="1"/>
  <c r="EP119" i="1"/>
  <c r="EO114" i="1"/>
  <c r="EP103" i="1"/>
  <c r="EO98" i="1"/>
  <c r="EO74" i="1"/>
  <c r="EP55" i="1"/>
  <c r="EO50" i="1"/>
  <c r="EP39" i="1"/>
  <c r="EO34" i="1"/>
  <c r="EP150" i="1"/>
  <c r="EP141" i="1"/>
  <c r="EP143" i="1"/>
  <c r="EP136" i="1"/>
  <c r="EO131" i="1"/>
  <c r="EP128" i="1"/>
  <c r="EO123" i="1"/>
  <c r="EP120" i="1"/>
  <c r="EO115" i="1"/>
  <c r="EP112" i="1"/>
  <c r="EO107" i="1"/>
  <c r="EP104" i="1"/>
  <c r="EO99" i="1"/>
  <c r="EP96" i="1"/>
  <c r="EO91" i="1"/>
  <c r="EP88" i="1"/>
  <c r="EO83" i="1"/>
  <c r="EP80" i="1"/>
  <c r="EO75" i="1"/>
  <c r="EP72" i="1"/>
  <c r="EP64" i="1"/>
  <c r="EO59" i="1"/>
  <c r="EP56" i="1"/>
  <c r="EO51" i="1"/>
  <c r="EP48" i="1"/>
  <c r="EO43" i="1"/>
  <c r="EP40" i="1"/>
  <c r="EO35" i="1"/>
  <c r="EP32" i="1"/>
  <c r="EO144" i="1"/>
  <c r="EO145" i="1"/>
  <c r="EO79" i="1"/>
  <c r="EO136" i="1"/>
  <c r="EP133" i="1"/>
  <c r="EO128" i="1"/>
  <c r="EP125" i="1"/>
  <c r="EO120" i="1"/>
  <c r="EP117" i="1"/>
  <c r="EO112" i="1"/>
  <c r="EP109" i="1"/>
  <c r="EO104" i="1"/>
  <c r="EP101" i="1"/>
  <c r="EO96" i="1"/>
  <c r="EP93" i="1"/>
  <c r="EO88" i="1"/>
  <c r="EP85" i="1"/>
  <c r="EO80" i="1"/>
  <c r="EP77" i="1"/>
  <c r="EO72" i="1"/>
  <c r="EP69" i="1"/>
  <c r="EO64" i="1"/>
  <c r="EP61" i="1"/>
  <c r="EO56" i="1"/>
  <c r="EP53" i="1"/>
  <c r="EO48" i="1"/>
  <c r="EP45" i="1"/>
  <c r="EO40" i="1"/>
  <c r="EP37" i="1"/>
  <c r="EO32" i="1"/>
  <c r="EP29" i="1"/>
  <c r="EP142" i="1"/>
  <c r="EP146" i="1"/>
  <c r="EP148" i="1"/>
  <c r="EO150" i="1"/>
  <c r="EO133" i="1"/>
  <c r="EP130" i="1"/>
  <c r="EO125" i="1"/>
  <c r="EP122" i="1"/>
  <c r="EO117" i="1"/>
  <c r="EP114" i="1"/>
  <c r="EO109" i="1"/>
  <c r="EP106" i="1"/>
  <c r="EO101" i="1"/>
  <c r="EP98" i="1"/>
  <c r="EO93" i="1"/>
  <c r="EP90" i="1"/>
  <c r="EO85" i="1"/>
  <c r="EP82" i="1"/>
  <c r="EO77" i="1"/>
  <c r="EP74" i="1"/>
  <c r="EO69" i="1"/>
  <c r="EP66" i="1"/>
  <c r="EO61" i="1"/>
  <c r="EP58" i="1"/>
  <c r="EO53" i="1"/>
  <c r="EP50" i="1"/>
  <c r="EO45" i="1"/>
  <c r="EP42" i="1"/>
  <c r="EO37" i="1"/>
  <c r="EP34" i="1"/>
  <c r="EO29" i="1"/>
  <c r="EO142" i="1"/>
  <c r="EO146" i="1"/>
  <c r="EO148" i="1"/>
</calcChain>
</file>

<file path=xl/sharedStrings.xml><?xml version="1.0" encoding="utf-8"?>
<sst xmlns="http://schemas.openxmlformats.org/spreadsheetml/2006/main" count="356" uniqueCount="356">
  <si>
    <t>gdprl</t>
  </si>
  <si>
    <t>csplrl</t>
  </si>
  <si>
    <t>csprl</t>
  </si>
  <si>
    <t>cslrl</t>
  </si>
  <si>
    <t>csgrl</t>
  </si>
  <si>
    <t>invrl</t>
  </si>
  <si>
    <t>xgsrl</t>
  </si>
  <si>
    <t>mgsrl</t>
  </si>
  <si>
    <t>inhrl</t>
  </si>
  <si>
    <t>inbrl</t>
  </si>
  <si>
    <t>retailsales</t>
  </si>
  <si>
    <t>onlinesales</t>
  </si>
  <si>
    <t>onlinetranspr</t>
  </si>
  <si>
    <t>mobilsales</t>
  </si>
  <si>
    <t>motorsales</t>
  </si>
  <si>
    <t>konsumsiskn</t>
  </si>
  <si>
    <t>tariktunai</t>
  </si>
  <si>
    <t>belanjadebet</t>
  </si>
  <si>
    <t>tariktunaicc</t>
  </si>
  <si>
    <t>wageburuh</t>
  </si>
  <si>
    <t>wageart</t>
  </si>
  <si>
    <t>wagebarber</t>
  </si>
  <si>
    <t>wagetukang</t>
  </si>
  <si>
    <t>ihsg</t>
  </si>
  <si>
    <t>yield1y</t>
  </si>
  <si>
    <t>IHPRsekunder</t>
  </si>
  <si>
    <t>DPKindividu</t>
  </si>
  <si>
    <t>KreditKonsumsi</t>
  </si>
  <si>
    <t>JobVacancy</t>
  </si>
  <si>
    <t>jalantolgol1</t>
  </si>
  <si>
    <t>inflasipendidikan</t>
  </si>
  <si>
    <t>inflasikesehatan</t>
  </si>
  <si>
    <t>semensales</t>
  </si>
  <si>
    <t>imporkonstruksi</t>
  </si>
  <si>
    <t>voltraffgol3</t>
  </si>
  <si>
    <t>pmi</t>
  </si>
  <si>
    <t>salesalatberat</t>
  </si>
  <si>
    <t>kredit_mk</t>
  </si>
  <si>
    <t>kredit_inv</t>
  </si>
  <si>
    <t>rtgs</t>
  </si>
  <si>
    <t>prod_motor</t>
  </si>
  <si>
    <t>ekspor_nm_rl</t>
  </si>
  <si>
    <t>impor_nm_rl</t>
  </si>
  <si>
    <t>ekspor_nm_pi</t>
  </si>
  <si>
    <t>impor_nm_pi</t>
  </si>
  <si>
    <t>ekspor_mg_nl</t>
  </si>
  <si>
    <t>impor_mg_nl</t>
  </si>
  <si>
    <t>sup_valas_jl</t>
  </si>
  <si>
    <t>sup_valas_bl</t>
  </si>
  <si>
    <t>goog_retail</t>
  </si>
  <si>
    <t>goog_groc</t>
  </si>
  <si>
    <t>goog_parks</t>
  </si>
  <si>
    <t>goog_transit</t>
  </si>
  <si>
    <t>goog_work</t>
  </si>
  <si>
    <t>goog_res</t>
  </si>
  <si>
    <t>goog_avg</t>
  </si>
  <si>
    <t>IPBK</t>
  </si>
  <si>
    <t>IPAMM</t>
  </si>
  <si>
    <t>ITP</t>
  </si>
  <si>
    <t>IIK</t>
  </si>
  <si>
    <t>voltraffgol5</t>
  </si>
  <si>
    <t>period</t>
  </si>
  <si>
    <t>voltraffgol4</t>
  </si>
  <si>
    <t>deposito</t>
  </si>
  <si>
    <t>tabungan</t>
  </si>
  <si>
    <t>jobavailidx</t>
  </si>
  <si>
    <t>giro</t>
  </si>
  <si>
    <t>gpn</t>
  </si>
  <si>
    <t>crude_oil</t>
  </si>
  <si>
    <t>idx_lq45</t>
  </si>
  <si>
    <t>idx_agr</t>
  </si>
  <si>
    <t>idx_mng</t>
  </si>
  <si>
    <t>idx_consgood</t>
  </si>
  <si>
    <t>idx_property</t>
  </si>
  <si>
    <t>idx_infr</t>
  </si>
  <si>
    <t>idx_finance</t>
  </si>
  <si>
    <t>idx_basic_ind</t>
  </si>
  <si>
    <t>idx_trade</t>
  </si>
  <si>
    <t>idx_manuf</t>
  </si>
  <si>
    <t>idx_misc</t>
  </si>
  <si>
    <t>marketcap</t>
  </si>
  <si>
    <t>exrpl</t>
  </si>
  <si>
    <t>reer</t>
  </si>
  <si>
    <t>m2</t>
  </si>
  <si>
    <t>m1</t>
  </si>
  <si>
    <t>reserve</t>
  </si>
  <si>
    <t>impor_raw</t>
  </si>
  <si>
    <t>impor_consgood</t>
  </si>
  <si>
    <t>impor_capgood</t>
  </si>
  <si>
    <t>cpipi</t>
  </si>
  <si>
    <t>rrepo7d</t>
  </si>
  <si>
    <t>g01agrrl</t>
  </si>
  <si>
    <t>g02minrl</t>
  </si>
  <si>
    <t>g03mnfrl</t>
  </si>
  <si>
    <t>g04egsrl</t>
  </si>
  <si>
    <t>g05wwrrl</t>
  </si>
  <si>
    <t>g06conrl</t>
  </si>
  <si>
    <t>g07wrmrl</t>
  </si>
  <si>
    <t>g08trsrl</t>
  </si>
  <si>
    <t>g09afbrl</t>
  </si>
  <si>
    <t>g10ictrl</t>
  </si>
  <si>
    <t>g11fiarl</t>
  </si>
  <si>
    <t>g12rearl</t>
  </si>
  <si>
    <t>g13busrl</t>
  </si>
  <si>
    <t>g14padrl</t>
  </si>
  <si>
    <t>g15edurl</t>
  </si>
  <si>
    <t>g16hhsrl</t>
  </si>
  <si>
    <t>g17otsrl</t>
  </si>
  <si>
    <t>g18gvarl</t>
  </si>
  <si>
    <t>g19taxrl</t>
  </si>
  <si>
    <t>x_manuf</t>
  </si>
  <si>
    <t>x_batubara</t>
  </si>
  <si>
    <t>x_mamin</t>
  </si>
  <si>
    <t>x_tembakau</t>
  </si>
  <si>
    <t>x_tpt</t>
  </si>
  <si>
    <t>x_alaskaki</t>
  </si>
  <si>
    <t>x_kayu</t>
  </si>
  <si>
    <t>x_kertas</t>
  </si>
  <si>
    <t>x_kimia</t>
  </si>
  <si>
    <t>x_karet</t>
  </si>
  <si>
    <t>x_galnlogam</t>
  </si>
  <si>
    <t>x_logamdas</t>
  </si>
  <si>
    <t>x_logamel</t>
  </si>
  <si>
    <t>x_mesin</t>
  </si>
  <si>
    <t>x_angkutan</t>
  </si>
  <si>
    <t>x_furnitur</t>
  </si>
  <si>
    <t>x_lainnya</t>
  </si>
  <si>
    <t>p_batubara</t>
  </si>
  <si>
    <t>p_palmoil</t>
  </si>
  <si>
    <t>p_tembaga</t>
  </si>
  <si>
    <t>p_karet</t>
  </si>
  <si>
    <t>p_nikel</t>
  </si>
  <si>
    <t>p_timah</t>
  </si>
  <si>
    <t>p_alumunium</t>
  </si>
  <si>
    <t>p_minyak</t>
  </si>
  <si>
    <t>p_soybean</t>
  </si>
  <si>
    <t>kpr</t>
  </si>
  <si>
    <t>realestate</t>
  </si>
  <si>
    <t>konstruksi</t>
  </si>
  <si>
    <t>cr_dagang</t>
  </si>
  <si>
    <t>cr_lainlain</t>
  </si>
  <si>
    <t>cr_industri</t>
  </si>
  <si>
    <t>cr_pengangkutan</t>
  </si>
  <si>
    <t>cr_konstruksi</t>
  </si>
  <si>
    <t>cr_pertanian</t>
  </si>
  <si>
    <t>cr_jasa_usaha</t>
  </si>
  <si>
    <t>cr_jasa_sosial</t>
  </si>
  <si>
    <t>cr_tambang</t>
  </si>
  <si>
    <t>cr_listrik</t>
  </si>
  <si>
    <t>h_karet</t>
  </si>
  <si>
    <t>h_cpo</t>
  </si>
  <si>
    <t>h_kopirobs</t>
  </si>
  <si>
    <t>h_kopiarab</t>
  </si>
  <si>
    <t>h_ladahitam</t>
  </si>
  <si>
    <t>h_gandum</t>
  </si>
  <si>
    <t>h_jagung</t>
  </si>
  <si>
    <t>h_kedelai</t>
  </si>
  <si>
    <t>occupancy</t>
  </si>
  <si>
    <t>x_karet2</t>
  </si>
  <si>
    <t>x_cpo</t>
  </si>
  <si>
    <t>x_pulp</t>
  </si>
  <si>
    <t>x_perikanan</t>
  </si>
  <si>
    <t>x_kopiteh</t>
  </si>
  <si>
    <t>kredit</t>
  </si>
  <si>
    <t>l1mobilsales</t>
  </si>
  <si>
    <t>l1motorsales</t>
  </si>
  <si>
    <t>l1prod_motor</t>
  </si>
  <si>
    <t>l1JobVacancy</t>
  </si>
  <si>
    <t>l1kpr</t>
  </si>
  <si>
    <t>l1realestate</t>
  </si>
  <si>
    <t>l1konstruksi</t>
  </si>
  <si>
    <t>l1cr_konstruksi</t>
  </si>
  <si>
    <t>l1kredit_mk</t>
  </si>
  <si>
    <t>l1kredit_inv</t>
  </si>
  <si>
    <t>l1wagetukang</t>
  </si>
  <si>
    <t>l1semensales</t>
  </si>
  <si>
    <t>l1idx_property</t>
  </si>
  <si>
    <t>l1idx_infr</t>
  </si>
  <si>
    <t>l1pmi</t>
  </si>
  <si>
    <t>l1reer</t>
  </si>
  <si>
    <t>l1impor_capgood</t>
  </si>
  <si>
    <t>l1salesalatberat</t>
  </si>
  <si>
    <t>l1impor_consgood</t>
  </si>
  <si>
    <t>l1impor_raw</t>
  </si>
  <si>
    <t>l1KreditKonsumsi</t>
  </si>
  <si>
    <t>yieldg1y</t>
  </si>
  <si>
    <t>phase</t>
  </si>
  <si>
    <t>l1wageburuh</t>
  </si>
  <si>
    <t>l1wageart</t>
  </si>
  <si>
    <t>l1wagebarber</t>
  </si>
  <si>
    <t>l1tariktunai</t>
  </si>
  <si>
    <t>l1belanjadebet</t>
  </si>
  <si>
    <t>l1tariktunaicc</t>
  </si>
  <si>
    <t>l1imporkonstruksi</t>
  </si>
  <si>
    <t>ensoidx</t>
  </si>
  <si>
    <t>l1cr_pertanian</t>
  </si>
  <si>
    <t xml:space="preserve"> </t>
  </si>
  <si>
    <t>creditcardtx</t>
  </si>
  <si>
    <t>atmdebittx</t>
  </si>
  <si>
    <t>emoneytx</t>
  </si>
  <si>
    <t>rtgstx</t>
  </si>
  <si>
    <t>skntx</t>
  </si>
  <si>
    <t>airtrafdomdep</t>
  </si>
  <si>
    <t>airtrafintdep</t>
  </si>
  <si>
    <t>cargodomload</t>
  </si>
  <si>
    <t>cargodomunload</t>
  </si>
  <si>
    <t>visitorarrtot</t>
  </si>
  <si>
    <t>dpk</t>
  </si>
  <si>
    <t>tkdd</t>
  </si>
  <si>
    <t>bansos</t>
  </si>
  <si>
    <t>materialexp</t>
  </si>
  <si>
    <t>personelexp</t>
  </si>
  <si>
    <t>capitalexp</t>
  </si>
  <si>
    <t>consconfidx</t>
  </si>
  <si>
    <t>consexpctidx</t>
  </si>
  <si>
    <t>purchdurableidx</t>
  </si>
  <si>
    <t>vehicleparts</t>
  </si>
  <si>
    <t>foodbeverages</t>
  </si>
  <si>
    <t>autofuels</t>
  </si>
  <si>
    <t>infocomequip</t>
  </si>
  <si>
    <t>hholdequip</t>
  </si>
  <si>
    <t>recreationgood</t>
  </si>
  <si>
    <t>othergoods</t>
  </si>
  <si>
    <t>farmertradeidx</t>
  </si>
  <si>
    <t>idx_ihsg</t>
  </si>
  <si>
    <t>nontaxincome</t>
  </si>
  <si>
    <t>taxincome</t>
  </si>
  <si>
    <t>curreconidx</t>
  </si>
  <si>
    <t>currincomeidx</t>
  </si>
  <si>
    <t>clothinggoods</t>
  </si>
  <si>
    <t>domrl</t>
  </si>
  <si>
    <t>l1retailsales</t>
  </si>
  <si>
    <t>l1vehicleparts</t>
  </si>
  <si>
    <t>l1foodbeverages</t>
  </si>
  <si>
    <t>l1autofuels</t>
  </si>
  <si>
    <t>l1infocomequip</t>
  </si>
  <si>
    <t>l1hholdequip</t>
  </si>
  <si>
    <t>l1recreationgood</t>
  </si>
  <si>
    <t>l1othergoods</t>
  </si>
  <si>
    <t>l1clothinggoods</t>
  </si>
  <si>
    <t>l1personelexp</t>
  </si>
  <si>
    <t>l1airtrafdomdep</t>
  </si>
  <si>
    <t>l1airtrafintdep</t>
  </si>
  <si>
    <t>l1cargodomload</t>
  </si>
  <si>
    <t>l1cargodomunload</t>
  </si>
  <si>
    <t>l1visitorarrtot</t>
  </si>
  <si>
    <t>l1occupancy</t>
  </si>
  <si>
    <t>passgrtot</t>
  </si>
  <si>
    <t>l1passgrtot</t>
  </si>
  <si>
    <t>crkonstor</t>
  </si>
  <si>
    <t>l2atmdebittx</t>
  </si>
  <si>
    <t>l2creditcardtx</t>
  </si>
  <si>
    <t>l2emoneytx</t>
  </si>
  <si>
    <t>l1rtgstx</t>
  </si>
  <si>
    <t>l1skntx</t>
  </si>
  <si>
    <t>gt_autofinance</t>
  </si>
  <si>
    <t>gt_entertaint</t>
  </si>
  <si>
    <t>gt_foodrinks</t>
  </si>
  <si>
    <t>gt_grocery</t>
  </si>
  <si>
    <t>gt_hotel_acco</t>
  </si>
  <si>
    <t>gt_homegarden</t>
  </si>
  <si>
    <t>gt_auto_vhcle</t>
  </si>
  <si>
    <t>gdprlev</t>
  </si>
  <si>
    <t>csprlev</t>
  </si>
  <si>
    <t>l4gdprlev</t>
  </si>
  <si>
    <t>GCSFOOD</t>
  </si>
  <si>
    <t>GCSCLOTHES</t>
  </si>
  <si>
    <t>GCSHOUSING</t>
  </si>
  <si>
    <t>GCSEDUHEALTH</t>
  </si>
  <si>
    <t>GCSTRANSCOM</t>
  </si>
  <si>
    <t>GCSRESTHOT</t>
  </si>
  <si>
    <t>GCSOTHER</t>
  </si>
  <si>
    <t>cr_housing</t>
  </si>
  <si>
    <t>cr_vehicle</t>
  </si>
  <si>
    <t>cr_hhequip</t>
  </si>
  <si>
    <t>cr_multifunction</t>
  </si>
  <si>
    <t>cr_hhothers</t>
  </si>
  <si>
    <t>cr_otherLU</t>
  </si>
  <si>
    <t>cr_hhtotal</t>
  </si>
  <si>
    <t>l1atmdebittx</t>
  </si>
  <si>
    <t>l1creditcardtx</t>
  </si>
  <si>
    <t>l1emoneytx</t>
  </si>
  <si>
    <t>spvolkdebit</t>
  </si>
  <si>
    <t>spvolkkredit</t>
  </si>
  <si>
    <t>spvolkue</t>
  </si>
  <si>
    <t>spnomkdebit</t>
  </si>
  <si>
    <t>spnomkkredit</t>
  </si>
  <si>
    <t>spnomkue</t>
  </si>
  <si>
    <t>spvolatmdtunai</t>
  </si>
  <si>
    <t>spvolatmdbelanja</t>
  </si>
  <si>
    <t>spvolatmdtrfinter</t>
  </si>
  <si>
    <t>spvolatmdtrfantar</t>
  </si>
  <si>
    <t>spvolatmdtrftotal</t>
  </si>
  <si>
    <t>spnomktotal</t>
  </si>
  <si>
    <t>spnomatmdtunai</t>
  </si>
  <si>
    <t>spnomatmdbelanja</t>
  </si>
  <si>
    <t>spnomatmdtrfinter</t>
  </si>
  <si>
    <t>spnomatmdtrfantar</t>
  </si>
  <si>
    <t>spnomatmdtrftotal</t>
  </si>
  <si>
    <t>spvoltrxkkbelanja</t>
  </si>
  <si>
    <t>spvoltrxkkcashadv</t>
  </si>
  <si>
    <t>spnomtrxkkbelanja</t>
  </si>
  <si>
    <t>spnomtrxkkcashadv</t>
  </si>
  <si>
    <t>spvoluebelanja</t>
  </si>
  <si>
    <t>spnomuebelanja</t>
  </si>
  <si>
    <t>spvtxdlchlphone</t>
  </si>
  <si>
    <t>spvtxdlchlmobile</t>
  </si>
  <si>
    <t>spvtxdlchlinternet</t>
  </si>
  <si>
    <t>spvtxdlchltotal</t>
  </si>
  <si>
    <t>spvtxdlchltotdigital</t>
  </si>
  <si>
    <t>spntxdlchlphone</t>
  </si>
  <si>
    <t>spntxdlchlmobile</t>
  </si>
  <si>
    <t>spntxdlchlinternet</t>
  </si>
  <si>
    <t>spntxdlchltotal</t>
  </si>
  <si>
    <t>spntxdlchltotdigital</t>
  </si>
  <si>
    <t>LCSFOOD</t>
  </si>
  <si>
    <t>LCSCLOTHES</t>
  </si>
  <si>
    <t>LCSHOUSING</t>
  </si>
  <si>
    <t>LCSEDUHEALTH</t>
  </si>
  <si>
    <t>LCSTRANSCOM</t>
  </si>
  <si>
    <t>LCSRESTHOT</t>
  </si>
  <si>
    <t>LCSOTHER</t>
  </si>
  <si>
    <t>corepi</t>
  </si>
  <si>
    <t>admpi</t>
  </si>
  <si>
    <t>foodpi</t>
  </si>
  <si>
    <t>l1giro</t>
  </si>
  <si>
    <t>l1tabungan</t>
  </si>
  <si>
    <t>l1deposito</t>
  </si>
  <si>
    <t>l1DPKindividu</t>
  </si>
  <si>
    <t>l1cr_housing</t>
  </si>
  <si>
    <t>l1cr_hhtotal</t>
  </si>
  <si>
    <t>currincomeidx1</t>
  </si>
  <si>
    <t>currincomeidx2</t>
  </si>
  <si>
    <t>currincomeidx3</t>
  </si>
  <si>
    <t>currincomeidx4</t>
  </si>
  <si>
    <t>currincomeidx5</t>
  </si>
  <si>
    <t>IncExpectIdx</t>
  </si>
  <si>
    <t>JobAvailExpIdx</t>
  </si>
  <si>
    <t>BusActvExpctIdx</t>
  </si>
  <si>
    <t>l1cr_dagang</t>
  </si>
  <si>
    <t>l1cr_vehicle</t>
  </si>
  <si>
    <t>l1cr_pengangkutan</t>
  </si>
  <si>
    <t>l1cr_lainlain</t>
  </si>
  <si>
    <t>spvolatmdnontunai</t>
  </si>
  <si>
    <t>spnomatmdnontunai</t>
  </si>
  <si>
    <t>ppn</t>
  </si>
  <si>
    <t>rawfood</t>
  </si>
  <si>
    <t>procfood</t>
  </si>
  <si>
    <t>beverage</t>
  </si>
  <si>
    <t>l1spvolkkredit</t>
  </si>
  <si>
    <t>l1spnomkue</t>
  </si>
  <si>
    <t>l1spnomuebelanja</t>
  </si>
  <si>
    <t>l1spvoltrxkkbelanja</t>
  </si>
  <si>
    <t>skn_cons</t>
  </si>
  <si>
    <t>skn_incm</t>
  </si>
  <si>
    <t>skn_total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</si>
</sst>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[$-F800]dddd\,\ mmmm\ dd\,\ yyyy"/>
    <numFmt numFmtId="166" formatCode="0.0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FF3A5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/>
    <xf numFmtId="0" fontId="4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1" fontId="3" fillId="2" borderId="0" xfId="0" applyNumberFormat="1" applyFont="1" applyFill="1"/>
    <xf numFmtId="164" fontId="0" fillId="0" borderId="0" xfId="1" applyFont="1"/>
    <xf numFmtId="0" fontId="1" fillId="2" borderId="0" xfId="0" applyFont="1" applyFill="1" applyAlignment="1">
      <alignment horizontal="center"/>
    </xf>
    <xf numFmtId="4" fontId="5" fillId="0" borderId="0" xfId="2" applyNumberFormat="1" applyFont="1"/>
    <xf numFmtId="4" fontId="0" fillId="0" borderId="0" xfId="0" applyNumberFormat="1"/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1" fillId="0" borderId="0" xfId="1" applyFont="1" applyFill="1" applyAlignment="1">
      <alignment wrapText="1"/>
    </xf>
    <xf numFmtId="164" fontId="0" fillId="0" borderId="0" xfId="1" applyFont="1" applyFill="1" applyAlignment="1">
      <alignment wrapText="1"/>
    </xf>
    <xf numFmtId="2" fontId="0" fillId="0" borderId="0" xfId="0" applyNumberFormat="1"/>
    <xf numFmtId="4" fontId="5" fillId="0" borderId="0" xfId="0" applyNumberFormat="1" applyFont="1"/>
    <xf numFmtId="2" fontId="0" fillId="0" borderId="0" xfId="1" applyNumberFormat="1" applyFont="1"/>
    <xf numFmtId="4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3" fontId="0" fillId="0" borderId="0" xfId="0" applyNumberFormat="1"/>
    <xf numFmtId="164" fontId="2" fillId="0" borderId="0" xfId="0" applyNumberFormat="1" applyFont="1" applyAlignment="1">
      <alignment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167" fontId="0" fillId="0" borderId="0" xfId="8" applyNumberFormat="1" applyFont="1" applyAlignment="1">
      <alignment horizontal="center"/>
    </xf>
    <xf numFmtId="43" fontId="0" fillId="0" borderId="0" xfId="8" applyFont="1" applyAlignment="1">
      <alignment horizontal="center"/>
    </xf>
    <xf numFmtId="0" fontId="8" fillId="0" borderId="0" xfId="0" applyFont="1"/>
    <xf numFmtId="3" fontId="0" fillId="0" borderId="0" xfId="0" applyNumberFormat="1" applyAlignment="1">
      <alignment horizontal="center"/>
    </xf>
    <xf numFmtId="166" fontId="0" fillId="3" borderId="0" xfId="0" applyNumberFormat="1" applyFill="1"/>
    <xf numFmtId="167" fontId="0" fillId="3" borderId="0" xfId="8" applyNumberFormat="1" applyFont="1" applyFill="1"/>
    <xf numFmtId="167" fontId="0" fillId="0" borderId="0" xfId="8" applyNumberFormat="1" applyFont="1"/>
  </cellXfs>
  <cellStyles count="12">
    <cellStyle name="Comma" xfId="8" builtinId="3"/>
    <cellStyle name="Comma [0]" xfId="1" builtinId="6"/>
    <cellStyle name="Comma 2" xfId="5" xr:uid="{04EC49B4-1616-4FC6-B3E1-C538425F1DB3}"/>
    <cellStyle name="Comma 3" xfId="4" xr:uid="{A0D39E14-D65B-4EED-9EC0-D68B1565882F}"/>
    <cellStyle name="Normal" xfId="0" builtinId="0"/>
    <cellStyle name="Normal 11 2 2 3" xfId="9" xr:uid="{857DF9B5-1A5A-45A0-AD6C-B91C09580155}"/>
    <cellStyle name="Normal 11 2 2 3 2" xfId="11" xr:uid="{8326CBD3-B030-4E71-8C49-4E7CF4EEE09B}"/>
    <cellStyle name="Normal 2" xfId="2" xr:uid="{00000000-0005-0000-0000-000002000000}"/>
    <cellStyle name="Normal 2 2" xfId="7" xr:uid="{EFE73E23-4027-4468-9675-EA2597228F88}"/>
    <cellStyle name="Normal 3" xfId="3" xr:uid="{78CB65B9-DBA2-4BD4-B549-CF5FAD2A5D8E}"/>
    <cellStyle name="Normal 3 2" xfId="10" xr:uid="{FD0F56E2-BF86-4E45-9D89-C6E33A385CF1}"/>
    <cellStyle name="Percent 2" xfId="6" xr:uid="{D2A58ADF-727F-4FD7-B373-727B5B073BE4}"/>
  </cellStyles>
  <dxfs count="4">
    <dxf>
      <font>
        <color rgb="FF000000"/>
      </font>
    </dxf>
    <dxf>
      <font>
        <color rgb="FFFF0000"/>
      </font>
    </dxf>
    <dxf>
      <numFmt numFmtId="168" formatCode="#.##00000"/>
    </dxf>
    <dxf>
      <numFmt numFmtId="168" formatCode="#.##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Sheet1!$IA$26:$IA$133</c:f>
              <c:numCache>
                <c:formatCode>#,##0</c:formatCode>
                <c:ptCount val="108"/>
                <c:pt idx="0">
                  <c:v>1632720975</c:v>
                </c:pt>
                <c:pt idx="1">
                  <c:v>1594046373</c:v>
                </c:pt>
                <c:pt idx="2">
                  <c:v>1593752110</c:v>
                </c:pt>
                <c:pt idx="3">
                  <c:v>1602457895</c:v>
                </c:pt>
                <c:pt idx="4">
                  <c:v>1624256162</c:v>
                </c:pt>
                <c:pt idx="5">
                  <c:v>1653690405</c:v>
                </c:pt>
                <c:pt idx="6">
                  <c:v>1667176045</c:v>
                </c:pt>
                <c:pt idx="7">
                  <c:v>1702386700</c:v>
                </c:pt>
                <c:pt idx="8">
                  <c:v>1717081124</c:v>
                </c:pt>
                <c:pt idx="9">
                  <c:v>1724261400</c:v>
                </c:pt>
                <c:pt idx="10">
                  <c:v>1736236559</c:v>
                </c:pt>
                <c:pt idx="11">
                  <c:v>1837114049</c:v>
                </c:pt>
                <c:pt idx="12">
                  <c:v>1824312652</c:v>
                </c:pt>
                <c:pt idx="13">
                  <c:v>1857697732</c:v>
                </c:pt>
                <c:pt idx="14">
                  <c:v>1859671830</c:v>
                </c:pt>
                <c:pt idx="15">
                  <c:v>1881728229</c:v>
                </c:pt>
                <c:pt idx="16">
                  <c:v>1912441464</c:v>
                </c:pt>
                <c:pt idx="17">
                  <c:v>1826008287</c:v>
                </c:pt>
                <c:pt idx="18">
                  <c:v>1933104265</c:v>
                </c:pt>
                <c:pt idx="19">
                  <c:v>1891562240</c:v>
                </c:pt>
                <c:pt idx="20">
                  <c:v>1933241249</c:v>
                </c:pt>
                <c:pt idx="21">
                  <c:v>1922572827</c:v>
                </c:pt>
                <c:pt idx="22">
                  <c:v>1953926807</c:v>
                </c:pt>
                <c:pt idx="23">
                  <c:v>2061413027</c:v>
                </c:pt>
                <c:pt idx="24">
                  <c:v>2035020951</c:v>
                </c:pt>
                <c:pt idx="25">
                  <c:v>2031965197</c:v>
                </c:pt>
                <c:pt idx="26">
                  <c:v>2016489461</c:v>
                </c:pt>
                <c:pt idx="27">
                  <c:v>2059764917</c:v>
                </c:pt>
                <c:pt idx="28">
                  <c:v>2041337074</c:v>
                </c:pt>
                <c:pt idx="29">
                  <c:v>2090877288</c:v>
                </c:pt>
                <c:pt idx="30">
                  <c:v>2126211333</c:v>
                </c:pt>
                <c:pt idx="31">
                  <c:v>2173726042</c:v>
                </c:pt>
                <c:pt idx="32">
                  <c:v>2182063925</c:v>
                </c:pt>
                <c:pt idx="33">
                  <c:v>2182396081</c:v>
                </c:pt>
                <c:pt idx="34">
                  <c:v>2215623578</c:v>
                </c:pt>
                <c:pt idx="35">
                  <c:v>2330563079</c:v>
                </c:pt>
                <c:pt idx="36">
                  <c:v>2306735356</c:v>
                </c:pt>
                <c:pt idx="37">
                  <c:v>2320903274</c:v>
                </c:pt>
                <c:pt idx="38">
                  <c:v>2294019398</c:v>
                </c:pt>
                <c:pt idx="39">
                  <c:v>2285041415</c:v>
                </c:pt>
                <c:pt idx="40">
                  <c:v>2281837338</c:v>
                </c:pt>
                <c:pt idx="41">
                  <c:v>2332480252</c:v>
                </c:pt>
                <c:pt idx="42">
                  <c:v>2300546435</c:v>
                </c:pt>
                <c:pt idx="43">
                  <c:v>2287088399</c:v>
                </c:pt>
                <c:pt idx="44">
                  <c:v>2306565496</c:v>
                </c:pt>
                <c:pt idx="45">
                  <c:v>2277206369</c:v>
                </c:pt>
                <c:pt idx="46">
                  <c:v>2304386289</c:v>
                </c:pt>
                <c:pt idx="47">
                  <c:v>2478605200</c:v>
                </c:pt>
                <c:pt idx="48">
                  <c:v>2396406914</c:v>
                </c:pt>
                <c:pt idx="49">
                  <c:v>2418757089</c:v>
                </c:pt>
                <c:pt idx="50">
                  <c:v>2380771265</c:v>
                </c:pt>
                <c:pt idx="51">
                  <c:v>2425617844</c:v>
                </c:pt>
                <c:pt idx="52">
                  <c:v>2395004033</c:v>
                </c:pt>
                <c:pt idx="53">
                  <c:v>2499869730</c:v>
                </c:pt>
                <c:pt idx="54">
                  <c:v>2480593296</c:v>
                </c:pt>
                <c:pt idx="55">
                  <c:v>2512940612</c:v>
                </c:pt>
                <c:pt idx="56">
                  <c:v>2537585400</c:v>
                </c:pt>
                <c:pt idx="57">
                  <c:v>2508527792</c:v>
                </c:pt>
                <c:pt idx="58">
                  <c:v>2584914288</c:v>
                </c:pt>
                <c:pt idx="59">
                  <c:v>2699953456</c:v>
                </c:pt>
                <c:pt idx="60">
                  <c:v>2622878348</c:v>
                </c:pt>
                <c:pt idx="61">
                  <c:v>2608295634</c:v>
                </c:pt>
                <c:pt idx="62">
                  <c:v>2593996739</c:v>
                </c:pt>
                <c:pt idx="63">
                  <c:v>2595367882</c:v>
                </c:pt>
                <c:pt idx="64">
                  <c:v>2614931418</c:v>
                </c:pt>
                <c:pt idx="65">
                  <c:v>2677697691</c:v>
                </c:pt>
                <c:pt idx="66">
                  <c:v>2679555401</c:v>
                </c:pt>
                <c:pt idx="67">
                  <c:v>2696021553</c:v>
                </c:pt>
                <c:pt idx="68">
                  <c:v>2717999397</c:v>
                </c:pt>
                <c:pt idx="69">
                  <c:v>2722187935</c:v>
                </c:pt>
                <c:pt idx="70">
                  <c:v>2743721396</c:v>
                </c:pt>
                <c:pt idx="71">
                  <c:v>2836829898</c:v>
                </c:pt>
                <c:pt idx="72">
                  <c:v>2811425570</c:v>
                </c:pt>
                <c:pt idx="73">
                  <c:v>2808729416</c:v>
                </c:pt>
                <c:pt idx="74">
                  <c:v>2784880262</c:v>
                </c:pt>
                <c:pt idx="75">
                  <c:v>2794987342</c:v>
                </c:pt>
                <c:pt idx="76">
                  <c:v>2820816505</c:v>
                </c:pt>
                <c:pt idx="77">
                  <c:v>2863262806</c:v>
                </c:pt>
                <c:pt idx="78">
                  <c:v>2883013993</c:v>
                </c:pt>
                <c:pt idx="79">
                  <c:v>2887177285</c:v>
                </c:pt>
                <c:pt idx="80">
                  <c:v>2916671611</c:v>
                </c:pt>
                <c:pt idx="81">
                  <c:v>2916353912</c:v>
                </c:pt>
                <c:pt idx="82">
                  <c:v>2910611639</c:v>
                </c:pt>
                <c:pt idx="83">
                  <c:v>3028398566</c:v>
                </c:pt>
                <c:pt idx="84">
                  <c:v>2978641372</c:v>
                </c:pt>
                <c:pt idx="85">
                  <c:v>2973811267</c:v>
                </c:pt>
                <c:pt idx="86">
                  <c:v>2953978770</c:v>
                </c:pt>
                <c:pt idx="87">
                  <c:v>3004570833</c:v>
                </c:pt>
                <c:pt idx="88">
                  <c:v>3082317682</c:v>
                </c:pt>
                <c:pt idx="89">
                  <c:v>3106976029</c:v>
                </c:pt>
                <c:pt idx="90">
                  <c:v>3115545365</c:v>
                </c:pt>
                <c:pt idx="91">
                  <c:v>3118347615</c:v>
                </c:pt>
                <c:pt idx="92">
                  <c:v>3126635808</c:v>
                </c:pt>
                <c:pt idx="93">
                  <c:v>3114957357</c:v>
                </c:pt>
                <c:pt idx="94">
                  <c:v>3141199627</c:v>
                </c:pt>
                <c:pt idx="95">
                  <c:v>3240039719</c:v>
                </c:pt>
                <c:pt idx="96">
                  <c:v>3197823660.5972471</c:v>
                </c:pt>
                <c:pt idx="97">
                  <c:v>3226540279.4096899</c:v>
                </c:pt>
                <c:pt idx="98">
                  <c:v>3282748119.7931328</c:v>
                </c:pt>
                <c:pt idx="99">
                  <c:v>3269570630.3534536</c:v>
                </c:pt>
                <c:pt idx="100">
                  <c:v>3333384106.1753597</c:v>
                </c:pt>
                <c:pt idx="101">
                  <c:v>3364782130</c:v>
                </c:pt>
                <c:pt idx="102">
                  <c:v>3375317353</c:v>
                </c:pt>
                <c:pt idx="103">
                  <c:v>3406615781</c:v>
                </c:pt>
                <c:pt idx="104">
                  <c:v>3458059941</c:v>
                </c:pt>
                <c:pt idx="105">
                  <c:v>3456050400</c:v>
                </c:pt>
                <c:pt idx="106">
                  <c:v>3478158321</c:v>
                </c:pt>
                <c:pt idx="107">
                  <c:v>3582938930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829-A46D-E23D2376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5584"/>
        <c:axId val="257579744"/>
      </c:lineChart>
      <c:catAx>
        <c:axId val="2575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9744"/>
        <c:crosses val="autoZero"/>
        <c:auto val="1"/>
        <c:lblAlgn val="ctr"/>
        <c:lblOffset val="100"/>
        <c:noMultiLvlLbl val="0"/>
      </c:catAx>
      <c:valAx>
        <c:axId val="257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Sheet1!$FH$26:$FH$133</c:f>
              <c:numCache>
                <c:formatCode>General</c:formatCode>
                <c:ptCount val="108"/>
                <c:pt idx="0">
                  <c:v>669.985051</c:v>
                </c:pt>
                <c:pt idx="1">
                  <c:v>668.71693099999993</c:v>
                </c:pt>
                <c:pt idx="2">
                  <c:v>685.00761399999999</c:v>
                </c:pt>
                <c:pt idx="3">
                  <c:v>695.76727017238898</c:v>
                </c:pt>
                <c:pt idx="4">
                  <c:v>708.20274422028808</c:v>
                </c:pt>
                <c:pt idx="5">
                  <c:v>721.79413399999999</c:v>
                </c:pt>
                <c:pt idx="6">
                  <c:v>725.19546200000002</c:v>
                </c:pt>
                <c:pt idx="7">
                  <c:v>749.87621000000001</c:v>
                </c:pt>
                <c:pt idx="8">
                  <c:v>759.63985300000002</c:v>
                </c:pt>
                <c:pt idx="9">
                  <c:v>769.65018999999995</c:v>
                </c:pt>
                <c:pt idx="10">
                  <c:v>783.77824099999998</c:v>
                </c:pt>
                <c:pt idx="11">
                  <c:v>799.73617000000002</c:v>
                </c:pt>
                <c:pt idx="12">
                  <c:v>803.21262545393495</c:v>
                </c:pt>
                <c:pt idx="13">
                  <c:v>804.32310700000005</c:v>
                </c:pt>
                <c:pt idx="14">
                  <c:v>814.58267499999988</c:v>
                </c:pt>
                <c:pt idx="15">
                  <c:v>826.37286822594399</c:v>
                </c:pt>
                <c:pt idx="16">
                  <c:v>838.72632026934298</c:v>
                </c:pt>
                <c:pt idx="17">
                  <c:v>851.37665002297001</c:v>
                </c:pt>
                <c:pt idx="18">
                  <c:v>870.46547746762803</c:v>
                </c:pt>
                <c:pt idx="19">
                  <c:v>876.39425604605196</c:v>
                </c:pt>
                <c:pt idx="20">
                  <c:v>890.21700258008502</c:v>
                </c:pt>
                <c:pt idx="21">
                  <c:v>897.01407296611603</c:v>
                </c:pt>
                <c:pt idx="22">
                  <c:v>903.33849731716703</c:v>
                </c:pt>
                <c:pt idx="23">
                  <c:v>909.05813201226999</c:v>
                </c:pt>
                <c:pt idx="24">
                  <c:v>912.51024589996996</c:v>
                </c:pt>
                <c:pt idx="25">
                  <c:v>916.74917502653898</c:v>
                </c:pt>
                <c:pt idx="26">
                  <c:v>919.94209721127095</c:v>
                </c:pt>
                <c:pt idx="27">
                  <c:v>923.55073310994999</c:v>
                </c:pt>
                <c:pt idx="28">
                  <c:v>947.39583768214504</c:v>
                </c:pt>
                <c:pt idx="29">
                  <c:v>959.668755046603</c:v>
                </c:pt>
                <c:pt idx="30">
                  <c:v>967.05308700464298</c:v>
                </c:pt>
                <c:pt idx="31">
                  <c:v>969.07302300421304</c:v>
                </c:pt>
                <c:pt idx="32">
                  <c:v>980.47544034458303</c:v>
                </c:pt>
                <c:pt idx="33">
                  <c:v>990.20989550616105</c:v>
                </c:pt>
                <c:pt idx="34">
                  <c:v>1001.296639940279</c:v>
                </c:pt>
                <c:pt idx="35">
                  <c:v>1013.66595087493</c:v>
                </c:pt>
                <c:pt idx="36">
                  <c:v>1012.943942107323</c:v>
                </c:pt>
                <c:pt idx="37">
                  <c:v>1018.387187343397</c:v>
                </c:pt>
                <c:pt idx="38">
                  <c:v>1026.2804199591999</c:v>
                </c:pt>
                <c:pt idx="39">
                  <c:v>1033.7390779662539</c:v>
                </c:pt>
                <c:pt idx="40">
                  <c:v>1039.3916288313101</c:v>
                </c:pt>
                <c:pt idx="41">
                  <c:v>1054.8595084349629</c:v>
                </c:pt>
                <c:pt idx="42">
                  <c:v>1059.102672562241</c:v>
                </c:pt>
                <c:pt idx="43">
                  <c:v>1065.780409824077</c:v>
                </c:pt>
                <c:pt idx="44">
                  <c:v>1079.5964427580011</c:v>
                </c:pt>
                <c:pt idx="45">
                  <c:v>1091.497069576438</c:v>
                </c:pt>
                <c:pt idx="46">
                  <c:v>1104.1929753334689</c:v>
                </c:pt>
                <c:pt idx="47">
                  <c:v>1105.7612236891739</c:v>
                </c:pt>
                <c:pt idx="48">
                  <c:v>1107.059086992002</c:v>
                </c:pt>
                <c:pt idx="49">
                  <c:v>1111.9696241313179</c:v>
                </c:pt>
                <c:pt idx="50">
                  <c:v>1119.970601804006</c:v>
                </c:pt>
                <c:pt idx="51">
                  <c:v>1122.9857213049511</c:v>
                </c:pt>
                <c:pt idx="52">
                  <c:v>1133.950665684046</c:v>
                </c:pt>
                <c:pt idx="53">
                  <c:v>1148.0928214082539</c:v>
                </c:pt>
                <c:pt idx="54">
                  <c:v>1145.924384307734</c:v>
                </c:pt>
                <c:pt idx="55">
                  <c:v>1153.543732206457</c:v>
                </c:pt>
                <c:pt idx="56">
                  <c:v>1165.52900855859</c:v>
                </c:pt>
                <c:pt idx="57">
                  <c:v>1172.639207089001</c:v>
                </c:pt>
                <c:pt idx="58">
                  <c:v>1185.8380324088721</c:v>
                </c:pt>
                <c:pt idx="59">
                  <c:v>1202.630126671273</c:v>
                </c:pt>
                <c:pt idx="60">
                  <c:v>1208.1980164781839</c:v>
                </c:pt>
                <c:pt idx="61">
                  <c:v>1210.584202100267</c:v>
                </c:pt>
                <c:pt idx="62">
                  <c:v>1223.872545040681</c:v>
                </c:pt>
                <c:pt idx="63">
                  <c:v>1230.0964723406521</c:v>
                </c:pt>
                <c:pt idx="64">
                  <c:v>1240.676750955907</c:v>
                </c:pt>
                <c:pt idx="65">
                  <c:v>1261.3823721203189</c:v>
                </c:pt>
                <c:pt idx="66">
                  <c:v>1261.327477768174</c:v>
                </c:pt>
                <c:pt idx="67">
                  <c:v>1270.980973746008</c:v>
                </c:pt>
                <c:pt idx="68">
                  <c:v>1279.966933829237</c:v>
                </c:pt>
                <c:pt idx="69">
                  <c:v>1292.7374622096361</c:v>
                </c:pt>
                <c:pt idx="70">
                  <c:v>1307.451672997747</c:v>
                </c:pt>
                <c:pt idx="71">
                  <c:v>1335.3926215605661</c:v>
                </c:pt>
                <c:pt idx="72">
                  <c:v>1335.4176953886199</c:v>
                </c:pt>
                <c:pt idx="73">
                  <c:v>1345.6875747478871</c:v>
                </c:pt>
                <c:pt idx="74">
                  <c:v>1364.6559801763201</c:v>
                </c:pt>
                <c:pt idx="75">
                  <c:v>1368.3039591677359</c:v>
                </c:pt>
                <c:pt idx="76">
                  <c:v>1388.1154807707301</c:v>
                </c:pt>
                <c:pt idx="77">
                  <c:v>1395.93518437182</c:v>
                </c:pt>
                <c:pt idx="78">
                  <c:v>1406.25029610868</c:v>
                </c:pt>
                <c:pt idx="79">
                  <c:v>1415.8211306907481</c:v>
                </c:pt>
                <c:pt idx="80">
                  <c:v>1429.2172047428601</c:v>
                </c:pt>
                <c:pt idx="81">
                  <c:v>1441.7754365796</c:v>
                </c:pt>
                <c:pt idx="82">
                  <c:v>1454.71418130299</c:v>
                </c:pt>
                <c:pt idx="83">
                  <c:v>1473.6590421598901</c:v>
                </c:pt>
                <c:pt idx="84">
                  <c:v>1467.6974233557301</c:v>
                </c:pt>
                <c:pt idx="85">
                  <c:v>1474.2194107937701</c:v>
                </c:pt>
                <c:pt idx="86">
                  <c:v>1487.4844545404501</c:v>
                </c:pt>
                <c:pt idx="87">
                  <c:v>1492.32085100265</c:v>
                </c:pt>
                <c:pt idx="88">
                  <c:v>1503.9987417222101</c:v>
                </c:pt>
                <c:pt idx="89">
                  <c:v>1502.6156436141</c:v>
                </c:pt>
                <c:pt idx="90">
                  <c:v>1508.7780614138501</c:v>
                </c:pt>
                <c:pt idx="91">
                  <c:v>1513.97646435617</c:v>
                </c:pt>
                <c:pt idx="92">
                  <c:v>1526.7562922105001</c:v>
                </c:pt>
                <c:pt idx="93">
                  <c:v>1535.1590359802599</c:v>
                </c:pt>
                <c:pt idx="94">
                  <c:v>1542.9508163453499</c:v>
                </c:pt>
                <c:pt idx="95">
                  <c:v>1559.26851416976</c:v>
                </c:pt>
                <c:pt idx="96">
                  <c:v>1557.74214541623</c:v>
                </c:pt>
                <c:pt idx="97">
                  <c:v>1563.99685383731</c:v>
                </c:pt>
                <c:pt idx="98">
                  <c:v>1568.16413331168</c:v>
                </c:pt>
                <c:pt idx="99">
                  <c:v>1553.5483050099799</c:v>
                </c:pt>
                <c:pt idx="100">
                  <c:v>1537.3661458502099</c:v>
                </c:pt>
                <c:pt idx="101">
                  <c:v>1537.50562993059</c:v>
                </c:pt>
                <c:pt idx="102">
                  <c:v>1530.6393625185599</c:v>
                </c:pt>
                <c:pt idx="103">
                  <c:v>1529.8217972134701</c:v>
                </c:pt>
                <c:pt idx="104">
                  <c:v>1538.17182282046</c:v>
                </c:pt>
                <c:pt idx="105">
                  <c:v>1536.5322059943001</c:v>
                </c:pt>
                <c:pt idx="106">
                  <c:v>1540.4235785979299</c:v>
                </c:pt>
                <c:pt idx="107">
                  <c:v>1547.455037315726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D-4975-B338-DA5C2753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6832"/>
        <c:axId val="257580576"/>
      </c:lineChart>
      <c:catAx>
        <c:axId val="2575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80576"/>
        <c:crosses val="autoZero"/>
        <c:auto val="1"/>
        <c:lblAlgn val="ctr"/>
        <c:lblOffset val="100"/>
        <c:noMultiLvlLbl val="0"/>
      </c:catAx>
      <c:valAx>
        <c:axId val="257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Sheet1!$JI$26:$JI$137</c:f>
              <c:numCache>
                <c:formatCode>#,##0.00</c:formatCode>
                <c:ptCount val="112"/>
                <c:pt idx="0">
                  <c:v>237.167</c:v>
                </c:pt>
                <c:pt idx="1">
                  <c:v>252.51599999999999</c:v>
                </c:pt>
                <c:pt idx="2">
                  <c:v>278.58800000000002</c:v>
                </c:pt>
                <c:pt idx="3">
                  <c:v>312.00099999999998</c:v>
                </c:pt>
                <c:pt idx="4">
                  <c:v>278.12</c:v>
                </c:pt>
                <c:pt idx="5">
                  <c:v>275.63799999999998</c:v>
                </c:pt>
                <c:pt idx="6">
                  <c:v>289.26900000000001</c:v>
                </c:pt>
                <c:pt idx="7">
                  <c:v>279.16699999999997</c:v>
                </c:pt>
                <c:pt idx="8">
                  <c:v>310.54300000000001</c:v>
                </c:pt>
                <c:pt idx="9">
                  <c:v>320.54300000000001</c:v>
                </c:pt>
                <c:pt idx="10">
                  <c:v>332.56599999999997</c:v>
                </c:pt>
                <c:pt idx="11">
                  <c:v>326.55200000000002</c:v>
                </c:pt>
                <c:pt idx="12">
                  <c:v>363.702</c:v>
                </c:pt>
                <c:pt idx="13">
                  <c:v>418.05399999999997</c:v>
                </c:pt>
                <c:pt idx="14">
                  <c:v>461.06</c:v>
                </c:pt>
                <c:pt idx="15">
                  <c:v>482.82499999999999</c:v>
                </c:pt>
                <c:pt idx="16">
                  <c:v>565.29499999999996</c:v>
                </c:pt>
                <c:pt idx="17">
                  <c:v>483.267</c:v>
                </c:pt>
                <c:pt idx="18">
                  <c:v>436.43900000000002</c:v>
                </c:pt>
                <c:pt idx="19">
                  <c:v>365.44400000000002</c:v>
                </c:pt>
                <c:pt idx="20">
                  <c:v>384.03899999999999</c:v>
                </c:pt>
                <c:pt idx="21">
                  <c:v>402.93299999999999</c:v>
                </c:pt>
                <c:pt idx="22">
                  <c:v>345.00900000000001</c:v>
                </c:pt>
                <c:pt idx="23">
                  <c:v>336.99700000000001</c:v>
                </c:pt>
                <c:pt idx="24">
                  <c:v>363.98200000000003</c:v>
                </c:pt>
                <c:pt idx="25">
                  <c:v>391.036</c:v>
                </c:pt>
                <c:pt idx="26">
                  <c:v>434.31299999999999</c:v>
                </c:pt>
                <c:pt idx="27">
                  <c:v>426.15699999999998</c:v>
                </c:pt>
                <c:pt idx="28">
                  <c:v>434.779</c:v>
                </c:pt>
                <c:pt idx="29">
                  <c:v>406.66399999999999</c:v>
                </c:pt>
                <c:pt idx="30">
                  <c:v>457.62</c:v>
                </c:pt>
                <c:pt idx="31">
                  <c:v>472.59699999999998</c:v>
                </c:pt>
                <c:pt idx="32">
                  <c:v>446.38799999999998</c:v>
                </c:pt>
                <c:pt idx="33">
                  <c:v>469.25799999999998</c:v>
                </c:pt>
                <c:pt idx="34">
                  <c:v>501.16800000000001</c:v>
                </c:pt>
                <c:pt idx="35">
                  <c:v>524.90800000000002</c:v>
                </c:pt>
                <c:pt idx="36">
                  <c:v>561.64099999999996</c:v>
                </c:pt>
                <c:pt idx="37">
                  <c:v>580.70600000000002</c:v>
                </c:pt>
                <c:pt idx="38">
                  <c:v>560.94100000000003</c:v>
                </c:pt>
                <c:pt idx="39">
                  <c:v>538.48199999999997</c:v>
                </c:pt>
                <c:pt idx="40">
                  <c:v>539.99</c:v>
                </c:pt>
                <c:pt idx="41">
                  <c:v>501.7</c:v>
                </c:pt>
                <c:pt idx="42">
                  <c:v>504.12099999999998</c:v>
                </c:pt>
                <c:pt idx="43">
                  <c:v>457.483</c:v>
                </c:pt>
                <c:pt idx="44">
                  <c:v>434.27300000000002</c:v>
                </c:pt>
                <c:pt idx="45">
                  <c:v>469.32400000000001</c:v>
                </c:pt>
                <c:pt idx="46">
                  <c:v>474.13400000000001</c:v>
                </c:pt>
                <c:pt idx="47">
                  <c:v>490.93299999999999</c:v>
                </c:pt>
                <c:pt idx="48">
                  <c:v>471.84899999999999</c:v>
                </c:pt>
                <c:pt idx="49">
                  <c:v>473.47800000000001</c:v>
                </c:pt>
                <c:pt idx="50">
                  <c:v>491.16899999999998</c:v>
                </c:pt>
                <c:pt idx="51">
                  <c:v>499.238</c:v>
                </c:pt>
                <c:pt idx="52">
                  <c:v>505.12400000000002</c:v>
                </c:pt>
                <c:pt idx="53">
                  <c:v>544.42600000000004</c:v>
                </c:pt>
                <c:pt idx="54">
                  <c:v>560.50699999999995</c:v>
                </c:pt>
                <c:pt idx="55">
                  <c:v>567.02099999999996</c:v>
                </c:pt>
                <c:pt idx="56">
                  <c:v>565.08600000000001</c:v>
                </c:pt>
                <c:pt idx="57">
                  <c:v>565.32600000000002</c:v>
                </c:pt>
                <c:pt idx="58">
                  <c:v>532.68499999999995</c:v>
                </c:pt>
                <c:pt idx="59">
                  <c:v>517.80999999999995</c:v>
                </c:pt>
                <c:pt idx="60">
                  <c:v>521.54700000000003</c:v>
                </c:pt>
                <c:pt idx="61">
                  <c:v>517.04700000000003</c:v>
                </c:pt>
                <c:pt idx="62">
                  <c:v>510.358</c:v>
                </c:pt>
                <c:pt idx="63">
                  <c:v>505.553</c:v>
                </c:pt>
                <c:pt idx="64">
                  <c:v>491.96800000000002</c:v>
                </c:pt>
                <c:pt idx="65">
                  <c:v>493.71800000000002</c:v>
                </c:pt>
                <c:pt idx="66">
                  <c:v>495.36</c:v>
                </c:pt>
                <c:pt idx="67">
                  <c:v>511.38799999999998</c:v>
                </c:pt>
                <c:pt idx="68">
                  <c:v>500.15699999999998</c:v>
                </c:pt>
                <c:pt idx="69">
                  <c:v>509.452</c:v>
                </c:pt>
                <c:pt idx="70">
                  <c:v>489.84800000000001</c:v>
                </c:pt>
                <c:pt idx="71">
                  <c:v>495.51</c:v>
                </c:pt>
                <c:pt idx="72">
                  <c:v>537.98599999999999</c:v>
                </c:pt>
                <c:pt idx="73">
                  <c:v>545.404</c:v>
                </c:pt>
                <c:pt idx="74">
                  <c:v>503.85</c:v>
                </c:pt>
                <c:pt idx="75">
                  <c:v>477.25700000000001</c:v>
                </c:pt>
                <c:pt idx="76">
                  <c:v>468.43700000000001</c:v>
                </c:pt>
                <c:pt idx="77">
                  <c:v>434.97</c:v>
                </c:pt>
                <c:pt idx="78">
                  <c:v>444.72500000000002</c:v>
                </c:pt>
                <c:pt idx="79">
                  <c:v>448.745</c:v>
                </c:pt>
                <c:pt idx="80">
                  <c:v>422.791</c:v>
                </c:pt>
                <c:pt idx="81">
                  <c:v>403.57799999999997</c:v>
                </c:pt>
                <c:pt idx="82">
                  <c:v>440.471</c:v>
                </c:pt>
                <c:pt idx="83">
                  <c:v>447.75200000000001</c:v>
                </c:pt>
                <c:pt idx="84">
                  <c:v>465.95100000000002</c:v>
                </c:pt>
                <c:pt idx="85">
                  <c:v>453.80700000000002</c:v>
                </c:pt>
                <c:pt idx="86">
                  <c:v>464.83499999999998</c:v>
                </c:pt>
                <c:pt idx="87">
                  <c:v>486.59100000000001</c:v>
                </c:pt>
                <c:pt idx="88">
                  <c:v>459.024</c:v>
                </c:pt>
                <c:pt idx="89">
                  <c:v>487.71899999999999</c:v>
                </c:pt>
                <c:pt idx="90">
                  <c:v>498.858</c:v>
                </c:pt>
                <c:pt idx="91">
                  <c:v>499.47199999999998</c:v>
                </c:pt>
                <c:pt idx="92">
                  <c:v>497.495</c:v>
                </c:pt>
                <c:pt idx="93">
                  <c:v>524.279</c:v>
                </c:pt>
                <c:pt idx="94">
                  <c:v>484.35500000000002</c:v>
                </c:pt>
                <c:pt idx="95">
                  <c:v>503.87900000000002</c:v>
                </c:pt>
                <c:pt idx="96">
                  <c:v>451.346</c:v>
                </c:pt>
                <c:pt idx="97">
                  <c:v>427.13299999999998</c:v>
                </c:pt>
                <c:pt idx="98">
                  <c:v>338.411</c:v>
                </c:pt>
                <c:pt idx="99">
                  <c:v>293.05099999999999</c:v>
                </c:pt>
                <c:pt idx="100">
                  <c:v>322.95699999999999</c:v>
                </c:pt>
                <c:pt idx="101">
                  <c:v>322.04000000000002</c:v>
                </c:pt>
                <c:pt idx="102">
                  <c:v>300.49599999999998</c:v>
                </c:pt>
                <c:pt idx="103">
                  <c:v>297.39299999999997</c:v>
                </c:pt>
                <c:pt idx="104">
                  <c:v>340.61700000000002</c:v>
                </c:pt>
                <c:pt idx="105">
                  <c:v>330.97199999999998</c:v>
                </c:pt>
                <c:pt idx="106">
                  <c:v>372.39800000000002</c:v>
                </c:pt>
                <c:pt idx="107">
                  <c:v>396.892</c:v>
                </c:pt>
                <c:pt idx="108">
                  <c:v>365.041</c:v>
                </c:pt>
                <c:pt idx="109">
                  <c:v>377.95600000000002</c:v>
                </c:pt>
                <c:pt idx="110">
                  <c:v>363.21699999999998</c:v>
                </c:pt>
                <c:pt idx="111">
                  <c:v>351.54199999999997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3-40DE-9E4B-2C94EB04F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Sheet1!$EB$26:$EB$137</c:f>
              <c:numCache>
                <c:formatCode>#,##0.00</c:formatCode>
                <c:ptCount val="112"/>
                <c:pt idx="0">
                  <c:v>707.84199999999998</c:v>
                </c:pt>
                <c:pt idx="1">
                  <c:v>735.93499999999995</c:v>
                </c:pt>
                <c:pt idx="2">
                  <c:v>747.39</c:v>
                </c:pt>
                <c:pt idx="3">
                  <c:v>794.01700000000005</c:v>
                </c:pt>
                <c:pt idx="4">
                  <c:v>772.90499999999997</c:v>
                </c:pt>
                <c:pt idx="5">
                  <c:v>785.50699999999995</c:v>
                </c:pt>
                <c:pt idx="6">
                  <c:v>843.52</c:v>
                </c:pt>
                <c:pt idx="7">
                  <c:v>863.25</c:v>
                </c:pt>
                <c:pt idx="8">
                  <c:v>887.33199999999999</c:v>
                </c:pt>
                <c:pt idx="9">
                  <c:v>937.697</c:v>
                </c:pt>
                <c:pt idx="10">
                  <c:v>882.47199999999998</c:v>
                </c:pt>
                <c:pt idx="11">
                  <c:v>907.524</c:v>
                </c:pt>
                <c:pt idx="12">
                  <c:v>933.71900000000005</c:v>
                </c:pt>
                <c:pt idx="13">
                  <c:v>979.00400000000002</c:v>
                </c:pt>
                <c:pt idx="14">
                  <c:v>1036.5709999999999</c:v>
                </c:pt>
                <c:pt idx="15">
                  <c:v>1069.424</c:v>
                </c:pt>
                <c:pt idx="16">
                  <c:v>1008.692</c:v>
                </c:pt>
                <c:pt idx="17">
                  <c:v>1018.718</c:v>
                </c:pt>
                <c:pt idx="18">
                  <c:v>1025.6300000000001</c:v>
                </c:pt>
                <c:pt idx="19">
                  <c:v>952.22900000000004</c:v>
                </c:pt>
                <c:pt idx="20">
                  <c:v>930.78800000000001</c:v>
                </c:pt>
                <c:pt idx="21">
                  <c:v>975.92399999999998</c:v>
                </c:pt>
                <c:pt idx="22">
                  <c:v>949.673</c:v>
                </c:pt>
                <c:pt idx="23">
                  <c:v>930.399</c:v>
                </c:pt>
                <c:pt idx="24">
                  <c:v>970.18499999999995</c:v>
                </c:pt>
                <c:pt idx="25">
                  <c:v>994.87699999999995</c:v>
                </c:pt>
                <c:pt idx="26">
                  <c:v>997.16800000000001</c:v>
                </c:pt>
                <c:pt idx="27">
                  <c:v>1025.6079999999999</c:v>
                </c:pt>
                <c:pt idx="28">
                  <c:v>1092.607</c:v>
                </c:pt>
                <c:pt idx="29">
                  <c:v>1075.549</c:v>
                </c:pt>
                <c:pt idx="30">
                  <c:v>1137.5039999999999</c:v>
                </c:pt>
                <c:pt idx="31">
                  <c:v>1139.6669999999999</c:v>
                </c:pt>
                <c:pt idx="32">
                  <c:v>1184.9670000000001</c:v>
                </c:pt>
                <c:pt idx="33">
                  <c:v>1149.02</c:v>
                </c:pt>
                <c:pt idx="34">
                  <c:v>1141.979</c:v>
                </c:pt>
                <c:pt idx="35">
                  <c:v>1160.2840000000001</c:v>
                </c:pt>
                <c:pt idx="36">
                  <c:v>1114.3499999999999</c:v>
                </c:pt>
                <c:pt idx="37">
                  <c:v>1129.326</c:v>
                </c:pt>
                <c:pt idx="38">
                  <c:v>1100.748</c:v>
                </c:pt>
                <c:pt idx="39">
                  <c:v>1002.11</c:v>
                </c:pt>
                <c:pt idx="40">
                  <c:v>1052.8779999999999</c:v>
                </c:pt>
                <c:pt idx="41">
                  <c:v>1045.431</c:v>
                </c:pt>
                <c:pt idx="42">
                  <c:v>1016.89</c:v>
                </c:pt>
                <c:pt idx="43">
                  <c:v>922.30600000000004</c:v>
                </c:pt>
                <c:pt idx="44">
                  <c:v>858.76300000000003</c:v>
                </c:pt>
                <c:pt idx="45">
                  <c:v>894.78</c:v>
                </c:pt>
                <c:pt idx="46">
                  <c:v>928.529</c:v>
                </c:pt>
                <c:pt idx="47">
                  <c:v>981.33299999999997</c:v>
                </c:pt>
                <c:pt idx="48">
                  <c:v>1007.592</c:v>
                </c:pt>
                <c:pt idx="49">
                  <c:v>985.96500000000003</c:v>
                </c:pt>
                <c:pt idx="50">
                  <c:v>1021.42</c:v>
                </c:pt>
                <c:pt idx="51">
                  <c:v>1044.7840000000001</c:v>
                </c:pt>
                <c:pt idx="52">
                  <c:v>1071.6890000000001</c:v>
                </c:pt>
                <c:pt idx="53">
                  <c:v>1108.1890000000001</c:v>
                </c:pt>
                <c:pt idx="54">
                  <c:v>1177.441</c:v>
                </c:pt>
                <c:pt idx="55">
                  <c:v>1134.1289999999999</c:v>
                </c:pt>
                <c:pt idx="56">
                  <c:v>1131.971</c:v>
                </c:pt>
                <c:pt idx="57">
                  <c:v>1101.4590000000001</c:v>
                </c:pt>
                <c:pt idx="58">
                  <c:v>1036.6030000000001</c:v>
                </c:pt>
                <c:pt idx="59">
                  <c:v>1055.587</c:v>
                </c:pt>
                <c:pt idx="60">
                  <c:v>1051.0029999999999</c:v>
                </c:pt>
                <c:pt idx="61">
                  <c:v>1061.4749999999999</c:v>
                </c:pt>
                <c:pt idx="62">
                  <c:v>1101.924</c:v>
                </c:pt>
                <c:pt idx="63">
                  <c:v>1143.42</c:v>
                </c:pt>
                <c:pt idx="64">
                  <c:v>1135.83</c:v>
                </c:pt>
                <c:pt idx="65">
                  <c:v>1174.0640000000001</c:v>
                </c:pt>
                <c:pt idx="66">
                  <c:v>1208.7739999999999</c:v>
                </c:pt>
                <c:pt idx="67">
                  <c:v>1231.252</c:v>
                </c:pt>
                <c:pt idx="68">
                  <c:v>1216.44</c:v>
                </c:pt>
                <c:pt idx="69">
                  <c:v>1139.7080000000001</c:v>
                </c:pt>
                <c:pt idx="70">
                  <c:v>1131.74</c:v>
                </c:pt>
                <c:pt idx="71">
                  <c:v>1183.7080000000001</c:v>
                </c:pt>
                <c:pt idx="72">
                  <c:v>1162.4770000000001</c:v>
                </c:pt>
                <c:pt idx="73">
                  <c:v>1161.057</c:v>
                </c:pt>
                <c:pt idx="74">
                  <c:v>1057.479</c:v>
                </c:pt>
                <c:pt idx="75">
                  <c:v>1056.652</c:v>
                </c:pt>
                <c:pt idx="76">
                  <c:v>1009.491</c:v>
                </c:pt>
                <c:pt idx="77">
                  <c:v>1037.624</c:v>
                </c:pt>
                <c:pt idx="78">
                  <c:v>1031.951</c:v>
                </c:pt>
                <c:pt idx="79">
                  <c:v>1036.721</c:v>
                </c:pt>
                <c:pt idx="80">
                  <c:v>1039.6120000000001</c:v>
                </c:pt>
                <c:pt idx="81">
                  <c:v>1059.307</c:v>
                </c:pt>
                <c:pt idx="82">
                  <c:v>1031.558</c:v>
                </c:pt>
                <c:pt idx="83">
                  <c:v>1064.29</c:v>
                </c:pt>
                <c:pt idx="84">
                  <c:v>1170.3720000000001</c:v>
                </c:pt>
                <c:pt idx="85">
                  <c:v>1204.4659999999999</c:v>
                </c:pt>
                <c:pt idx="86">
                  <c:v>1176.0440000000001</c:v>
                </c:pt>
                <c:pt idx="87">
                  <c:v>1171.077</c:v>
                </c:pt>
                <c:pt idx="88">
                  <c:v>1153.971</c:v>
                </c:pt>
                <c:pt idx="89">
                  <c:v>1214.5909999999999</c:v>
                </c:pt>
                <c:pt idx="90">
                  <c:v>1206.104</c:v>
                </c:pt>
                <c:pt idx="91">
                  <c:v>1230.6089999999999</c:v>
                </c:pt>
                <c:pt idx="92">
                  <c:v>1225.7149999999999</c:v>
                </c:pt>
                <c:pt idx="93">
                  <c:v>1179.346</c:v>
                </c:pt>
                <c:pt idx="94">
                  <c:v>1103.144</c:v>
                </c:pt>
                <c:pt idx="95">
                  <c:v>1137.5440000000001</c:v>
                </c:pt>
                <c:pt idx="96">
                  <c:v>1044.47</c:v>
                </c:pt>
                <c:pt idx="97">
                  <c:v>956.774</c:v>
                </c:pt>
                <c:pt idx="98">
                  <c:v>805.43399999999997</c:v>
                </c:pt>
                <c:pt idx="99">
                  <c:v>915.67399999999998</c:v>
                </c:pt>
                <c:pt idx="100">
                  <c:v>864.08399999999995</c:v>
                </c:pt>
                <c:pt idx="101">
                  <c:v>883.17899999999997</c:v>
                </c:pt>
                <c:pt idx="102">
                  <c:v>904.06200000000001</c:v>
                </c:pt>
                <c:pt idx="103">
                  <c:v>856.86699999999996</c:v>
                </c:pt>
                <c:pt idx="104">
                  <c:v>785.94500000000005</c:v>
                </c:pt>
                <c:pt idx="105">
                  <c:v>808.57799999999997</c:v>
                </c:pt>
                <c:pt idx="106">
                  <c:v>945.00800000000004</c:v>
                </c:pt>
                <c:pt idx="107">
                  <c:v>1001.019</c:v>
                </c:pt>
                <c:pt idx="108">
                  <c:v>964.05200000000002</c:v>
                </c:pt>
                <c:pt idx="109">
                  <c:v>1070.385</c:v>
                </c:pt>
                <c:pt idx="110">
                  <c:v>1039.605</c:v>
                </c:pt>
                <c:pt idx="111">
                  <c:v>1036.5150000000001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3-40DE-9E4B-2C94EB04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167"/>
        <c:axId val="227472671"/>
      </c:lineChart>
      <c:catAx>
        <c:axId val="2274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2671"/>
        <c:crosses val="autoZero"/>
        <c:auto val="1"/>
        <c:lblAlgn val="ctr"/>
        <c:lblOffset val="100"/>
        <c:noMultiLvlLbl val="0"/>
      </c:catAx>
      <c:valAx>
        <c:axId val="2274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Sheet1!$AS$26:$AS$150</c:f>
              <c:numCache>
                <c:formatCode>#,##0.00</c:formatCode>
                <c:ptCount val="125"/>
                <c:pt idx="0">
                  <c:v>3941.6930000000002</c:v>
                </c:pt>
                <c:pt idx="1">
                  <c:v>3985.21</c:v>
                </c:pt>
                <c:pt idx="2">
                  <c:v>4121.5510000000004</c:v>
                </c:pt>
                <c:pt idx="3">
                  <c:v>4180.732</c:v>
                </c:pt>
                <c:pt idx="4">
                  <c:v>3832.8240000000001</c:v>
                </c:pt>
                <c:pt idx="5">
                  <c:v>3955.5770000000002</c:v>
                </c:pt>
                <c:pt idx="6">
                  <c:v>4142.3370000000004</c:v>
                </c:pt>
                <c:pt idx="7">
                  <c:v>4060.3310000000001</c:v>
                </c:pt>
                <c:pt idx="8">
                  <c:v>4262.5609999999997</c:v>
                </c:pt>
                <c:pt idx="9">
                  <c:v>4350.2910000000002</c:v>
                </c:pt>
                <c:pt idx="10">
                  <c:v>4276.1409999999996</c:v>
                </c:pt>
                <c:pt idx="11">
                  <c:v>4316.6869999999999</c:v>
                </c:pt>
                <c:pt idx="12">
                  <c:v>4453.7030000000004</c:v>
                </c:pt>
                <c:pt idx="13">
                  <c:v>4795.7889999999998</c:v>
                </c:pt>
                <c:pt idx="14">
                  <c:v>4940.9859999999999</c:v>
                </c:pt>
                <c:pt idx="15">
                  <c:v>5034.0709999999999</c:v>
                </c:pt>
                <c:pt idx="16">
                  <c:v>5068.6279999999997</c:v>
                </c:pt>
                <c:pt idx="17">
                  <c:v>4818.8950000000004</c:v>
                </c:pt>
                <c:pt idx="18">
                  <c:v>4610.3770000000004</c:v>
                </c:pt>
                <c:pt idx="19">
                  <c:v>4195.0889999999999</c:v>
                </c:pt>
                <c:pt idx="20">
                  <c:v>4316.1760000000004</c:v>
                </c:pt>
                <c:pt idx="21">
                  <c:v>4510.6310000000003</c:v>
                </c:pt>
                <c:pt idx="22">
                  <c:v>4256.4359999999997</c:v>
                </c:pt>
                <c:pt idx="23">
                  <c:v>4274.1769999999997</c:v>
                </c:pt>
                <c:pt idx="24">
                  <c:v>4418.7569999999996</c:v>
                </c:pt>
                <c:pt idx="25">
                  <c:v>4620.2160000000003</c:v>
                </c:pt>
                <c:pt idx="26">
                  <c:v>4768.277</c:v>
                </c:pt>
                <c:pt idx="27">
                  <c:v>4840.1459999999997</c:v>
                </c:pt>
                <c:pt idx="28">
                  <c:v>4893.9080000000004</c:v>
                </c:pt>
                <c:pt idx="29">
                  <c:v>4878.5820000000003</c:v>
                </c:pt>
                <c:pt idx="30">
                  <c:v>5088.8019999999997</c:v>
                </c:pt>
                <c:pt idx="31">
                  <c:v>5136.8630000000003</c:v>
                </c:pt>
                <c:pt idx="32">
                  <c:v>5137.5789999999997</c:v>
                </c:pt>
                <c:pt idx="33">
                  <c:v>5089.5469999999996</c:v>
                </c:pt>
                <c:pt idx="34">
                  <c:v>5149.8879999999999</c:v>
                </c:pt>
                <c:pt idx="35">
                  <c:v>5226.9470000000001</c:v>
                </c:pt>
                <c:pt idx="36">
                  <c:v>5289.4040000000005</c:v>
                </c:pt>
                <c:pt idx="37">
                  <c:v>5450.2939999999999</c:v>
                </c:pt>
                <c:pt idx="38">
                  <c:v>5518.6750000000002</c:v>
                </c:pt>
                <c:pt idx="39">
                  <c:v>5086.4250000000002</c:v>
                </c:pt>
                <c:pt idx="40">
                  <c:v>5216.3789999999999</c:v>
                </c:pt>
                <c:pt idx="41">
                  <c:v>4910.6580000000004</c:v>
                </c:pt>
                <c:pt idx="42">
                  <c:v>4802.5290000000005</c:v>
                </c:pt>
                <c:pt idx="43">
                  <c:v>4509.607</c:v>
                </c:pt>
                <c:pt idx="44">
                  <c:v>4223.9080000000004</c:v>
                </c:pt>
                <c:pt idx="45">
                  <c:v>4455.18</c:v>
                </c:pt>
                <c:pt idx="46">
                  <c:v>4446.4579999999996</c:v>
                </c:pt>
                <c:pt idx="47">
                  <c:v>4593.0079999999998</c:v>
                </c:pt>
                <c:pt idx="48">
                  <c:v>4615.1629999999996</c:v>
                </c:pt>
                <c:pt idx="49">
                  <c:v>4770.9560000000001</c:v>
                </c:pt>
                <c:pt idx="50">
                  <c:v>4845.3710000000001</c:v>
                </c:pt>
                <c:pt idx="51">
                  <c:v>4838.5829999999996</c:v>
                </c:pt>
                <c:pt idx="52">
                  <c:v>4796.8689999999997</c:v>
                </c:pt>
                <c:pt idx="53">
                  <c:v>5016.6469999999999</c:v>
                </c:pt>
                <c:pt idx="54">
                  <c:v>5215.9939999999997</c:v>
                </c:pt>
                <c:pt idx="55">
                  <c:v>5386.0820000000003</c:v>
                </c:pt>
                <c:pt idx="56">
                  <c:v>5364.8040000000001</c:v>
                </c:pt>
                <c:pt idx="57">
                  <c:v>5422.5420000000004</c:v>
                </c:pt>
                <c:pt idx="58">
                  <c:v>5148.91</c:v>
                </c:pt>
                <c:pt idx="59">
                  <c:v>5296.7110000000002</c:v>
                </c:pt>
                <c:pt idx="60">
                  <c:v>5294.1030000000001</c:v>
                </c:pt>
                <c:pt idx="61">
                  <c:v>5386.692</c:v>
                </c:pt>
                <c:pt idx="62">
                  <c:v>5568.1059999999998</c:v>
                </c:pt>
                <c:pt idx="63">
                  <c:v>5685.2979999999998</c:v>
                </c:pt>
                <c:pt idx="64">
                  <c:v>5738.1549999999997</c:v>
                </c:pt>
                <c:pt idx="65">
                  <c:v>5829.7079999999996</c:v>
                </c:pt>
                <c:pt idx="66">
                  <c:v>5840.9390000000003</c:v>
                </c:pt>
                <c:pt idx="67">
                  <c:v>5864.0590000000002</c:v>
                </c:pt>
                <c:pt idx="68">
                  <c:v>5900.8540000000003</c:v>
                </c:pt>
                <c:pt idx="69">
                  <c:v>6005.7839999999997</c:v>
                </c:pt>
                <c:pt idx="70">
                  <c:v>5952.1379999999999</c:v>
                </c:pt>
                <c:pt idx="71">
                  <c:v>6355.6540000000005</c:v>
                </c:pt>
                <c:pt idx="72">
                  <c:v>6605.6310000000003</c:v>
                </c:pt>
                <c:pt idx="73">
                  <c:v>6597.2179999999998</c:v>
                </c:pt>
                <c:pt idx="74">
                  <c:v>6188.9870000000001</c:v>
                </c:pt>
                <c:pt idx="75">
                  <c:v>5994.5950000000003</c:v>
                </c:pt>
                <c:pt idx="76">
                  <c:v>5983.5870000000004</c:v>
                </c:pt>
                <c:pt idx="77">
                  <c:v>5799.2370000000001</c:v>
                </c:pt>
                <c:pt idx="78">
                  <c:v>5936.4430000000002</c:v>
                </c:pt>
                <c:pt idx="79">
                  <c:v>6018.46</c:v>
                </c:pt>
                <c:pt idx="80">
                  <c:v>5976.5529999999999</c:v>
                </c:pt>
                <c:pt idx="81">
                  <c:v>5831.65</c:v>
                </c:pt>
                <c:pt idx="82">
                  <c:v>6056.1239999999998</c:v>
                </c:pt>
                <c:pt idx="83">
                  <c:v>6194.4979999999996</c:v>
                </c:pt>
                <c:pt idx="84">
                  <c:v>6532.9690000000001</c:v>
                </c:pt>
                <c:pt idx="85">
                  <c:v>6443.348</c:v>
                </c:pt>
                <c:pt idx="86">
                  <c:v>6468.7550000000001</c:v>
                </c:pt>
                <c:pt idx="87">
                  <c:v>6455.3519999999999</c:v>
                </c:pt>
                <c:pt idx="88">
                  <c:v>6209.1170000000002</c:v>
                </c:pt>
                <c:pt idx="89">
                  <c:v>6358.6289999999999</c:v>
                </c:pt>
                <c:pt idx="90">
                  <c:v>6390.5050000000001</c:v>
                </c:pt>
                <c:pt idx="91">
                  <c:v>6328.47</c:v>
                </c:pt>
                <c:pt idx="92">
                  <c:v>6169.1019999999999</c:v>
                </c:pt>
                <c:pt idx="93">
                  <c:v>6228.317</c:v>
                </c:pt>
                <c:pt idx="94">
                  <c:v>6011.83</c:v>
                </c:pt>
                <c:pt idx="95">
                  <c:v>6299.5389999999998</c:v>
                </c:pt>
                <c:pt idx="96">
                  <c:v>5940.0479999999998</c:v>
                </c:pt>
                <c:pt idx="97">
                  <c:v>5452.7039999999997</c:v>
                </c:pt>
                <c:pt idx="98">
                  <c:v>4538.93</c:v>
                </c:pt>
                <c:pt idx="99">
                  <c:v>4716.4030000000002</c:v>
                </c:pt>
                <c:pt idx="100">
                  <c:v>4753.6120000000001</c:v>
                </c:pt>
                <c:pt idx="101">
                  <c:v>4905.3919999999998</c:v>
                </c:pt>
                <c:pt idx="102">
                  <c:v>5149.6270000000004</c:v>
                </c:pt>
                <c:pt idx="103">
                  <c:v>5238.4870000000001</c:v>
                </c:pt>
                <c:pt idx="104">
                  <c:v>4870.0389999999998</c:v>
                </c:pt>
                <c:pt idx="105">
                  <c:v>5128.2250000000004</c:v>
                </c:pt>
                <c:pt idx="106">
                  <c:v>5612.415</c:v>
                </c:pt>
                <c:pt idx="107">
                  <c:v>5979.0730000000003</c:v>
                </c:pt>
                <c:pt idx="108">
                  <c:v>5862.3519999999999</c:v>
                </c:pt>
                <c:pt idx="109">
                  <c:v>6241.7960000000003</c:v>
                </c:pt>
                <c:pt idx="110">
                  <c:v>5985.5219999999999</c:v>
                </c:pt>
                <c:pt idx="111">
                  <c:v>5995.616</c:v>
                </c:pt>
                <c:pt idx="112">
                  <c:v>5947.4629999999997</c:v>
                </c:pt>
                <c:pt idx="113">
                  <c:v>5985.4889999999996</c:v>
                </c:pt>
                <c:pt idx="114">
                  <c:v>6070.0389999999998</c:v>
                </c:pt>
                <c:pt idx="115">
                  <c:v>6150.299</c:v>
                </c:pt>
                <c:pt idx="116">
                  <c:v>6286.9430000000002</c:v>
                </c:pt>
                <c:pt idx="117">
                  <c:v>6591.3459999999995</c:v>
                </c:pt>
                <c:pt idx="118">
                  <c:v>6533.9319999999998</c:v>
                </c:pt>
                <c:pt idx="119">
                  <c:v>6581.482</c:v>
                </c:pt>
                <c:pt idx="120">
                  <c:v>6631.1509999999998</c:v>
                </c:pt>
                <c:pt idx="121">
                  <c:v>6888.1710000000003</c:v>
                </c:pt>
                <c:pt idx="122">
                  <c:v>7071.442</c:v>
                </c:pt>
                <c:pt idx="123">
                  <c:v>7228.9139999999998</c:v>
                </c:pt>
                <c:pt idx="124">
                  <c:v>7148.97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E-448C-8D72-4181475075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Sheet1!$HH$26:$HH$150</c:f>
              <c:numCache>
                <c:formatCode>General</c:formatCode>
                <c:ptCount val="125"/>
                <c:pt idx="0">
                  <c:v>3930.8356190476202</c:v>
                </c:pt>
                <c:pt idx="1">
                  <c:v>3960.06871428572</c:v>
                </c:pt>
                <c:pt idx="2">
                  <c:v>4023.4648571428602</c:v>
                </c:pt>
                <c:pt idx="3">
                  <c:v>4162.2197500000002</c:v>
                </c:pt>
                <c:pt idx="4">
                  <c:v>4050.9806190476202</c:v>
                </c:pt>
                <c:pt idx="5">
                  <c:v>3850.5545714285699</c:v>
                </c:pt>
                <c:pt idx="6">
                  <c:v>4044.56327272727</c:v>
                </c:pt>
                <c:pt idx="7">
                  <c:v>4114.7557894736901</c:v>
                </c:pt>
                <c:pt idx="8">
                  <c:v>4187.2205999999996</c:v>
                </c:pt>
                <c:pt idx="9">
                  <c:v>4309.6781363636401</c:v>
                </c:pt>
                <c:pt idx="10">
                  <c:v>4327.2947000000004</c:v>
                </c:pt>
                <c:pt idx="11">
                  <c:v>4294.5148888888898</c:v>
                </c:pt>
                <c:pt idx="12">
                  <c:v>4403.1203333333297</c:v>
                </c:pt>
                <c:pt idx="13">
                  <c:v>4588.4988000000003</c:v>
                </c:pt>
                <c:pt idx="14">
                  <c:v>4823.1568421052598</c:v>
                </c:pt>
                <c:pt idx="15">
                  <c:v>4959.1516818181799</c:v>
                </c:pt>
                <c:pt idx="16">
                  <c:v>5100.4435454545501</c:v>
                </c:pt>
                <c:pt idx="17">
                  <c:v>4726.8840526315798</c:v>
                </c:pt>
                <c:pt idx="18">
                  <c:v>4631.37530434783</c:v>
                </c:pt>
                <c:pt idx="19">
                  <c:v>4348.8627647058802</c:v>
                </c:pt>
                <c:pt idx="20">
                  <c:v>4353.63719047619</c:v>
                </c:pt>
                <c:pt idx="21">
                  <c:v>4496.3179523809504</c:v>
                </c:pt>
                <c:pt idx="22">
                  <c:v>4359.7166500000003</c:v>
                </c:pt>
                <c:pt idx="23">
                  <c:v>4221.5923684210502</c:v>
                </c:pt>
                <c:pt idx="24">
                  <c:v>4353.6444499999998</c:v>
                </c:pt>
                <c:pt idx="25">
                  <c:v>4515.1225999999997</c:v>
                </c:pt>
                <c:pt idx="26">
                  <c:v>4721.7296500000002</c:v>
                </c:pt>
                <c:pt idx="27">
                  <c:v>4868.7130999999999</c:v>
                </c:pt>
                <c:pt idx="28">
                  <c:v>4922.3343888888903</c:v>
                </c:pt>
                <c:pt idx="29">
                  <c:v>4898.0018095238102</c:v>
                </c:pt>
                <c:pt idx="30">
                  <c:v>5032.6310000000003</c:v>
                </c:pt>
                <c:pt idx="31">
                  <c:v>5143.0460499999999</c:v>
                </c:pt>
                <c:pt idx="32">
                  <c:v>5181.0953636363602</c:v>
                </c:pt>
                <c:pt idx="33">
                  <c:v>5016.8423043478297</c:v>
                </c:pt>
                <c:pt idx="34">
                  <c:v>5078.4254000000001</c:v>
                </c:pt>
                <c:pt idx="35">
                  <c:v>5144.0679</c:v>
                </c:pt>
                <c:pt idx="36">
                  <c:v>5220.7214285714299</c:v>
                </c:pt>
                <c:pt idx="37">
                  <c:v>5360.5605789473702</c:v>
                </c:pt>
                <c:pt idx="38">
                  <c:v>5445.1850909090899</c:v>
                </c:pt>
                <c:pt idx="39">
                  <c:v>5398.4524285714297</c:v>
                </c:pt>
                <c:pt idx="40">
                  <c:v>5232.37578947369</c:v>
                </c:pt>
                <c:pt idx="41">
                  <c:v>4967.9579999999996</c:v>
                </c:pt>
                <c:pt idx="42">
                  <c:v>4856.701</c:v>
                </c:pt>
                <c:pt idx="43">
                  <c:v>4540.9163500000004</c:v>
                </c:pt>
                <c:pt idx="44">
                  <c:v>4326.60619047619</c:v>
                </c:pt>
                <c:pt idx="45">
                  <c:v>4517.2970476190503</c:v>
                </c:pt>
                <c:pt idx="46">
                  <c:v>4518.5230000000001</c:v>
                </c:pt>
                <c:pt idx="47">
                  <c:v>4501.9332105263202</c:v>
                </c:pt>
                <c:pt idx="48">
                  <c:v>4520.5774499999998</c:v>
                </c:pt>
                <c:pt idx="49">
                  <c:v>4708.73585</c:v>
                </c:pt>
                <c:pt idx="50">
                  <c:v>4836.2063333333299</c:v>
                </c:pt>
                <c:pt idx="51">
                  <c:v>4852.8139047618997</c:v>
                </c:pt>
                <c:pt idx="52">
                  <c:v>4769.5700500000003</c:v>
                </c:pt>
                <c:pt idx="53">
                  <c:v>4870.6301818181801</c:v>
                </c:pt>
                <c:pt idx="54">
                  <c:v>5166.2453750000004</c:v>
                </c:pt>
                <c:pt idx="55">
                  <c:v>5394.77804545455</c:v>
                </c:pt>
                <c:pt idx="56">
                  <c:v>5336.9779523809502</c:v>
                </c:pt>
                <c:pt idx="57">
                  <c:v>5405.8005238095302</c:v>
                </c:pt>
                <c:pt idx="58">
                  <c:v>5245.67295454546</c:v>
                </c:pt>
                <c:pt idx="59">
                  <c:v>5217.6846500000001</c:v>
                </c:pt>
                <c:pt idx="60">
                  <c:v>5294.8574285714303</c:v>
                </c:pt>
                <c:pt idx="61">
                  <c:v>5370.01484210526</c:v>
                </c:pt>
                <c:pt idx="62">
                  <c:v>5478.6652727272703</c:v>
                </c:pt>
                <c:pt idx="63">
                  <c:v>5649.7462352941202</c:v>
                </c:pt>
                <c:pt idx="64">
                  <c:v>5692.1008499999998</c:v>
                </c:pt>
                <c:pt idx="65">
                  <c:v>5744.5501333333314</c:v>
                </c:pt>
                <c:pt idx="66">
                  <c:v>5821.8484761904801</c:v>
                </c:pt>
                <c:pt idx="67">
                  <c:v>5844.4863636363598</c:v>
                </c:pt>
                <c:pt idx="68">
                  <c:v>5865.2312631578898</c:v>
                </c:pt>
                <c:pt idx="69">
                  <c:v>5941.4040000000014</c:v>
                </c:pt>
                <c:pt idx="70">
                  <c:v>6038.1620909090898</c:v>
                </c:pt>
                <c:pt idx="71">
                  <c:v>6121.1683333333303</c:v>
                </c:pt>
                <c:pt idx="72">
                  <c:v>6465.08690909091</c:v>
                </c:pt>
                <c:pt idx="73">
                  <c:v>6585.6516842105302</c:v>
                </c:pt>
                <c:pt idx="74">
                  <c:v>6355.0853333333298</c:v>
                </c:pt>
                <c:pt idx="75">
                  <c:v>6215.5116190476201</c:v>
                </c:pt>
                <c:pt idx="76">
                  <c:v>5883.8042500000001</c:v>
                </c:pt>
                <c:pt idx="77">
                  <c:v>5915.3709090909097</c:v>
                </c:pt>
                <c:pt idx="78">
                  <c:v>5866.6120909090896</c:v>
                </c:pt>
                <c:pt idx="79">
                  <c:v>5984.4402380952397</c:v>
                </c:pt>
                <c:pt idx="80">
                  <c:v>5870.3672105263204</c:v>
                </c:pt>
                <c:pt idx="81">
                  <c:v>5798.1115652173903</c:v>
                </c:pt>
                <c:pt idx="82">
                  <c:v>5950.3560952381004</c:v>
                </c:pt>
                <c:pt idx="83">
                  <c:v>6137.16472222222</c:v>
                </c:pt>
                <c:pt idx="84">
                  <c:v>6383.2646818181802</c:v>
                </c:pt>
                <c:pt idx="85">
                  <c:v>6492.3884736842101</c:v>
                </c:pt>
                <c:pt idx="86">
                  <c:v>6450.8927000000003</c:v>
                </c:pt>
                <c:pt idx="87">
                  <c:v>6447.6969473684203</c:v>
                </c:pt>
                <c:pt idx="88">
                  <c:v>6103.2990952380997</c:v>
                </c:pt>
                <c:pt idx="89">
                  <c:v>6297.6076666666704</c:v>
                </c:pt>
                <c:pt idx="90">
                  <c:v>6387.3014782608698</c:v>
                </c:pt>
                <c:pt idx="91">
                  <c:v>6262.8730454545503</c:v>
                </c:pt>
                <c:pt idx="92">
                  <c:v>6259.7450952380996</c:v>
                </c:pt>
                <c:pt idx="93">
                  <c:v>6159.3349565217404</c:v>
                </c:pt>
                <c:pt idx="94">
                  <c:v>6125.9370952380996</c:v>
                </c:pt>
                <c:pt idx="95">
                  <c:v>6217.9803684210501</c:v>
                </c:pt>
                <c:pt idx="96">
                  <c:v>6225.773091</c:v>
                </c:pt>
                <c:pt idx="97">
                  <c:v>5855.5906500000001</c:v>
                </c:pt>
                <c:pt idx="98">
                  <c:v>4784.5638099999996</c:v>
                </c:pt>
                <c:pt idx="99">
                  <c:v>4600.9778100000003</c:v>
                </c:pt>
                <c:pt idx="100">
                  <c:v>4599.3310000000001</c:v>
                </c:pt>
                <c:pt idx="101">
                  <c:v>4925.8680949999998</c:v>
                </c:pt>
                <c:pt idx="102">
                  <c:v>5062.8572270000004</c:v>
                </c:pt>
                <c:pt idx="103">
                  <c:v>5226.6495555555548</c:v>
                </c:pt>
                <c:pt idx="104">
                  <c:v>5063.1622200000002</c:v>
                </c:pt>
                <c:pt idx="105">
                  <c:v>5071.6409590000003</c:v>
                </c:pt>
                <c:pt idx="106">
                  <c:v>5483.824286</c:v>
                </c:pt>
                <c:pt idx="107">
                  <c:v>5978.1321049999997</c:v>
                </c:pt>
                <c:pt idx="108">
                  <c:v>6238.3066669999998</c:v>
                </c:pt>
                <c:pt idx="109">
                  <c:v>6055.69</c:v>
                </c:pt>
                <c:pt idx="110">
                  <c:v>6252.8368179999998</c:v>
                </c:pt>
                <c:pt idx="111">
                  <c:v>6012.2742859999998</c:v>
                </c:pt>
                <c:pt idx="112">
                  <c:v>5958.21</c:v>
                </c:pt>
                <c:pt idx="113">
                  <c:v>6040.8928571428569</c:v>
                </c:pt>
                <c:pt idx="114">
                  <c:v>6011.5266666666676</c:v>
                </c:pt>
                <c:pt idx="115">
                  <c:v>6126.94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E-448C-8D72-4181475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96240"/>
        <c:axId val="1305899568"/>
      </c:lineChart>
      <c:catAx>
        <c:axId val="13058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99568"/>
        <c:crosses val="autoZero"/>
        <c:auto val="1"/>
        <c:lblAlgn val="ctr"/>
        <c:lblOffset val="100"/>
        <c:noMultiLvlLbl val="0"/>
      </c:catAx>
      <c:valAx>
        <c:axId val="13058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Sheet1!$EU$27:$EU$157</c:f>
              <c:numCache>
                <c:formatCode>General</c:formatCode>
                <c:ptCount val="131"/>
                <c:pt idx="0">
                  <c:v>76427</c:v>
                </c:pt>
                <c:pt idx="1">
                  <c:v>86486</c:v>
                </c:pt>
                <c:pt idx="2">
                  <c:v>87917</c:v>
                </c:pt>
                <c:pt idx="3">
                  <c:v>87144</c:v>
                </c:pt>
                <c:pt idx="4">
                  <c:v>95541</c:v>
                </c:pt>
                <c:pt idx="5">
                  <c:v>101746</c:v>
                </c:pt>
                <c:pt idx="6">
                  <c:v>102511</c:v>
                </c:pt>
                <c:pt idx="7">
                  <c:v>76445</c:v>
                </c:pt>
                <c:pt idx="8">
                  <c:v>102100</c:v>
                </c:pt>
                <c:pt idx="9">
                  <c:v>106754</c:v>
                </c:pt>
                <c:pt idx="10">
                  <c:v>103703</c:v>
                </c:pt>
                <c:pt idx="11">
                  <c:v>89456</c:v>
                </c:pt>
                <c:pt idx="12">
                  <c:v>96692</c:v>
                </c:pt>
                <c:pt idx="13">
                  <c:v>103337</c:v>
                </c:pt>
                <c:pt idx="14">
                  <c:v>95977</c:v>
                </c:pt>
                <c:pt idx="15">
                  <c:v>102217</c:v>
                </c:pt>
                <c:pt idx="16">
                  <c:v>99662</c:v>
                </c:pt>
                <c:pt idx="17">
                  <c:v>104211</c:v>
                </c:pt>
                <c:pt idx="18">
                  <c:v>112105</c:v>
                </c:pt>
                <c:pt idx="19">
                  <c:v>77960</c:v>
                </c:pt>
                <c:pt idx="20">
                  <c:v>115979</c:v>
                </c:pt>
                <c:pt idx="21">
                  <c:v>112058</c:v>
                </c:pt>
                <c:pt idx="22">
                  <c:v>111817</c:v>
                </c:pt>
                <c:pt idx="23">
                  <c:v>97796</c:v>
                </c:pt>
                <c:pt idx="24">
                  <c:v>103609</c:v>
                </c:pt>
                <c:pt idx="25">
                  <c:v>111825</c:v>
                </c:pt>
                <c:pt idx="26">
                  <c:v>113067</c:v>
                </c:pt>
                <c:pt idx="27">
                  <c:v>106129</c:v>
                </c:pt>
                <c:pt idx="28">
                  <c:v>96874</c:v>
                </c:pt>
                <c:pt idx="29">
                  <c:v>110614</c:v>
                </c:pt>
                <c:pt idx="30">
                  <c:v>91334</c:v>
                </c:pt>
                <c:pt idx="31">
                  <c:v>96653</c:v>
                </c:pt>
                <c:pt idx="32">
                  <c:v>102572</c:v>
                </c:pt>
                <c:pt idx="33">
                  <c:v>105222</c:v>
                </c:pt>
                <c:pt idx="34">
                  <c:v>91327</c:v>
                </c:pt>
                <c:pt idx="35">
                  <c:v>78802</c:v>
                </c:pt>
                <c:pt idx="36">
                  <c:v>94194</c:v>
                </c:pt>
                <c:pt idx="37">
                  <c:v>88740</c:v>
                </c:pt>
                <c:pt idx="38">
                  <c:v>99410</c:v>
                </c:pt>
                <c:pt idx="39">
                  <c:v>81600</c:v>
                </c:pt>
                <c:pt idx="40">
                  <c:v>79375</c:v>
                </c:pt>
                <c:pt idx="41">
                  <c:v>82172</c:v>
                </c:pt>
                <c:pt idx="42">
                  <c:v>55615</c:v>
                </c:pt>
                <c:pt idx="43">
                  <c:v>90537</c:v>
                </c:pt>
                <c:pt idx="44">
                  <c:v>93038</c:v>
                </c:pt>
                <c:pt idx="45">
                  <c:v>88408</c:v>
                </c:pt>
                <c:pt idx="46">
                  <c:v>87070</c:v>
                </c:pt>
                <c:pt idx="47">
                  <c:v>73359</c:v>
                </c:pt>
                <c:pt idx="48">
                  <c:v>85002</c:v>
                </c:pt>
                <c:pt idx="49">
                  <c:v>88206</c:v>
                </c:pt>
                <c:pt idx="50">
                  <c:v>94086</c:v>
                </c:pt>
                <c:pt idx="51">
                  <c:v>84766</c:v>
                </c:pt>
                <c:pt idx="52">
                  <c:v>88574</c:v>
                </c:pt>
                <c:pt idx="53">
                  <c:v>91482</c:v>
                </c:pt>
                <c:pt idx="54">
                  <c:v>61892</c:v>
                </c:pt>
                <c:pt idx="55">
                  <c:v>96282</c:v>
                </c:pt>
                <c:pt idx="56">
                  <c:v>92530</c:v>
                </c:pt>
                <c:pt idx="57">
                  <c:v>92133</c:v>
                </c:pt>
                <c:pt idx="58">
                  <c:v>100854</c:v>
                </c:pt>
                <c:pt idx="59">
                  <c:v>86887</c:v>
                </c:pt>
                <c:pt idx="60">
                  <c:v>85893</c:v>
                </c:pt>
                <c:pt idx="61">
                  <c:v>94728</c:v>
                </c:pt>
                <c:pt idx="62">
                  <c:v>101850</c:v>
                </c:pt>
                <c:pt idx="63">
                  <c:v>89190</c:v>
                </c:pt>
                <c:pt idx="64">
                  <c:v>93624</c:v>
                </c:pt>
                <c:pt idx="65">
                  <c:v>66297</c:v>
                </c:pt>
                <c:pt idx="66">
                  <c:v>85366</c:v>
                </c:pt>
                <c:pt idx="67">
                  <c:v>97166</c:v>
                </c:pt>
                <c:pt idx="68">
                  <c:v>87629</c:v>
                </c:pt>
                <c:pt idx="69">
                  <c:v>94404</c:v>
                </c:pt>
                <c:pt idx="70">
                  <c:v>96146</c:v>
                </c:pt>
                <c:pt idx="71">
                  <c:v>85072</c:v>
                </c:pt>
                <c:pt idx="72">
                  <c:v>95885</c:v>
                </c:pt>
                <c:pt idx="73">
                  <c:v>94349</c:v>
                </c:pt>
                <c:pt idx="74">
                  <c:v>101797</c:v>
                </c:pt>
                <c:pt idx="75">
                  <c:v>102258</c:v>
                </c:pt>
                <c:pt idx="76">
                  <c:v>100520</c:v>
                </c:pt>
                <c:pt idx="77">
                  <c:v>58842</c:v>
                </c:pt>
                <c:pt idx="78">
                  <c:v>107474</c:v>
                </c:pt>
                <c:pt idx="79">
                  <c:v>102197</c:v>
                </c:pt>
                <c:pt idx="80">
                  <c:v>93311</c:v>
                </c:pt>
                <c:pt idx="81">
                  <c:v>106079</c:v>
                </c:pt>
                <c:pt idx="82">
                  <c:v>100726</c:v>
                </c:pt>
                <c:pt idx="83">
                  <c:v>87846</c:v>
                </c:pt>
                <c:pt idx="84">
                  <c:v>82155</c:v>
                </c:pt>
                <c:pt idx="85">
                  <c:v>81809</c:v>
                </c:pt>
                <c:pt idx="86">
                  <c:v>90368</c:v>
                </c:pt>
                <c:pt idx="87">
                  <c:v>84056</c:v>
                </c:pt>
                <c:pt idx="88">
                  <c:v>84109</c:v>
                </c:pt>
                <c:pt idx="89">
                  <c:v>59600</c:v>
                </c:pt>
                <c:pt idx="90">
                  <c:v>89254</c:v>
                </c:pt>
                <c:pt idx="91">
                  <c:v>90568</c:v>
                </c:pt>
                <c:pt idx="92">
                  <c:v>93175</c:v>
                </c:pt>
                <c:pt idx="93">
                  <c:v>96128</c:v>
                </c:pt>
                <c:pt idx="94">
                  <c:v>91240</c:v>
                </c:pt>
                <c:pt idx="95">
                  <c:v>87664</c:v>
                </c:pt>
                <c:pt idx="96">
                  <c:v>80435</c:v>
                </c:pt>
                <c:pt idx="97">
                  <c:v>79644</c:v>
                </c:pt>
                <c:pt idx="98">
                  <c:v>76811</c:v>
                </c:pt>
                <c:pt idx="99">
                  <c:v>7868</c:v>
                </c:pt>
                <c:pt idx="100">
                  <c:v>3551</c:v>
                </c:pt>
                <c:pt idx="101">
                  <c:v>12623</c:v>
                </c:pt>
                <c:pt idx="102">
                  <c:v>25283</c:v>
                </c:pt>
                <c:pt idx="103">
                  <c:v>37277</c:v>
                </c:pt>
                <c:pt idx="104">
                  <c:v>48554</c:v>
                </c:pt>
                <c:pt idx="105">
                  <c:v>49018</c:v>
                </c:pt>
                <c:pt idx="106">
                  <c:v>53834</c:v>
                </c:pt>
                <c:pt idx="107">
                  <c:v>57129</c:v>
                </c:pt>
                <c:pt idx="108">
                  <c:v>52909</c:v>
                </c:pt>
                <c:pt idx="109">
                  <c:v>49202</c:v>
                </c:pt>
                <c:pt idx="110">
                  <c:v>84915</c:v>
                </c:pt>
                <c:pt idx="111">
                  <c:v>78908</c:v>
                </c:pt>
                <c:pt idx="112">
                  <c:v>54812</c:v>
                </c:pt>
                <c:pt idx="113">
                  <c:v>72720</c:v>
                </c:pt>
                <c:pt idx="114">
                  <c:v>66639</c:v>
                </c:pt>
                <c:pt idx="115">
                  <c:v>83319</c:v>
                </c:pt>
                <c:pt idx="116">
                  <c:v>84113</c:v>
                </c:pt>
                <c:pt idx="117">
                  <c:v>75555</c:v>
                </c:pt>
                <c:pt idx="118">
                  <c:v>87437</c:v>
                </c:pt>
                <c:pt idx="119">
                  <c:v>96673</c:v>
                </c:pt>
                <c:pt idx="120">
                  <c:v>84149</c:v>
                </c:pt>
                <c:pt idx="121">
                  <c:v>80995</c:v>
                </c:pt>
                <c:pt idx="122">
                  <c:v>98535</c:v>
                </c:pt>
                <c:pt idx="123">
                  <c:v>82731</c:v>
                </c:pt>
                <c:pt idx="124">
                  <c:v>49710</c:v>
                </c:pt>
                <c:pt idx="125">
                  <c:v>78910</c:v>
                </c:pt>
                <c:pt idx="126">
                  <c:v>86245</c:v>
                </c:pt>
                <c:pt idx="127">
                  <c:v>96956</c:v>
                </c:pt>
                <c:pt idx="128">
                  <c:v>99986</c:v>
                </c:pt>
                <c:pt idx="129">
                  <c:v>93194</c:v>
                </c:pt>
                <c:pt idx="130">
                  <c:v>91275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3-4413-896B-962CD564420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Sheet1!$LS$27:$LS$157</c:f>
              <c:numCache>
                <c:formatCode>General</c:formatCode>
                <c:ptCount val="131"/>
                <c:pt idx="0">
                  <c:v>76188</c:v>
                </c:pt>
                <c:pt idx="1">
                  <c:v>85747</c:v>
                </c:pt>
                <c:pt idx="2">
                  <c:v>85097</c:v>
                </c:pt>
                <c:pt idx="3">
                  <c:v>83721</c:v>
                </c:pt>
                <c:pt idx="4">
                  <c:v>90869</c:v>
                </c:pt>
                <c:pt idx="5">
                  <c:v>93139</c:v>
                </c:pt>
                <c:pt idx="6">
                  <c:v>96589</c:v>
                </c:pt>
                <c:pt idx="7">
                  <c:v>70210</c:v>
                </c:pt>
                <c:pt idx="8">
                  <c:v>93707</c:v>
                </c:pt>
                <c:pt idx="9">
                  <c:v>99372</c:v>
                </c:pt>
                <c:pt idx="10">
                  <c:v>99158</c:v>
                </c:pt>
                <c:pt idx="11">
                  <c:v>79098</c:v>
                </c:pt>
                <c:pt idx="12">
                  <c:v>97845</c:v>
                </c:pt>
                <c:pt idx="13">
                  <c:v>100576</c:v>
                </c:pt>
                <c:pt idx="14">
                  <c:v>89472</c:v>
                </c:pt>
                <c:pt idx="15">
                  <c:v>101578</c:v>
                </c:pt>
                <c:pt idx="16">
                  <c:v>100676</c:v>
                </c:pt>
                <c:pt idx="17">
                  <c:v>95760</c:v>
                </c:pt>
                <c:pt idx="18">
                  <c:v>107060</c:v>
                </c:pt>
                <c:pt idx="19">
                  <c:v>78010</c:v>
                </c:pt>
                <c:pt idx="20">
                  <c:v>116630</c:v>
                </c:pt>
                <c:pt idx="21">
                  <c:v>116064</c:v>
                </c:pt>
                <c:pt idx="22">
                  <c:v>109598</c:v>
                </c:pt>
                <c:pt idx="23">
                  <c:v>93099</c:v>
                </c:pt>
                <c:pt idx="24">
                  <c:v>104732</c:v>
                </c:pt>
                <c:pt idx="25">
                  <c:v>112510</c:v>
                </c:pt>
                <c:pt idx="26">
                  <c:v>123266</c:v>
                </c:pt>
                <c:pt idx="27">
                  <c:v>120899</c:v>
                </c:pt>
                <c:pt idx="28">
                  <c:v>96616</c:v>
                </c:pt>
                <c:pt idx="29">
                  <c:v>117402</c:v>
                </c:pt>
                <c:pt idx="30">
                  <c:v>93640</c:v>
                </c:pt>
                <c:pt idx="31">
                  <c:v>109685</c:v>
                </c:pt>
                <c:pt idx="32">
                  <c:v>115026</c:v>
                </c:pt>
                <c:pt idx="33">
                  <c:v>117386</c:v>
                </c:pt>
                <c:pt idx="34">
                  <c:v>99145</c:v>
                </c:pt>
                <c:pt idx="35">
                  <c:v>88216</c:v>
                </c:pt>
                <c:pt idx="36">
                  <c:v>99102</c:v>
                </c:pt>
                <c:pt idx="37">
                  <c:v>93113</c:v>
                </c:pt>
                <c:pt idx="38">
                  <c:v>108066</c:v>
                </c:pt>
                <c:pt idx="39">
                  <c:v>97676</c:v>
                </c:pt>
                <c:pt idx="40">
                  <c:v>89579</c:v>
                </c:pt>
                <c:pt idx="41">
                  <c:v>91807</c:v>
                </c:pt>
                <c:pt idx="42">
                  <c:v>59225</c:v>
                </c:pt>
                <c:pt idx="43">
                  <c:v>103567</c:v>
                </c:pt>
                <c:pt idx="44">
                  <c:v>104702</c:v>
                </c:pt>
                <c:pt idx="45">
                  <c:v>95731</c:v>
                </c:pt>
                <c:pt idx="46">
                  <c:v>88493</c:v>
                </c:pt>
                <c:pt idx="47">
                  <c:v>67719</c:v>
                </c:pt>
                <c:pt idx="48">
                  <c:v>91068</c:v>
                </c:pt>
                <c:pt idx="49">
                  <c:v>91543</c:v>
                </c:pt>
                <c:pt idx="50">
                  <c:v>102507</c:v>
                </c:pt>
                <c:pt idx="51">
                  <c:v>104412</c:v>
                </c:pt>
                <c:pt idx="52">
                  <c:v>105957</c:v>
                </c:pt>
                <c:pt idx="53">
                  <c:v>106012</c:v>
                </c:pt>
                <c:pt idx="54">
                  <c:v>68357</c:v>
                </c:pt>
                <c:pt idx="55">
                  <c:v>105589</c:v>
                </c:pt>
                <c:pt idx="56">
                  <c:v>101472</c:v>
                </c:pt>
                <c:pt idx="57">
                  <c:v>104270</c:v>
                </c:pt>
                <c:pt idx="58">
                  <c:v>108035</c:v>
                </c:pt>
                <c:pt idx="59">
                  <c:v>89124</c:v>
                </c:pt>
                <c:pt idx="60">
                  <c:v>98783</c:v>
                </c:pt>
                <c:pt idx="61">
                  <c:v>106336</c:v>
                </c:pt>
                <c:pt idx="62">
                  <c:v>111301</c:v>
                </c:pt>
                <c:pt idx="63">
                  <c:v>101810</c:v>
                </c:pt>
                <c:pt idx="64">
                  <c:v>105941</c:v>
                </c:pt>
                <c:pt idx="65">
                  <c:v>73401</c:v>
                </c:pt>
                <c:pt idx="66">
                  <c:v>95709</c:v>
                </c:pt>
                <c:pt idx="67">
                  <c:v>110457</c:v>
                </c:pt>
                <c:pt idx="68">
                  <c:v>100142</c:v>
                </c:pt>
                <c:pt idx="69">
                  <c:v>113837</c:v>
                </c:pt>
                <c:pt idx="70">
                  <c:v>113144</c:v>
                </c:pt>
                <c:pt idx="71">
                  <c:v>86657</c:v>
                </c:pt>
                <c:pt idx="72">
                  <c:v>116653</c:v>
                </c:pt>
                <c:pt idx="73">
                  <c:v>100799</c:v>
                </c:pt>
                <c:pt idx="74">
                  <c:v>112679</c:v>
                </c:pt>
                <c:pt idx="75">
                  <c:v>119157</c:v>
                </c:pt>
                <c:pt idx="76">
                  <c:v>114711</c:v>
                </c:pt>
                <c:pt idx="77">
                  <c:v>70001</c:v>
                </c:pt>
                <c:pt idx="78">
                  <c:v>130296</c:v>
                </c:pt>
                <c:pt idx="79">
                  <c:v>118863</c:v>
                </c:pt>
                <c:pt idx="80">
                  <c:v>112473</c:v>
                </c:pt>
                <c:pt idx="81">
                  <c:v>131853</c:v>
                </c:pt>
                <c:pt idx="82">
                  <c:v>117797</c:v>
                </c:pt>
                <c:pt idx="83">
                  <c:v>98461</c:v>
                </c:pt>
                <c:pt idx="84">
                  <c:v>106291</c:v>
                </c:pt>
                <c:pt idx="85">
                  <c:v>95104</c:v>
                </c:pt>
                <c:pt idx="86">
                  <c:v>113803</c:v>
                </c:pt>
                <c:pt idx="87">
                  <c:v>104643</c:v>
                </c:pt>
                <c:pt idx="88">
                  <c:v>103342</c:v>
                </c:pt>
                <c:pt idx="89">
                  <c:v>69213</c:v>
                </c:pt>
                <c:pt idx="90">
                  <c:v>119558</c:v>
                </c:pt>
                <c:pt idx="91">
                  <c:v>119708</c:v>
                </c:pt>
                <c:pt idx="92">
                  <c:v>120958</c:v>
                </c:pt>
                <c:pt idx="93">
                  <c:v>122968</c:v>
                </c:pt>
                <c:pt idx="94">
                  <c:v>112965</c:v>
                </c:pt>
                <c:pt idx="95">
                  <c:v>98295</c:v>
                </c:pt>
                <c:pt idx="96">
                  <c:v>112658</c:v>
                </c:pt>
                <c:pt idx="97">
                  <c:v>104034</c:v>
                </c:pt>
                <c:pt idx="98">
                  <c:v>111320</c:v>
                </c:pt>
                <c:pt idx="99">
                  <c:v>21432</c:v>
                </c:pt>
                <c:pt idx="100">
                  <c:v>2510</c:v>
                </c:pt>
                <c:pt idx="101">
                  <c:v>17689</c:v>
                </c:pt>
                <c:pt idx="102">
                  <c:v>24413</c:v>
                </c:pt>
                <c:pt idx="103">
                  <c:v>29584</c:v>
                </c:pt>
                <c:pt idx="104">
                  <c:v>59573</c:v>
                </c:pt>
                <c:pt idx="105">
                  <c:v>66378</c:v>
                </c:pt>
                <c:pt idx="106">
                  <c:v>72386</c:v>
                </c:pt>
                <c:pt idx="107">
                  <c:v>68173</c:v>
                </c:pt>
                <c:pt idx="108">
                  <c:v>76319</c:v>
                </c:pt>
                <c:pt idx="109">
                  <c:v>77674</c:v>
                </c:pt>
                <c:pt idx="110">
                  <c:v>102889</c:v>
                </c:pt>
                <c:pt idx="111">
                  <c:v>94167</c:v>
                </c:pt>
                <c:pt idx="112">
                  <c:v>64101</c:v>
                </c:pt>
                <c:pt idx="113">
                  <c:v>99329</c:v>
                </c:pt>
                <c:pt idx="114">
                  <c:v>74437</c:v>
                </c:pt>
                <c:pt idx="115">
                  <c:v>101833</c:v>
                </c:pt>
                <c:pt idx="116">
                  <c:v>103636</c:v>
                </c:pt>
                <c:pt idx="117">
                  <c:v>98308</c:v>
                </c:pt>
                <c:pt idx="118">
                  <c:v>110888</c:v>
                </c:pt>
                <c:pt idx="119">
                  <c:v>118386</c:v>
                </c:pt>
                <c:pt idx="120">
                  <c:v>119432</c:v>
                </c:pt>
                <c:pt idx="121">
                  <c:v>114970</c:v>
                </c:pt>
                <c:pt idx="122">
                  <c:v>136988</c:v>
                </c:pt>
                <c:pt idx="123">
                  <c:v>100545</c:v>
                </c:pt>
                <c:pt idx="124">
                  <c:v>72221</c:v>
                </c:pt>
                <c:pt idx="125">
                  <c:v>118764</c:v>
                </c:pt>
                <c:pt idx="126">
                  <c:v>118533</c:v>
                </c:pt>
                <c:pt idx="127">
                  <c:v>138891</c:v>
                </c:pt>
                <c:pt idx="128">
                  <c:v>144958</c:v>
                </c:pt>
                <c:pt idx="129">
                  <c:v>135542</c:v>
                </c:pt>
                <c:pt idx="130">
                  <c:v>135101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3-4413-896B-962CD564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7327"/>
        <c:axId val="177772335"/>
      </c:lineChart>
      <c:catAx>
        <c:axId val="1777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335"/>
        <c:crosses val="autoZero"/>
        <c:auto val="1"/>
        <c:lblAlgn val="ctr"/>
        <c:lblOffset val="100"/>
        <c:noMultiLvlLbl val="0"/>
      </c:catAx>
      <c:valAx>
        <c:axId val="1777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222</xdr:col>
      <xdr:colOff>22225</xdr:colOff>
      <xdr:row>152</xdr:row>
      <xdr:rowOff>41275</xdr:rowOff>
    </xdr:from>
    <xdr:to>
      <xdr:col>227</xdr:col>
      <xdr:colOff>0</xdr:colOff>
      <xdr:row>167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227</xdr:col>
      <xdr:colOff>377825</xdr:colOff>
      <xdr:row>147</xdr:row>
      <xdr:rowOff>41275</xdr:rowOff>
    </xdr:from>
    <xdr:to>
      <xdr:col>233</xdr:col>
      <xdr:colOff>682625</xdr:colOff>
      <xdr:row>162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259</xdr:col>
      <xdr:colOff>66675</xdr:colOff>
      <xdr:row>115</xdr:row>
      <xdr:rowOff>44450</xdr:rowOff>
    </xdr:from>
    <xdr:to>
      <xdr:col>265</xdr:col>
      <xdr:colOff>371475</xdr:colOff>
      <xdr:row>130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218</xdr:col>
      <xdr:colOff>460374</xdr:colOff>
      <xdr:row>148</xdr:row>
      <xdr:rowOff>117474</xdr:rowOff>
    </xdr:from>
    <xdr:to>
      <xdr:col>227</xdr:col>
      <xdr:colOff>0</xdr:colOff>
      <xdr:row>167</xdr:row>
      <xdr:rowOff>82549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321</xdr:col>
      <xdr:colOff>576262</xdr:colOff>
      <xdr:row>132</xdr:row>
      <xdr:rowOff>166687</xdr:rowOff>
    </xdr:from>
    <xdr:to>
      <xdr:col>329</xdr:col>
      <xdr:colOff>271462</xdr:colOff>
      <xdr:row>147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DF5B4-EC8A-D12E-334A-11B731B6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repo\nowcasting\data\consumption%20growth%20monthly.xlsx" TargetMode="External"/><Relationship Id="rId1" Type="http://schemas.openxmlformats.org/officeDocument/2006/relationships/externalLinkPath" Target="consumption%20growth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repo\nowcasting\data\CEIC_DataML.xlsx" TargetMode="External"/><Relationship Id="rId1" Type="http://schemas.openxmlformats.org/officeDocument/2006/relationships/externalLinkPath" Target="CEIC_DataM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repo\nowcasting\data\DB%20Industri%20SP-RDG-Des-2024.xlsx" TargetMode="External"/><Relationship Id="rId1" Type="http://schemas.openxmlformats.org/officeDocument/2006/relationships/externalLinkPath" Target="DB%20Industri%20SP-RDG-Des-20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diana%20Safira\Documents\nowcasting\data\inflation.xlsx" TargetMode="External"/><Relationship Id="rId1" Type="http://schemas.openxmlformats.org/officeDocument/2006/relationships/externalLinkPath" Target="infl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repo\nowcasting\data\gtrend_consumption_2.xlsx" TargetMode="External"/><Relationship Id="rId1" Type="http://schemas.openxmlformats.org/officeDocument/2006/relationships/externalLinkPath" Target="/gitrepo/nowcasting/data/gtrend_consumption_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repo\nowcasting\data\DPK%20Perseorangan%20Okt%2024.xlsx" TargetMode="External"/><Relationship Id="rId1" Type="http://schemas.openxmlformats.org/officeDocument/2006/relationships/externalLinkPath" Target="DPK%20Perseorangan%20Okt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y Series"/>
    </sheetNames>
    <sheetDataSet>
      <sheetData sheetId="0">
        <row r="10">
          <cell r="B10">
            <v>926097.50232407998</v>
          </cell>
          <cell r="C10">
            <v>359662.22463259997</v>
          </cell>
          <cell r="D10">
            <v>37377.425640510002</v>
          </cell>
          <cell r="E10">
            <v>125337.41515044001</v>
          </cell>
          <cell r="F10">
            <v>61439.93918234</v>
          </cell>
          <cell r="G10">
            <v>218505.28375497001</v>
          </cell>
          <cell r="H10">
            <v>82558.227433769993</v>
          </cell>
          <cell r="I10">
            <v>41216.986529460002</v>
          </cell>
        </row>
        <row r="11">
          <cell r="B11">
            <v>926097.50232407998</v>
          </cell>
          <cell r="C11">
            <v>359662.22463259997</v>
          </cell>
          <cell r="D11">
            <v>37377.425640510002</v>
          </cell>
          <cell r="E11">
            <v>125337.41515044001</v>
          </cell>
          <cell r="F11">
            <v>61439.93918234</v>
          </cell>
          <cell r="G11">
            <v>218505.28375497001</v>
          </cell>
          <cell r="H11">
            <v>82558.227433769993</v>
          </cell>
          <cell r="I11">
            <v>41216.986529460002</v>
          </cell>
        </row>
        <row r="12">
          <cell r="B12">
            <v>926097.50232407998</v>
          </cell>
          <cell r="C12">
            <v>359662.22463259997</v>
          </cell>
          <cell r="D12">
            <v>37377.425640510002</v>
          </cell>
          <cell r="E12">
            <v>125337.41515044001</v>
          </cell>
          <cell r="F12">
            <v>61439.93918234</v>
          </cell>
          <cell r="G12">
            <v>218505.28375497001</v>
          </cell>
          <cell r="H12">
            <v>82558.227433769993</v>
          </cell>
          <cell r="I12">
            <v>41216.986529460002</v>
          </cell>
        </row>
        <row r="13">
          <cell r="B13">
            <v>937226.81682547997</v>
          </cell>
          <cell r="C13">
            <v>361890.61778939998</v>
          </cell>
          <cell r="D13">
            <v>38019.272190720003</v>
          </cell>
          <cell r="E13">
            <v>127980.91569848001</v>
          </cell>
          <cell r="F13">
            <v>63021.830062870002</v>
          </cell>
          <cell r="G13">
            <v>220779.99888756001</v>
          </cell>
          <cell r="H13">
            <v>83522.523071870004</v>
          </cell>
          <cell r="I13">
            <v>42011.659124580001</v>
          </cell>
        </row>
        <row r="14">
          <cell r="B14">
            <v>937226.81682547997</v>
          </cell>
          <cell r="C14">
            <v>361890.61778939998</v>
          </cell>
          <cell r="D14">
            <v>38019.272190720003</v>
          </cell>
          <cell r="E14">
            <v>127980.91569848001</v>
          </cell>
          <cell r="F14">
            <v>63021.830062870002</v>
          </cell>
          <cell r="G14">
            <v>220779.99888756001</v>
          </cell>
          <cell r="H14">
            <v>83522.523071870004</v>
          </cell>
          <cell r="I14">
            <v>42011.659124580001</v>
          </cell>
        </row>
        <row r="15">
          <cell r="B15">
            <v>937226.81682547997</v>
          </cell>
          <cell r="C15">
            <v>361890.61778939998</v>
          </cell>
          <cell r="D15">
            <v>38019.272190720003</v>
          </cell>
          <cell r="E15">
            <v>127980.91569848001</v>
          </cell>
          <cell r="F15">
            <v>63021.830062870002</v>
          </cell>
          <cell r="G15">
            <v>220779.99888756001</v>
          </cell>
          <cell r="H15">
            <v>83522.523071870004</v>
          </cell>
          <cell r="I15">
            <v>42011.659124580001</v>
          </cell>
        </row>
        <row r="16">
          <cell r="B16">
            <v>959649.85654963995</v>
          </cell>
          <cell r="C16">
            <v>364944.41115274001</v>
          </cell>
          <cell r="D16">
            <v>40226.212651419999</v>
          </cell>
          <cell r="E16">
            <v>131104.94354974001</v>
          </cell>
          <cell r="F16">
            <v>65979.167123969994</v>
          </cell>
          <cell r="G16">
            <v>228141.42013444001</v>
          </cell>
          <cell r="H16">
            <v>86512.595732989997</v>
          </cell>
          <cell r="I16">
            <v>42741.106204349999</v>
          </cell>
        </row>
        <row r="17">
          <cell r="B17">
            <v>959649.85654963995</v>
          </cell>
          <cell r="C17">
            <v>364944.41115274001</v>
          </cell>
          <cell r="D17">
            <v>40226.212651419999</v>
          </cell>
          <cell r="E17">
            <v>131104.94354974001</v>
          </cell>
          <cell r="F17">
            <v>65979.167123969994</v>
          </cell>
          <cell r="G17">
            <v>228141.42013444001</v>
          </cell>
          <cell r="H17">
            <v>86512.595732989997</v>
          </cell>
          <cell r="I17">
            <v>42741.106204349999</v>
          </cell>
        </row>
        <row r="18">
          <cell r="B18">
            <v>959649.85654963995</v>
          </cell>
          <cell r="C18">
            <v>364944.41115274001</v>
          </cell>
          <cell r="D18">
            <v>40226.212651419999</v>
          </cell>
          <cell r="E18">
            <v>131104.94354974001</v>
          </cell>
          <cell r="F18">
            <v>65979.167123969994</v>
          </cell>
          <cell r="G18">
            <v>228141.42013444001</v>
          </cell>
          <cell r="H18">
            <v>86512.595732989997</v>
          </cell>
          <cell r="I18">
            <v>42741.106204349999</v>
          </cell>
        </row>
        <row r="19">
          <cell r="B19">
            <v>963088.72508350003</v>
          </cell>
          <cell r="C19">
            <v>371102.15411864</v>
          </cell>
          <cell r="D19">
            <v>38599.318683570003</v>
          </cell>
          <cell r="E19">
            <v>131896.48978224001</v>
          </cell>
          <cell r="F19">
            <v>64835.9492493</v>
          </cell>
          <cell r="G19">
            <v>227470.96483575</v>
          </cell>
          <cell r="H19">
            <v>84564.532789920006</v>
          </cell>
          <cell r="I19">
            <v>44619.315624080002</v>
          </cell>
        </row>
        <row r="20">
          <cell r="B20">
            <v>963088.72508350003</v>
          </cell>
          <cell r="C20">
            <v>371102.15411864</v>
          </cell>
          <cell r="D20">
            <v>38599.318683570003</v>
          </cell>
          <cell r="E20">
            <v>131896.48978224001</v>
          </cell>
          <cell r="F20">
            <v>64835.9492493</v>
          </cell>
          <cell r="G20">
            <v>227470.96483575</v>
          </cell>
          <cell r="H20">
            <v>84564.532789920006</v>
          </cell>
          <cell r="I20">
            <v>44619.315624080002</v>
          </cell>
        </row>
        <row r="21">
          <cell r="B21">
            <v>963088.72508350003</v>
          </cell>
          <cell r="C21">
            <v>371102.15411864</v>
          </cell>
          <cell r="D21">
            <v>38599.318683570003</v>
          </cell>
          <cell r="E21">
            <v>131896.48978224001</v>
          </cell>
          <cell r="F21">
            <v>64835.9492493</v>
          </cell>
          <cell r="G21">
            <v>227470.96483575</v>
          </cell>
          <cell r="H21">
            <v>84564.532789920006</v>
          </cell>
          <cell r="I21">
            <v>44619.315624080002</v>
          </cell>
        </row>
        <row r="22">
          <cell r="B22">
            <v>964261.89583713003</v>
          </cell>
          <cell r="C22">
            <v>363670.37966992002</v>
          </cell>
          <cell r="D22">
            <v>39343.593571739999</v>
          </cell>
          <cell r="E22">
            <v>129959.07454368001</v>
          </cell>
          <cell r="F22">
            <v>64783.325045680001</v>
          </cell>
          <cell r="G22">
            <v>231997.68585772</v>
          </cell>
          <cell r="H22">
            <v>84904.485241810005</v>
          </cell>
          <cell r="I22">
            <v>49603.351906579999</v>
          </cell>
        </row>
        <row r="23">
          <cell r="B23">
            <v>964261.89583713003</v>
          </cell>
          <cell r="C23">
            <v>363670.37966992002</v>
          </cell>
          <cell r="D23">
            <v>39343.593571739999</v>
          </cell>
          <cell r="E23">
            <v>129959.07454368001</v>
          </cell>
          <cell r="F23">
            <v>64783.325045680001</v>
          </cell>
          <cell r="G23">
            <v>231997.68585772</v>
          </cell>
          <cell r="H23">
            <v>84904.485241810005</v>
          </cell>
          <cell r="I23">
            <v>49603.351906579999</v>
          </cell>
        </row>
        <row r="24">
          <cell r="B24">
            <v>964261.89583713003</v>
          </cell>
          <cell r="C24">
            <v>363670.37966992002</v>
          </cell>
          <cell r="D24">
            <v>39343.593571739999</v>
          </cell>
          <cell r="E24">
            <v>129959.07454368001</v>
          </cell>
          <cell r="F24">
            <v>64783.325045680001</v>
          </cell>
          <cell r="G24">
            <v>231997.68585772</v>
          </cell>
          <cell r="H24">
            <v>84904.485241810005</v>
          </cell>
          <cell r="I24">
            <v>49603.351906579999</v>
          </cell>
        </row>
        <row r="25">
          <cell r="B25">
            <v>980156.56915470003</v>
          </cell>
          <cell r="C25">
            <v>367145.01639969001</v>
          </cell>
          <cell r="D25">
            <v>39887.970208819999</v>
          </cell>
          <cell r="E25">
            <v>133798.32229367</v>
          </cell>
          <cell r="F25">
            <v>66442.306216579993</v>
          </cell>
          <cell r="G25">
            <v>234733.71178879999</v>
          </cell>
          <cell r="H25">
            <v>87391.92699434</v>
          </cell>
          <cell r="I25">
            <v>50757.315252799999</v>
          </cell>
        </row>
        <row r="26">
          <cell r="B26">
            <v>980156.56915470003</v>
          </cell>
          <cell r="C26">
            <v>367145.01639969001</v>
          </cell>
          <cell r="D26">
            <v>39887.970208819999</v>
          </cell>
          <cell r="E26">
            <v>133798.32229367</v>
          </cell>
          <cell r="F26">
            <v>66442.306216579993</v>
          </cell>
          <cell r="G26">
            <v>234733.71178879999</v>
          </cell>
          <cell r="H26">
            <v>87391.92699434</v>
          </cell>
          <cell r="I26">
            <v>50757.315252799999</v>
          </cell>
        </row>
        <row r="27">
          <cell r="B27">
            <v>980156.56915470003</v>
          </cell>
          <cell r="C27">
            <v>367145.01639969001</v>
          </cell>
          <cell r="D27">
            <v>39887.970208819999</v>
          </cell>
          <cell r="E27">
            <v>133798.32229367</v>
          </cell>
          <cell r="F27">
            <v>66442.306216579993</v>
          </cell>
          <cell r="G27">
            <v>234733.71178879999</v>
          </cell>
          <cell r="H27">
            <v>87391.92699434</v>
          </cell>
          <cell r="I27">
            <v>50757.315252799999</v>
          </cell>
        </row>
        <row r="28">
          <cell r="B28">
            <v>1016155.3557956</v>
          </cell>
          <cell r="C28">
            <v>379221.16182266001</v>
          </cell>
          <cell r="D28">
            <v>41852.420914759998</v>
          </cell>
          <cell r="E28">
            <v>139336.72565502001</v>
          </cell>
          <cell r="F28">
            <v>68885.684355019999</v>
          </cell>
          <cell r="G28">
            <v>243265.51383653999</v>
          </cell>
          <cell r="H28">
            <v>92300.776949430001</v>
          </cell>
          <cell r="I28">
            <v>51293.072262189999</v>
          </cell>
        </row>
        <row r="29">
          <cell r="B29">
            <v>1016155.3557956</v>
          </cell>
          <cell r="C29">
            <v>379221.16182266001</v>
          </cell>
          <cell r="D29">
            <v>41852.420914759998</v>
          </cell>
          <cell r="E29">
            <v>139336.72565502001</v>
          </cell>
          <cell r="F29">
            <v>68885.684355019999</v>
          </cell>
          <cell r="G29">
            <v>243265.51383653999</v>
          </cell>
          <cell r="H29">
            <v>92300.776949430001</v>
          </cell>
          <cell r="I29">
            <v>51293.072262189999</v>
          </cell>
        </row>
        <row r="30">
          <cell r="B30">
            <v>1016155.3557956</v>
          </cell>
          <cell r="C30">
            <v>379221.16182266001</v>
          </cell>
          <cell r="D30">
            <v>41852.420914759998</v>
          </cell>
          <cell r="E30">
            <v>139336.72565502001</v>
          </cell>
          <cell r="F30">
            <v>68885.684355019999</v>
          </cell>
          <cell r="G30">
            <v>243265.51383653999</v>
          </cell>
          <cell r="H30">
            <v>92300.776949430001</v>
          </cell>
          <cell r="I30">
            <v>51293.072262189999</v>
          </cell>
        </row>
        <row r="31">
          <cell r="B31">
            <v>1016714.7352307</v>
          </cell>
          <cell r="C31">
            <v>379508.61566285999</v>
          </cell>
          <cell r="D31">
            <v>41266.158256050003</v>
          </cell>
          <cell r="E31">
            <v>140087.0164462</v>
          </cell>
          <cell r="F31">
            <v>68722.420005110005</v>
          </cell>
          <cell r="G31">
            <v>243676.9683526</v>
          </cell>
          <cell r="H31">
            <v>91271.289947540005</v>
          </cell>
          <cell r="I31">
            <v>52182.26656032</v>
          </cell>
        </row>
        <row r="32">
          <cell r="B32">
            <v>1016714.7352307</v>
          </cell>
          <cell r="C32">
            <v>379508.61566285999</v>
          </cell>
          <cell r="D32">
            <v>41266.158256050003</v>
          </cell>
          <cell r="E32">
            <v>140087.0164462</v>
          </cell>
          <cell r="F32">
            <v>68722.420005110005</v>
          </cell>
          <cell r="G32">
            <v>243676.9683526</v>
          </cell>
          <cell r="H32">
            <v>91271.289947540005</v>
          </cell>
          <cell r="I32">
            <v>52182.26656032</v>
          </cell>
        </row>
        <row r="33">
          <cell r="B33">
            <v>1016714.7352307</v>
          </cell>
          <cell r="C33">
            <v>379508.61566285999</v>
          </cell>
          <cell r="D33">
            <v>41266.158256050003</v>
          </cell>
          <cell r="E33">
            <v>140087.0164462</v>
          </cell>
          <cell r="F33">
            <v>68722.420005110005</v>
          </cell>
          <cell r="G33">
            <v>243676.9683526</v>
          </cell>
          <cell r="H33">
            <v>91271.289947540005</v>
          </cell>
          <cell r="I33">
            <v>52182.26656032</v>
          </cell>
        </row>
        <row r="34">
          <cell r="B34">
            <v>1017752.3855404</v>
          </cell>
          <cell r="C34">
            <v>378037.26527302997</v>
          </cell>
          <cell r="D34">
            <v>41828.680840939996</v>
          </cell>
          <cell r="E34">
            <v>137645.39835757</v>
          </cell>
          <cell r="F34">
            <v>68648.194298439994</v>
          </cell>
          <cell r="G34">
            <v>247354.46018543001</v>
          </cell>
          <cell r="H34">
            <v>91458.405148730002</v>
          </cell>
          <cell r="I34">
            <v>52779.98143629</v>
          </cell>
        </row>
        <row r="35">
          <cell r="B35">
            <v>1017752.3855404</v>
          </cell>
          <cell r="C35">
            <v>378037.26527302997</v>
          </cell>
          <cell r="D35">
            <v>41828.680840939996</v>
          </cell>
          <cell r="E35">
            <v>137645.39835757</v>
          </cell>
          <cell r="F35">
            <v>68648.194298439994</v>
          </cell>
          <cell r="G35">
            <v>247354.46018543001</v>
          </cell>
          <cell r="H35">
            <v>91458.405148730002</v>
          </cell>
          <cell r="I35">
            <v>52779.98143629</v>
          </cell>
        </row>
        <row r="36">
          <cell r="B36">
            <v>1017752.3855404</v>
          </cell>
          <cell r="C36">
            <v>378037.26527302997</v>
          </cell>
          <cell r="D36">
            <v>41828.680840939996</v>
          </cell>
          <cell r="E36">
            <v>137645.39835757</v>
          </cell>
          <cell r="F36">
            <v>68648.194298439994</v>
          </cell>
          <cell r="G36">
            <v>247354.46018543001</v>
          </cell>
          <cell r="H36">
            <v>91458.405148730002</v>
          </cell>
          <cell r="I36">
            <v>52779.98143629</v>
          </cell>
        </row>
        <row r="37">
          <cell r="B37">
            <v>1034180.1497902001</v>
          </cell>
          <cell r="C37">
            <v>381432.42145561997</v>
          </cell>
          <cell r="D37">
            <v>42551.133016610002</v>
          </cell>
          <cell r="E37">
            <v>141726.37264952</v>
          </cell>
          <cell r="F37">
            <v>70398.635256730005</v>
          </cell>
          <cell r="G37">
            <v>250779.47709022</v>
          </cell>
          <cell r="H37">
            <v>94004.388696309994</v>
          </cell>
          <cell r="I37">
            <v>53287.721625209997</v>
          </cell>
        </row>
        <row r="38">
          <cell r="B38">
            <v>1034180.1497902001</v>
          </cell>
          <cell r="C38">
            <v>381432.42145561997</v>
          </cell>
          <cell r="D38">
            <v>42551.133016610002</v>
          </cell>
          <cell r="E38">
            <v>141726.37264952</v>
          </cell>
          <cell r="F38">
            <v>70398.635256730005</v>
          </cell>
          <cell r="G38">
            <v>250779.47709022</v>
          </cell>
          <cell r="H38">
            <v>94004.388696309994</v>
          </cell>
          <cell r="I38">
            <v>53287.721625209997</v>
          </cell>
        </row>
        <row r="39">
          <cell r="B39">
            <v>1034180.1497902001</v>
          </cell>
          <cell r="C39">
            <v>381432.42145561997</v>
          </cell>
          <cell r="D39">
            <v>42551.133016610002</v>
          </cell>
          <cell r="E39">
            <v>141726.37264952</v>
          </cell>
          <cell r="F39">
            <v>70398.635256730005</v>
          </cell>
          <cell r="G39">
            <v>250779.47709022</v>
          </cell>
          <cell r="H39">
            <v>94004.388696309994</v>
          </cell>
          <cell r="I39">
            <v>53287.721625209997</v>
          </cell>
        </row>
        <row r="40">
          <cell r="B40">
            <v>1071689.6180757</v>
          </cell>
          <cell r="C40">
            <v>392516.77285523003</v>
          </cell>
          <cell r="D40">
            <v>44587.188010520003</v>
          </cell>
          <cell r="E40">
            <v>147289.45101936001</v>
          </cell>
          <cell r="F40">
            <v>72851.498587430004</v>
          </cell>
          <cell r="G40">
            <v>259572.82234506999</v>
          </cell>
          <cell r="H40">
            <v>98903.027102320004</v>
          </cell>
          <cell r="I40">
            <v>55968.858155740003</v>
          </cell>
        </row>
        <row r="41">
          <cell r="B41">
            <v>1071689.6180757</v>
          </cell>
          <cell r="C41">
            <v>392516.77285523003</v>
          </cell>
          <cell r="D41">
            <v>44587.188010520003</v>
          </cell>
          <cell r="E41">
            <v>147289.45101936001</v>
          </cell>
          <cell r="F41">
            <v>72851.498587430004</v>
          </cell>
          <cell r="G41">
            <v>259572.82234506999</v>
          </cell>
          <cell r="H41">
            <v>98903.027102320004</v>
          </cell>
          <cell r="I41">
            <v>55968.858155740003</v>
          </cell>
        </row>
        <row r="42">
          <cell r="B42">
            <v>1071689.6180757</v>
          </cell>
          <cell r="C42">
            <v>392516.77285523003</v>
          </cell>
          <cell r="D42">
            <v>44587.188010520003</v>
          </cell>
          <cell r="E42">
            <v>147289.45101936001</v>
          </cell>
          <cell r="F42">
            <v>72851.498587430004</v>
          </cell>
          <cell r="G42">
            <v>259572.82234506999</v>
          </cell>
          <cell r="H42">
            <v>98903.027102320004</v>
          </cell>
          <cell r="I42">
            <v>55968.858155740003</v>
          </cell>
        </row>
        <row r="43">
          <cell r="B43">
            <v>1072165.4464026</v>
          </cell>
          <cell r="C43">
            <v>393649.06133475999</v>
          </cell>
          <cell r="D43">
            <v>43911.36662529</v>
          </cell>
          <cell r="E43">
            <v>148382.78464601</v>
          </cell>
          <cell r="F43">
            <v>72610.20990899</v>
          </cell>
          <cell r="G43">
            <v>260392.44512945</v>
          </cell>
          <cell r="H43">
            <v>97000.789704499999</v>
          </cell>
          <cell r="I43">
            <v>56218.789053640001</v>
          </cell>
        </row>
        <row r="44">
          <cell r="B44">
            <v>1072165.4464026</v>
          </cell>
          <cell r="C44">
            <v>393649.06133475999</v>
          </cell>
          <cell r="D44">
            <v>43911.36662529</v>
          </cell>
          <cell r="E44">
            <v>148382.78464601</v>
          </cell>
          <cell r="F44">
            <v>72610.20990899</v>
          </cell>
          <cell r="G44">
            <v>260392.44512945</v>
          </cell>
          <cell r="H44">
            <v>97000.789704499999</v>
          </cell>
          <cell r="I44">
            <v>56218.789053640001</v>
          </cell>
        </row>
        <row r="45">
          <cell r="B45">
            <v>1072165.4464026</v>
          </cell>
          <cell r="C45">
            <v>393649.06133475999</v>
          </cell>
          <cell r="D45">
            <v>43911.36662529</v>
          </cell>
          <cell r="E45">
            <v>148382.78464601</v>
          </cell>
          <cell r="F45">
            <v>72610.20990899</v>
          </cell>
          <cell r="G45">
            <v>260392.44512945</v>
          </cell>
          <cell r="H45">
            <v>97000.789704499999</v>
          </cell>
          <cell r="I45">
            <v>56218.789053640001</v>
          </cell>
        </row>
        <row r="46">
          <cell r="B46">
            <v>1075566.1938773</v>
          </cell>
          <cell r="C46">
            <v>393928.43726012</v>
          </cell>
          <cell r="D46">
            <v>44187.049047580003</v>
          </cell>
          <cell r="E46">
            <v>147141.16332652999</v>
          </cell>
          <cell r="F46">
            <v>72740.080741409998</v>
          </cell>
          <cell r="G46">
            <v>264218.29328201001</v>
          </cell>
          <cell r="H46">
            <v>96787.107433579993</v>
          </cell>
          <cell r="I46">
            <v>56564.062786050003</v>
          </cell>
        </row>
        <row r="47">
          <cell r="B47">
            <v>1075566.1938773</v>
          </cell>
          <cell r="C47">
            <v>393928.43726012</v>
          </cell>
          <cell r="D47">
            <v>44187.049047580003</v>
          </cell>
          <cell r="E47">
            <v>147141.16332652999</v>
          </cell>
          <cell r="F47">
            <v>72740.080741409998</v>
          </cell>
          <cell r="G47">
            <v>264218.29328201001</v>
          </cell>
          <cell r="H47">
            <v>96787.107433579993</v>
          </cell>
          <cell r="I47">
            <v>56564.062786050003</v>
          </cell>
        </row>
        <row r="48">
          <cell r="B48">
            <v>1075566.1938773</v>
          </cell>
          <cell r="C48">
            <v>393928.43726012</v>
          </cell>
          <cell r="D48">
            <v>44187.049047580003</v>
          </cell>
          <cell r="E48">
            <v>147141.16332652999</v>
          </cell>
          <cell r="F48">
            <v>72740.080741409998</v>
          </cell>
          <cell r="G48">
            <v>264218.29328201001</v>
          </cell>
          <cell r="H48">
            <v>96787.107433579993</v>
          </cell>
          <cell r="I48">
            <v>56564.062786050003</v>
          </cell>
        </row>
        <row r="49">
          <cell r="B49">
            <v>1089835.2096049001</v>
          </cell>
          <cell r="C49">
            <v>397643.44138377003</v>
          </cell>
          <cell r="D49">
            <v>44726.04964587</v>
          </cell>
          <cell r="E49">
            <v>149444.16588285999</v>
          </cell>
          <cell r="F49">
            <v>74282.082453030001</v>
          </cell>
          <cell r="G49">
            <v>267676.29700939002</v>
          </cell>
          <cell r="H49">
            <v>99005.109895560003</v>
          </cell>
          <cell r="I49">
            <v>57058.063334389997</v>
          </cell>
        </row>
        <row r="50">
          <cell r="B50">
            <v>1089835.2096049001</v>
          </cell>
          <cell r="C50">
            <v>397643.44138377003</v>
          </cell>
          <cell r="D50">
            <v>44726.04964587</v>
          </cell>
          <cell r="E50">
            <v>149444.16588285999</v>
          </cell>
          <cell r="F50">
            <v>74282.082453030001</v>
          </cell>
          <cell r="G50">
            <v>267676.29700939002</v>
          </cell>
          <cell r="H50">
            <v>99005.109895560003</v>
          </cell>
          <cell r="I50">
            <v>57058.063334389997</v>
          </cell>
        </row>
        <row r="51">
          <cell r="B51">
            <v>1089835.2096049001</v>
          </cell>
          <cell r="C51">
            <v>397643.44138377003</v>
          </cell>
          <cell r="D51">
            <v>44726.04964587</v>
          </cell>
          <cell r="E51">
            <v>149444.16588285999</v>
          </cell>
          <cell r="F51">
            <v>74282.082453030001</v>
          </cell>
          <cell r="G51">
            <v>267676.29700939002</v>
          </cell>
          <cell r="H51">
            <v>99005.109895560003</v>
          </cell>
          <cell r="I51">
            <v>57058.063334389997</v>
          </cell>
        </row>
        <row r="52">
          <cell r="B52">
            <v>1128699.2528549</v>
          </cell>
          <cell r="C52">
            <v>410500.45565505</v>
          </cell>
          <cell r="D52">
            <v>46772.051916930002</v>
          </cell>
          <cell r="E52">
            <v>155373.17207555001</v>
          </cell>
          <cell r="F52">
            <v>77041.085515519997</v>
          </cell>
          <cell r="G52">
            <v>277156.30803169002</v>
          </cell>
          <cell r="H52">
            <v>103867.11529238</v>
          </cell>
          <cell r="I52">
            <v>57989.064367799998</v>
          </cell>
        </row>
        <row r="53">
          <cell r="B53">
            <v>1128699.2528549</v>
          </cell>
          <cell r="C53">
            <v>410500.45565505</v>
          </cell>
          <cell r="D53">
            <v>46772.051916930002</v>
          </cell>
          <cell r="E53">
            <v>155373.17207555001</v>
          </cell>
          <cell r="F53">
            <v>77041.085515519997</v>
          </cell>
          <cell r="G53">
            <v>277156.30803169002</v>
          </cell>
          <cell r="H53">
            <v>103867.11529238</v>
          </cell>
          <cell r="I53">
            <v>57989.064367799998</v>
          </cell>
        </row>
        <row r="54">
          <cell r="B54">
            <v>1128699.2528549</v>
          </cell>
          <cell r="C54">
            <v>410500.45565505</v>
          </cell>
          <cell r="D54">
            <v>46772.051916930002</v>
          </cell>
          <cell r="E54">
            <v>155373.17207555001</v>
          </cell>
          <cell r="F54">
            <v>77041.085515519997</v>
          </cell>
          <cell r="G54">
            <v>277156.30803169002</v>
          </cell>
          <cell r="H54">
            <v>103867.11529238</v>
          </cell>
          <cell r="I54">
            <v>57989.064367799998</v>
          </cell>
        </row>
        <row r="55">
          <cell r="B55">
            <v>1129316.2535397999</v>
          </cell>
          <cell r="C55">
            <v>410766.45595030999</v>
          </cell>
          <cell r="D55">
            <v>46325.051420759999</v>
          </cell>
          <cell r="E55">
            <v>156468.17406799999</v>
          </cell>
          <cell r="F55">
            <v>76728.085168089994</v>
          </cell>
          <cell r="G55">
            <v>276271.30627234001</v>
          </cell>
          <cell r="H55">
            <v>103662.11506483</v>
          </cell>
          <cell r="I55">
            <v>59095.065595460001</v>
          </cell>
        </row>
        <row r="56">
          <cell r="B56">
            <v>1129316.2535397999</v>
          </cell>
          <cell r="C56">
            <v>410766.45595030999</v>
          </cell>
          <cell r="D56">
            <v>46325.051420759999</v>
          </cell>
          <cell r="E56">
            <v>156468.17406799999</v>
          </cell>
          <cell r="F56">
            <v>76728.085168089994</v>
          </cell>
          <cell r="G56">
            <v>276271.30627234001</v>
          </cell>
          <cell r="H56">
            <v>103662.11506483</v>
          </cell>
          <cell r="I56">
            <v>59095.065595460001</v>
          </cell>
        </row>
        <row r="57">
          <cell r="B57">
            <v>1129316.2535397999</v>
          </cell>
          <cell r="C57">
            <v>410766.45595030999</v>
          </cell>
          <cell r="D57">
            <v>46325.051420759999</v>
          </cell>
          <cell r="E57">
            <v>156468.17406799999</v>
          </cell>
          <cell r="F57">
            <v>76728.085168089994</v>
          </cell>
          <cell r="G57">
            <v>276271.30627234001</v>
          </cell>
          <cell r="H57">
            <v>103662.11506483</v>
          </cell>
          <cell r="I57">
            <v>59095.065595460001</v>
          </cell>
        </row>
        <row r="58">
          <cell r="B58">
            <v>1131854.5518968001</v>
          </cell>
          <cell r="C58">
            <v>410973.45618008001</v>
          </cell>
          <cell r="D58">
            <v>46471.099139290003</v>
          </cell>
          <cell r="E58">
            <v>155560.17267162001</v>
          </cell>
          <cell r="F58">
            <v>76980.085447809994</v>
          </cell>
          <cell r="G58">
            <v>278595.95235641999</v>
          </cell>
          <cell r="H58">
            <v>103762.72004434001</v>
          </cell>
          <cell r="I58">
            <v>59511.066057219999</v>
          </cell>
        </row>
        <row r="59">
          <cell r="B59">
            <v>1131854.5518968001</v>
          </cell>
          <cell r="C59">
            <v>410973.45618008001</v>
          </cell>
          <cell r="D59">
            <v>46471.099139290003</v>
          </cell>
          <cell r="E59">
            <v>155560.17267162001</v>
          </cell>
          <cell r="F59">
            <v>76980.085447809994</v>
          </cell>
          <cell r="G59">
            <v>278595.95235641999</v>
          </cell>
          <cell r="H59">
            <v>103762.72004434001</v>
          </cell>
          <cell r="I59">
            <v>59511.066057219999</v>
          </cell>
        </row>
        <row r="60">
          <cell r="B60">
            <v>1131854.5518968001</v>
          </cell>
          <cell r="C60">
            <v>410973.45618008001</v>
          </cell>
          <cell r="D60">
            <v>46471.099139290003</v>
          </cell>
          <cell r="E60">
            <v>155560.17267162001</v>
          </cell>
          <cell r="F60">
            <v>76980.085447809994</v>
          </cell>
          <cell r="G60">
            <v>278595.95235641999</v>
          </cell>
          <cell r="H60">
            <v>103762.72004434001</v>
          </cell>
          <cell r="I60">
            <v>59511.066057219999</v>
          </cell>
        </row>
        <row r="61">
          <cell r="B61">
            <v>1146012.1486994</v>
          </cell>
          <cell r="C61">
            <v>415635.89081884001</v>
          </cell>
          <cell r="D61">
            <v>47122.052305429999</v>
          </cell>
          <cell r="E61">
            <v>156887.17414459001</v>
          </cell>
          <cell r="F61">
            <v>78309.545208399999</v>
          </cell>
          <cell r="G61">
            <v>282935.50847100001</v>
          </cell>
          <cell r="H61">
            <v>105186.91122327</v>
          </cell>
          <cell r="I61">
            <v>59935.066527859999</v>
          </cell>
        </row>
        <row r="62">
          <cell r="B62">
            <v>1146012.1486994</v>
          </cell>
          <cell r="C62">
            <v>415635.89081884001</v>
          </cell>
          <cell r="D62">
            <v>47122.052305429999</v>
          </cell>
          <cell r="E62">
            <v>156887.17414459001</v>
          </cell>
          <cell r="F62">
            <v>78309.545208399999</v>
          </cell>
          <cell r="G62">
            <v>282935.50847100001</v>
          </cell>
          <cell r="H62">
            <v>105186.91122327</v>
          </cell>
          <cell r="I62">
            <v>59935.066527859999</v>
          </cell>
        </row>
        <row r="63">
          <cell r="B63">
            <v>1146012.1486994</v>
          </cell>
          <cell r="C63">
            <v>415635.89081884001</v>
          </cell>
          <cell r="D63">
            <v>47122.052305429999</v>
          </cell>
          <cell r="E63">
            <v>156887.17414459001</v>
          </cell>
          <cell r="F63">
            <v>78309.545208399999</v>
          </cell>
          <cell r="G63">
            <v>282935.50847100001</v>
          </cell>
          <cell r="H63">
            <v>105186.91122327</v>
          </cell>
          <cell r="I63">
            <v>59935.066527859999</v>
          </cell>
        </row>
        <row r="64">
          <cell r="B64">
            <v>1186520.0011262</v>
          </cell>
          <cell r="C64">
            <v>430515.82329407003</v>
          </cell>
          <cell r="D64">
            <v>48586.211895239998</v>
          </cell>
          <cell r="E64">
            <v>161304.17904746</v>
          </cell>
          <cell r="F64">
            <v>81226.713566999999</v>
          </cell>
          <cell r="G64">
            <v>293299.90746732999</v>
          </cell>
          <cell r="H64">
            <v>110302.09782876</v>
          </cell>
          <cell r="I64">
            <v>61285.068026360001</v>
          </cell>
        </row>
        <row r="65">
          <cell r="B65">
            <v>1186520.0011262</v>
          </cell>
          <cell r="C65">
            <v>430515.82329407003</v>
          </cell>
          <cell r="D65">
            <v>48586.211895239998</v>
          </cell>
          <cell r="E65">
            <v>161304.17904746</v>
          </cell>
          <cell r="F65">
            <v>81226.713566999999</v>
          </cell>
          <cell r="G65">
            <v>293299.90746732999</v>
          </cell>
          <cell r="H65">
            <v>110302.09782876</v>
          </cell>
          <cell r="I65">
            <v>61285.068026360001</v>
          </cell>
        </row>
        <row r="66">
          <cell r="B66">
            <v>1186520.0011262</v>
          </cell>
          <cell r="C66">
            <v>430515.82329407003</v>
          </cell>
          <cell r="D66">
            <v>48586.211895239998</v>
          </cell>
          <cell r="E66">
            <v>161304.17904746</v>
          </cell>
          <cell r="F66">
            <v>81226.713566999999</v>
          </cell>
          <cell r="G66">
            <v>293299.90746732999</v>
          </cell>
          <cell r="H66">
            <v>110302.09782876</v>
          </cell>
          <cell r="I66">
            <v>61285.068026360001</v>
          </cell>
        </row>
        <row r="67">
          <cell r="B67">
            <v>1186631.7415354</v>
          </cell>
          <cell r="C67">
            <v>428059.38106778997</v>
          </cell>
          <cell r="D67">
            <v>48189.812641880002</v>
          </cell>
          <cell r="E67">
            <v>162472.98366246</v>
          </cell>
          <cell r="F67">
            <v>81637.883001060007</v>
          </cell>
          <cell r="G67">
            <v>293468.32574951003</v>
          </cell>
          <cell r="H67">
            <v>110998.28680918</v>
          </cell>
          <cell r="I67">
            <v>61805.068603560001</v>
          </cell>
        </row>
        <row r="68">
          <cell r="B68">
            <v>1186631.7415354</v>
          </cell>
          <cell r="C68">
            <v>428059.38106778997</v>
          </cell>
          <cell r="D68">
            <v>48189.812641880002</v>
          </cell>
          <cell r="E68">
            <v>162472.98366246</v>
          </cell>
          <cell r="F68">
            <v>81637.883001060007</v>
          </cell>
          <cell r="G68">
            <v>293468.32574951003</v>
          </cell>
          <cell r="H68">
            <v>110998.28680918</v>
          </cell>
          <cell r="I68">
            <v>61805.068603560001</v>
          </cell>
        </row>
        <row r="69">
          <cell r="B69">
            <v>1186631.7415354</v>
          </cell>
          <cell r="C69">
            <v>428059.38106778997</v>
          </cell>
          <cell r="D69">
            <v>48189.812641880002</v>
          </cell>
          <cell r="E69">
            <v>162472.98366246</v>
          </cell>
          <cell r="F69">
            <v>81637.883001060007</v>
          </cell>
          <cell r="G69">
            <v>293468.32574951003</v>
          </cell>
          <cell r="H69">
            <v>110998.28680918</v>
          </cell>
          <cell r="I69">
            <v>61805.068603560001</v>
          </cell>
        </row>
        <row r="70">
          <cell r="B70">
            <v>1188361.9116197999</v>
          </cell>
          <cell r="C70">
            <v>433070.00193029002</v>
          </cell>
          <cell r="D70">
            <v>48367.457338669999</v>
          </cell>
          <cell r="E70">
            <v>162917.23934579999</v>
          </cell>
          <cell r="F70">
            <v>81277.966938950005</v>
          </cell>
          <cell r="G70">
            <v>292371.53625518002</v>
          </cell>
          <cell r="H70">
            <v>108923.74623795001</v>
          </cell>
          <cell r="I70">
            <v>61433.963572989996</v>
          </cell>
        </row>
        <row r="71">
          <cell r="B71">
            <v>1188361.9116197999</v>
          </cell>
          <cell r="C71">
            <v>433070.00193029002</v>
          </cell>
          <cell r="D71">
            <v>48367.457338669999</v>
          </cell>
          <cell r="E71">
            <v>162917.23934579999</v>
          </cell>
          <cell r="F71">
            <v>81277.966938950005</v>
          </cell>
          <cell r="G71">
            <v>292371.53625518002</v>
          </cell>
          <cell r="H71">
            <v>108923.74623795001</v>
          </cell>
          <cell r="I71">
            <v>61433.963572989996</v>
          </cell>
        </row>
        <row r="72">
          <cell r="B72">
            <v>1188361.9116197999</v>
          </cell>
          <cell r="C72">
            <v>433070.00193029002</v>
          </cell>
          <cell r="D72">
            <v>48367.457338669999</v>
          </cell>
          <cell r="E72">
            <v>162917.23934579999</v>
          </cell>
          <cell r="F72">
            <v>81277.966938950005</v>
          </cell>
          <cell r="G72">
            <v>292371.53625518002</v>
          </cell>
          <cell r="H72">
            <v>108923.74623795001</v>
          </cell>
          <cell r="I72">
            <v>61433.963572989996</v>
          </cell>
        </row>
        <row r="73">
          <cell r="B73">
            <v>1202958.2832314</v>
          </cell>
          <cell r="C73">
            <v>438593.7102417</v>
          </cell>
          <cell r="D73">
            <v>49471.880005359999</v>
          </cell>
          <cell r="E73">
            <v>164669.52442761001</v>
          </cell>
          <cell r="F73">
            <v>82575.173419569997</v>
          </cell>
          <cell r="G73">
            <v>295886.07955914998</v>
          </cell>
          <cell r="H73">
            <v>110331.05942063</v>
          </cell>
          <cell r="I73">
            <v>61430.856157390001</v>
          </cell>
        </row>
        <row r="74">
          <cell r="B74">
            <v>1202958.2832314</v>
          </cell>
          <cell r="C74">
            <v>438593.7102417</v>
          </cell>
          <cell r="D74">
            <v>49471.880005359999</v>
          </cell>
          <cell r="E74">
            <v>164669.52442761001</v>
          </cell>
          <cell r="F74">
            <v>82575.173419569997</v>
          </cell>
          <cell r="G74">
            <v>295886.07955914998</v>
          </cell>
          <cell r="H74">
            <v>110331.05942063</v>
          </cell>
          <cell r="I74">
            <v>61430.856157390001</v>
          </cell>
        </row>
        <row r="75">
          <cell r="B75">
            <v>1202958.2832314</v>
          </cell>
          <cell r="C75">
            <v>438593.7102417</v>
          </cell>
          <cell r="D75">
            <v>49471.880005359999</v>
          </cell>
          <cell r="E75">
            <v>164669.52442761001</v>
          </cell>
          <cell r="F75">
            <v>82575.173419569997</v>
          </cell>
          <cell r="G75">
            <v>295886.07955914998</v>
          </cell>
          <cell r="H75">
            <v>110331.05942063</v>
          </cell>
          <cell r="I75">
            <v>61430.856157390001</v>
          </cell>
        </row>
        <row r="76">
          <cell r="B76">
            <v>1245315.9249676999</v>
          </cell>
          <cell r="C76">
            <v>453522.02787555999</v>
          </cell>
          <cell r="D76">
            <v>50644.328646690003</v>
          </cell>
          <cell r="E76">
            <v>168930.26499775</v>
          </cell>
          <cell r="F76">
            <v>85750.327883100006</v>
          </cell>
          <cell r="G76">
            <v>307674.37859873998</v>
          </cell>
          <cell r="H76">
            <v>115745.93863894</v>
          </cell>
          <cell r="I76">
            <v>63048.658326869998</v>
          </cell>
        </row>
        <row r="77">
          <cell r="B77">
            <v>1245315.9249676999</v>
          </cell>
          <cell r="C77">
            <v>453522.02787555999</v>
          </cell>
          <cell r="D77">
            <v>50644.328646690003</v>
          </cell>
          <cell r="E77">
            <v>168930.26499775</v>
          </cell>
          <cell r="F77">
            <v>85750.327883100006</v>
          </cell>
          <cell r="G77">
            <v>307674.37859873998</v>
          </cell>
          <cell r="H77">
            <v>115745.93863894</v>
          </cell>
          <cell r="I77">
            <v>63048.658326869998</v>
          </cell>
        </row>
        <row r="78">
          <cell r="B78">
            <v>1245315.9249676999</v>
          </cell>
          <cell r="C78">
            <v>453522.02787555999</v>
          </cell>
          <cell r="D78">
            <v>50644.328646690003</v>
          </cell>
          <cell r="E78">
            <v>168930.26499775</v>
          </cell>
          <cell r="F78">
            <v>85750.327883100006</v>
          </cell>
          <cell r="G78">
            <v>307674.37859873998</v>
          </cell>
          <cell r="H78">
            <v>115745.93863894</v>
          </cell>
          <cell r="I78">
            <v>63048.658326869998</v>
          </cell>
        </row>
        <row r="79">
          <cell r="B79">
            <v>1244994.5499156001</v>
          </cell>
          <cell r="C79">
            <v>451111.43611886998</v>
          </cell>
          <cell r="D79">
            <v>50248.861504410001</v>
          </cell>
          <cell r="E79">
            <v>170290.36434566</v>
          </cell>
          <cell r="F79">
            <v>85876.206538099999</v>
          </cell>
          <cell r="G79">
            <v>307285.39092834998</v>
          </cell>
          <cell r="H79">
            <v>116792.22011728</v>
          </cell>
          <cell r="I79">
            <v>63390.070362910003</v>
          </cell>
        </row>
        <row r="80">
          <cell r="B80">
            <v>1244994.5499156001</v>
          </cell>
          <cell r="C80">
            <v>451111.43611886998</v>
          </cell>
          <cell r="D80">
            <v>50248.861504410001</v>
          </cell>
          <cell r="E80">
            <v>170290.36434566</v>
          </cell>
          <cell r="F80">
            <v>85876.206538099999</v>
          </cell>
          <cell r="G80">
            <v>307285.39092834998</v>
          </cell>
          <cell r="H80">
            <v>116792.22011728</v>
          </cell>
          <cell r="I80">
            <v>63390.070362910003</v>
          </cell>
        </row>
        <row r="81">
          <cell r="B81">
            <v>1244994.5499156001</v>
          </cell>
          <cell r="C81">
            <v>451111.43611886998</v>
          </cell>
          <cell r="D81">
            <v>50248.861504410001</v>
          </cell>
          <cell r="E81">
            <v>170290.36434566</v>
          </cell>
          <cell r="F81">
            <v>85876.206538099999</v>
          </cell>
          <cell r="G81">
            <v>307285.39092834998</v>
          </cell>
          <cell r="H81">
            <v>116792.22011728</v>
          </cell>
          <cell r="I81">
            <v>63390.070362910003</v>
          </cell>
        </row>
        <row r="82">
          <cell r="B82">
            <v>1247309.5224454</v>
          </cell>
          <cell r="C82">
            <v>455811.24579691997</v>
          </cell>
          <cell r="D82">
            <v>49913.980325880002</v>
          </cell>
          <cell r="E82">
            <v>170841.51042865001</v>
          </cell>
          <cell r="F82">
            <v>85669.826947449998</v>
          </cell>
          <cell r="G82">
            <v>307373.80519182998</v>
          </cell>
          <cell r="H82">
            <v>114753.85892680001</v>
          </cell>
          <cell r="I82">
            <v>62945.294827869999</v>
          </cell>
        </row>
        <row r="83">
          <cell r="B83">
            <v>1247309.5224454</v>
          </cell>
          <cell r="C83">
            <v>455811.24579691997</v>
          </cell>
          <cell r="D83">
            <v>49913.980325880002</v>
          </cell>
          <cell r="E83">
            <v>170841.51042865001</v>
          </cell>
          <cell r="F83">
            <v>85669.826947449998</v>
          </cell>
          <cell r="G83">
            <v>307373.80519182998</v>
          </cell>
          <cell r="H83">
            <v>114753.85892680001</v>
          </cell>
          <cell r="I83">
            <v>62945.294827869999</v>
          </cell>
        </row>
        <row r="84">
          <cell r="B84">
            <v>1247309.5224454</v>
          </cell>
          <cell r="C84">
            <v>455811.24579691997</v>
          </cell>
          <cell r="D84">
            <v>49913.980325880002</v>
          </cell>
          <cell r="E84">
            <v>170841.51042865001</v>
          </cell>
          <cell r="F84">
            <v>85669.826947449998</v>
          </cell>
          <cell r="G84">
            <v>307373.80519182998</v>
          </cell>
          <cell r="H84">
            <v>114753.85892680001</v>
          </cell>
          <cell r="I84">
            <v>62945.294827869999</v>
          </cell>
        </row>
        <row r="85">
          <cell r="B85">
            <v>1264230.0382617</v>
          </cell>
          <cell r="C85">
            <v>462157.41569554998</v>
          </cell>
          <cell r="D85">
            <v>51390.802332359999</v>
          </cell>
          <cell r="E85">
            <v>172785.76687987</v>
          </cell>
          <cell r="F85">
            <v>87278.19237587</v>
          </cell>
          <cell r="G85">
            <v>311036.37668078998</v>
          </cell>
          <cell r="H85">
            <v>116506.14178603</v>
          </cell>
          <cell r="I85">
            <v>63075.342511230003</v>
          </cell>
        </row>
        <row r="86">
          <cell r="B86">
            <v>1264230.0382617</v>
          </cell>
          <cell r="C86">
            <v>462157.41569554998</v>
          </cell>
          <cell r="D86">
            <v>51390.802332359999</v>
          </cell>
          <cell r="E86">
            <v>172785.76687987</v>
          </cell>
          <cell r="F86">
            <v>87278.19237587</v>
          </cell>
          <cell r="G86">
            <v>311036.37668078998</v>
          </cell>
          <cell r="H86">
            <v>116506.14178603</v>
          </cell>
          <cell r="I86">
            <v>63075.342511230003</v>
          </cell>
        </row>
        <row r="87">
          <cell r="B87">
            <v>1264230.0382617</v>
          </cell>
          <cell r="C87">
            <v>462157.41569554998</v>
          </cell>
          <cell r="D87">
            <v>51390.802332359999</v>
          </cell>
          <cell r="E87">
            <v>172785.76687987</v>
          </cell>
          <cell r="F87">
            <v>87278.19237587</v>
          </cell>
          <cell r="G87">
            <v>311036.37668078998</v>
          </cell>
          <cell r="H87">
            <v>116506.14178603</v>
          </cell>
          <cell r="I87">
            <v>63075.342511230003</v>
          </cell>
        </row>
        <row r="88">
          <cell r="B88">
            <v>1307794.2556453</v>
          </cell>
          <cell r="C88">
            <v>478101.46656926</v>
          </cell>
          <cell r="D88">
            <v>52210.553532110003</v>
          </cell>
          <cell r="E88">
            <v>176483.73087984999</v>
          </cell>
          <cell r="F88">
            <v>90430.754436090006</v>
          </cell>
          <cell r="G88">
            <v>324001.99049929</v>
          </cell>
          <cell r="H88">
            <v>122112.54792377001</v>
          </cell>
          <cell r="I88">
            <v>64453.211804929997</v>
          </cell>
        </row>
        <row r="89">
          <cell r="B89">
            <v>1307794.2556453</v>
          </cell>
          <cell r="C89">
            <v>478101.46656926</v>
          </cell>
          <cell r="D89">
            <v>52210.553532110003</v>
          </cell>
          <cell r="E89">
            <v>176483.73087984999</v>
          </cell>
          <cell r="F89">
            <v>90430.754436090006</v>
          </cell>
          <cell r="G89">
            <v>324001.99049929</v>
          </cell>
          <cell r="H89">
            <v>122112.54792377001</v>
          </cell>
          <cell r="I89">
            <v>64453.211804929997</v>
          </cell>
        </row>
        <row r="90">
          <cell r="B90">
            <v>1307794.2556453</v>
          </cell>
          <cell r="C90">
            <v>478101.46656926</v>
          </cell>
          <cell r="D90">
            <v>52210.553532110003</v>
          </cell>
          <cell r="E90">
            <v>176483.73087984999</v>
          </cell>
          <cell r="F90">
            <v>90430.754436090006</v>
          </cell>
          <cell r="G90">
            <v>324001.99049929</v>
          </cell>
          <cell r="H90">
            <v>122112.54792377001</v>
          </cell>
          <cell r="I90">
            <v>64453.211804929997</v>
          </cell>
        </row>
        <row r="91">
          <cell r="B91">
            <v>1306974.1520913001</v>
          </cell>
          <cell r="C91">
            <v>475124.0571409</v>
          </cell>
          <cell r="D91">
            <v>51898.672071469999</v>
          </cell>
          <cell r="E91">
            <v>177889.5070401</v>
          </cell>
          <cell r="F91">
            <v>90443.939696889996</v>
          </cell>
          <cell r="G91">
            <v>323758.05126088002</v>
          </cell>
          <cell r="H91">
            <v>122991.17914535</v>
          </cell>
          <cell r="I91">
            <v>64868.74573576</v>
          </cell>
        </row>
        <row r="92">
          <cell r="B92">
            <v>1306974.1520913001</v>
          </cell>
          <cell r="C92">
            <v>475124.0571409</v>
          </cell>
          <cell r="D92">
            <v>51898.672071469999</v>
          </cell>
          <cell r="E92">
            <v>177889.5070401</v>
          </cell>
          <cell r="F92">
            <v>90443.939696889996</v>
          </cell>
          <cell r="G92">
            <v>323758.05126088002</v>
          </cell>
          <cell r="H92">
            <v>122991.17914535</v>
          </cell>
          <cell r="I92">
            <v>64868.74573576</v>
          </cell>
        </row>
        <row r="93">
          <cell r="B93">
            <v>1306974.1520913001</v>
          </cell>
          <cell r="C93">
            <v>475124.0571409</v>
          </cell>
          <cell r="D93">
            <v>51898.672071469999</v>
          </cell>
          <cell r="E93">
            <v>177889.5070401</v>
          </cell>
          <cell r="F93">
            <v>90443.939696889996</v>
          </cell>
          <cell r="G93">
            <v>323758.05126088002</v>
          </cell>
          <cell r="H93">
            <v>122991.17914535</v>
          </cell>
          <cell r="I93">
            <v>64868.74573576</v>
          </cell>
        </row>
        <row r="94">
          <cell r="B94">
            <v>1308761.6509735</v>
          </cell>
          <cell r="C94">
            <v>479197.04160663002</v>
          </cell>
          <cell r="D94">
            <v>51573.287052959997</v>
          </cell>
          <cell r="E94">
            <v>177712.26792699</v>
          </cell>
          <cell r="F94">
            <v>90929.281086539995</v>
          </cell>
          <cell r="G94">
            <v>323737.42221539002</v>
          </cell>
          <cell r="H94">
            <v>121105.38399531999</v>
          </cell>
          <cell r="I94">
            <v>64506.96708966</v>
          </cell>
        </row>
        <row r="95">
          <cell r="B95">
            <v>1308761.6509735</v>
          </cell>
          <cell r="C95">
            <v>479197.04160663002</v>
          </cell>
          <cell r="D95">
            <v>51573.287052959997</v>
          </cell>
          <cell r="E95">
            <v>177712.26792699</v>
          </cell>
          <cell r="F95">
            <v>90929.281086539995</v>
          </cell>
          <cell r="G95">
            <v>323737.42221539002</v>
          </cell>
          <cell r="H95">
            <v>121105.38399531999</v>
          </cell>
          <cell r="I95">
            <v>64506.96708966</v>
          </cell>
        </row>
        <row r="96">
          <cell r="B96">
            <v>1308761.6509735</v>
          </cell>
          <cell r="C96">
            <v>479197.04160663002</v>
          </cell>
          <cell r="D96">
            <v>51573.287052959997</v>
          </cell>
          <cell r="E96">
            <v>177712.26792699</v>
          </cell>
          <cell r="F96">
            <v>90929.281086539995</v>
          </cell>
          <cell r="G96">
            <v>323737.42221539002</v>
          </cell>
          <cell r="H96">
            <v>121105.38399531999</v>
          </cell>
          <cell r="I96">
            <v>64506.96708966</v>
          </cell>
        </row>
        <row r="97">
          <cell r="B97">
            <v>1326685.9751983001</v>
          </cell>
          <cell r="C97">
            <v>486016.27487273997</v>
          </cell>
          <cell r="D97">
            <v>53353.19332328</v>
          </cell>
          <cell r="E97">
            <v>179575.60811331999</v>
          </cell>
          <cell r="F97">
            <v>91658.033298969996</v>
          </cell>
          <cell r="G97">
            <v>328325.82536106999</v>
          </cell>
          <cell r="H97">
            <v>123186.01782933999</v>
          </cell>
          <cell r="I97">
            <v>64571.022399579997</v>
          </cell>
        </row>
        <row r="98">
          <cell r="B98">
            <v>1326685.9751983001</v>
          </cell>
          <cell r="C98">
            <v>486016.27487273997</v>
          </cell>
          <cell r="D98">
            <v>53353.19332328</v>
          </cell>
          <cell r="E98">
            <v>179575.60811331999</v>
          </cell>
          <cell r="F98">
            <v>91658.033298969996</v>
          </cell>
          <cell r="G98">
            <v>328325.82536106999</v>
          </cell>
          <cell r="H98">
            <v>123186.01782933999</v>
          </cell>
          <cell r="I98">
            <v>64571.022399579997</v>
          </cell>
        </row>
        <row r="99">
          <cell r="B99">
            <v>1326685.9751983001</v>
          </cell>
          <cell r="C99">
            <v>486016.27487273997</v>
          </cell>
          <cell r="D99">
            <v>53353.19332328</v>
          </cell>
          <cell r="E99">
            <v>179575.60811331999</v>
          </cell>
          <cell r="F99">
            <v>91658.033298969996</v>
          </cell>
          <cell r="G99">
            <v>328325.82536106999</v>
          </cell>
          <cell r="H99">
            <v>123186.01782933999</v>
          </cell>
          <cell r="I99">
            <v>64571.022399579997</v>
          </cell>
        </row>
        <row r="100">
          <cell r="B100">
            <v>1372039.9818726</v>
          </cell>
          <cell r="C100">
            <v>503628.23899505002</v>
          </cell>
          <cell r="D100">
            <v>53366.278921149998</v>
          </cell>
          <cell r="E100">
            <v>184034.52364917999</v>
          </cell>
          <cell r="F100">
            <v>95104.379387719993</v>
          </cell>
          <cell r="G100">
            <v>341798.89866027999</v>
          </cell>
          <cell r="H100">
            <v>128240.02737645</v>
          </cell>
          <cell r="I100">
            <v>65867.634882750004</v>
          </cell>
        </row>
        <row r="101">
          <cell r="B101">
            <v>1372039.9818726</v>
          </cell>
          <cell r="C101">
            <v>503628.23899505002</v>
          </cell>
          <cell r="D101">
            <v>53366.278921149998</v>
          </cell>
          <cell r="E101">
            <v>184034.52364917999</v>
          </cell>
          <cell r="F101">
            <v>95104.379387719993</v>
          </cell>
          <cell r="G101">
            <v>341798.89866027999</v>
          </cell>
          <cell r="H101">
            <v>128240.02737645</v>
          </cell>
          <cell r="I101">
            <v>65867.634882750004</v>
          </cell>
        </row>
        <row r="102">
          <cell r="B102">
            <v>1372039.9818726</v>
          </cell>
          <cell r="C102">
            <v>503628.23899505002</v>
          </cell>
          <cell r="D102">
            <v>53366.278921149998</v>
          </cell>
          <cell r="E102">
            <v>184034.52364917999</v>
          </cell>
          <cell r="F102">
            <v>95104.379387719993</v>
          </cell>
          <cell r="G102">
            <v>341798.89866027999</v>
          </cell>
          <cell r="H102">
            <v>128240.02737645</v>
          </cell>
          <cell r="I102">
            <v>65867.634882750004</v>
          </cell>
        </row>
        <row r="103">
          <cell r="B103">
            <v>1372141.0344565001</v>
          </cell>
          <cell r="C103">
            <v>500419.78628125001</v>
          </cell>
          <cell r="D103">
            <v>54053.18808285</v>
          </cell>
          <cell r="E103">
            <v>185914.69927243001</v>
          </cell>
          <cell r="F103">
            <v>95437.698277289994</v>
          </cell>
          <cell r="G103">
            <v>340511.94581169001</v>
          </cell>
          <cell r="H103">
            <v>129539.41912788</v>
          </cell>
          <cell r="I103">
            <v>66264.297603090003</v>
          </cell>
        </row>
        <row r="104">
          <cell r="B104">
            <v>1372141.0344565001</v>
          </cell>
          <cell r="C104">
            <v>500419.78628125001</v>
          </cell>
          <cell r="D104">
            <v>54053.18808285</v>
          </cell>
          <cell r="E104">
            <v>185914.69927243001</v>
          </cell>
          <cell r="F104">
            <v>95437.698277289994</v>
          </cell>
          <cell r="G104">
            <v>340511.94581169001</v>
          </cell>
          <cell r="H104">
            <v>129539.41912788</v>
          </cell>
          <cell r="I104">
            <v>66264.297603090003</v>
          </cell>
        </row>
        <row r="105">
          <cell r="B105">
            <v>1372141.0344565001</v>
          </cell>
          <cell r="C105">
            <v>500419.78628125001</v>
          </cell>
          <cell r="D105">
            <v>54053.18808285</v>
          </cell>
          <cell r="E105">
            <v>185914.69927243001</v>
          </cell>
          <cell r="F105">
            <v>95437.698277289994</v>
          </cell>
          <cell r="G105">
            <v>340511.94581169001</v>
          </cell>
          <cell r="H105">
            <v>129539.41912788</v>
          </cell>
          <cell r="I105">
            <v>66264.297603090003</v>
          </cell>
        </row>
        <row r="106">
          <cell r="B106">
            <v>1373633.7759901001</v>
          </cell>
          <cell r="C106">
            <v>503857.90094964998</v>
          </cell>
          <cell r="D106">
            <v>54167.659248099997</v>
          </cell>
          <cell r="E106">
            <v>186132.45761697</v>
          </cell>
          <cell r="F106">
            <v>95709.714701899997</v>
          </cell>
          <cell r="G106">
            <v>339691.63545668998</v>
          </cell>
          <cell r="H106">
            <v>128039.93387777</v>
          </cell>
          <cell r="I106">
            <v>66034.474139040001</v>
          </cell>
        </row>
        <row r="107">
          <cell r="B107">
            <v>1373633.7759901001</v>
          </cell>
          <cell r="C107">
            <v>503857.90094964998</v>
          </cell>
          <cell r="D107">
            <v>54167.659248099997</v>
          </cell>
          <cell r="E107">
            <v>186132.45761697</v>
          </cell>
          <cell r="F107">
            <v>95709.714701899997</v>
          </cell>
          <cell r="G107">
            <v>339691.63545668998</v>
          </cell>
          <cell r="H107">
            <v>128039.93387777</v>
          </cell>
          <cell r="I107">
            <v>66034.474139040001</v>
          </cell>
        </row>
        <row r="108">
          <cell r="B108">
            <v>1373633.7759901001</v>
          </cell>
          <cell r="C108">
            <v>503857.90094964998</v>
          </cell>
          <cell r="D108">
            <v>54167.659248099997</v>
          </cell>
          <cell r="E108">
            <v>186132.45761697</v>
          </cell>
          <cell r="F108">
            <v>95709.714701899997</v>
          </cell>
          <cell r="G108">
            <v>339691.63545668998</v>
          </cell>
          <cell r="H108">
            <v>128039.93387777</v>
          </cell>
          <cell r="I108">
            <v>66034.474139040001</v>
          </cell>
        </row>
        <row r="109">
          <cell r="B109">
            <v>1395305.623348</v>
          </cell>
          <cell r="C109">
            <v>512474.24911521998</v>
          </cell>
          <cell r="D109">
            <v>55353.436052420002</v>
          </cell>
          <cell r="E109">
            <v>188646.98529531001</v>
          </cell>
          <cell r="F109">
            <v>96019.108683169994</v>
          </cell>
          <cell r="G109">
            <v>347008.26004541997</v>
          </cell>
          <cell r="H109">
            <v>129548.57961699</v>
          </cell>
          <cell r="I109">
            <v>66255.004539450005</v>
          </cell>
        </row>
        <row r="110">
          <cell r="B110">
            <v>1395305.623348</v>
          </cell>
          <cell r="C110">
            <v>512474.24911521998</v>
          </cell>
          <cell r="D110">
            <v>55353.436052420002</v>
          </cell>
          <cell r="E110">
            <v>188646.98529531001</v>
          </cell>
          <cell r="F110">
            <v>96019.108683169994</v>
          </cell>
          <cell r="G110">
            <v>347008.26004541997</v>
          </cell>
          <cell r="H110">
            <v>129548.57961699</v>
          </cell>
          <cell r="I110">
            <v>66255.004539450005</v>
          </cell>
        </row>
        <row r="111">
          <cell r="B111">
            <v>1395305.623348</v>
          </cell>
          <cell r="C111">
            <v>512474.24911521998</v>
          </cell>
          <cell r="D111">
            <v>55353.436052420002</v>
          </cell>
          <cell r="E111">
            <v>188646.98529531001</v>
          </cell>
          <cell r="F111">
            <v>96019.108683169994</v>
          </cell>
          <cell r="G111">
            <v>347008.26004541997</v>
          </cell>
          <cell r="H111">
            <v>129548.57961699</v>
          </cell>
          <cell r="I111">
            <v>66255.004539450005</v>
          </cell>
        </row>
        <row r="112">
          <cell r="B112">
            <v>1440669.0986194999</v>
          </cell>
          <cell r="C112">
            <v>529905.38793313003</v>
          </cell>
          <cell r="D112">
            <v>55667.15375007</v>
          </cell>
          <cell r="E112">
            <v>191843.52442527999</v>
          </cell>
          <cell r="F112">
            <v>100112.69939147</v>
          </cell>
          <cell r="G112">
            <v>360116.60478400002</v>
          </cell>
          <cell r="H112">
            <v>135761.20380506001</v>
          </cell>
          <cell r="I112">
            <v>67262.524530530005</v>
          </cell>
        </row>
        <row r="113">
          <cell r="B113">
            <v>1440669.0986194999</v>
          </cell>
          <cell r="C113">
            <v>529905.38793313003</v>
          </cell>
          <cell r="D113">
            <v>55667.15375007</v>
          </cell>
          <cell r="E113">
            <v>191843.52442527999</v>
          </cell>
          <cell r="F113">
            <v>100112.69939147</v>
          </cell>
          <cell r="G113">
            <v>360116.60478400002</v>
          </cell>
          <cell r="H113">
            <v>135761.20380506001</v>
          </cell>
          <cell r="I113">
            <v>67262.524530530005</v>
          </cell>
        </row>
        <row r="114">
          <cell r="B114">
            <v>1440669.0986194999</v>
          </cell>
          <cell r="C114">
            <v>529905.38793313003</v>
          </cell>
          <cell r="D114">
            <v>55667.15375007</v>
          </cell>
          <cell r="E114">
            <v>191843.52442527999</v>
          </cell>
          <cell r="F114">
            <v>100112.69939147</v>
          </cell>
          <cell r="G114">
            <v>360116.60478400002</v>
          </cell>
          <cell r="H114">
            <v>135761.20380506001</v>
          </cell>
          <cell r="I114">
            <v>67262.524530530005</v>
          </cell>
        </row>
        <row r="115">
          <cell r="B115">
            <v>1441847.7703094999</v>
          </cell>
          <cell r="C115">
            <v>525883.04504468001</v>
          </cell>
          <cell r="D115">
            <v>56281.819006190002</v>
          </cell>
          <cell r="E115">
            <v>194308.94411380001</v>
          </cell>
          <cell r="F115">
            <v>99945.137144210006</v>
          </cell>
          <cell r="G115">
            <v>360556.51013143</v>
          </cell>
          <cell r="H115">
            <v>136994.06703429</v>
          </cell>
          <cell r="I115">
            <v>67878.247834900001</v>
          </cell>
        </row>
        <row r="116">
          <cell r="B116">
            <v>1441847.7703094999</v>
          </cell>
          <cell r="C116">
            <v>525883.04504468001</v>
          </cell>
          <cell r="D116">
            <v>56281.819006190002</v>
          </cell>
          <cell r="E116">
            <v>194308.94411380001</v>
          </cell>
          <cell r="F116">
            <v>99945.137144210006</v>
          </cell>
          <cell r="G116">
            <v>360556.51013143</v>
          </cell>
          <cell r="H116">
            <v>136994.06703429</v>
          </cell>
          <cell r="I116">
            <v>67878.247834900001</v>
          </cell>
        </row>
        <row r="117">
          <cell r="B117">
            <v>1441847.7703094999</v>
          </cell>
          <cell r="C117">
            <v>525883.04504468001</v>
          </cell>
          <cell r="D117">
            <v>56281.819006190002</v>
          </cell>
          <cell r="E117">
            <v>194308.94411380001</v>
          </cell>
          <cell r="F117">
            <v>99945.137144210006</v>
          </cell>
          <cell r="G117">
            <v>360556.51013143</v>
          </cell>
          <cell r="H117">
            <v>136994.06703429</v>
          </cell>
          <cell r="I117">
            <v>67878.247834900001</v>
          </cell>
        </row>
        <row r="118">
          <cell r="B118">
            <v>1442549.4780592001</v>
          </cell>
          <cell r="C118">
            <v>530680.73420668999</v>
          </cell>
          <cell r="D118">
            <v>56594.612328709998</v>
          </cell>
          <cell r="E118">
            <v>194291.96318650001</v>
          </cell>
          <cell r="F118">
            <v>101012.97803617</v>
          </cell>
          <cell r="G118">
            <v>357092.57889846998</v>
          </cell>
          <cell r="H118">
            <v>135257.07158990001</v>
          </cell>
          <cell r="I118">
            <v>67619.539812789997</v>
          </cell>
        </row>
        <row r="119">
          <cell r="B119">
            <v>1442549.4780592001</v>
          </cell>
          <cell r="C119">
            <v>530680.73420668999</v>
          </cell>
          <cell r="D119">
            <v>56594.612328709998</v>
          </cell>
          <cell r="E119">
            <v>194291.96318650001</v>
          </cell>
          <cell r="F119">
            <v>101012.97803617</v>
          </cell>
          <cell r="G119">
            <v>357092.57889846998</v>
          </cell>
          <cell r="H119">
            <v>135257.07158990001</v>
          </cell>
          <cell r="I119">
            <v>67619.539812789997</v>
          </cell>
        </row>
        <row r="120">
          <cell r="B120">
            <v>1442549.4780592001</v>
          </cell>
          <cell r="C120">
            <v>530680.73420668999</v>
          </cell>
          <cell r="D120">
            <v>56594.612328709998</v>
          </cell>
          <cell r="E120">
            <v>194291.96318650001</v>
          </cell>
          <cell r="F120">
            <v>101012.97803617</v>
          </cell>
          <cell r="G120">
            <v>357092.57889846998</v>
          </cell>
          <cell r="H120">
            <v>135257.07158990001</v>
          </cell>
          <cell r="I120">
            <v>67619.539812789997</v>
          </cell>
        </row>
        <row r="121">
          <cell r="B121">
            <v>1467584.8135434</v>
          </cell>
          <cell r="C121">
            <v>539118.67506182997</v>
          </cell>
          <cell r="D121">
            <v>58060.261996909998</v>
          </cell>
          <cell r="E121">
            <v>197612.11008993999</v>
          </cell>
          <cell r="F121">
            <v>102066.59339967</v>
          </cell>
          <cell r="G121">
            <v>364618.75376112002</v>
          </cell>
          <cell r="H121">
            <v>137644.28434725001</v>
          </cell>
          <cell r="I121">
            <v>68464.134886700005</v>
          </cell>
        </row>
        <row r="122">
          <cell r="B122">
            <v>1467584.8135434</v>
          </cell>
          <cell r="C122">
            <v>539118.67506182997</v>
          </cell>
          <cell r="D122">
            <v>58060.261996909998</v>
          </cell>
          <cell r="E122">
            <v>197612.11008993999</v>
          </cell>
          <cell r="F122">
            <v>102066.59339967</v>
          </cell>
          <cell r="G122">
            <v>364618.75376112002</v>
          </cell>
          <cell r="H122">
            <v>137644.28434725001</v>
          </cell>
          <cell r="I122">
            <v>68464.134886700005</v>
          </cell>
        </row>
        <row r="123">
          <cell r="B123">
            <v>1467584.8135434</v>
          </cell>
          <cell r="C123">
            <v>539118.67506182997</v>
          </cell>
          <cell r="D123">
            <v>58060.261996909998</v>
          </cell>
          <cell r="E123">
            <v>197612.11008993999</v>
          </cell>
          <cell r="F123">
            <v>102066.59339967</v>
          </cell>
          <cell r="G123">
            <v>364618.75376112002</v>
          </cell>
          <cell r="H123">
            <v>137644.28434725001</v>
          </cell>
          <cell r="I123">
            <v>68464.134886700005</v>
          </cell>
        </row>
        <row r="124">
          <cell r="B124">
            <v>1512796.6861654001</v>
          </cell>
          <cell r="C124">
            <v>556717.16725715995</v>
          </cell>
          <cell r="D124">
            <v>57882.235940439998</v>
          </cell>
          <cell r="E124">
            <v>200549.94632853</v>
          </cell>
          <cell r="F124">
            <v>107270.27167149</v>
          </cell>
          <cell r="G124">
            <v>376648.12731051998</v>
          </cell>
          <cell r="H124">
            <v>143615.96167347999</v>
          </cell>
          <cell r="I124">
            <v>70112.975983769997</v>
          </cell>
        </row>
        <row r="125">
          <cell r="B125">
            <v>1512796.6861654001</v>
          </cell>
          <cell r="C125">
            <v>556717.16725715995</v>
          </cell>
          <cell r="D125">
            <v>57882.235940439998</v>
          </cell>
          <cell r="E125">
            <v>200549.94632853</v>
          </cell>
          <cell r="F125">
            <v>107270.27167149</v>
          </cell>
          <cell r="G125">
            <v>376648.12731051998</v>
          </cell>
          <cell r="H125">
            <v>143615.96167347999</v>
          </cell>
          <cell r="I125">
            <v>70112.975983769997</v>
          </cell>
        </row>
        <row r="126">
          <cell r="B126">
            <v>1512796.6861654001</v>
          </cell>
          <cell r="C126">
            <v>556717.16725715995</v>
          </cell>
          <cell r="D126">
            <v>57882.235940439998</v>
          </cell>
          <cell r="E126">
            <v>200549.94632853</v>
          </cell>
          <cell r="F126">
            <v>107270.27167149</v>
          </cell>
          <cell r="G126">
            <v>376648.12731051998</v>
          </cell>
          <cell r="H126">
            <v>143615.96167347999</v>
          </cell>
          <cell r="I126">
            <v>70112.975983769997</v>
          </cell>
        </row>
        <row r="127">
          <cell r="B127">
            <v>1513468.4874780001</v>
          </cell>
          <cell r="C127">
            <v>552602.56807689997</v>
          </cell>
          <cell r="D127">
            <v>58383.422181139998</v>
          </cell>
          <cell r="E127">
            <v>203922.14193551999</v>
          </cell>
          <cell r="F127">
            <v>107293.81067943</v>
          </cell>
          <cell r="G127">
            <v>376325.65307255002</v>
          </cell>
          <cell r="H127">
            <v>145450.14775152999</v>
          </cell>
          <cell r="I127">
            <v>69490.743780980003</v>
          </cell>
        </row>
        <row r="128">
          <cell r="B128">
            <v>1513468.4874780001</v>
          </cell>
          <cell r="C128">
            <v>552602.56807689997</v>
          </cell>
          <cell r="D128">
            <v>58383.422181139998</v>
          </cell>
          <cell r="E128">
            <v>203922.14193551999</v>
          </cell>
          <cell r="F128">
            <v>107293.81067943</v>
          </cell>
          <cell r="G128">
            <v>376325.65307255002</v>
          </cell>
          <cell r="H128">
            <v>145450.14775152999</v>
          </cell>
          <cell r="I128">
            <v>69490.743780980003</v>
          </cell>
        </row>
        <row r="129">
          <cell r="B129">
            <v>1513468.4874780001</v>
          </cell>
          <cell r="C129">
            <v>552602.56807689997</v>
          </cell>
          <cell r="D129">
            <v>58383.422181139998</v>
          </cell>
          <cell r="E129">
            <v>203922.14193551999</v>
          </cell>
          <cell r="F129">
            <v>107293.81067943</v>
          </cell>
          <cell r="G129">
            <v>376325.65307255002</v>
          </cell>
          <cell r="H129">
            <v>145450.14775152999</v>
          </cell>
          <cell r="I129">
            <v>69490.743780980003</v>
          </cell>
        </row>
        <row r="130">
          <cell r="B130">
            <v>1483329.2327624999</v>
          </cell>
          <cell r="C130">
            <v>557270.91388840997</v>
          </cell>
          <cell r="D130">
            <v>54724.830630110002</v>
          </cell>
          <cell r="E130">
            <v>202687.64004843999</v>
          </cell>
          <cell r="F130">
            <v>108951.28609227001</v>
          </cell>
          <cell r="G130">
            <v>351048.99012511998</v>
          </cell>
          <cell r="H130">
            <v>138555.07098600999</v>
          </cell>
          <cell r="I130">
            <v>70090.500992150002</v>
          </cell>
        </row>
        <row r="131">
          <cell r="B131">
            <v>1483329.2327624999</v>
          </cell>
          <cell r="C131">
            <v>557270.91388840997</v>
          </cell>
          <cell r="D131">
            <v>54724.830630110002</v>
          </cell>
          <cell r="E131">
            <v>202687.64004843999</v>
          </cell>
          <cell r="F131">
            <v>108951.28609227001</v>
          </cell>
          <cell r="G131">
            <v>351048.99012511998</v>
          </cell>
          <cell r="H131">
            <v>138555.07098600999</v>
          </cell>
          <cell r="I131">
            <v>70090.500992150002</v>
          </cell>
        </row>
        <row r="132">
          <cell r="B132">
            <v>1483329.2327624999</v>
          </cell>
          <cell r="C132">
            <v>557270.91388840997</v>
          </cell>
          <cell r="D132">
            <v>54724.830630110002</v>
          </cell>
          <cell r="E132">
            <v>202687.64004843999</v>
          </cell>
          <cell r="F132">
            <v>108951.28609227001</v>
          </cell>
          <cell r="G132">
            <v>351048.99012511998</v>
          </cell>
          <cell r="H132">
            <v>138555.07098600999</v>
          </cell>
          <cell r="I132">
            <v>70090.500992150002</v>
          </cell>
        </row>
        <row r="133">
          <cell r="B133">
            <v>1386530.1778062</v>
          </cell>
          <cell r="C133">
            <v>535191.05628324999</v>
          </cell>
          <cell r="D133">
            <v>55073.268440309999</v>
          </cell>
          <cell r="E133">
            <v>202272.47563808999</v>
          </cell>
          <cell r="F133">
            <v>104126.72798633001</v>
          </cell>
          <cell r="G133">
            <v>308718.50544360001</v>
          </cell>
          <cell r="H133">
            <v>114893.60263568</v>
          </cell>
          <cell r="I133">
            <v>66254.541378990005</v>
          </cell>
        </row>
        <row r="134">
          <cell r="B134">
            <v>1386530.1778062</v>
          </cell>
          <cell r="C134">
            <v>535191.05628324999</v>
          </cell>
          <cell r="D134">
            <v>55073.268440309999</v>
          </cell>
          <cell r="E134">
            <v>202272.47563808999</v>
          </cell>
          <cell r="F134">
            <v>104126.72798633001</v>
          </cell>
          <cell r="G134">
            <v>308718.50544360001</v>
          </cell>
          <cell r="H134">
            <v>114893.60263568</v>
          </cell>
          <cell r="I134">
            <v>66254.541378990005</v>
          </cell>
        </row>
        <row r="135">
          <cell r="B135">
            <v>1386530.1778062</v>
          </cell>
          <cell r="C135">
            <v>535191.05628324999</v>
          </cell>
          <cell r="D135">
            <v>55073.268440309999</v>
          </cell>
          <cell r="E135">
            <v>202272.47563808999</v>
          </cell>
          <cell r="F135">
            <v>104126.72798633001</v>
          </cell>
          <cell r="G135">
            <v>308718.50544360001</v>
          </cell>
          <cell r="H135">
            <v>114893.60263568</v>
          </cell>
          <cell r="I135">
            <v>66254.541378990005</v>
          </cell>
        </row>
        <row r="136">
          <cell r="B136">
            <v>1451572.6760080999</v>
          </cell>
          <cell r="C136">
            <v>552855.19185056002</v>
          </cell>
          <cell r="D136">
            <v>55398.143867600003</v>
          </cell>
          <cell r="E136">
            <v>204195.86328518999</v>
          </cell>
          <cell r="F136">
            <v>109470.91537596</v>
          </cell>
          <cell r="G136">
            <v>333089.69391580002</v>
          </cell>
          <cell r="H136">
            <v>127898.11093659</v>
          </cell>
          <cell r="I136">
            <v>68664.756776449998</v>
          </cell>
        </row>
        <row r="137">
          <cell r="B137">
            <v>1451572.6760080999</v>
          </cell>
          <cell r="C137">
            <v>552855.19185056002</v>
          </cell>
          <cell r="D137">
            <v>55398.143867600003</v>
          </cell>
          <cell r="E137">
            <v>204195.86328518999</v>
          </cell>
          <cell r="F137">
            <v>109470.91537596</v>
          </cell>
          <cell r="G137">
            <v>333089.69391580002</v>
          </cell>
          <cell r="H137">
            <v>127898.11093659</v>
          </cell>
          <cell r="I137">
            <v>68664.756776449998</v>
          </cell>
        </row>
        <row r="138">
          <cell r="B138">
            <v>1451572.6760080999</v>
          </cell>
          <cell r="C138">
            <v>552855.19185056002</v>
          </cell>
          <cell r="D138">
            <v>55398.143867600003</v>
          </cell>
          <cell r="E138">
            <v>204195.86328518999</v>
          </cell>
          <cell r="F138">
            <v>109470.91537596</v>
          </cell>
          <cell r="G138">
            <v>333089.69391580002</v>
          </cell>
          <cell r="H138">
            <v>127898.11093659</v>
          </cell>
          <cell r="I138">
            <v>68664.756776449998</v>
          </cell>
        </row>
        <row r="139">
          <cell r="B139">
            <v>1458791.3525986001</v>
          </cell>
          <cell r="C139">
            <v>544933.78502148995</v>
          </cell>
          <cell r="D139">
            <v>55994.560158419998</v>
          </cell>
          <cell r="E139">
            <v>205384.30623742999</v>
          </cell>
          <cell r="F139">
            <v>107985.05019166</v>
          </cell>
          <cell r="G139">
            <v>340751.77100359998</v>
          </cell>
          <cell r="H139">
            <v>134865.27970812001</v>
          </cell>
          <cell r="I139">
            <v>68876.600277899997</v>
          </cell>
        </row>
        <row r="140">
          <cell r="B140">
            <v>1458791.3525986001</v>
          </cell>
          <cell r="C140">
            <v>544933.78502148995</v>
          </cell>
          <cell r="D140">
            <v>55994.560158419998</v>
          </cell>
          <cell r="E140">
            <v>205384.30623742999</v>
          </cell>
          <cell r="F140">
            <v>107985.05019166</v>
          </cell>
          <cell r="G140">
            <v>340751.77100359998</v>
          </cell>
          <cell r="H140">
            <v>134865.27970812001</v>
          </cell>
          <cell r="I140">
            <v>68876.600277899997</v>
          </cell>
        </row>
        <row r="141">
          <cell r="B141">
            <v>1458791.3525986001</v>
          </cell>
          <cell r="C141">
            <v>544933.78502148995</v>
          </cell>
          <cell r="D141">
            <v>55994.560158419998</v>
          </cell>
          <cell r="E141">
            <v>205384.30623742999</v>
          </cell>
          <cell r="F141">
            <v>107985.05019166</v>
          </cell>
          <cell r="G141">
            <v>340751.77100359998</v>
          </cell>
          <cell r="H141">
            <v>134865.27970812001</v>
          </cell>
          <cell r="I141">
            <v>68876.600277899997</v>
          </cell>
        </row>
        <row r="142">
          <cell r="B142">
            <v>1450447.9536760999</v>
          </cell>
          <cell r="C142">
            <v>544624.04630947998</v>
          </cell>
          <cell r="D142">
            <v>53247.26802417</v>
          </cell>
          <cell r="E142">
            <v>205300.62023895001</v>
          </cell>
          <cell r="F142">
            <v>109277.40312723001</v>
          </cell>
          <cell r="G142">
            <v>336088.06784161</v>
          </cell>
          <cell r="H142">
            <v>132798.51367774999</v>
          </cell>
          <cell r="I142">
            <v>69112.034456940004</v>
          </cell>
        </row>
        <row r="143">
          <cell r="B143">
            <v>1450447.9536760999</v>
          </cell>
          <cell r="C143">
            <v>544624.04630947998</v>
          </cell>
          <cell r="D143">
            <v>53247.26802417</v>
          </cell>
          <cell r="E143">
            <v>205300.62023895001</v>
          </cell>
          <cell r="F143">
            <v>109277.40312723001</v>
          </cell>
          <cell r="G143">
            <v>336088.06784161</v>
          </cell>
          <cell r="H143">
            <v>132798.51367774999</v>
          </cell>
          <cell r="I143">
            <v>69112.034456940004</v>
          </cell>
        </row>
        <row r="144">
          <cell r="B144">
            <v>1450447.9536760999</v>
          </cell>
          <cell r="C144">
            <v>544624.04630947998</v>
          </cell>
          <cell r="D144">
            <v>53247.26802417</v>
          </cell>
          <cell r="E144">
            <v>205300.62023895001</v>
          </cell>
          <cell r="F144">
            <v>109277.40312723001</v>
          </cell>
          <cell r="G144">
            <v>336088.06784161</v>
          </cell>
          <cell r="H144">
            <v>132798.51367774999</v>
          </cell>
          <cell r="I144">
            <v>69112.034456940004</v>
          </cell>
        </row>
        <row r="145">
          <cell r="B145">
            <v>1469141.765896</v>
          </cell>
          <cell r="C145">
            <v>557526.27901734004</v>
          </cell>
          <cell r="D145">
            <v>55981.610473269997</v>
          </cell>
          <cell r="E145">
            <v>206492.66075826</v>
          </cell>
          <cell r="F145">
            <v>105210.33185237</v>
          </cell>
          <cell r="G145">
            <v>340929.70729066001</v>
          </cell>
          <cell r="H145">
            <v>133716.15382494</v>
          </cell>
          <cell r="I145">
            <v>69285.02267916</v>
          </cell>
        </row>
        <row r="146">
          <cell r="B146">
            <v>1469141.765896</v>
          </cell>
          <cell r="C146">
            <v>557526.27901734004</v>
          </cell>
          <cell r="D146">
            <v>55981.610473269997</v>
          </cell>
          <cell r="E146">
            <v>206492.66075826</v>
          </cell>
          <cell r="F146">
            <v>105210.33185237</v>
          </cell>
          <cell r="G146">
            <v>340929.70729066001</v>
          </cell>
          <cell r="H146">
            <v>133716.15382494</v>
          </cell>
          <cell r="I146">
            <v>69285.02267916</v>
          </cell>
        </row>
        <row r="147">
          <cell r="B147">
            <v>1469141.765896</v>
          </cell>
          <cell r="C147">
            <v>557526.27901734004</v>
          </cell>
          <cell r="D147">
            <v>55981.610473269997</v>
          </cell>
          <cell r="E147">
            <v>206492.66075826</v>
          </cell>
          <cell r="F147">
            <v>105210.33185237</v>
          </cell>
          <cell r="G147">
            <v>340929.70729066001</v>
          </cell>
          <cell r="H147">
            <v>133716.15382494</v>
          </cell>
          <cell r="I147">
            <v>69285.02267916</v>
          </cell>
        </row>
        <row r="148">
          <cell r="B148">
            <v>1466410.5130441999</v>
          </cell>
          <cell r="C148">
            <v>557284.33747576002</v>
          </cell>
          <cell r="D148">
            <v>55136.576872559999</v>
          </cell>
          <cell r="E148">
            <v>208856.53522652999</v>
          </cell>
          <cell r="F148">
            <v>112135.54755256</v>
          </cell>
          <cell r="G148">
            <v>332299.98426762997</v>
          </cell>
          <cell r="H148">
            <v>131013.24085998</v>
          </cell>
          <cell r="I148">
            <v>69684.290789239996</v>
          </cell>
        </row>
        <row r="149">
          <cell r="B149">
            <v>1466410.5130441999</v>
          </cell>
          <cell r="C149">
            <v>557284.33747576002</v>
          </cell>
          <cell r="D149">
            <v>55136.576872559999</v>
          </cell>
          <cell r="E149">
            <v>208856.53522652999</v>
          </cell>
          <cell r="F149">
            <v>112135.54755256</v>
          </cell>
          <cell r="G149">
            <v>332299.98426762997</v>
          </cell>
          <cell r="H149">
            <v>131013.24085998</v>
          </cell>
          <cell r="I149">
            <v>69684.290789239996</v>
          </cell>
        </row>
        <row r="150">
          <cell r="B150">
            <v>1466410.5130441999</v>
          </cell>
          <cell r="C150">
            <v>557284.33747576002</v>
          </cell>
          <cell r="D150">
            <v>55136.576872559999</v>
          </cell>
          <cell r="E150">
            <v>208856.53522652999</v>
          </cell>
          <cell r="F150">
            <v>112135.54755256</v>
          </cell>
          <cell r="G150">
            <v>332299.98426762997</v>
          </cell>
          <cell r="H150">
            <v>131013.24085998</v>
          </cell>
          <cell r="I150">
            <v>69684.290789239996</v>
          </cell>
        </row>
        <row r="151">
          <cell r="B151">
            <v>1510661.6167468</v>
          </cell>
          <cell r="C151">
            <v>562691.82441996003</v>
          </cell>
          <cell r="D151">
            <v>56676.668767460003</v>
          </cell>
          <cell r="E151">
            <v>211721.82088307</v>
          </cell>
          <cell r="F151">
            <v>111211.90864723999</v>
          </cell>
          <cell r="G151">
            <v>358853.61926210002</v>
          </cell>
          <cell r="H151">
            <v>138675.62322446</v>
          </cell>
          <cell r="I151">
            <v>70830.151542470005</v>
          </cell>
        </row>
        <row r="152">
          <cell r="B152">
            <v>1510661.6167468</v>
          </cell>
          <cell r="C152">
            <v>562691.82441996003</v>
          </cell>
          <cell r="D152">
            <v>56676.668767460003</v>
          </cell>
          <cell r="E152">
            <v>211721.82088307</v>
          </cell>
          <cell r="F152">
            <v>111211.90864723999</v>
          </cell>
          <cell r="G152">
            <v>358853.61926210002</v>
          </cell>
          <cell r="H152">
            <v>138675.62322446</v>
          </cell>
          <cell r="I152">
            <v>70830.151542470005</v>
          </cell>
        </row>
        <row r="153">
          <cell r="B153">
            <v>1510661.6167468</v>
          </cell>
          <cell r="C153">
            <v>562691.82441996003</v>
          </cell>
          <cell r="D153">
            <v>56676.668767460003</v>
          </cell>
          <cell r="E153">
            <v>211721.82088307</v>
          </cell>
          <cell r="F153">
            <v>111211.90864723999</v>
          </cell>
          <cell r="G153">
            <v>358853.61926210002</v>
          </cell>
          <cell r="H153">
            <v>138675.62322446</v>
          </cell>
          <cell r="I153">
            <v>70830.151542470005</v>
          </cell>
        </row>
        <row r="154">
          <cell r="B154">
            <v>1513588.9906984</v>
          </cell>
          <cell r="C154">
            <v>564260.64950141998</v>
          </cell>
          <cell r="D154">
            <v>56704.157161800002</v>
          </cell>
          <cell r="E154">
            <v>211904.78560485001</v>
          </cell>
          <cell r="F154">
            <v>111630.55190496</v>
          </cell>
          <cell r="G154">
            <v>359760.02188229997</v>
          </cell>
          <cell r="H154">
            <v>138387.70756775999</v>
          </cell>
          <cell r="I154">
            <v>70941.117075310001</v>
          </cell>
        </row>
        <row r="155">
          <cell r="B155">
            <v>1513588.9906984</v>
          </cell>
          <cell r="C155">
            <v>564260.64950141998</v>
          </cell>
          <cell r="D155">
            <v>56704.157161800002</v>
          </cell>
          <cell r="E155">
            <v>211904.78560485001</v>
          </cell>
          <cell r="F155">
            <v>111630.55190496</v>
          </cell>
          <cell r="G155">
            <v>359760.02188229997</v>
          </cell>
          <cell r="H155">
            <v>138387.70756775999</v>
          </cell>
          <cell r="I155">
            <v>70941.117075310001</v>
          </cell>
        </row>
        <row r="156">
          <cell r="B156">
            <v>1513588.9906984</v>
          </cell>
          <cell r="C156">
            <v>564260.64950141998</v>
          </cell>
          <cell r="D156">
            <v>56704.157161800002</v>
          </cell>
          <cell r="E156">
            <v>211904.78560485001</v>
          </cell>
          <cell r="F156">
            <v>111630.55190496</v>
          </cell>
          <cell r="G156">
            <v>359760.02188229997</v>
          </cell>
          <cell r="H156">
            <v>138387.70756775999</v>
          </cell>
          <cell r="I156">
            <v>70941.117075310001</v>
          </cell>
        </row>
        <row r="157">
          <cell r="B157">
            <v>1550186.3854479999</v>
          </cell>
          <cell r="C157">
            <v>580464.02088000998</v>
          </cell>
          <cell r="D157">
            <v>58425.525392219999</v>
          </cell>
          <cell r="E157">
            <v>213337.68821230001</v>
          </cell>
          <cell r="F157">
            <v>109699.89008516</v>
          </cell>
          <cell r="G157">
            <v>373953.78990261001</v>
          </cell>
          <cell r="H157">
            <v>142552.17054888001</v>
          </cell>
          <cell r="I157">
            <v>71753.30042688</v>
          </cell>
        </row>
        <row r="158">
          <cell r="B158">
            <v>1550186.3854479999</v>
          </cell>
          <cell r="C158">
            <v>580464.02088000998</v>
          </cell>
          <cell r="D158">
            <v>58425.525392219999</v>
          </cell>
          <cell r="E158">
            <v>213337.68821230001</v>
          </cell>
          <cell r="F158">
            <v>109699.89008516</v>
          </cell>
          <cell r="G158">
            <v>373953.78990261001</v>
          </cell>
          <cell r="H158">
            <v>142552.17054888001</v>
          </cell>
          <cell r="I158">
            <v>71753.30042688</v>
          </cell>
        </row>
        <row r="159">
          <cell r="B159">
            <v>1550186.3854479999</v>
          </cell>
          <cell r="C159">
            <v>580464.02088000998</v>
          </cell>
          <cell r="D159">
            <v>58425.525392219999</v>
          </cell>
          <cell r="E159">
            <v>213337.68821230001</v>
          </cell>
          <cell r="F159">
            <v>109699.89008516</v>
          </cell>
          <cell r="G159">
            <v>373953.78990261001</v>
          </cell>
          <cell r="H159">
            <v>142552.17054888001</v>
          </cell>
          <cell r="I159">
            <v>71753.30042688</v>
          </cell>
        </row>
        <row r="160">
          <cell r="B160">
            <v>1545569.0096853999</v>
          </cell>
          <cell r="C160">
            <v>572168.76630592998</v>
          </cell>
          <cell r="D160">
            <v>57574.549544690002</v>
          </cell>
          <cell r="E160">
            <v>213657.06636612001</v>
          </cell>
          <cell r="F160">
            <v>113298.91297934001</v>
          </cell>
          <cell r="G160">
            <v>375064.62918162998</v>
          </cell>
          <cell r="H160">
            <v>142962.45549836001</v>
          </cell>
          <cell r="I160">
            <v>70842.629809339996</v>
          </cell>
        </row>
        <row r="161">
          <cell r="B161">
            <v>1545569.0096853999</v>
          </cell>
          <cell r="C161">
            <v>572168.76630592998</v>
          </cell>
          <cell r="D161">
            <v>57574.549544690002</v>
          </cell>
          <cell r="E161">
            <v>213657.06636612001</v>
          </cell>
          <cell r="F161">
            <v>113298.91297934001</v>
          </cell>
          <cell r="G161">
            <v>375064.62918162998</v>
          </cell>
          <cell r="H161">
            <v>142962.45549836001</v>
          </cell>
          <cell r="I161">
            <v>70842.629809339996</v>
          </cell>
        </row>
        <row r="162">
          <cell r="B162">
            <v>1545569.0096853999</v>
          </cell>
          <cell r="C162">
            <v>572168.76630592998</v>
          </cell>
          <cell r="D162">
            <v>57574.549544690002</v>
          </cell>
          <cell r="E162">
            <v>213657.06636612001</v>
          </cell>
          <cell r="F162">
            <v>113298.91297934001</v>
          </cell>
          <cell r="G162">
            <v>375064.62918162998</v>
          </cell>
          <cell r="H162">
            <v>142962.45549836001</v>
          </cell>
          <cell r="I162">
            <v>70842.629809339996</v>
          </cell>
        </row>
        <row r="163">
          <cell r="B163">
            <v>1578599.5116727001</v>
          </cell>
          <cell r="C163">
            <v>582008.72239579004</v>
          </cell>
          <cell r="D163">
            <v>57870.852904189996</v>
          </cell>
          <cell r="E163">
            <v>216735.56210218</v>
          </cell>
          <cell r="F163">
            <v>113762.41140285</v>
          </cell>
          <cell r="G163">
            <v>387764.47986425</v>
          </cell>
          <cell r="H163">
            <v>147546.35962579999</v>
          </cell>
          <cell r="I163">
            <v>72911.123377640004</v>
          </cell>
        </row>
        <row r="164">
          <cell r="B164">
            <v>1578599.5116727001</v>
          </cell>
          <cell r="C164">
            <v>582008.72239579004</v>
          </cell>
          <cell r="D164">
            <v>57870.852904189996</v>
          </cell>
          <cell r="E164">
            <v>216735.56210218</v>
          </cell>
          <cell r="F164">
            <v>113762.41140285</v>
          </cell>
          <cell r="G164">
            <v>387764.47986425</v>
          </cell>
          <cell r="H164">
            <v>147546.35962579999</v>
          </cell>
          <cell r="I164">
            <v>72911.123377640004</v>
          </cell>
        </row>
        <row r="165">
          <cell r="B165">
            <v>1578599.5116727001</v>
          </cell>
          <cell r="C165">
            <v>582008.72239579004</v>
          </cell>
          <cell r="D165">
            <v>57870.852904189996</v>
          </cell>
          <cell r="E165">
            <v>216735.56210218</v>
          </cell>
          <cell r="F165">
            <v>113762.41140285</v>
          </cell>
          <cell r="G165">
            <v>387764.47986425</v>
          </cell>
          <cell r="H165">
            <v>147546.35962579999</v>
          </cell>
          <cell r="I165">
            <v>72911.123377640004</v>
          </cell>
        </row>
        <row r="166">
          <cell r="B166">
            <v>1582191.9961786</v>
          </cell>
          <cell r="C166">
            <v>583556.11943538999</v>
          </cell>
          <cell r="D166">
            <v>58846.510568830003</v>
          </cell>
          <cell r="E166">
            <v>217779.07862779999</v>
          </cell>
          <cell r="F166">
            <v>114509.87189572</v>
          </cell>
          <cell r="G166">
            <v>388132.26913759997</v>
          </cell>
          <cell r="H166">
            <v>146520.19879152</v>
          </cell>
          <cell r="I166">
            <v>72847.947721720004</v>
          </cell>
        </row>
        <row r="167">
          <cell r="B167">
            <v>1582191.9961786</v>
          </cell>
          <cell r="C167">
            <v>583556.11943538999</v>
          </cell>
          <cell r="D167">
            <v>58846.510568830003</v>
          </cell>
          <cell r="E167">
            <v>217779.07862779999</v>
          </cell>
          <cell r="F167">
            <v>114509.87189572</v>
          </cell>
          <cell r="G167">
            <v>388132.26913759997</v>
          </cell>
          <cell r="H167">
            <v>146520.19879152</v>
          </cell>
          <cell r="I167">
            <v>72847.947721720004</v>
          </cell>
        </row>
        <row r="168">
          <cell r="B168">
            <v>1582191.9961786</v>
          </cell>
          <cell r="C168">
            <v>583556.11943538999</v>
          </cell>
          <cell r="D168">
            <v>58846.510568830003</v>
          </cell>
          <cell r="E168">
            <v>217779.07862779999</v>
          </cell>
          <cell r="F168">
            <v>114509.87189572</v>
          </cell>
          <cell r="G168">
            <v>388132.26913759997</v>
          </cell>
          <cell r="H168">
            <v>146520.19879152</v>
          </cell>
          <cell r="I168">
            <v>72847.947721720004</v>
          </cell>
        </row>
        <row r="169">
          <cell r="B169">
            <v>1631160.4212555001</v>
          </cell>
          <cell r="C169">
            <v>602511.99026926002</v>
          </cell>
          <cell r="D169">
            <v>62519.581679570001</v>
          </cell>
          <cell r="E169">
            <v>221409.34961631999</v>
          </cell>
          <cell r="F169">
            <v>115743.42095045</v>
          </cell>
          <cell r="G169">
            <v>402378.55083447002</v>
          </cell>
          <cell r="H169">
            <v>152173.99689111</v>
          </cell>
          <cell r="I169">
            <v>74423.531014270004</v>
          </cell>
        </row>
        <row r="170">
          <cell r="B170">
            <v>1631160.4212555001</v>
          </cell>
          <cell r="C170">
            <v>602511.99026926002</v>
          </cell>
          <cell r="D170">
            <v>62519.581679570001</v>
          </cell>
          <cell r="E170">
            <v>221409.34961631999</v>
          </cell>
          <cell r="F170">
            <v>115743.42095045</v>
          </cell>
          <cell r="G170">
            <v>402378.55083447002</v>
          </cell>
          <cell r="H170">
            <v>152173.99689111</v>
          </cell>
          <cell r="I170">
            <v>74423.531014270004</v>
          </cell>
        </row>
        <row r="171">
          <cell r="B171">
            <v>1631160.4212555001</v>
          </cell>
          <cell r="C171">
            <v>602511.99026926002</v>
          </cell>
          <cell r="D171">
            <v>62519.581679570001</v>
          </cell>
          <cell r="E171">
            <v>221409.34961631999</v>
          </cell>
          <cell r="F171">
            <v>115743.42095045</v>
          </cell>
          <cell r="G171">
            <v>402378.55083447002</v>
          </cell>
          <cell r="H171">
            <v>152173.99689111</v>
          </cell>
          <cell r="I171">
            <v>74423.531014270004</v>
          </cell>
        </row>
        <row r="172">
          <cell r="B172">
            <v>1623663.5610179</v>
          </cell>
          <cell r="C172">
            <v>595089.15897044004</v>
          </cell>
          <cell r="D172">
            <v>59637.640453729997</v>
          </cell>
          <cell r="E172">
            <v>221704.47723707001</v>
          </cell>
          <cell r="F172">
            <v>118088.2832132</v>
          </cell>
          <cell r="G172">
            <v>403857.79651979997</v>
          </cell>
          <cell r="H172">
            <v>152288.61892672</v>
          </cell>
          <cell r="I172">
            <v>72997.585696969996</v>
          </cell>
        </row>
        <row r="173">
          <cell r="B173">
            <v>1623663.5610179</v>
          </cell>
          <cell r="C173">
            <v>595089.15897044004</v>
          </cell>
          <cell r="D173">
            <v>59637.640453729997</v>
          </cell>
          <cell r="E173">
            <v>221704.47723707001</v>
          </cell>
          <cell r="F173">
            <v>118088.2832132</v>
          </cell>
          <cell r="G173">
            <v>403857.79651979997</v>
          </cell>
          <cell r="H173">
            <v>152288.61892672</v>
          </cell>
          <cell r="I173">
            <v>72997.585696969996</v>
          </cell>
        </row>
        <row r="174">
          <cell r="B174">
            <v>1623663.5610179</v>
          </cell>
          <cell r="C174">
            <v>595089.15897044004</v>
          </cell>
          <cell r="D174">
            <v>59637.640453729997</v>
          </cell>
          <cell r="E174">
            <v>221704.47723707001</v>
          </cell>
          <cell r="F174">
            <v>118088.2832132</v>
          </cell>
          <cell r="G174">
            <v>403857.79651979997</v>
          </cell>
          <cell r="H174">
            <v>152288.61892672</v>
          </cell>
          <cell r="I174">
            <v>72997.585696969996</v>
          </cell>
        </row>
        <row r="175">
          <cell r="B175">
            <v>1649237.8937671001</v>
          </cell>
          <cell r="C175">
            <v>596935.03377366997</v>
          </cell>
          <cell r="D175">
            <v>59887.811610559998</v>
          </cell>
          <cell r="E175">
            <v>227251.28816920999</v>
          </cell>
          <cell r="F175">
            <v>117923.54343737</v>
          </cell>
          <cell r="G175">
            <v>415834.62489103002</v>
          </cell>
          <cell r="H175">
            <v>156916.87487718</v>
          </cell>
          <cell r="I175">
            <v>74488.717008079999</v>
          </cell>
          <cell r="J175">
            <v>2.5646198765607879</v>
          </cell>
          <cell r="K175">
            <v>3.4852755837368501</v>
          </cell>
          <cell r="L175">
            <v>4.8518692387326574</v>
          </cell>
          <cell r="M175">
            <v>3.6577389519151375</v>
          </cell>
          <cell r="N175">
            <v>7.2389675909992901</v>
          </cell>
          <cell r="O175">
            <v>6.3508955931851281</v>
          </cell>
          <cell r="P175">
            <v>2.1637214698625842</v>
          </cell>
        </row>
        <row r="176">
          <cell r="B176">
            <v>1649237.8937671001</v>
          </cell>
          <cell r="C176">
            <v>596935.03377366997</v>
          </cell>
          <cell r="D176">
            <v>59887.811610559998</v>
          </cell>
          <cell r="E176">
            <v>227251.28816920999</v>
          </cell>
          <cell r="F176">
            <v>117923.54343737</v>
          </cell>
          <cell r="G176">
            <v>415834.62489103002</v>
          </cell>
          <cell r="H176">
            <v>156916.87487718</v>
          </cell>
          <cell r="I176">
            <v>74488.717008079999</v>
          </cell>
          <cell r="J176">
            <v>2.5646198765607879</v>
          </cell>
          <cell r="K176">
            <v>3.4852755837368501</v>
          </cell>
          <cell r="L176">
            <v>4.8518692387326574</v>
          </cell>
          <cell r="M176">
            <v>3.6577389519151375</v>
          </cell>
          <cell r="N176">
            <v>7.2389675909992901</v>
          </cell>
          <cell r="O176">
            <v>6.3508955931851281</v>
          </cell>
          <cell r="P176">
            <v>2.1637214698625842</v>
          </cell>
        </row>
        <row r="177">
          <cell r="B177">
            <v>1649237.8937671001</v>
          </cell>
          <cell r="C177">
            <v>596935.03377366997</v>
          </cell>
          <cell r="D177">
            <v>59887.811610559998</v>
          </cell>
          <cell r="E177">
            <v>227251.28816920999</v>
          </cell>
          <cell r="F177">
            <v>117923.54343737</v>
          </cell>
          <cell r="G177">
            <v>415834.62489103002</v>
          </cell>
          <cell r="H177">
            <v>156916.87487718</v>
          </cell>
          <cell r="I177">
            <v>74488.717008079999</v>
          </cell>
          <cell r="J177">
            <v>2.5646198765607879</v>
          </cell>
          <cell r="K177">
            <v>3.4852755837368501</v>
          </cell>
          <cell r="L177">
            <v>4.8518692387326574</v>
          </cell>
          <cell r="M177">
            <v>3.6577389519151375</v>
          </cell>
          <cell r="N177">
            <v>7.2389675909992901</v>
          </cell>
          <cell r="O177">
            <v>6.3508955931851281</v>
          </cell>
          <cell r="P177">
            <v>2.1637214698625842</v>
          </cell>
        </row>
        <row r="178">
          <cell r="J178">
            <v>4.3267010403265092</v>
          </cell>
          <cell r="K178">
            <v>1.7293794296939053</v>
          </cell>
          <cell r="L178">
            <v>4.9845284797317202</v>
          </cell>
          <cell r="M178">
            <v>3.688332544085096</v>
          </cell>
          <cell r="N178">
            <v>6.411073787453728</v>
          </cell>
          <cell r="O178">
            <v>6.4265639278159119</v>
          </cell>
          <cell r="P178">
            <v>2.7705498901628474</v>
          </cell>
        </row>
        <row r="179">
          <cell r="J179">
            <v>4.3267010403265092</v>
          </cell>
          <cell r="K179">
            <v>1.7293794296939053</v>
          </cell>
          <cell r="L179">
            <v>4.9845284797317202</v>
          </cell>
          <cell r="M179">
            <v>3.688332544085096</v>
          </cell>
          <cell r="N179">
            <v>6.411073787453728</v>
          </cell>
          <cell r="O179">
            <v>6.4265639278159119</v>
          </cell>
          <cell r="P179">
            <v>2.7705498901628474</v>
          </cell>
        </row>
        <row r="180">
          <cell r="J180">
            <v>4.3267010403265092</v>
          </cell>
          <cell r="K180">
            <v>1.7293794296939053</v>
          </cell>
          <cell r="L180">
            <v>4.9845284797317202</v>
          </cell>
          <cell r="M180">
            <v>3.688332544085096</v>
          </cell>
          <cell r="N180">
            <v>6.411073787453728</v>
          </cell>
          <cell r="O180">
            <v>6.4265639278159119</v>
          </cell>
          <cell r="P180">
            <v>2.7705498901628474</v>
          </cell>
        </row>
        <row r="181">
          <cell r="J181">
            <v>4.1082493480981457</v>
          </cell>
          <cell r="K181">
            <v>1.6824513987650775</v>
          </cell>
          <cell r="L181">
            <v>4.3979493248383825</v>
          </cell>
          <cell r="M181">
            <v>3.7131777687907479</v>
          </cell>
          <cell r="N181">
            <v>6.8376601111768451</v>
          </cell>
          <cell r="O181">
            <v>6.8005977038542165</v>
          </cell>
          <cell r="P181">
            <v>3.7539843321251487</v>
          </cell>
        </row>
        <row r="182">
          <cell r="J182">
            <v>4.1082493480981457</v>
          </cell>
          <cell r="K182">
            <v>1.6824513987650775</v>
          </cell>
          <cell r="L182">
            <v>4.3979493248383825</v>
          </cell>
          <cell r="M182">
            <v>3.7131777687907479</v>
          </cell>
          <cell r="N182">
            <v>6.8376601111768451</v>
          </cell>
          <cell r="O182">
            <v>6.8005977038542165</v>
          </cell>
          <cell r="P182">
            <v>3.7539843321251487</v>
          </cell>
        </row>
        <row r="183">
          <cell r="J183">
            <v>4.1082493480981457</v>
          </cell>
          <cell r="K183">
            <v>1.6824513987650775</v>
          </cell>
          <cell r="L183">
            <v>4.3979493248383825</v>
          </cell>
          <cell r="M183">
            <v>3.7131777687907479</v>
          </cell>
          <cell r="N183">
            <v>6.8376601111768451</v>
          </cell>
          <cell r="O183">
            <v>6.8005977038542165</v>
          </cell>
          <cell r="P183">
            <v>3.7539843321251487</v>
          </cell>
        </row>
        <row r="184">
          <cell r="J184">
            <v>4.2665839468336051</v>
          </cell>
          <cell r="K184">
            <v>3.4140743098139454</v>
          </cell>
          <cell r="L184">
            <v>3.6751583850773093</v>
          </cell>
          <cell r="M184">
            <v>4.1830949271500852</v>
          </cell>
          <cell r="N184">
            <v>6.5396558710945101</v>
          </cell>
          <cell r="O184">
            <v>6.6052852559260264</v>
          </cell>
          <cell r="P184">
            <v>3.8540688690842249</v>
          </cell>
        </row>
        <row r="185">
          <cell r="J185">
            <v>4.2665839468336051</v>
          </cell>
          <cell r="K185">
            <v>3.4140743098139454</v>
          </cell>
          <cell r="L185">
            <v>3.6751583850773093</v>
          </cell>
          <cell r="M185">
            <v>4.1830949271500852</v>
          </cell>
          <cell r="N185">
            <v>6.5396558710945101</v>
          </cell>
          <cell r="O185">
            <v>6.6052852559260264</v>
          </cell>
          <cell r="P185">
            <v>3.8540688690842249</v>
          </cell>
        </row>
        <row r="186">
          <cell r="J186">
            <v>4.2665839468336051</v>
          </cell>
          <cell r="K186">
            <v>3.4140743098139454</v>
          </cell>
          <cell r="L186">
            <v>3.6751583850773093</v>
          </cell>
          <cell r="M186">
            <v>4.1830949271500852</v>
          </cell>
          <cell r="N186">
            <v>6.5396558710945101</v>
          </cell>
          <cell r="O186">
            <v>6.6052852559260264</v>
          </cell>
          <cell r="P186">
            <v>3.8540688690842249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406">
          <cell r="C406">
            <v>2939664</v>
          </cell>
          <cell r="G406">
            <v>824716</v>
          </cell>
          <cell r="K406">
            <v>2153508</v>
          </cell>
          <cell r="M406">
            <v>3086978</v>
          </cell>
          <cell r="P406">
            <v>652692</v>
          </cell>
          <cell r="U406">
            <v>51.27</v>
          </cell>
          <cell r="AZ406">
            <v>115.9072</v>
          </cell>
        </row>
        <row r="407">
          <cell r="C407">
            <v>2660244</v>
          </cell>
          <cell r="G407">
            <v>791217</v>
          </cell>
          <cell r="K407">
            <v>2085574</v>
          </cell>
          <cell r="M407">
            <v>3060445</v>
          </cell>
          <cell r="P407">
            <v>592502</v>
          </cell>
          <cell r="U407">
            <v>50.78</v>
          </cell>
          <cell r="AZ407">
            <v>122.1742</v>
          </cell>
        </row>
        <row r="408">
          <cell r="C408">
            <v>2956851</v>
          </cell>
          <cell r="G408">
            <v>905025</v>
          </cell>
          <cell r="K408">
            <v>2156086</v>
          </cell>
          <cell r="M408">
            <v>3063908</v>
          </cell>
          <cell r="P408">
            <v>658602</v>
          </cell>
          <cell r="U408">
            <v>52.7</v>
          </cell>
          <cell r="AZ408">
            <v>128.14019999999999</v>
          </cell>
        </row>
        <row r="409">
          <cell r="C409">
            <v>2893357</v>
          </cell>
          <cell r="G409">
            <v>847426</v>
          </cell>
          <cell r="K409">
            <v>2198976</v>
          </cell>
          <cell r="M409">
            <v>3119838</v>
          </cell>
          <cell r="P409">
            <v>626100</v>
          </cell>
          <cell r="U409">
            <v>52.03</v>
          </cell>
          <cell r="AZ409">
            <v>124.6336</v>
          </cell>
        </row>
        <row r="410">
          <cell r="C410">
            <v>3019090</v>
          </cell>
          <cell r="G410">
            <v>862641</v>
          </cell>
          <cell r="K410">
            <v>2426376</v>
          </cell>
          <cell r="M410">
            <v>3164045</v>
          </cell>
          <cell r="P410">
            <v>650883</v>
          </cell>
          <cell r="U410">
            <v>53.63</v>
          </cell>
          <cell r="AZ410">
            <v>113.756</v>
          </cell>
        </row>
        <row r="411">
          <cell r="C411">
            <v>3066628</v>
          </cell>
          <cell r="G411">
            <v>944809</v>
          </cell>
          <cell r="K411">
            <v>2242862</v>
          </cell>
          <cell r="M411">
            <v>3139449</v>
          </cell>
          <cell r="P411">
            <v>695531</v>
          </cell>
          <cell r="U411">
            <v>56.8</v>
          </cell>
          <cell r="AZ411">
            <v>99.083600000000004</v>
          </cell>
        </row>
        <row r="412">
          <cell r="C412">
            <v>3153219</v>
          </cell>
          <cell r="G412">
            <v>899166</v>
          </cell>
          <cell r="K412">
            <v>2519515</v>
          </cell>
          <cell r="M412">
            <v>3215085</v>
          </cell>
          <cell r="P412">
            <v>701200</v>
          </cell>
          <cell r="U412">
            <v>52.53</v>
          </cell>
          <cell r="AZ412">
            <v>102.8788</v>
          </cell>
        </row>
        <row r="413">
          <cell r="C413">
            <v>2963430</v>
          </cell>
          <cell r="G413">
            <v>925419</v>
          </cell>
          <cell r="K413">
            <v>1978485</v>
          </cell>
          <cell r="M413">
            <v>2785649</v>
          </cell>
          <cell r="P413">
            <v>634194</v>
          </cell>
          <cell r="U413">
            <v>48.01</v>
          </cell>
          <cell r="AZ413">
            <v>111.71899999999999</v>
          </cell>
        </row>
        <row r="414">
          <cell r="C414">
            <v>3201962</v>
          </cell>
          <cell r="G414">
            <v>870456</v>
          </cell>
          <cell r="K414">
            <v>2143312</v>
          </cell>
          <cell r="M414">
            <v>2981410</v>
          </cell>
          <cell r="P414">
            <v>683584</v>
          </cell>
          <cell r="U414">
            <v>52.96</v>
          </cell>
          <cell r="AZ414">
            <v>111.0222</v>
          </cell>
        </row>
        <row r="415">
          <cell r="C415">
            <v>3152060</v>
          </cell>
          <cell r="G415">
            <v>892104</v>
          </cell>
          <cell r="K415">
            <v>2275764</v>
          </cell>
          <cell r="M415">
            <v>3252178</v>
          </cell>
          <cell r="P415">
            <v>688341</v>
          </cell>
          <cell r="U415">
            <v>54.9</v>
          </cell>
          <cell r="AZ415">
            <v>109.85420000000001</v>
          </cell>
        </row>
        <row r="416">
          <cell r="C416">
            <v>3180629</v>
          </cell>
          <cell r="G416">
            <v>847405</v>
          </cell>
          <cell r="K416">
            <v>2180047</v>
          </cell>
          <cell r="M416">
            <v>3075067</v>
          </cell>
          <cell r="P416">
            <v>693867</v>
          </cell>
          <cell r="U416">
            <v>55.28</v>
          </cell>
          <cell r="AZ416">
            <v>106.6786</v>
          </cell>
        </row>
        <row r="417">
          <cell r="C417">
            <v>3244194</v>
          </cell>
          <cell r="G417">
            <v>922574</v>
          </cell>
          <cell r="K417">
            <v>2121229</v>
          </cell>
          <cell r="M417">
            <v>3058668</v>
          </cell>
          <cell r="P417">
            <v>766966</v>
          </cell>
          <cell r="U417">
            <v>56.05</v>
          </cell>
          <cell r="AZ417">
            <v>106.89700000000001</v>
          </cell>
        </row>
        <row r="418">
          <cell r="C418">
            <v>3082469</v>
          </cell>
          <cell r="G418">
            <v>866064</v>
          </cell>
          <cell r="K418">
            <v>1917224</v>
          </cell>
          <cell r="M418">
            <v>2745783</v>
          </cell>
          <cell r="P418">
            <v>614328</v>
          </cell>
          <cell r="U418">
            <v>46.51</v>
          </cell>
          <cell r="AZ418">
            <v>111.07346149999999</v>
          </cell>
        </row>
        <row r="419">
          <cell r="C419">
            <v>2728255</v>
          </cell>
          <cell r="G419">
            <v>844305</v>
          </cell>
          <cell r="K419">
            <v>2057093</v>
          </cell>
          <cell r="M419">
            <v>2889450</v>
          </cell>
          <cell r="P419">
            <v>678415</v>
          </cell>
          <cell r="U419">
            <v>49.18</v>
          </cell>
          <cell r="AZ419">
            <v>114.8613462</v>
          </cell>
        </row>
        <row r="420">
          <cell r="C420">
            <v>3154718</v>
          </cell>
          <cell r="G420">
            <v>979954</v>
          </cell>
          <cell r="K420">
            <v>1850790</v>
          </cell>
          <cell r="M420">
            <v>2935395</v>
          </cell>
          <cell r="P420">
            <v>725316</v>
          </cell>
          <cell r="U420">
            <v>52.2</v>
          </cell>
          <cell r="AZ420">
            <v>107.42038460000001</v>
          </cell>
        </row>
        <row r="421">
          <cell r="C421">
            <v>3015745</v>
          </cell>
          <cell r="G421">
            <v>910934</v>
          </cell>
          <cell r="K421">
            <v>1970921</v>
          </cell>
          <cell r="M421">
            <v>3154142</v>
          </cell>
          <cell r="P421">
            <v>646117</v>
          </cell>
          <cell r="U421">
            <v>51.88</v>
          </cell>
          <cell r="AZ421">
            <v>100.1861538</v>
          </cell>
        </row>
        <row r="422">
          <cell r="C422">
            <v>3225435</v>
          </cell>
          <cell r="G422">
            <v>960812</v>
          </cell>
          <cell r="K422">
            <v>2062313</v>
          </cell>
          <cell r="M422">
            <v>2593695</v>
          </cell>
          <cell r="P422">
            <v>700708</v>
          </cell>
          <cell r="U422">
            <v>53.6</v>
          </cell>
          <cell r="AZ422">
            <v>99.009038459999999</v>
          </cell>
        </row>
        <row r="423">
          <cell r="C423">
            <v>3475200</v>
          </cell>
          <cell r="G423">
            <v>1062764</v>
          </cell>
          <cell r="K423">
            <v>2491049</v>
          </cell>
          <cell r="M423">
            <v>3077416</v>
          </cell>
          <cell r="P423">
            <v>789594</v>
          </cell>
          <cell r="U423">
            <v>56.8</v>
          </cell>
          <cell r="AZ423">
            <v>99.973076919999997</v>
          </cell>
        </row>
        <row r="424">
          <cell r="C424">
            <v>2990298</v>
          </cell>
          <cell r="G424">
            <v>941250</v>
          </cell>
          <cell r="K424">
            <v>2183172</v>
          </cell>
          <cell r="M424">
            <v>3258936</v>
          </cell>
          <cell r="P424">
            <v>717784</v>
          </cell>
          <cell r="U424">
            <v>51.2</v>
          </cell>
          <cell r="AZ424">
            <v>103.12615384999999</v>
          </cell>
        </row>
        <row r="425">
          <cell r="C425">
            <v>3519542</v>
          </cell>
          <cell r="G425">
            <v>1075340</v>
          </cell>
          <cell r="K425">
            <v>1460892</v>
          </cell>
          <cell r="M425">
            <v>2350343</v>
          </cell>
          <cell r="P425">
            <v>771009</v>
          </cell>
          <cell r="U425">
            <v>50.53</v>
          </cell>
          <cell r="AZ425">
            <v>106.55653846</v>
          </cell>
        </row>
        <row r="426">
          <cell r="C426">
            <v>3331164</v>
          </cell>
          <cell r="G426">
            <v>998771</v>
          </cell>
          <cell r="K426">
            <v>2304260</v>
          </cell>
          <cell r="M426">
            <v>2958110</v>
          </cell>
          <cell r="P426">
            <v>770878</v>
          </cell>
          <cell r="U426">
            <v>54.11</v>
          </cell>
          <cell r="AZ426">
            <v>109.69326923</v>
          </cell>
        </row>
        <row r="427">
          <cell r="C427">
            <v>3424595</v>
          </cell>
          <cell r="G427">
            <v>951181</v>
          </cell>
          <cell r="K427">
            <v>2228371</v>
          </cell>
          <cell r="M427">
            <v>2992852</v>
          </cell>
          <cell r="P427">
            <v>719903</v>
          </cell>
          <cell r="U427">
            <v>54.23</v>
          </cell>
          <cell r="AZ427">
            <v>106.39403846</v>
          </cell>
        </row>
        <row r="428">
          <cell r="C428">
            <v>3284147</v>
          </cell>
          <cell r="G428">
            <v>917845</v>
          </cell>
          <cell r="K428">
            <v>2139757</v>
          </cell>
          <cell r="M428">
            <v>3078830</v>
          </cell>
          <cell r="P428">
            <v>807422</v>
          </cell>
          <cell r="U428">
            <v>56.1</v>
          </cell>
          <cell r="AZ428">
            <v>104.6875</v>
          </cell>
        </row>
        <row r="429">
          <cell r="C429">
            <v>3581140</v>
          </cell>
          <cell r="G429">
            <v>1064238</v>
          </cell>
          <cell r="K429">
            <v>2232250</v>
          </cell>
          <cell r="M429">
            <v>3115482</v>
          </cell>
          <cell r="P429">
            <v>860655</v>
          </cell>
          <cell r="U429">
            <v>55.91</v>
          </cell>
          <cell r="AZ429">
            <v>107.19769230999999</v>
          </cell>
        </row>
        <row r="430">
          <cell r="C430">
            <v>3277897</v>
          </cell>
          <cell r="G430">
            <v>992842</v>
          </cell>
          <cell r="K430">
            <v>1759078</v>
          </cell>
          <cell r="M430">
            <v>2336429</v>
          </cell>
          <cell r="P430">
            <v>753079</v>
          </cell>
          <cell r="U430">
            <v>46.98</v>
          </cell>
          <cell r="AZ430">
            <v>105.80211538</v>
          </cell>
        </row>
        <row r="431">
          <cell r="C431">
            <v>2584272</v>
          </cell>
          <cell r="G431">
            <v>912583</v>
          </cell>
          <cell r="K431">
            <v>1901345</v>
          </cell>
          <cell r="M431">
            <v>2625789</v>
          </cell>
          <cell r="P431">
            <v>702666</v>
          </cell>
          <cell r="U431">
            <v>48.81</v>
          </cell>
          <cell r="AZ431">
            <v>106.07692308</v>
          </cell>
        </row>
        <row r="432">
          <cell r="C432">
            <v>3037513</v>
          </cell>
          <cell r="G432">
            <v>1035994</v>
          </cell>
          <cell r="K432">
            <v>2090600</v>
          </cell>
          <cell r="M432">
            <v>3054158</v>
          </cell>
          <cell r="P432">
            <v>765607</v>
          </cell>
          <cell r="U432">
            <v>51.29</v>
          </cell>
          <cell r="AZ432">
            <v>106.89961538</v>
          </cell>
        </row>
        <row r="433">
          <cell r="C433">
            <v>2816409</v>
          </cell>
          <cell r="G433">
            <v>923851</v>
          </cell>
          <cell r="K433">
            <v>1973677</v>
          </cell>
          <cell r="M433">
            <v>3372951</v>
          </cell>
          <cell r="P433">
            <v>726332</v>
          </cell>
          <cell r="U433">
            <v>51.33</v>
          </cell>
          <cell r="AZ433">
            <v>106.43788462000001</v>
          </cell>
        </row>
        <row r="434">
          <cell r="C434">
            <v>3306419</v>
          </cell>
          <cell r="G434">
            <v>1022845</v>
          </cell>
          <cell r="K434">
            <v>1798556</v>
          </cell>
          <cell r="M434">
            <v>2944214</v>
          </cell>
          <cell r="P434">
            <v>752363</v>
          </cell>
          <cell r="U434">
            <v>52.72</v>
          </cell>
          <cell r="AZ434">
            <v>106.20365384999999</v>
          </cell>
        </row>
        <row r="435">
          <cell r="C435">
            <v>3390296</v>
          </cell>
          <cell r="G435">
            <v>1083470</v>
          </cell>
          <cell r="K435">
            <v>1884310</v>
          </cell>
          <cell r="M435">
            <v>2880436</v>
          </cell>
          <cell r="P435">
            <v>851475</v>
          </cell>
          <cell r="U435">
            <v>55.4</v>
          </cell>
          <cell r="AZ435">
            <v>108.94884614999999</v>
          </cell>
        </row>
        <row r="436">
          <cell r="C436">
            <v>2839945</v>
          </cell>
          <cell r="G436">
            <v>1005868</v>
          </cell>
          <cell r="K436">
            <v>1565268</v>
          </cell>
          <cell r="M436">
            <v>2366897</v>
          </cell>
          <cell r="P436">
            <v>777210</v>
          </cell>
          <cell r="U436">
            <v>49.09</v>
          </cell>
          <cell r="AZ436">
            <v>104.62730768999999</v>
          </cell>
        </row>
        <row r="437">
          <cell r="C437">
            <v>3574480</v>
          </cell>
          <cell r="G437">
            <v>1000048</v>
          </cell>
          <cell r="K437">
            <v>1651380</v>
          </cell>
          <cell r="M437">
            <v>2220691</v>
          </cell>
          <cell r="P437">
            <v>826821</v>
          </cell>
          <cell r="U437">
            <v>52.02</v>
          </cell>
          <cell r="AZ437">
            <v>99.509038459999999</v>
          </cell>
        </row>
        <row r="438">
          <cell r="C438">
            <v>3134642</v>
          </cell>
          <cell r="G438">
            <v>1022944</v>
          </cell>
          <cell r="K438">
            <v>2099963</v>
          </cell>
          <cell r="M438">
            <v>2946420</v>
          </cell>
          <cell r="P438">
            <v>791296</v>
          </cell>
          <cell r="U438">
            <v>54.21</v>
          </cell>
          <cell r="AZ438">
            <v>94.967692310000004</v>
          </cell>
        </row>
        <row r="439">
          <cell r="C439">
            <v>3358282</v>
          </cell>
          <cell r="G439">
            <v>1070132</v>
          </cell>
          <cell r="K439">
            <v>2474097</v>
          </cell>
          <cell r="M439">
            <v>2833391</v>
          </cell>
          <cell r="P439">
            <v>808767</v>
          </cell>
          <cell r="U439">
            <v>54.29</v>
          </cell>
          <cell r="AZ439">
            <v>83.722120000000004</v>
          </cell>
        </row>
        <row r="440">
          <cell r="C440">
            <v>3218060</v>
          </cell>
          <cell r="G440">
            <v>943314</v>
          </cell>
          <cell r="K440">
            <v>1929282</v>
          </cell>
          <cell r="M440">
            <v>2645373</v>
          </cell>
          <cell r="P440">
            <v>764461</v>
          </cell>
          <cell r="U440">
            <v>54.45</v>
          </cell>
          <cell r="AZ440">
            <v>75.391153849999995</v>
          </cell>
        </row>
        <row r="441">
          <cell r="C441">
            <v>3513058</v>
          </cell>
          <cell r="G441">
            <v>1134348</v>
          </cell>
          <cell r="K441">
            <v>2373604</v>
          </cell>
          <cell r="M441">
            <v>2812422</v>
          </cell>
          <cell r="P441">
            <v>915334</v>
          </cell>
          <cell r="U441">
            <v>50.13</v>
          </cell>
          <cell r="AZ441">
            <v>59.556346150000003</v>
          </cell>
        </row>
        <row r="442">
          <cell r="C442">
            <v>2957642</v>
          </cell>
          <cell r="G442">
            <v>1019744</v>
          </cell>
          <cell r="K442">
            <v>1757719</v>
          </cell>
          <cell r="M442">
            <v>2216591</v>
          </cell>
          <cell r="P442">
            <v>785973</v>
          </cell>
          <cell r="U442">
            <v>47.08</v>
          </cell>
          <cell r="AZ442">
            <v>45.302692309999998</v>
          </cell>
        </row>
        <row r="443">
          <cell r="C443">
            <v>2536773</v>
          </cell>
          <cell r="G443">
            <v>929829</v>
          </cell>
          <cell r="K443">
            <v>1597673</v>
          </cell>
          <cell r="M443">
            <v>2091921</v>
          </cell>
          <cell r="P443">
            <v>843928</v>
          </cell>
          <cell r="U443">
            <v>47.59</v>
          </cell>
          <cell r="AZ443">
            <v>54.313653850000001</v>
          </cell>
        </row>
        <row r="444">
          <cell r="C444">
            <v>2800216</v>
          </cell>
          <cell r="G444">
            <v>1013119</v>
          </cell>
          <cell r="K444">
            <v>1793731</v>
          </cell>
          <cell r="M444">
            <v>2654520</v>
          </cell>
          <cell r="P444">
            <v>841071</v>
          </cell>
          <cell r="U444">
            <v>49.13</v>
          </cell>
          <cell r="AZ444">
            <v>53.662692309999997</v>
          </cell>
        </row>
        <row r="445">
          <cell r="C445">
            <v>2822228</v>
          </cell>
          <cell r="G445">
            <v>990783</v>
          </cell>
          <cell r="K445">
            <v>2071832</v>
          </cell>
          <cell r="M445">
            <v>2454927</v>
          </cell>
          <cell r="P445">
            <v>801873</v>
          </cell>
          <cell r="U445">
            <v>51.28</v>
          </cell>
          <cell r="AZ445">
            <v>57.582500000000003</v>
          </cell>
        </row>
        <row r="446">
          <cell r="C446">
            <v>3147098</v>
          </cell>
          <cell r="G446">
            <v>1019099</v>
          </cell>
          <cell r="K446">
            <v>2076727</v>
          </cell>
          <cell r="M446">
            <v>2536002</v>
          </cell>
          <cell r="P446">
            <v>852388</v>
          </cell>
          <cell r="U446">
            <v>53.72</v>
          </cell>
          <cell r="AZ446">
            <v>61.860769230000002</v>
          </cell>
        </row>
        <row r="447">
          <cell r="C447">
            <v>2961317</v>
          </cell>
          <cell r="G447">
            <v>1020327</v>
          </cell>
          <cell r="K447">
            <v>2053404</v>
          </cell>
          <cell r="M447">
            <v>2388039</v>
          </cell>
          <cell r="P447">
            <v>872385</v>
          </cell>
          <cell r="U447">
            <v>54.14</v>
          </cell>
          <cell r="AZ447">
            <v>59.431538459999999</v>
          </cell>
        </row>
        <row r="448">
          <cell r="C448">
            <v>3413583</v>
          </cell>
          <cell r="G448">
            <v>1040238</v>
          </cell>
          <cell r="K448">
            <v>1438495</v>
          </cell>
          <cell r="M448">
            <v>2032188</v>
          </cell>
          <cell r="P448">
            <v>877584</v>
          </cell>
          <cell r="U448">
            <v>51.25</v>
          </cell>
          <cell r="AZ448">
            <v>51.814999999999998</v>
          </cell>
        </row>
        <row r="449">
          <cell r="C449">
            <v>3494916</v>
          </cell>
          <cell r="G449">
            <v>1175547</v>
          </cell>
          <cell r="K449">
            <v>1998961</v>
          </cell>
          <cell r="M449">
            <v>2307763</v>
          </cell>
          <cell r="P449">
            <v>911704</v>
          </cell>
          <cell r="U449">
            <v>55.61</v>
          </cell>
          <cell r="AZ449">
            <v>42.81192308</v>
          </cell>
        </row>
        <row r="450">
          <cell r="C450">
            <v>2842902</v>
          </cell>
          <cell r="G450">
            <v>1012258</v>
          </cell>
          <cell r="K450">
            <v>2122570</v>
          </cell>
          <cell r="M450">
            <v>2323437</v>
          </cell>
          <cell r="P450">
            <v>920128</v>
          </cell>
          <cell r="U450">
            <v>56.26</v>
          </cell>
          <cell r="AZ450">
            <v>43.126538459999999</v>
          </cell>
        </row>
        <row r="451">
          <cell r="C451">
            <v>3121429</v>
          </cell>
          <cell r="G451">
            <v>1130549</v>
          </cell>
          <cell r="K451">
            <v>2225057</v>
          </cell>
          <cell r="M451">
            <v>2369495</v>
          </cell>
          <cell r="P451">
            <v>877798</v>
          </cell>
          <cell r="U451">
            <v>56.6</v>
          </cell>
          <cell r="AZ451">
            <v>43.676153849999999</v>
          </cell>
        </row>
        <row r="452">
          <cell r="C452">
            <v>3095079</v>
          </cell>
          <cell r="G452">
            <v>896296</v>
          </cell>
          <cell r="K452">
            <v>2134978</v>
          </cell>
          <cell r="M452">
            <v>2763609</v>
          </cell>
          <cell r="P452">
            <v>835408</v>
          </cell>
          <cell r="U452">
            <v>56.08</v>
          </cell>
          <cell r="AZ452">
            <v>41.436153849999997</v>
          </cell>
        </row>
        <row r="453">
          <cell r="C453">
            <v>3451141</v>
          </cell>
          <cell r="G453">
            <v>1154139</v>
          </cell>
          <cell r="K453">
            <v>2419613</v>
          </cell>
          <cell r="M453">
            <v>2951346</v>
          </cell>
          <cell r="P453">
            <v>986339</v>
          </cell>
          <cell r="U453">
            <v>57.25</v>
          </cell>
          <cell r="AZ453">
            <v>35.475192309999997</v>
          </cell>
        </row>
        <row r="454">
          <cell r="C454">
            <v>3420209</v>
          </cell>
          <cell r="G454">
            <v>1083686</v>
          </cell>
          <cell r="K454">
            <v>1891744</v>
          </cell>
          <cell r="M454">
            <v>1901256</v>
          </cell>
          <cell r="P454">
            <v>814302</v>
          </cell>
          <cell r="U454">
            <v>49.33</v>
          </cell>
          <cell r="AZ454">
            <v>27.491346149999998</v>
          </cell>
        </row>
        <row r="455">
          <cell r="C455">
            <v>3024606</v>
          </cell>
          <cell r="G455">
            <v>1027287</v>
          </cell>
          <cell r="K455">
            <v>2228962</v>
          </cell>
          <cell r="M455">
            <v>2242964</v>
          </cell>
          <cell r="P455">
            <v>888309</v>
          </cell>
          <cell r="U455">
            <v>52.15</v>
          </cell>
          <cell r="AZ455">
            <v>28.92</v>
          </cell>
        </row>
        <row r="456">
          <cell r="C456">
            <v>3286597</v>
          </cell>
          <cell r="G456">
            <v>1068366</v>
          </cell>
          <cell r="K456">
            <v>2077233</v>
          </cell>
          <cell r="M456">
            <v>2470636</v>
          </cell>
          <cell r="P456">
            <v>915019</v>
          </cell>
          <cell r="U456">
            <v>52.88</v>
          </cell>
          <cell r="AZ456">
            <v>34.193846149999999</v>
          </cell>
        </row>
        <row r="457">
          <cell r="C457">
            <v>3199558</v>
          </cell>
          <cell r="G457">
            <v>1056543</v>
          </cell>
          <cell r="K457">
            <v>2092902</v>
          </cell>
          <cell r="M457">
            <v>2263919</v>
          </cell>
          <cell r="P457">
            <v>901095</v>
          </cell>
          <cell r="U457">
            <v>54.38</v>
          </cell>
          <cell r="AZ457">
            <v>37.198846150000001</v>
          </cell>
        </row>
        <row r="458">
          <cell r="C458">
            <v>3638541</v>
          </cell>
          <cell r="G458">
            <v>1112034</v>
          </cell>
          <cell r="K458">
            <v>1996048</v>
          </cell>
          <cell r="M458">
            <v>2433972</v>
          </cell>
          <cell r="P458">
            <v>915206</v>
          </cell>
          <cell r="U458">
            <v>55.46</v>
          </cell>
          <cell r="AZ458">
            <v>44.676923080000002</v>
          </cell>
        </row>
        <row r="459">
          <cell r="C459">
            <v>3005795</v>
          </cell>
          <cell r="G459">
            <v>1072462</v>
          </cell>
          <cell r="K459">
            <v>2167197</v>
          </cell>
          <cell r="M459">
            <v>2396138</v>
          </cell>
          <cell r="P459">
            <v>857651</v>
          </cell>
          <cell r="U459">
            <v>48.63</v>
          </cell>
          <cell r="AZ459">
            <v>44.500961539999999</v>
          </cell>
        </row>
        <row r="460">
          <cell r="C460">
            <v>4053538</v>
          </cell>
          <cell r="G460">
            <v>1143184</v>
          </cell>
          <cell r="K460">
            <v>1161695</v>
          </cell>
          <cell r="M460">
            <v>1625592</v>
          </cell>
          <cell r="P460">
            <v>1032741</v>
          </cell>
          <cell r="U460">
            <v>53.77</v>
          </cell>
          <cell r="AZ460">
            <v>40.679423079999999</v>
          </cell>
        </row>
        <row r="461">
          <cell r="C461">
            <v>3629214</v>
          </cell>
          <cell r="G461">
            <v>1216440</v>
          </cell>
          <cell r="K461">
            <v>2151999</v>
          </cell>
          <cell r="M461">
            <v>2197355</v>
          </cell>
          <cell r="P461">
            <v>1031986</v>
          </cell>
          <cell r="U461">
            <v>55.21</v>
          </cell>
          <cell r="AZ461">
            <v>41.106730769999999</v>
          </cell>
        </row>
        <row r="462">
          <cell r="C462">
            <v>3323167</v>
          </cell>
          <cell r="G462">
            <v>1111370</v>
          </cell>
          <cell r="K462">
            <v>1993902</v>
          </cell>
          <cell r="M462">
            <v>2192242</v>
          </cell>
          <cell r="P462">
            <v>1006653</v>
          </cell>
          <cell r="U462">
            <v>54.16</v>
          </cell>
          <cell r="AZ462">
            <v>42.165769230000002</v>
          </cell>
        </row>
        <row r="463">
          <cell r="C463">
            <v>3422810</v>
          </cell>
          <cell r="G463">
            <v>1105774</v>
          </cell>
          <cell r="K463">
            <v>2166746</v>
          </cell>
          <cell r="M463">
            <v>2325860</v>
          </cell>
          <cell r="P463">
            <v>1040651</v>
          </cell>
          <cell r="U463">
            <v>56.13</v>
          </cell>
          <cell r="AZ463">
            <v>46.639607839999996</v>
          </cell>
        </row>
        <row r="464">
          <cell r="C464">
            <v>3337665</v>
          </cell>
          <cell r="G464">
            <v>1062096</v>
          </cell>
          <cell r="K464">
            <v>2128009</v>
          </cell>
          <cell r="M464">
            <v>2671151</v>
          </cell>
          <cell r="P464">
            <v>1002333</v>
          </cell>
          <cell r="U464">
            <v>55.76</v>
          </cell>
          <cell r="AZ464">
            <v>43.253921570000003</v>
          </cell>
        </row>
        <row r="465">
          <cell r="C465">
            <v>3752910</v>
          </cell>
          <cell r="G465">
            <v>1310841</v>
          </cell>
          <cell r="K465">
            <v>2234922</v>
          </cell>
          <cell r="M465">
            <v>2298985</v>
          </cell>
          <cell r="P465">
            <v>1113328</v>
          </cell>
          <cell r="U465">
            <v>56.5</v>
          </cell>
          <cell r="AZ465">
            <v>51.092156860000003</v>
          </cell>
        </row>
        <row r="466">
          <cell r="C466">
            <v>3513225</v>
          </cell>
          <cell r="G466">
            <v>1208227</v>
          </cell>
          <cell r="K466">
            <v>1773526</v>
          </cell>
          <cell r="M466">
            <v>2019326</v>
          </cell>
          <cell r="P466">
            <v>1107968</v>
          </cell>
          <cell r="U466">
            <v>50.66</v>
          </cell>
          <cell r="AZ466">
            <v>51.880588240000002</v>
          </cell>
        </row>
        <row r="467">
          <cell r="C467">
            <v>2919674</v>
          </cell>
          <cell r="G467">
            <v>1126997</v>
          </cell>
          <cell r="K467">
            <v>1734284</v>
          </cell>
          <cell r="M467">
            <v>2368966</v>
          </cell>
          <cell r="P467">
            <v>1023388</v>
          </cell>
          <cell r="U467">
            <v>52.57</v>
          </cell>
          <cell r="AZ467">
            <v>52.475490200000003</v>
          </cell>
        </row>
        <row r="468">
          <cell r="C468">
            <v>3361499</v>
          </cell>
          <cell r="G468">
            <v>1224622</v>
          </cell>
          <cell r="K468">
            <v>1754369</v>
          </cell>
          <cell r="M468">
            <v>2770044</v>
          </cell>
          <cell r="P468">
            <v>1059777</v>
          </cell>
          <cell r="U468">
            <v>54.7</v>
          </cell>
          <cell r="AZ468">
            <v>48.73764706</v>
          </cell>
        </row>
        <row r="469">
          <cell r="C469">
            <v>3454991</v>
          </cell>
          <cell r="G469">
            <v>1250998</v>
          </cell>
          <cell r="K469">
            <v>1821440</v>
          </cell>
          <cell r="M469">
            <v>2518811</v>
          </cell>
          <cell r="P469">
            <v>1171386</v>
          </cell>
          <cell r="U469">
            <v>55.14</v>
          </cell>
          <cell r="AZ469">
            <v>49.724716979999997</v>
          </cell>
        </row>
        <row r="470">
          <cell r="C470">
            <v>3501387</v>
          </cell>
          <cell r="G470">
            <v>1213646</v>
          </cell>
          <cell r="K470">
            <v>1944835</v>
          </cell>
          <cell r="M470">
            <v>2840139</v>
          </cell>
          <cell r="P470">
            <v>1148588</v>
          </cell>
          <cell r="U470">
            <v>56.07</v>
          </cell>
          <cell r="AZ470">
            <v>47.252641509999997</v>
          </cell>
        </row>
        <row r="471">
          <cell r="C471">
            <v>3296844</v>
          </cell>
          <cell r="G471">
            <v>1225750</v>
          </cell>
          <cell r="K471">
            <v>1762140</v>
          </cell>
          <cell r="M471">
            <v>2094927</v>
          </cell>
          <cell r="P471">
            <v>1144001</v>
          </cell>
          <cell r="U471">
            <v>51.02</v>
          </cell>
          <cell r="AZ471">
            <v>43.805660379999999</v>
          </cell>
        </row>
        <row r="472">
          <cell r="C472">
            <v>4368227</v>
          </cell>
          <cell r="G472">
            <v>1321926</v>
          </cell>
          <cell r="K472">
            <v>1560211</v>
          </cell>
          <cell r="M472">
            <v>2103581</v>
          </cell>
          <cell r="P472">
            <v>1370591</v>
          </cell>
          <cell r="U472">
            <v>57.52</v>
          </cell>
          <cell r="AZ472">
            <v>45.482592590000003</v>
          </cell>
        </row>
        <row r="473">
          <cell r="C473">
            <v>3722676</v>
          </cell>
          <cell r="G473">
            <v>1376479</v>
          </cell>
          <cell r="K473">
            <v>2157170.33</v>
          </cell>
          <cell r="M473">
            <v>2390784.67</v>
          </cell>
          <cell r="P473">
            <v>1393243</v>
          </cell>
          <cell r="U473">
            <v>58</v>
          </cell>
          <cell r="AZ473">
            <v>48.443518519999998</v>
          </cell>
        </row>
        <row r="474">
          <cell r="C474">
            <v>3608873</v>
          </cell>
          <cell r="G474">
            <v>1299812</v>
          </cell>
          <cell r="K474">
            <v>2138057</v>
          </cell>
          <cell r="M474">
            <v>2692873</v>
          </cell>
          <cell r="P474">
            <v>1250231</v>
          </cell>
          <cell r="U474">
            <v>58.42</v>
          </cell>
          <cell r="AZ474">
            <v>52.467037040000001</v>
          </cell>
        </row>
        <row r="475">
          <cell r="C475">
            <v>3574010</v>
          </cell>
          <cell r="G475">
            <v>1216772</v>
          </cell>
          <cell r="K475">
            <v>2193055</v>
          </cell>
          <cell r="M475">
            <v>2587752</v>
          </cell>
          <cell r="P475">
            <v>1161565</v>
          </cell>
          <cell r="U475">
            <v>56.93</v>
          </cell>
          <cell r="AZ475">
            <v>54.017777780000003</v>
          </cell>
        </row>
        <row r="476">
          <cell r="C476">
            <v>3534496</v>
          </cell>
          <cell r="G476">
            <v>1199600</v>
          </cell>
          <cell r="K476">
            <v>2232022</v>
          </cell>
          <cell r="M476">
            <v>3016515</v>
          </cell>
          <cell r="P476">
            <v>1062030</v>
          </cell>
          <cell r="U476">
            <v>57.88</v>
          </cell>
          <cell r="AZ476">
            <v>59.343636359999998</v>
          </cell>
        </row>
        <row r="477">
          <cell r="C477">
            <v>3924220</v>
          </cell>
          <cell r="G477">
            <v>1258472</v>
          </cell>
          <cell r="K477">
            <v>2043554</v>
          </cell>
          <cell r="M477">
            <v>2932090</v>
          </cell>
          <cell r="P477">
            <v>1147031</v>
          </cell>
          <cell r="U477">
            <v>59.53</v>
          </cell>
          <cell r="AZ477">
            <v>60.896545449999998</v>
          </cell>
        </row>
        <row r="478">
          <cell r="C478">
            <v>3632529</v>
          </cell>
          <cell r="G478">
            <v>1204636</v>
          </cell>
          <cell r="K478">
            <v>1828427</v>
          </cell>
          <cell r="M478">
            <v>2093917</v>
          </cell>
          <cell r="P478">
            <v>1097839</v>
          </cell>
          <cell r="U478">
            <v>51.91</v>
          </cell>
          <cell r="AZ478">
            <v>65.594821429999996</v>
          </cell>
        </row>
        <row r="479">
          <cell r="C479">
            <v>3298422</v>
          </cell>
          <cell r="G479">
            <v>1207190</v>
          </cell>
          <cell r="K479">
            <v>2022497</v>
          </cell>
          <cell r="M479">
            <v>2178257</v>
          </cell>
          <cell r="P479">
            <v>1197503</v>
          </cell>
          <cell r="U479">
            <v>56.21</v>
          </cell>
          <cell r="AZ479">
            <v>61.64392857</v>
          </cell>
        </row>
        <row r="480">
          <cell r="C480">
            <v>3676658</v>
          </cell>
          <cell r="G480">
            <v>1378955</v>
          </cell>
          <cell r="K480">
            <v>2188614</v>
          </cell>
          <cell r="M480">
            <v>2324156</v>
          </cell>
          <cell r="P480">
            <v>1363426</v>
          </cell>
          <cell r="U480">
            <v>57.1</v>
          </cell>
          <cell r="AZ480">
            <v>61.87017857</v>
          </cell>
        </row>
        <row r="481">
          <cell r="C481">
            <v>3771562</v>
          </cell>
          <cell r="G481">
            <v>1371520</v>
          </cell>
          <cell r="K481">
            <v>2558752</v>
          </cell>
          <cell r="M481">
            <v>2427938</v>
          </cell>
          <cell r="P481">
            <v>1302321</v>
          </cell>
          <cell r="U481">
            <v>57.43</v>
          </cell>
          <cell r="AZ481">
            <v>67.426607140000002</v>
          </cell>
        </row>
        <row r="482">
          <cell r="C482">
            <v>3399461</v>
          </cell>
          <cell r="G482">
            <v>1293469</v>
          </cell>
          <cell r="K482">
            <v>2174532</v>
          </cell>
          <cell r="M482">
            <v>2373921</v>
          </cell>
          <cell r="P482">
            <v>1242705</v>
          </cell>
          <cell r="U482">
            <v>53.86</v>
          </cell>
          <cell r="AZ482">
            <v>72.458214290000001</v>
          </cell>
        </row>
        <row r="483">
          <cell r="C483">
            <v>3899042</v>
          </cell>
          <cell r="G483">
            <v>1393613</v>
          </cell>
          <cell r="K483">
            <v>1292196</v>
          </cell>
          <cell r="M483">
            <v>1779165</v>
          </cell>
          <cell r="P483">
            <v>1322674</v>
          </cell>
          <cell r="U483">
            <v>52.04</v>
          </cell>
          <cell r="AZ483">
            <v>70.357142859999996</v>
          </cell>
        </row>
        <row r="484">
          <cell r="C484">
            <v>4327145</v>
          </cell>
          <cell r="G484">
            <v>1455852</v>
          </cell>
          <cell r="K484">
            <v>1865950</v>
          </cell>
          <cell r="M484">
            <v>2206802</v>
          </cell>
          <cell r="P484">
            <v>1547231</v>
          </cell>
          <cell r="U484">
            <v>59.3</v>
          </cell>
          <cell r="AZ484">
            <v>70.646071430000006</v>
          </cell>
        </row>
        <row r="485">
          <cell r="C485">
            <v>3841446</v>
          </cell>
          <cell r="G485">
            <v>1479983</v>
          </cell>
          <cell r="K485">
            <v>1715841</v>
          </cell>
          <cell r="M485">
            <v>2287421</v>
          </cell>
          <cell r="P485">
            <v>1511021</v>
          </cell>
          <cell r="U485">
            <v>60.01</v>
          </cell>
          <cell r="AZ485">
            <v>69.355000000000004</v>
          </cell>
        </row>
        <row r="486">
          <cell r="C486">
            <v>3680523</v>
          </cell>
          <cell r="G486">
            <v>1373040</v>
          </cell>
          <cell r="K486">
            <v>1412624</v>
          </cell>
          <cell r="M486">
            <v>2070050</v>
          </cell>
          <cell r="P486">
            <v>1370943</v>
          </cell>
          <cell r="U486">
            <v>58.95</v>
          </cell>
          <cell r="AZ486">
            <v>74.883214289999998</v>
          </cell>
        </row>
        <row r="487">
          <cell r="C487">
            <v>3770048</v>
          </cell>
          <cell r="G487">
            <v>1408044</v>
          </cell>
          <cell r="K487">
            <v>1905878</v>
          </cell>
          <cell r="M487">
            <v>2229764</v>
          </cell>
          <cell r="P487">
            <v>1291605</v>
          </cell>
          <cell r="U487">
            <v>58.84</v>
          </cell>
          <cell r="AZ487">
            <v>77.563928570000002</v>
          </cell>
        </row>
        <row r="488">
          <cell r="C488">
            <v>3482128</v>
          </cell>
          <cell r="G488">
            <v>1312117</v>
          </cell>
          <cell r="K488">
            <v>1856676</v>
          </cell>
          <cell r="M488">
            <v>1841094</v>
          </cell>
          <cell r="P488">
            <v>1157483</v>
          </cell>
          <cell r="U488">
            <v>60.19</v>
          </cell>
          <cell r="AZ488">
            <v>62.982321429999999</v>
          </cell>
        </row>
        <row r="489">
          <cell r="C489">
            <v>3618185</v>
          </cell>
          <cell r="G489">
            <v>1457798</v>
          </cell>
          <cell r="K489">
            <v>1499165</v>
          </cell>
          <cell r="M489">
            <v>2670787</v>
          </cell>
          <cell r="P489">
            <v>1405554</v>
          </cell>
          <cell r="U489">
            <v>59.75</v>
          </cell>
          <cell r="AZ489">
            <v>54.807321430000002</v>
          </cell>
        </row>
        <row r="490">
          <cell r="C490">
            <v>3139185</v>
          </cell>
          <cell r="G490">
            <v>1354327</v>
          </cell>
          <cell r="K490">
            <v>2078159</v>
          </cell>
          <cell r="M490">
            <v>3617373</v>
          </cell>
          <cell r="P490">
            <v>1201735</v>
          </cell>
          <cell r="U490">
            <v>51.47</v>
          </cell>
          <cell r="AZ490">
            <v>56.547321429999997</v>
          </cell>
        </row>
        <row r="491">
          <cell r="C491">
            <v>2698556</v>
          </cell>
          <cell r="G491">
            <v>1257884</v>
          </cell>
          <cell r="K491">
            <v>2263724</v>
          </cell>
          <cell r="M491">
            <v>3474115</v>
          </cell>
          <cell r="P491">
            <v>1243996</v>
          </cell>
          <cell r="U491">
            <v>52.44</v>
          </cell>
          <cell r="AZ491">
            <v>61.313571430000003</v>
          </cell>
        </row>
        <row r="492">
          <cell r="C492">
            <v>2853446</v>
          </cell>
          <cell r="G492">
            <v>1397449</v>
          </cell>
          <cell r="K492">
            <v>2419822</v>
          </cell>
          <cell r="M492">
            <v>3501878</v>
          </cell>
          <cell r="P492">
            <v>1311911</v>
          </cell>
          <cell r="U492">
            <v>52.88</v>
          </cell>
          <cell r="AZ492">
            <v>63.603928570000001</v>
          </cell>
        </row>
        <row r="493">
          <cell r="C493">
            <v>2652486</v>
          </cell>
          <cell r="G493">
            <v>1355959</v>
          </cell>
          <cell r="K493">
            <v>2943612</v>
          </cell>
          <cell r="M493">
            <v>2988090</v>
          </cell>
          <cell r="P493">
            <v>1274231</v>
          </cell>
          <cell r="U493">
            <v>53.9</v>
          </cell>
          <cell r="AZ493">
            <v>68.218571429999997</v>
          </cell>
        </row>
        <row r="494">
          <cell r="C494">
            <v>2321786</v>
          </cell>
          <cell r="G494">
            <v>1310806</v>
          </cell>
          <cell r="K494">
            <v>2168179</v>
          </cell>
          <cell r="M494">
            <v>2592860</v>
          </cell>
          <cell r="P494">
            <v>1249536</v>
          </cell>
          <cell r="U494">
            <v>43.53</v>
          </cell>
          <cell r="AZ494">
            <v>68.072678569999994</v>
          </cell>
        </row>
        <row r="495">
          <cell r="C495">
            <v>3188261</v>
          </cell>
          <cell r="G495">
            <v>1420900</v>
          </cell>
          <cell r="K495">
            <v>1410238</v>
          </cell>
          <cell r="M495">
            <v>1614152</v>
          </cell>
          <cell r="P495">
            <v>1434103</v>
          </cell>
          <cell r="U495">
            <v>52.27</v>
          </cell>
          <cell r="AZ495">
            <v>60.994999999999997</v>
          </cell>
        </row>
        <row r="496">
          <cell r="C496">
            <v>3372823</v>
          </cell>
          <cell r="G496">
            <v>1538766</v>
          </cell>
          <cell r="K496">
            <v>2231602</v>
          </cell>
          <cell r="M496">
            <v>2387118</v>
          </cell>
          <cell r="P496">
            <v>1468173</v>
          </cell>
          <cell r="U496">
            <v>56.73</v>
          </cell>
          <cell r="AZ496">
            <v>61.317142859999997</v>
          </cell>
        </row>
        <row r="497">
          <cell r="C497">
            <v>3253364</v>
          </cell>
          <cell r="G497">
            <v>1522937</v>
          </cell>
          <cell r="K497">
            <v>2228316</v>
          </cell>
          <cell r="M497">
            <v>2327812</v>
          </cell>
          <cell r="P497">
            <v>1530268</v>
          </cell>
          <cell r="U497">
            <v>54.14</v>
          </cell>
          <cell r="AZ497">
            <v>57.271428569999998</v>
          </cell>
        </row>
        <row r="498">
          <cell r="C498">
            <v>3075387</v>
          </cell>
          <cell r="G498">
            <v>1444284</v>
          </cell>
          <cell r="K498">
            <v>2066376</v>
          </cell>
          <cell r="M498">
            <v>2426684</v>
          </cell>
          <cell r="P498">
            <v>1388719</v>
          </cell>
          <cell r="U498">
            <v>53.52</v>
          </cell>
          <cell r="AZ498">
            <v>60.844107139999998</v>
          </cell>
        </row>
        <row r="499">
          <cell r="C499">
            <v>3239135</v>
          </cell>
          <cell r="G499">
            <v>1519250</v>
          </cell>
          <cell r="K499">
            <v>2047282</v>
          </cell>
          <cell r="M499">
            <v>2497617</v>
          </cell>
          <cell r="P499">
            <v>1346434</v>
          </cell>
          <cell r="U499">
            <v>56.77</v>
          </cell>
          <cell r="AZ499">
            <v>59.818928569999997</v>
          </cell>
        </row>
        <row r="500">
          <cell r="C500">
            <v>3292365</v>
          </cell>
          <cell r="G500">
            <v>1441613</v>
          </cell>
          <cell r="K500">
            <v>2049447</v>
          </cell>
          <cell r="M500">
            <v>2790140</v>
          </cell>
          <cell r="P500">
            <v>1280781</v>
          </cell>
          <cell r="U500">
            <v>58.58</v>
          </cell>
          <cell r="AZ500">
            <v>63.264285710000003</v>
          </cell>
        </row>
        <row r="501">
          <cell r="C501">
            <v>3407294</v>
          </cell>
          <cell r="G501">
            <v>1544699</v>
          </cell>
          <cell r="K501">
            <v>2106817</v>
          </cell>
          <cell r="M501">
            <v>2741591</v>
          </cell>
          <cell r="P501">
            <v>1377067</v>
          </cell>
          <cell r="U501">
            <v>59.39</v>
          </cell>
          <cell r="AZ501">
            <v>67.181090909999995</v>
          </cell>
        </row>
        <row r="502">
          <cell r="C502">
            <v>3204793</v>
          </cell>
          <cell r="G502">
            <v>1462149</v>
          </cell>
          <cell r="K502">
            <v>1661688</v>
          </cell>
          <cell r="M502">
            <v>1978132</v>
          </cell>
          <cell r="P502">
            <v>1290411</v>
          </cell>
          <cell r="U502">
            <v>49.17</v>
          </cell>
          <cell r="AZ502">
            <v>65.376000000000005</v>
          </cell>
        </row>
        <row r="503">
          <cell r="C503">
            <v>2882297</v>
          </cell>
          <cell r="G503">
            <v>1005233</v>
          </cell>
          <cell r="K503">
            <v>1923935</v>
          </cell>
          <cell r="M503">
            <v>2149906</v>
          </cell>
          <cell r="P503">
            <v>872765</v>
          </cell>
          <cell r="U503">
            <v>49.22</v>
          </cell>
          <cell r="AZ503">
            <v>56.609454550000002</v>
          </cell>
        </row>
        <row r="504">
          <cell r="C504">
            <v>2277204</v>
          </cell>
          <cell r="G504">
            <v>509807</v>
          </cell>
          <cell r="K504">
            <v>1899504</v>
          </cell>
          <cell r="M504">
            <v>2204796</v>
          </cell>
          <cell r="P504">
            <v>486155</v>
          </cell>
          <cell r="U504">
            <v>32.24</v>
          </cell>
          <cell r="AZ504">
            <v>34.234107139999999</v>
          </cell>
        </row>
        <row r="505">
          <cell r="C505">
            <v>411304</v>
          </cell>
          <cell r="G505">
            <v>25893</v>
          </cell>
          <cell r="K505">
            <v>1780517</v>
          </cell>
          <cell r="M505">
            <v>1959299</v>
          </cell>
          <cell r="P505">
            <v>158066</v>
          </cell>
          <cell r="U505">
            <v>12.67</v>
          </cell>
          <cell r="AZ505">
            <v>20.66</v>
          </cell>
        </row>
        <row r="506">
          <cell r="C506">
            <v>45576</v>
          </cell>
          <cell r="G506">
            <v>11606</v>
          </cell>
          <cell r="K506">
            <v>1441045</v>
          </cell>
          <cell r="M506">
            <v>1602581</v>
          </cell>
          <cell r="P506">
            <v>161842</v>
          </cell>
          <cell r="U506">
            <v>14.45</v>
          </cell>
          <cell r="AZ506">
            <v>25.66589286</v>
          </cell>
        </row>
        <row r="507">
          <cell r="C507">
            <v>318960</v>
          </cell>
          <cell r="G507">
            <v>16277</v>
          </cell>
          <cell r="K507">
            <v>1554834</v>
          </cell>
          <cell r="M507">
            <v>1743961</v>
          </cell>
          <cell r="P507">
            <v>156561</v>
          </cell>
          <cell r="U507">
            <v>19.7</v>
          </cell>
          <cell r="AZ507">
            <v>36.68482143</v>
          </cell>
        </row>
        <row r="508">
          <cell r="C508">
            <v>733207</v>
          </cell>
          <cell r="G508">
            <v>25574</v>
          </cell>
          <cell r="K508">
            <v>1697569</v>
          </cell>
          <cell r="M508">
            <v>1950794</v>
          </cell>
          <cell r="P508">
            <v>155742</v>
          </cell>
          <cell r="U508">
            <v>28.07</v>
          </cell>
          <cell r="AZ508">
            <v>40.636249999999997</v>
          </cell>
        </row>
        <row r="509">
          <cell r="C509">
            <v>1067818</v>
          </cell>
          <cell r="G509">
            <v>30489</v>
          </cell>
          <cell r="K509">
            <v>1648555</v>
          </cell>
          <cell r="M509">
            <v>2027460</v>
          </cell>
          <cell r="P509">
            <v>161549</v>
          </cell>
          <cell r="U509">
            <v>32.93</v>
          </cell>
          <cell r="AZ509">
            <v>41.633392860000001</v>
          </cell>
        </row>
        <row r="510">
          <cell r="C510">
            <v>947673</v>
          </cell>
          <cell r="G510">
            <v>33120</v>
          </cell>
          <cell r="K510">
            <v>1836214</v>
          </cell>
          <cell r="M510">
            <v>2217553</v>
          </cell>
          <cell r="P510">
            <v>148984</v>
          </cell>
          <cell r="U510">
            <v>32.119999999999997</v>
          </cell>
          <cell r="AZ510">
            <v>37.431071430000003</v>
          </cell>
        </row>
        <row r="511">
          <cell r="C511">
            <v>1125368</v>
          </cell>
          <cell r="G511">
            <v>38479</v>
          </cell>
          <cell r="K511">
            <v>1871669</v>
          </cell>
          <cell r="M511">
            <v>2132236</v>
          </cell>
          <cell r="P511">
            <v>152293</v>
          </cell>
          <cell r="U511">
            <v>37.479999999999997</v>
          </cell>
          <cell r="AZ511">
            <v>38.065535709999999</v>
          </cell>
        </row>
        <row r="512">
          <cell r="C512">
            <v>1546223</v>
          </cell>
          <cell r="G512">
            <v>43690</v>
          </cell>
          <cell r="K512">
            <v>2039231</v>
          </cell>
          <cell r="M512">
            <v>2305962</v>
          </cell>
          <cell r="P512">
            <v>144476</v>
          </cell>
          <cell r="U512">
            <v>40.14</v>
          </cell>
          <cell r="AZ512">
            <v>40.672142860000001</v>
          </cell>
        </row>
        <row r="513">
          <cell r="C513">
            <v>1665362</v>
          </cell>
          <cell r="G513">
            <v>57862</v>
          </cell>
          <cell r="K513">
            <v>2119435</v>
          </cell>
          <cell r="M513">
            <v>2403891</v>
          </cell>
          <cell r="P513">
            <v>164079</v>
          </cell>
          <cell r="U513">
            <v>40.79</v>
          </cell>
          <cell r="AZ513">
            <v>47.775714290000003</v>
          </cell>
        </row>
        <row r="514">
          <cell r="C514">
            <v>1137393</v>
          </cell>
          <cell r="G514">
            <v>50770</v>
          </cell>
          <cell r="K514">
            <v>1578521</v>
          </cell>
          <cell r="M514">
            <v>2090860</v>
          </cell>
          <cell r="P514">
            <v>126515</v>
          </cell>
          <cell r="U514">
            <v>30.35</v>
          </cell>
          <cell r="AZ514">
            <v>53.166607140000004</v>
          </cell>
        </row>
        <row r="515">
          <cell r="C515">
            <v>934223</v>
          </cell>
          <cell r="G515">
            <v>32420</v>
          </cell>
          <cell r="K515">
            <v>1639198</v>
          </cell>
          <cell r="M515">
            <v>1994815</v>
          </cell>
          <cell r="P515">
            <v>105788</v>
          </cell>
          <cell r="U515">
            <v>32.4</v>
          </cell>
          <cell r="AZ515">
            <v>60.36</v>
          </cell>
        </row>
        <row r="516">
          <cell r="C516">
            <v>1276132</v>
          </cell>
          <cell r="G516">
            <v>40278</v>
          </cell>
          <cell r="K516">
            <v>1962347</v>
          </cell>
          <cell r="M516">
            <v>2354008</v>
          </cell>
          <cell r="P516">
            <v>119979</v>
          </cell>
          <cell r="U516">
            <v>36.07</v>
          </cell>
          <cell r="AZ516">
            <v>63.5</v>
          </cell>
        </row>
        <row r="517">
          <cell r="C517">
            <v>1360100</v>
          </cell>
          <cell r="G517">
            <v>43279</v>
          </cell>
          <cell r="K517">
            <v>1743086</v>
          </cell>
          <cell r="M517">
            <v>2567405</v>
          </cell>
          <cell r="P517">
            <v>112756</v>
          </cell>
          <cell r="U517">
            <v>34.630000000000003</v>
          </cell>
          <cell r="AZ517">
            <v>61.957090909999998</v>
          </cell>
        </row>
        <row r="518">
          <cell r="C518">
            <v>1178354</v>
          </cell>
          <cell r="G518">
            <v>44157</v>
          </cell>
          <cell r="K518">
            <v>1445203</v>
          </cell>
          <cell r="M518">
            <v>1969902</v>
          </cell>
          <cell r="P518">
            <v>139433</v>
          </cell>
          <cell r="U518">
            <v>31.97</v>
          </cell>
          <cell r="AZ518">
            <v>65.489999999999995</v>
          </cell>
        </row>
        <row r="519">
          <cell r="C519">
            <v>1792501</v>
          </cell>
          <cell r="G519">
            <v>56083</v>
          </cell>
          <cell r="K519">
            <v>1858812</v>
          </cell>
          <cell r="M519">
            <v>2348726</v>
          </cell>
          <cell r="P519">
            <v>126844</v>
          </cell>
          <cell r="U519">
            <v>38.549999999999997</v>
          </cell>
          <cell r="AZ519">
            <v>70.23</v>
          </cell>
        </row>
        <row r="520">
          <cell r="C520">
            <v>499211</v>
          </cell>
          <cell r="G520">
            <v>46055</v>
          </cell>
          <cell r="K520">
            <v>1830931</v>
          </cell>
          <cell r="M520">
            <v>2269886</v>
          </cell>
          <cell r="P520">
            <v>127249</v>
          </cell>
          <cell r="U520">
            <v>22.38</v>
          </cell>
          <cell r="AZ520">
            <v>72.17</v>
          </cell>
        </row>
        <row r="521">
          <cell r="C521">
            <v>582174</v>
          </cell>
          <cell r="G521">
            <v>43088</v>
          </cell>
          <cell r="K521">
            <v>1843389</v>
          </cell>
          <cell r="M521">
            <v>2094743</v>
          </cell>
          <cell r="P521">
            <v>118533</v>
          </cell>
          <cell r="U521">
            <v>25.07</v>
          </cell>
          <cell r="AZ521">
            <v>67.8</v>
          </cell>
        </row>
        <row r="522">
          <cell r="C522">
            <v>1034025</v>
          </cell>
          <cell r="G522">
            <v>47907</v>
          </cell>
          <cell r="K522">
            <v>1971908</v>
          </cell>
          <cell r="M522">
            <v>2374471</v>
          </cell>
          <cell r="P522">
            <v>120100</v>
          </cell>
          <cell r="U522">
            <v>36.64</v>
          </cell>
          <cell r="AZ522">
            <v>72.2</v>
          </cell>
        </row>
        <row r="523">
          <cell r="C523">
            <v>1556191</v>
          </cell>
          <cell r="G523">
            <v>52436</v>
          </cell>
          <cell r="K523">
            <v>1967918</v>
          </cell>
          <cell r="M523">
            <v>2269223</v>
          </cell>
          <cell r="P523">
            <v>146137</v>
          </cell>
          <cell r="U523">
            <v>45.62</v>
          </cell>
          <cell r="AZ523">
            <v>81.758363639999999</v>
          </cell>
        </row>
        <row r="524">
          <cell r="C524">
            <v>1853963</v>
          </cell>
          <cell r="G524">
            <v>74161</v>
          </cell>
          <cell r="K524">
            <v>1950501</v>
          </cell>
          <cell r="M524">
            <v>2333943</v>
          </cell>
          <cell r="P524">
            <v>150577</v>
          </cell>
          <cell r="U524">
            <v>47.83</v>
          </cell>
          <cell r="AZ524">
            <v>80.13</v>
          </cell>
        </row>
        <row r="525">
          <cell r="C525">
            <v>2160064</v>
          </cell>
          <cell r="G525">
            <v>96319</v>
          </cell>
          <cell r="K525">
            <v>1538948</v>
          </cell>
          <cell r="M525">
            <v>2271538</v>
          </cell>
          <cell r="P525">
            <v>163619</v>
          </cell>
          <cell r="U525">
            <v>51.57</v>
          </cell>
          <cell r="AZ525">
            <v>73.355636360000005</v>
          </cell>
        </row>
        <row r="526">
          <cell r="C526">
            <v>2125039</v>
          </cell>
          <cell r="G526">
            <v>83585</v>
          </cell>
          <cell r="K526">
            <v>1746759</v>
          </cell>
          <cell r="M526">
            <v>2487639</v>
          </cell>
          <cell r="P526">
            <v>121978</v>
          </cell>
          <cell r="U526">
            <v>42.43</v>
          </cell>
          <cell r="AZ526">
            <v>85.892727269999995</v>
          </cell>
        </row>
        <row r="527">
          <cell r="C527">
            <v>1514178</v>
          </cell>
          <cell r="G527">
            <v>101829</v>
          </cell>
          <cell r="K527">
            <v>1834086</v>
          </cell>
          <cell r="M527">
            <v>2308037</v>
          </cell>
          <cell r="P527">
            <v>105195</v>
          </cell>
          <cell r="U527">
            <v>38.54</v>
          </cell>
          <cell r="AZ527">
            <v>95.717454549999999</v>
          </cell>
        </row>
        <row r="528">
          <cell r="C528">
            <v>2202204</v>
          </cell>
          <cell r="G528">
            <v>187832</v>
          </cell>
          <cell r="K528">
            <v>2048329</v>
          </cell>
          <cell r="M528">
            <v>2568089</v>
          </cell>
          <cell r="P528">
            <v>142007</v>
          </cell>
          <cell r="U528">
            <v>45.15</v>
          </cell>
          <cell r="AZ528">
            <v>113.48236364</v>
          </cell>
        </row>
        <row r="529">
          <cell r="C529">
            <v>2061841</v>
          </cell>
          <cell r="G529">
            <v>291265</v>
          </cell>
          <cell r="K529">
            <v>1886700</v>
          </cell>
          <cell r="M529">
            <v>2535536</v>
          </cell>
          <cell r="P529">
            <v>230076</v>
          </cell>
          <cell r="U529">
            <v>34.229999999999997</v>
          </cell>
          <cell r="AZ529">
            <v>102.482</v>
          </cell>
        </row>
        <row r="530">
          <cell r="C530">
            <v>2979072</v>
          </cell>
          <cell r="G530">
            <v>466902</v>
          </cell>
          <cell r="K530">
            <v>1653951</v>
          </cell>
          <cell r="M530">
            <v>2276192</v>
          </cell>
          <cell r="P530">
            <v>354920</v>
          </cell>
          <cell r="U530">
            <v>49.85</v>
          </cell>
          <cell r="AZ530">
            <v>109.56690909</v>
          </cell>
        </row>
        <row r="531">
          <cell r="C531">
            <v>2740939</v>
          </cell>
          <cell r="G531">
            <v>538852</v>
          </cell>
          <cell r="K531">
            <v>1837546</v>
          </cell>
          <cell r="M531">
            <v>2618725</v>
          </cell>
          <cell r="P531">
            <v>483883</v>
          </cell>
          <cell r="U531">
            <v>50.28</v>
          </cell>
          <cell r="AZ531">
            <v>117.53927272999999</v>
          </cell>
        </row>
        <row r="532">
          <cell r="C532">
            <v>2899792</v>
          </cell>
          <cell r="G532">
            <v>611192</v>
          </cell>
          <cell r="K532">
            <v>1876981</v>
          </cell>
          <cell r="M532">
            <v>2585198</v>
          </cell>
          <cell r="P532">
            <v>645121</v>
          </cell>
          <cell r="U532">
            <v>49.77</v>
          </cell>
          <cell r="AZ532">
            <v>106.66272727</v>
          </cell>
        </row>
        <row r="533">
          <cell r="C533">
            <v>2450086</v>
          </cell>
          <cell r="G533">
            <v>804693</v>
          </cell>
          <cell r="K533">
            <v>1911410</v>
          </cell>
          <cell r="M533">
            <v>3255506</v>
          </cell>
          <cell r="P533">
            <v>670509</v>
          </cell>
          <cell r="U533">
            <v>47.38</v>
          </cell>
          <cell r="AZ533">
            <v>94.292222219999999</v>
          </cell>
        </row>
        <row r="534">
          <cell r="C534">
            <v>2322472</v>
          </cell>
          <cell r="G534">
            <v>892915</v>
          </cell>
          <cell r="K534">
            <v>2027535</v>
          </cell>
          <cell r="M534">
            <v>3141804</v>
          </cell>
          <cell r="P534">
            <v>700606</v>
          </cell>
          <cell r="U534">
            <v>50.02</v>
          </cell>
          <cell r="AZ534">
            <v>86.344074070000005</v>
          </cell>
        </row>
        <row r="535">
          <cell r="C535">
            <v>2514773</v>
          </cell>
          <cell r="G535">
            <v>947091</v>
          </cell>
          <cell r="K535">
            <v>1984379</v>
          </cell>
          <cell r="M535">
            <v>3157376</v>
          </cell>
          <cell r="P535">
            <v>734228</v>
          </cell>
          <cell r="U535">
            <v>52.31</v>
          </cell>
          <cell r="AZ535">
            <v>89.104385960000002</v>
          </cell>
        </row>
        <row r="536">
          <cell r="C536">
            <v>2507915</v>
          </cell>
          <cell r="G536">
            <v>901190</v>
          </cell>
          <cell r="K536">
            <v>1936700</v>
          </cell>
          <cell r="M536">
            <v>3216092</v>
          </cell>
          <cell r="P536">
            <v>657269</v>
          </cell>
          <cell r="U536">
            <v>54.41</v>
          </cell>
          <cell r="AZ536">
            <v>87.504210529999995</v>
          </cell>
        </row>
        <row r="537">
          <cell r="C537">
            <v>2844595</v>
          </cell>
          <cell r="G537">
            <v>1030773</v>
          </cell>
          <cell r="K537">
            <v>1864605</v>
          </cell>
          <cell r="M537">
            <v>3333767</v>
          </cell>
          <cell r="P537">
            <v>952469</v>
          </cell>
          <cell r="U537">
            <v>56.9</v>
          </cell>
          <cell r="AZ537">
            <v>76.662982459999995</v>
          </cell>
        </row>
        <row r="538">
          <cell r="C538">
            <v>2711039</v>
          </cell>
          <cell r="G538">
            <v>1040282</v>
          </cell>
          <cell r="K538">
            <v>1794704</v>
          </cell>
          <cell r="M538">
            <v>2998613</v>
          </cell>
          <cell r="P538">
            <v>798469</v>
          </cell>
          <cell r="U538">
            <v>44.86</v>
          </cell>
          <cell r="AZ538">
            <v>78.669122810000005</v>
          </cell>
        </row>
        <row r="539">
          <cell r="C539">
            <v>2351564</v>
          </cell>
          <cell r="G539">
            <v>982121</v>
          </cell>
          <cell r="K539">
            <v>1748810</v>
          </cell>
          <cell r="M539">
            <v>2995793</v>
          </cell>
          <cell r="P539">
            <v>749436</v>
          </cell>
          <cell r="U539">
            <v>47.83</v>
          </cell>
          <cell r="AZ539">
            <v>79.48122807</v>
          </cell>
        </row>
        <row r="540">
          <cell r="C540">
            <v>2594643</v>
          </cell>
          <cell r="G540">
            <v>1089344</v>
          </cell>
          <cell r="K540">
            <v>2021367</v>
          </cell>
          <cell r="M540">
            <v>3326246</v>
          </cell>
          <cell r="P540">
            <v>869243</v>
          </cell>
          <cell r="U540">
            <v>46.26</v>
          </cell>
          <cell r="AZ540">
            <v>74.591578949999999</v>
          </cell>
        </row>
        <row r="541">
          <cell r="C541">
            <v>2635722</v>
          </cell>
          <cell r="G541">
            <v>1041547</v>
          </cell>
          <cell r="K541">
            <v>1531899</v>
          </cell>
          <cell r="M541">
            <v>2624754</v>
          </cell>
          <cell r="P541">
            <v>865811</v>
          </cell>
          <cell r="U541">
            <v>41.37</v>
          </cell>
          <cell r="AZ541">
            <v>79.586140349999994</v>
          </cell>
        </row>
        <row r="542">
          <cell r="C542">
            <v>3097415</v>
          </cell>
          <cell r="G542">
            <v>1166745</v>
          </cell>
          <cell r="K542">
            <v>1870921</v>
          </cell>
          <cell r="M542">
            <v>3236686</v>
          </cell>
          <cell r="P542">
            <v>953714</v>
          </cell>
          <cell r="U542">
            <v>49.03</v>
          </cell>
          <cell r="AZ542">
            <v>70.119122809999993</v>
          </cell>
        </row>
        <row r="543">
          <cell r="C543">
            <v>2908851</v>
          </cell>
          <cell r="G543">
            <v>1261063</v>
          </cell>
          <cell r="K543">
            <v>1935492</v>
          </cell>
          <cell r="M543">
            <v>3030306</v>
          </cell>
          <cell r="P543">
            <v>1062791</v>
          </cell>
          <cell r="U543">
            <v>53.67</v>
          </cell>
          <cell r="AZ543">
            <v>69.364385960000007</v>
          </cell>
        </row>
        <row r="544">
          <cell r="C544">
            <v>3288771</v>
          </cell>
          <cell r="G544">
            <v>1238871</v>
          </cell>
          <cell r="K544">
            <v>1960570</v>
          </cell>
          <cell r="M544">
            <v>3038225</v>
          </cell>
          <cell r="P544">
            <v>1121189</v>
          </cell>
          <cell r="U544">
            <v>54.63</v>
          </cell>
          <cell r="AZ544">
            <v>75.060175439999995</v>
          </cell>
        </row>
        <row r="545">
          <cell r="C545">
            <v>2804808</v>
          </cell>
          <cell r="G545">
            <v>1389479</v>
          </cell>
          <cell r="K545">
            <v>2036018</v>
          </cell>
          <cell r="M545">
            <v>2991912</v>
          </cell>
          <cell r="P545">
            <v>1132638</v>
          </cell>
          <cell r="U545">
            <v>52.46</v>
          </cell>
          <cell r="AZ545">
            <v>82.586842110000006</v>
          </cell>
        </row>
        <row r="546">
          <cell r="C546">
            <v>2687431</v>
          </cell>
          <cell r="G546">
            <v>1337734</v>
          </cell>
          <cell r="K546">
            <v>2307995</v>
          </cell>
          <cell r="M546">
            <v>2733516</v>
          </cell>
          <cell r="P546">
            <v>1070245</v>
          </cell>
          <cell r="U546">
            <v>53.02</v>
          </cell>
          <cell r="AZ546">
            <v>90.169824559999995</v>
          </cell>
        </row>
        <row r="547">
          <cell r="C547">
            <v>2894359</v>
          </cell>
          <cell r="G547">
            <v>1349150</v>
          </cell>
          <cell r="K547">
            <v>2331488</v>
          </cell>
          <cell r="M547">
            <v>2921700</v>
          </cell>
          <cell r="P547">
            <v>978519</v>
          </cell>
          <cell r="U547">
            <v>53.02</v>
          </cell>
          <cell r="AZ547">
            <v>86.722807020000005</v>
          </cell>
        </row>
        <row r="548">
          <cell r="C548">
            <v>2816323</v>
          </cell>
          <cell r="G548">
            <v>1238789</v>
          </cell>
          <cell r="K548">
            <v>2404536</v>
          </cell>
          <cell r="M548">
            <v>2763736</v>
          </cell>
          <cell r="P548">
            <v>931227</v>
          </cell>
          <cell r="U548">
            <v>56.72</v>
          </cell>
          <cell r="AZ548">
            <v>79.631929819999996</v>
          </cell>
        </row>
        <row r="549">
          <cell r="C549">
            <v>2999436</v>
          </cell>
          <cell r="G549">
            <v>1353145</v>
          </cell>
          <cell r="K549">
            <v>2447188</v>
          </cell>
          <cell r="M549">
            <v>2774874</v>
          </cell>
          <cell r="P549">
            <v>1144542</v>
          </cell>
          <cell r="U549">
            <v>59.74</v>
          </cell>
          <cell r="AZ549">
            <v>75.511929820000006</v>
          </cell>
        </row>
        <row r="550">
          <cell r="C550">
            <v>2641467</v>
          </cell>
          <cell r="G550">
            <v>1367713</v>
          </cell>
          <cell r="K550">
            <v>2957438</v>
          </cell>
          <cell r="M550">
            <v>3851160</v>
          </cell>
          <cell r="P550">
            <v>927746</v>
          </cell>
          <cell r="U550">
            <v>46.72</v>
          </cell>
          <cell r="AZ550">
            <v>77.115964910000002</v>
          </cell>
        </row>
        <row r="551">
          <cell r="C551">
            <v>2435969</v>
          </cell>
          <cell r="G551">
            <v>1301706</v>
          </cell>
          <cell r="K551">
            <v>2938380</v>
          </cell>
          <cell r="M551">
            <v>3770571</v>
          </cell>
          <cell r="P551">
            <v>1062149</v>
          </cell>
          <cell r="U551">
            <v>49.45</v>
          </cell>
          <cell r="AZ551">
            <v>80.086491229999993</v>
          </cell>
        </row>
        <row r="552">
          <cell r="C552">
            <v>2375981</v>
          </cell>
          <cell r="G552">
            <v>1258872</v>
          </cell>
          <cell r="K552">
            <v>3237492</v>
          </cell>
          <cell r="M552">
            <v>3916286</v>
          </cell>
          <cell r="P552">
            <v>1041861</v>
          </cell>
          <cell r="U552">
            <v>43.41</v>
          </cell>
          <cell r="AZ552">
            <v>83.781052630000005</v>
          </cell>
        </row>
        <row r="553">
          <cell r="C553">
            <v>2989872</v>
          </cell>
          <cell r="G553">
            <v>1398243</v>
          </cell>
          <cell r="K553">
            <v>2402649</v>
          </cell>
          <cell r="M553">
            <v>3203945</v>
          </cell>
          <cell r="P553">
            <v>1066958</v>
          </cell>
          <cell r="U553">
            <v>47.14</v>
          </cell>
          <cell r="AZ553">
            <v>87.61</v>
          </cell>
        </row>
        <row r="554">
          <cell r="C554">
            <v>2897032</v>
          </cell>
          <cell r="G554">
            <v>1437254</v>
          </cell>
          <cell r="K554">
            <v>3354405</v>
          </cell>
          <cell r="M554">
            <v>4315133</v>
          </cell>
          <cell r="P554">
            <v>1145499</v>
          </cell>
          <cell r="U554">
            <v>54.03</v>
          </cell>
          <cell r="AZ554">
            <v>79.780526320000007</v>
          </cell>
        </row>
        <row r="555">
          <cell r="C555">
            <v>2852666</v>
          </cell>
          <cell r="G555">
            <v>1445368</v>
          </cell>
          <cell r="K555">
            <v>3156780</v>
          </cell>
          <cell r="M555">
            <v>3788607</v>
          </cell>
          <cell r="P555">
            <v>1197941</v>
          </cell>
          <cell r="U555">
            <v>54.69</v>
          </cell>
          <cell r="AZ555">
            <v>79.312105259999996</v>
          </cell>
        </row>
        <row r="556">
          <cell r="C556">
            <v>3238859</v>
          </cell>
          <cell r="G556">
            <v>1490740</v>
          </cell>
          <cell r="K556">
            <v>3332044</v>
          </cell>
          <cell r="M556">
            <v>4368321</v>
          </cell>
          <cell r="P556">
            <v>1310756</v>
          </cell>
          <cell r="U556">
            <v>56.36</v>
          </cell>
          <cell r="AZ556">
            <v>82.002068969999996</v>
          </cell>
        </row>
        <row r="557">
          <cell r="C557">
            <v>2958460</v>
          </cell>
          <cell r="G557">
            <v>1665055</v>
          </cell>
          <cell r="K557">
            <v>3226931</v>
          </cell>
          <cell r="M557">
            <v>4142386</v>
          </cell>
          <cell r="P557">
            <v>1339946</v>
          </cell>
          <cell r="U557">
            <v>54.85</v>
          </cell>
          <cell r="AZ557">
            <v>78.505517240000003</v>
          </cell>
        </row>
        <row r="558">
          <cell r="C558">
            <v>2916745</v>
          </cell>
          <cell r="G558">
            <v>1600231</v>
          </cell>
          <cell r="K558">
            <v>3066421</v>
          </cell>
          <cell r="M558">
            <v>4335130</v>
          </cell>
          <cell r="P558">
            <v>1279258</v>
          </cell>
          <cell r="U558">
            <v>54.68</v>
          </cell>
          <cell r="AZ558">
            <v>72.541206900000006</v>
          </cell>
        </row>
        <row r="559">
          <cell r="C559">
            <v>2811419</v>
          </cell>
          <cell r="G559">
            <v>1561323</v>
          </cell>
          <cell r="K559">
            <v>3320409</v>
          </cell>
          <cell r="M559">
            <v>4327823</v>
          </cell>
          <cell r="P559">
            <v>1193867</v>
          </cell>
          <cell r="U559">
            <v>55.67</v>
          </cell>
          <cell r="AZ559">
            <v>73.531551719999996</v>
          </cell>
        </row>
        <row r="560">
          <cell r="C560">
            <v>2592979</v>
          </cell>
          <cell r="G560">
            <v>1459381</v>
          </cell>
          <cell r="K560">
            <v>2922431</v>
          </cell>
          <cell r="M560">
            <v>3337317</v>
          </cell>
          <cell r="P560">
            <v>1092067</v>
          </cell>
          <cell r="U560">
            <v>54.96</v>
          </cell>
          <cell r="AZ560">
            <v>71.827586210000007</v>
          </cell>
        </row>
      </sheetData>
      <sheetData sheetId="1">
        <row r="331">
          <cell r="B331">
            <v>49818</v>
          </cell>
          <cell r="C331">
            <v>52831</v>
          </cell>
          <cell r="N331">
            <v>2610.7959999999998</v>
          </cell>
          <cell r="BO331">
            <v>154476.889</v>
          </cell>
          <cell r="BQ331">
            <v>11969.88305665</v>
          </cell>
          <cell r="BT331">
            <v>57.412869999999998</v>
          </cell>
          <cell r="BV331">
            <v>4053658.14</v>
          </cell>
          <cell r="BX331">
            <v>131162.49491000001</v>
          </cell>
          <cell r="CI331">
            <v>93.6</v>
          </cell>
          <cell r="CJ331">
            <v>97.8</v>
          </cell>
          <cell r="CK331">
            <v>90.2</v>
          </cell>
          <cell r="CL331">
            <v>103.2</v>
          </cell>
          <cell r="CM331">
            <v>96.4</v>
          </cell>
          <cell r="CN331">
            <v>103.1</v>
          </cell>
          <cell r="CO331">
            <v>91.7</v>
          </cell>
          <cell r="CP331">
            <v>92</v>
          </cell>
          <cell r="DI331">
            <v>625.40949899999998</v>
          </cell>
          <cell r="DJ331">
            <v>7047.5667210000001</v>
          </cell>
          <cell r="DK331">
            <v>1817.482718</v>
          </cell>
          <cell r="ER331">
            <v>106.7</v>
          </cell>
          <cell r="ES331">
            <v>93.6</v>
          </cell>
          <cell r="ET331">
            <v>119.9</v>
          </cell>
          <cell r="EU331">
            <v>121.4</v>
          </cell>
          <cell r="EV331">
            <v>79</v>
          </cell>
          <cell r="EW331">
            <v>80.400000000000006</v>
          </cell>
          <cell r="FA331">
            <v>502944</v>
          </cell>
        </row>
        <row r="332">
          <cell r="B332">
            <v>48780</v>
          </cell>
          <cell r="C332">
            <v>55688</v>
          </cell>
          <cell r="N332">
            <v>2549.0329999999999</v>
          </cell>
          <cell r="BO332">
            <v>139151.47399999999</v>
          </cell>
          <cell r="BQ332">
            <v>11269.85081657</v>
          </cell>
          <cell r="BT332">
            <v>55.147910000000003</v>
          </cell>
          <cell r="BV332">
            <v>3832998.27</v>
          </cell>
          <cell r="BX332">
            <v>122171.82233</v>
          </cell>
          <cell r="CI332">
            <v>90.6</v>
          </cell>
          <cell r="CJ332">
            <v>103.8</v>
          </cell>
          <cell r="CK332">
            <v>86.7</v>
          </cell>
          <cell r="CL332">
            <v>98.5</v>
          </cell>
          <cell r="CM332">
            <v>93.2</v>
          </cell>
          <cell r="CN332">
            <v>97.3</v>
          </cell>
          <cell r="CO332">
            <v>93.2</v>
          </cell>
          <cell r="CP332">
            <v>90.5</v>
          </cell>
          <cell r="DI332">
            <v>683.20876499999997</v>
          </cell>
          <cell r="DJ332">
            <v>6891.1667799999996</v>
          </cell>
          <cell r="DK332">
            <v>1923.763862</v>
          </cell>
          <cell r="ER332">
            <v>101.8</v>
          </cell>
          <cell r="ES332">
            <v>90</v>
          </cell>
          <cell r="ET332">
            <v>113.6</v>
          </cell>
          <cell r="EU332">
            <v>114</v>
          </cell>
          <cell r="EV332">
            <v>80.099999999999994</v>
          </cell>
          <cell r="EW332">
            <v>75.900000000000006</v>
          </cell>
          <cell r="FA332">
            <v>538250</v>
          </cell>
        </row>
        <row r="333">
          <cell r="B333">
            <v>57354</v>
          </cell>
          <cell r="C333">
            <v>65555</v>
          </cell>
          <cell r="N333">
            <v>2777.3009999999999</v>
          </cell>
          <cell r="BO333">
            <v>161393.17800000001</v>
          </cell>
          <cell r="BQ333">
            <v>14071.85542152</v>
          </cell>
          <cell r="BT333">
            <v>64.639679999999998</v>
          </cell>
          <cell r="BV333">
            <v>4472891.4400000004</v>
          </cell>
          <cell r="BX333">
            <v>152975.09505999999</v>
          </cell>
          <cell r="CI333">
            <v>94.4</v>
          </cell>
          <cell r="CJ333">
            <v>108.2</v>
          </cell>
          <cell r="CK333">
            <v>91.2</v>
          </cell>
          <cell r="CL333">
            <v>106.1</v>
          </cell>
          <cell r="CM333">
            <v>96.1</v>
          </cell>
          <cell r="CN333">
            <v>98.5</v>
          </cell>
          <cell r="CO333">
            <v>90.8</v>
          </cell>
          <cell r="CP333">
            <v>92.3</v>
          </cell>
          <cell r="DI333">
            <v>868.765806</v>
          </cell>
          <cell r="DJ333">
            <v>7897.0069949999997</v>
          </cell>
          <cell r="DK333">
            <v>2206.8685989999999</v>
          </cell>
          <cell r="ER333">
            <v>101.9</v>
          </cell>
          <cell r="ES333">
            <v>90.2</v>
          </cell>
          <cell r="ET333">
            <v>113.5</v>
          </cell>
          <cell r="EU333">
            <v>116.5</v>
          </cell>
          <cell r="EV333">
            <v>78.900000000000006</v>
          </cell>
          <cell r="EW333">
            <v>75.3</v>
          </cell>
          <cell r="FA333">
            <v>608691</v>
          </cell>
        </row>
        <row r="334">
          <cell r="B334">
            <v>59493</v>
          </cell>
          <cell r="C334">
            <v>65232</v>
          </cell>
          <cell r="N334">
            <v>2971.252</v>
          </cell>
          <cell r="BO334">
            <v>154648.12299999999</v>
          </cell>
          <cell r="BQ334">
            <v>12838.672777260001</v>
          </cell>
          <cell r="BT334">
            <v>48.98527</v>
          </cell>
          <cell r="BV334">
            <v>4969767.3</v>
          </cell>
          <cell r="BX334">
            <v>139715.41399999999</v>
          </cell>
          <cell r="CI334">
            <v>94.2</v>
          </cell>
          <cell r="CJ334">
            <v>94.8</v>
          </cell>
          <cell r="CK334">
            <v>93.2</v>
          </cell>
          <cell r="CL334">
            <v>102.2</v>
          </cell>
          <cell r="CM334">
            <v>89.6</v>
          </cell>
          <cell r="CN334">
            <v>97.7</v>
          </cell>
          <cell r="CO334">
            <v>90.6</v>
          </cell>
          <cell r="CP334">
            <v>96.2</v>
          </cell>
          <cell r="DI334">
            <v>894.19777599999998</v>
          </cell>
          <cell r="DJ334">
            <v>8062.3437000000004</v>
          </cell>
          <cell r="DK334">
            <v>2279.2469930000002</v>
          </cell>
          <cell r="ER334">
            <v>105.6</v>
          </cell>
          <cell r="ES334">
            <v>94.1</v>
          </cell>
          <cell r="ET334">
            <v>117.2</v>
          </cell>
          <cell r="EU334">
            <v>122</v>
          </cell>
          <cell r="EV334">
            <v>80</v>
          </cell>
          <cell r="EW334">
            <v>80.3</v>
          </cell>
          <cell r="FA334">
            <v>655813</v>
          </cell>
        </row>
        <row r="335">
          <cell r="B335">
            <v>55758</v>
          </cell>
          <cell r="C335">
            <v>60520</v>
          </cell>
          <cell r="N335">
            <v>2796.9569999999999</v>
          </cell>
          <cell r="BO335">
            <v>160455.234</v>
          </cell>
          <cell r="BQ335">
            <v>13110.565588060001</v>
          </cell>
          <cell r="BT335">
            <v>51.385779999999997</v>
          </cell>
          <cell r="BV335">
            <v>3709456.82</v>
          </cell>
          <cell r="BX335">
            <v>136020.35060999999</v>
          </cell>
          <cell r="CI335">
            <v>100</v>
          </cell>
          <cell r="CJ335">
            <v>100.2</v>
          </cell>
          <cell r="CK335">
            <v>101.4</v>
          </cell>
          <cell r="CL335">
            <v>103.7</v>
          </cell>
          <cell r="CM335">
            <v>93</v>
          </cell>
          <cell r="CN335">
            <v>98.2</v>
          </cell>
          <cell r="CO335">
            <v>98.9</v>
          </cell>
          <cell r="CP335">
            <v>98</v>
          </cell>
          <cell r="DI335">
            <v>709.66281900000001</v>
          </cell>
          <cell r="DJ335">
            <v>7580.9435059999996</v>
          </cell>
          <cell r="DK335">
            <v>1689.7437629999999</v>
          </cell>
          <cell r="ER335">
            <v>106.3</v>
          </cell>
          <cell r="ES335">
            <v>95.7</v>
          </cell>
          <cell r="ET335">
            <v>116.8</v>
          </cell>
          <cell r="EU335">
            <v>120.6</v>
          </cell>
          <cell r="EV335">
            <v>85.4</v>
          </cell>
          <cell r="EW335">
            <v>81.099999999999994</v>
          </cell>
          <cell r="FA335">
            <v>640234</v>
          </cell>
        </row>
        <row r="336">
          <cell r="B336">
            <v>65589</v>
          </cell>
          <cell r="C336">
            <v>70388</v>
          </cell>
          <cell r="N336">
            <v>2913.6840000000002</v>
          </cell>
          <cell r="BO336">
            <v>164871.79</v>
          </cell>
          <cell r="BQ336">
            <v>13616.3620285</v>
          </cell>
          <cell r="BT336">
            <v>60.724899999999998</v>
          </cell>
          <cell r="BV336">
            <v>4348637.3600000003</v>
          </cell>
          <cell r="BX336">
            <v>149196.40223000001</v>
          </cell>
          <cell r="CI336">
            <v>96</v>
          </cell>
          <cell r="CJ336">
            <v>101.1</v>
          </cell>
          <cell r="CK336">
            <v>94.8</v>
          </cell>
          <cell r="CL336">
            <v>103.6</v>
          </cell>
          <cell r="CM336">
            <v>90</v>
          </cell>
          <cell r="CN336">
            <v>98.1</v>
          </cell>
          <cell r="CO336">
            <v>109.7</v>
          </cell>
          <cell r="CP336">
            <v>98.1</v>
          </cell>
          <cell r="DI336">
            <v>915.51025400000003</v>
          </cell>
          <cell r="DJ336">
            <v>8749.2293370000007</v>
          </cell>
          <cell r="DK336">
            <v>2095.2039150000001</v>
          </cell>
          <cell r="ER336">
            <v>104.8</v>
          </cell>
          <cell r="ES336">
            <v>93.9</v>
          </cell>
          <cell r="ET336">
            <v>115.7</v>
          </cell>
          <cell r="EU336">
            <v>119.8</v>
          </cell>
          <cell r="EV336">
            <v>83.8</v>
          </cell>
          <cell r="EW336">
            <v>78</v>
          </cell>
          <cell r="FA336">
            <v>653390</v>
          </cell>
        </row>
        <row r="337">
          <cell r="B337">
            <v>68306</v>
          </cell>
          <cell r="C337">
            <v>72100</v>
          </cell>
          <cell r="N337">
            <v>3069.28</v>
          </cell>
          <cell r="BO337">
            <v>174943.04699999999</v>
          </cell>
          <cell r="BQ337">
            <v>13915.954994649999</v>
          </cell>
          <cell r="BT337">
            <v>58.54222</v>
          </cell>
          <cell r="BV337">
            <v>4226630.95</v>
          </cell>
          <cell r="BX337">
            <v>149368.78203</v>
          </cell>
          <cell r="CI337">
            <v>99.6</v>
          </cell>
          <cell r="CJ337">
            <v>99.4</v>
          </cell>
          <cell r="CK337">
            <v>99.4</v>
          </cell>
          <cell r="CL337">
            <v>105.8</v>
          </cell>
          <cell r="CM337">
            <v>91.3</v>
          </cell>
          <cell r="CN337">
            <v>100.5</v>
          </cell>
          <cell r="CO337">
            <v>122.1</v>
          </cell>
          <cell r="CP337">
            <v>103.3</v>
          </cell>
          <cell r="DI337">
            <v>895.66669400000001</v>
          </cell>
          <cell r="DJ337">
            <v>8855.1600870000002</v>
          </cell>
          <cell r="DK337">
            <v>2875.1093040000001</v>
          </cell>
          <cell r="EE337">
            <v>7.71</v>
          </cell>
          <cell r="ER337">
            <v>99</v>
          </cell>
          <cell r="ES337">
            <v>88.1</v>
          </cell>
          <cell r="ET337">
            <v>109.9</v>
          </cell>
          <cell r="EU337">
            <v>113.9</v>
          </cell>
          <cell r="EV337">
            <v>77.099999999999994</v>
          </cell>
          <cell r="EW337">
            <v>73.2</v>
          </cell>
          <cell r="FA337">
            <v>699411</v>
          </cell>
        </row>
        <row r="338">
          <cell r="B338">
            <v>60939</v>
          </cell>
          <cell r="C338">
            <v>64779</v>
          </cell>
          <cell r="N338">
            <v>3081.884</v>
          </cell>
          <cell r="BO338">
            <v>184138.48699999999</v>
          </cell>
          <cell r="BQ338">
            <v>14198.50662204</v>
          </cell>
          <cell r="BT338">
            <v>56.917279999999998</v>
          </cell>
          <cell r="BV338">
            <v>3879415.81</v>
          </cell>
          <cell r="BX338">
            <v>160080.394</v>
          </cell>
          <cell r="CI338">
            <v>114.6</v>
          </cell>
          <cell r="CJ338">
            <v>105.4</v>
          </cell>
          <cell r="CK338">
            <v>119.6</v>
          </cell>
          <cell r="CL338">
            <v>96.1</v>
          </cell>
          <cell r="CM338">
            <v>109.3</v>
          </cell>
          <cell r="CN338">
            <v>103.7</v>
          </cell>
          <cell r="CO338">
            <v>98.9</v>
          </cell>
          <cell r="CP338">
            <v>120.9</v>
          </cell>
          <cell r="DI338">
            <v>903.36814200000003</v>
          </cell>
          <cell r="DJ338">
            <v>8737.7001099999998</v>
          </cell>
          <cell r="DK338">
            <v>2530.48236</v>
          </cell>
          <cell r="EE338">
            <v>8.1999999999999993</v>
          </cell>
          <cell r="ER338">
            <v>98.1</v>
          </cell>
          <cell r="ES338">
            <v>85.8</v>
          </cell>
          <cell r="ET338">
            <v>110.4</v>
          </cell>
          <cell r="EU338">
            <v>112.4</v>
          </cell>
          <cell r="EV338">
            <v>72.900000000000006</v>
          </cell>
          <cell r="EW338">
            <v>72.2</v>
          </cell>
          <cell r="FA338">
            <v>732132</v>
          </cell>
        </row>
        <row r="339">
          <cell r="B339">
            <v>44348</v>
          </cell>
          <cell r="C339">
            <v>49147</v>
          </cell>
          <cell r="N339">
            <v>3501.2959999999998</v>
          </cell>
          <cell r="BO339">
            <v>159521.52299999999</v>
          </cell>
          <cell r="BQ339">
            <v>13894.97946325</v>
          </cell>
          <cell r="BT339">
            <v>57.275799999999997</v>
          </cell>
          <cell r="BV339">
            <v>3900304.31</v>
          </cell>
          <cell r="BX339">
            <v>134087.88694</v>
          </cell>
          <cell r="CI339">
            <v>113.3</v>
          </cell>
          <cell r="CJ339">
            <v>99.5</v>
          </cell>
          <cell r="CK339">
            <v>117.2</v>
          </cell>
          <cell r="CL339">
            <v>90.2</v>
          </cell>
          <cell r="CM339">
            <v>111.5</v>
          </cell>
          <cell r="CN339">
            <v>105.5</v>
          </cell>
          <cell r="CO339">
            <v>99.7</v>
          </cell>
          <cell r="CP339">
            <v>124.8</v>
          </cell>
          <cell r="DI339">
            <v>676.724514</v>
          </cell>
          <cell r="DJ339">
            <v>6933.825511</v>
          </cell>
          <cell r="DK339">
            <v>2043.577444</v>
          </cell>
          <cell r="EE339">
            <v>9.64</v>
          </cell>
          <cell r="ER339">
            <v>101.8</v>
          </cell>
          <cell r="ES339">
            <v>90.1</v>
          </cell>
          <cell r="ET339">
            <v>113.5</v>
          </cell>
          <cell r="EU339">
            <v>116.7</v>
          </cell>
          <cell r="EV339">
            <v>78.400000000000006</v>
          </cell>
          <cell r="EW339">
            <v>75.3</v>
          </cell>
          <cell r="FA339">
            <v>479240</v>
          </cell>
        </row>
        <row r="340">
          <cell r="B340">
            <v>66262</v>
          </cell>
          <cell r="C340">
            <v>69160</v>
          </cell>
          <cell r="N340">
            <v>3635.3240000000001</v>
          </cell>
          <cell r="BO340">
            <v>175964.09299999999</v>
          </cell>
          <cell r="BQ340">
            <v>13882.17180233</v>
          </cell>
          <cell r="BT340">
            <v>64.234059999999999</v>
          </cell>
          <cell r="BV340">
            <v>4658897.33</v>
          </cell>
          <cell r="BX340">
            <v>143375.39019000001</v>
          </cell>
          <cell r="CI340">
            <v>100.4</v>
          </cell>
          <cell r="CJ340">
            <v>95.7</v>
          </cell>
          <cell r="CK340">
            <v>102.8</v>
          </cell>
          <cell r="CL340">
            <v>99.1</v>
          </cell>
          <cell r="CM340">
            <v>103.2</v>
          </cell>
          <cell r="CN340">
            <v>97.8</v>
          </cell>
          <cell r="CO340">
            <v>96.9</v>
          </cell>
          <cell r="CP340">
            <v>89.5</v>
          </cell>
          <cell r="DI340">
            <v>835.52391</v>
          </cell>
          <cell r="DJ340">
            <v>8774.2253930000006</v>
          </cell>
          <cell r="DK340">
            <v>2510.267296</v>
          </cell>
          <cell r="EE340">
            <v>10.68</v>
          </cell>
          <cell r="ER340">
            <v>106.2</v>
          </cell>
          <cell r="ES340">
            <v>94.6</v>
          </cell>
          <cell r="ET340">
            <v>117.8</v>
          </cell>
          <cell r="EU340">
            <v>116.4</v>
          </cell>
          <cell r="EV340">
            <v>84.9</v>
          </cell>
          <cell r="EW340">
            <v>82.6</v>
          </cell>
          <cell r="FA340">
            <v>695272</v>
          </cell>
        </row>
        <row r="341">
          <cell r="B341">
            <v>63919</v>
          </cell>
          <cell r="C341">
            <v>69249</v>
          </cell>
          <cell r="N341">
            <v>3531.2109999999998</v>
          </cell>
          <cell r="BO341">
            <v>176392.67300000001</v>
          </cell>
          <cell r="BQ341">
            <v>14447.66777274</v>
          </cell>
          <cell r="BT341">
            <v>54.300759999999997</v>
          </cell>
          <cell r="BV341">
            <v>5139555.8499999996</v>
          </cell>
          <cell r="BX341">
            <v>157350.66873</v>
          </cell>
          <cell r="CI341">
            <v>97.9</v>
          </cell>
          <cell r="CJ341">
            <v>95</v>
          </cell>
          <cell r="CK341">
            <v>98</v>
          </cell>
          <cell r="CL341">
            <v>94.4</v>
          </cell>
          <cell r="CM341">
            <v>107</v>
          </cell>
          <cell r="CN341">
            <v>96.4</v>
          </cell>
          <cell r="CO341">
            <v>102</v>
          </cell>
          <cell r="CP341">
            <v>92.5</v>
          </cell>
          <cell r="DI341">
            <v>989.18914600000005</v>
          </cell>
          <cell r="DJ341">
            <v>9568.9300519999997</v>
          </cell>
          <cell r="DK341">
            <v>2449.4841369999999</v>
          </cell>
          <cell r="EE341">
            <v>9.93</v>
          </cell>
          <cell r="ER341">
            <v>102.2</v>
          </cell>
          <cell r="ES341">
            <v>91.4</v>
          </cell>
          <cell r="ET341">
            <v>113</v>
          </cell>
          <cell r="EU341">
            <v>114.6</v>
          </cell>
          <cell r="EV341">
            <v>80.5</v>
          </cell>
          <cell r="EW341">
            <v>79.2</v>
          </cell>
          <cell r="FA341">
            <v>653824</v>
          </cell>
        </row>
        <row r="342">
          <cell r="B342">
            <v>61942</v>
          </cell>
          <cell r="C342">
            <v>70061</v>
          </cell>
          <cell r="N342">
            <v>3703.5120000000002</v>
          </cell>
          <cell r="BO342">
            <v>195896.68900000001</v>
          </cell>
          <cell r="BQ342">
            <v>15992.02059812</v>
          </cell>
          <cell r="BT342">
            <v>63.900480000000002</v>
          </cell>
          <cell r="BV342">
            <v>6965848.6799999997</v>
          </cell>
          <cell r="BX342">
            <v>170204.66858999999</v>
          </cell>
          <cell r="CI342">
            <v>105.1</v>
          </cell>
          <cell r="CJ342">
            <v>99.4</v>
          </cell>
          <cell r="CK342">
            <v>105</v>
          </cell>
          <cell r="CL342">
            <v>97.3</v>
          </cell>
          <cell r="CM342">
            <v>119.1</v>
          </cell>
          <cell r="CN342">
            <v>103.1</v>
          </cell>
          <cell r="CO342">
            <v>105.2</v>
          </cell>
          <cell r="CP342">
            <v>101.6</v>
          </cell>
          <cell r="DI342">
            <v>994.29607199999998</v>
          </cell>
          <cell r="DJ342">
            <v>9656.951067</v>
          </cell>
          <cell r="DK342">
            <v>2495.42344</v>
          </cell>
          <cell r="EE342">
            <v>10.18</v>
          </cell>
          <cell r="ER342">
            <v>103</v>
          </cell>
          <cell r="ES342">
            <v>92.2</v>
          </cell>
          <cell r="ET342">
            <v>113.9</v>
          </cell>
          <cell r="EU342">
            <v>116.3</v>
          </cell>
          <cell r="EV342">
            <v>80.8</v>
          </cell>
          <cell r="EW342">
            <v>79.400000000000006</v>
          </cell>
          <cell r="FA342">
            <v>513788</v>
          </cell>
        </row>
        <row r="343">
          <cell r="B343">
            <v>70665</v>
          </cell>
          <cell r="C343">
            <v>73990</v>
          </cell>
          <cell r="N343">
            <v>3409.1669999999999</v>
          </cell>
          <cell r="BO343">
            <v>194757.644</v>
          </cell>
          <cell r="BQ343">
            <v>13987.361632530001</v>
          </cell>
          <cell r="BT343">
            <v>64.164810000000003</v>
          </cell>
          <cell r="BV343">
            <v>5419427.7400000002</v>
          </cell>
          <cell r="BX343">
            <v>153802.88704999999</v>
          </cell>
          <cell r="CI343">
            <v>101</v>
          </cell>
          <cell r="CJ343">
            <v>94.3</v>
          </cell>
          <cell r="CK343">
            <v>101.2</v>
          </cell>
          <cell r="CL343">
            <v>91.9</v>
          </cell>
          <cell r="CM343">
            <v>113.4</v>
          </cell>
          <cell r="CN343">
            <v>103.4</v>
          </cell>
          <cell r="CO343">
            <v>93.8</v>
          </cell>
          <cell r="CP343">
            <v>93.9</v>
          </cell>
          <cell r="DI343">
            <v>1029.8323559999999</v>
          </cell>
          <cell r="DJ343">
            <v>9427.0492649999997</v>
          </cell>
          <cell r="DK343">
            <v>2101.8126379999999</v>
          </cell>
          <cell r="EE343">
            <v>10.68337794</v>
          </cell>
          <cell r="ER343">
            <v>105.6</v>
          </cell>
          <cell r="ES343">
            <v>93.4</v>
          </cell>
          <cell r="ET343">
            <v>117.7</v>
          </cell>
          <cell r="EU343">
            <v>115</v>
          </cell>
          <cell r="EV343">
            <v>81.900000000000006</v>
          </cell>
          <cell r="EW343">
            <v>83.3</v>
          </cell>
          <cell r="FA343">
            <v>664983</v>
          </cell>
        </row>
        <row r="344">
          <cell r="B344">
            <v>63931</v>
          </cell>
          <cell r="C344">
            <v>69589</v>
          </cell>
          <cell r="N344">
            <v>3470.348</v>
          </cell>
          <cell r="BO344">
            <v>175538.44399999999</v>
          </cell>
          <cell r="BQ344">
            <v>13285.508970409999</v>
          </cell>
          <cell r="BT344">
            <v>51.670050000000003</v>
          </cell>
          <cell r="BV344">
            <v>3859147.32</v>
          </cell>
          <cell r="BX344">
            <v>138675.47657999999</v>
          </cell>
          <cell r="CI344">
            <v>98.6</v>
          </cell>
          <cell r="CJ344">
            <v>91.8</v>
          </cell>
          <cell r="CK344">
            <v>97.6</v>
          </cell>
          <cell r="CL344">
            <v>96.6</v>
          </cell>
          <cell r="CM344">
            <v>120.9</v>
          </cell>
          <cell r="CN344">
            <v>99.2</v>
          </cell>
          <cell r="CO344">
            <v>85.5</v>
          </cell>
          <cell r="CP344">
            <v>86.9</v>
          </cell>
          <cell r="DI344">
            <v>908.22210500000006</v>
          </cell>
          <cell r="DJ344">
            <v>8721.2515179999991</v>
          </cell>
          <cell r="DK344">
            <v>2120.3888280000001</v>
          </cell>
          <cell r="EE344">
            <v>10.51314436</v>
          </cell>
          <cell r="ER344">
            <v>106.4</v>
          </cell>
          <cell r="ES344">
            <v>94.4</v>
          </cell>
          <cell r="ET344">
            <v>118.5</v>
          </cell>
          <cell r="EU344">
            <v>120.6</v>
          </cell>
          <cell r="EV344">
            <v>79.400000000000006</v>
          </cell>
          <cell r="EW344">
            <v>83.1</v>
          </cell>
          <cell r="FA344">
            <v>610182</v>
          </cell>
        </row>
        <row r="345">
          <cell r="B345">
            <v>74338</v>
          </cell>
          <cell r="C345">
            <v>82165</v>
          </cell>
          <cell r="N345">
            <v>3678.674</v>
          </cell>
          <cell r="BO345">
            <v>193416.24600000001</v>
          </cell>
          <cell r="BQ345">
            <v>15671.756323109999</v>
          </cell>
          <cell r="BT345">
            <v>60.761699999999998</v>
          </cell>
          <cell r="BV345">
            <v>4981340.04</v>
          </cell>
          <cell r="BX345">
            <v>164962.04407999999</v>
          </cell>
          <cell r="CI345">
            <v>102.4</v>
          </cell>
          <cell r="CJ345">
            <v>100</v>
          </cell>
          <cell r="CK345">
            <v>102.7</v>
          </cell>
          <cell r="CL345">
            <v>107.7</v>
          </cell>
          <cell r="CM345">
            <v>114.8</v>
          </cell>
          <cell r="CN345">
            <v>99.3</v>
          </cell>
          <cell r="CO345">
            <v>96.6</v>
          </cell>
          <cell r="CP345">
            <v>89.8</v>
          </cell>
          <cell r="DI345">
            <v>1290.296462</v>
          </cell>
          <cell r="DJ345">
            <v>10529.218269999999</v>
          </cell>
          <cell r="DK345">
            <v>2666.7234749999998</v>
          </cell>
          <cell r="EE345">
            <v>11.7900677</v>
          </cell>
          <cell r="ER345">
            <v>107.1</v>
          </cell>
          <cell r="ES345">
            <v>94.1</v>
          </cell>
          <cell r="ET345">
            <v>120.1</v>
          </cell>
          <cell r="EU345">
            <v>122.2</v>
          </cell>
          <cell r="EV345">
            <v>77.2</v>
          </cell>
          <cell r="EW345">
            <v>82.9</v>
          </cell>
          <cell r="FA345">
            <v>710635</v>
          </cell>
        </row>
        <row r="346">
          <cell r="B346">
            <v>54565</v>
          </cell>
          <cell r="C346">
            <v>60727</v>
          </cell>
          <cell r="N346">
            <v>3819.6179999999999</v>
          </cell>
          <cell r="BO346">
            <v>188214.253</v>
          </cell>
          <cell r="BQ346">
            <v>14147.5965916</v>
          </cell>
          <cell r="BT346">
            <v>59.242800000000003</v>
          </cell>
          <cell r="BV346">
            <v>4228450.25</v>
          </cell>
          <cell r="BX346">
            <v>150285.84435999999</v>
          </cell>
          <cell r="CI346">
            <v>101.6</v>
          </cell>
          <cell r="CJ346">
            <v>98.7</v>
          </cell>
          <cell r="CK346">
            <v>104</v>
          </cell>
          <cell r="CL346">
            <v>105.4</v>
          </cell>
          <cell r="CM346">
            <v>106.2</v>
          </cell>
          <cell r="CN346">
            <v>93.9</v>
          </cell>
          <cell r="CO346">
            <v>99.9</v>
          </cell>
          <cell r="CP346">
            <v>89.9</v>
          </cell>
          <cell r="DI346">
            <v>1059.225101</v>
          </cell>
          <cell r="DJ346">
            <v>11503.008680000001</v>
          </cell>
          <cell r="DK346">
            <v>2325.996701</v>
          </cell>
          <cell r="EE346">
            <v>12.982423020000001</v>
          </cell>
          <cell r="ER346">
            <v>106.9</v>
          </cell>
          <cell r="ES346">
            <v>95.6</v>
          </cell>
          <cell r="ET346">
            <v>118.2</v>
          </cell>
          <cell r="EU346">
            <v>124.1</v>
          </cell>
          <cell r="EV346">
            <v>78.099999999999994</v>
          </cell>
          <cell r="EW346">
            <v>84.5</v>
          </cell>
          <cell r="FA346">
            <v>705165</v>
          </cell>
        </row>
        <row r="347">
          <cell r="B347">
            <v>54649</v>
          </cell>
          <cell r="C347">
            <v>61055</v>
          </cell>
          <cell r="N347">
            <v>3836.9670000000001</v>
          </cell>
          <cell r="BO347">
            <v>199493.99</v>
          </cell>
          <cell r="BQ347">
            <v>15587.702898510001</v>
          </cell>
          <cell r="BT347">
            <v>67.07629</v>
          </cell>
          <cell r="BV347">
            <v>4520910.8899999997</v>
          </cell>
          <cell r="BX347">
            <v>166609.57532</v>
          </cell>
          <cell r="CI347">
            <v>108</v>
          </cell>
          <cell r="CJ347">
            <v>99.8</v>
          </cell>
          <cell r="CK347">
            <v>112.1</v>
          </cell>
          <cell r="CL347">
            <v>106.7</v>
          </cell>
          <cell r="CM347">
            <v>110.6</v>
          </cell>
          <cell r="CN347">
            <v>102.3</v>
          </cell>
          <cell r="CO347">
            <v>102.6</v>
          </cell>
          <cell r="CP347">
            <v>92.1</v>
          </cell>
          <cell r="CQ347">
            <v>94.2</v>
          </cell>
          <cell r="DI347">
            <v>976.72211600000003</v>
          </cell>
          <cell r="DJ347">
            <v>11434.36112</v>
          </cell>
          <cell r="DK347">
            <v>2414.7856809999998</v>
          </cell>
          <cell r="EE347">
            <v>11.84912003</v>
          </cell>
          <cell r="ER347">
            <v>105.3</v>
          </cell>
          <cell r="ES347">
            <v>94.7</v>
          </cell>
          <cell r="ET347">
            <v>115.9</v>
          </cell>
          <cell r="EU347">
            <v>121.3</v>
          </cell>
          <cell r="EV347">
            <v>81.8</v>
          </cell>
          <cell r="EW347">
            <v>81.099999999999994</v>
          </cell>
          <cell r="FA347">
            <v>706293</v>
          </cell>
        </row>
        <row r="348">
          <cell r="B348">
            <v>64442</v>
          </cell>
          <cell r="C348">
            <v>70156</v>
          </cell>
          <cell r="N348">
            <v>3888.569</v>
          </cell>
          <cell r="BO348">
            <v>202145.52100000001</v>
          </cell>
          <cell r="BQ348">
            <v>15330.859805980001</v>
          </cell>
          <cell r="BT348">
            <v>95.056100000000001</v>
          </cell>
          <cell r="BV348">
            <v>5357209.6399999997</v>
          </cell>
          <cell r="BX348">
            <v>159155.53612999999</v>
          </cell>
          <cell r="CI348">
            <v>107.8</v>
          </cell>
          <cell r="CJ348">
            <v>96.9</v>
          </cell>
          <cell r="CK348">
            <v>110.1</v>
          </cell>
          <cell r="CL348">
            <v>107</v>
          </cell>
          <cell r="CM348">
            <v>112.4</v>
          </cell>
          <cell r="CN348">
            <v>108</v>
          </cell>
          <cell r="CO348">
            <v>105</v>
          </cell>
          <cell r="CP348">
            <v>95.8</v>
          </cell>
          <cell r="CQ348">
            <v>100.7</v>
          </cell>
          <cell r="DI348">
            <v>1078.742162</v>
          </cell>
          <cell r="DJ348">
            <v>11258.925649999999</v>
          </cell>
          <cell r="DK348">
            <v>2734.385581</v>
          </cell>
          <cell r="EE348">
            <v>12.05084284</v>
          </cell>
          <cell r="ER348">
            <v>109</v>
          </cell>
          <cell r="ES348">
            <v>98.9</v>
          </cell>
          <cell r="ET348">
            <v>119.1</v>
          </cell>
          <cell r="EU348">
            <v>126.2</v>
          </cell>
          <cell r="EV348">
            <v>84.7</v>
          </cell>
          <cell r="EW348">
            <v>85.9</v>
          </cell>
          <cell r="FA348">
            <v>658817</v>
          </cell>
        </row>
        <row r="349">
          <cell r="B349">
            <v>83576</v>
          </cell>
          <cell r="C349">
            <v>89042</v>
          </cell>
          <cell r="N349">
            <v>4130.8</v>
          </cell>
          <cell r="BO349">
            <v>221876.61199999999</v>
          </cell>
          <cell r="BQ349">
            <v>16270.86091691</v>
          </cell>
          <cell r="BT349">
            <v>116.73474</v>
          </cell>
          <cell r="BV349">
            <v>5264343.47</v>
          </cell>
          <cell r="BX349">
            <v>167920.65629000001</v>
          </cell>
          <cell r="CI349">
            <v>114.3</v>
          </cell>
          <cell r="CJ349">
            <v>95.8</v>
          </cell>
          <cell r="CK349">
            <v>119</v>
          </cell>
          <cell r="CL349">
            <v>107.7</v>
          </cell>
          <cell r="CM349">
            <v>110</v>
          </cell>
          <cell r="CN349">
            <v>112.6</v>
          </cell>
          <cell r="CO349">
            <v>115.9</v>
          </cell>
          <cell r="CP349">
            <v>106.8</v>
          </cell>
          <cell r="CQ349">
            <v>113.8</v>
          </cell>
          <cell r="DI349">
            <v>1211.2747400000001</v>
          </cell>
          <cell r="DJ349">
            <v>12114.368409999999</v>
          </cell>
          <cell r="DK349">
            <v>2881.6336160000001</v>
          </cell>
          <cell r="EE349">
            <v>12.24133507</v>
          </cell>
          <cell r="ER349">
            <v>111.8</v>
          </cell>
          <cell r="ES349">
            <v>102.5</v>
          </cell>
          <cell r="ET349">
            <v>121.1</v>
          </cell>
          <cell r="EU349">
            <v>126</v>
          </cell>
          <cell r="EV349">
            <v>90</v>
          </cell>
          <cell r="EW349">
            <v>91.7</v>
          </cell>
          <cell r="FA349">
            <v>737809</v>
          </cell>
        </row>
        <row r="350">
          <cell r="B350">
            <v>69060</v>
          </cell>
          <cell r="C350">
            <v>73281</v>
          </cell>
          <cell r="N350">
            <v>3841.7310000000002</v>
          </cell>
          <cell r="BO350">
            <v>232801.42199999999</v>
          </cell>
          <cell r="BQ350">
            <v>15350.75470872</v>
          </cell>
          <cell r="BT350">
            <v>102.30765</v>
          </cell>
          <cell r="BV350">
            <v>5946403.8399999999</v>
          </cell>
          <cell r="BX350">
            <v>168267.70047000001</v>
          </cell>
          <cell r="CI350">
            <v>136.5</v>
          </cell>
          <cell r="CJ350">
            <v>107</v>
          </cell>
          <cell r="CK350">
            <v>146.30000000000001</v>
          </cell>
          <cell r="CL350">
            <v>102.4</v>
          </cell>
          <cell r="CM350">
            <v>117.2</v>
          </cell>
          <cell r="CN350">
            <v>123.1</v>
          </cell>
          <cell r="CO350">
            <v>91.2</v>
          </cell>
          <cell r="CP350">
            <v>157.30000000000001</v>
          </cell>
          <cell r="CQ350">
            <v>170.5</v>
          </cell>
          <cell r="DI350">
            <v>1200.460564</v>
          </cell>
          <cell r="DJ350">
            <v>11096.10763</v>
          </cell>
          <cell r="DK350">
            <v>2778.8011510000001</v>
          </cell>
          <cell r="EE350">
            <v>12.122200250000001</v>
          </cell>
          <cell r="ER350">
            <v>110.6</v>
          </cell>
          <cell r="ES350">
            <v>100.9</v>
          </cell>
          <cell r="ET350">
            <v>120.3</v>
          </cell>
          <cell r="EU350">
            <v>125</v>
          </cell>
          <cell r="EV350">
            <v>88</v>
          </cell>
          <cell r="EW350">
            <v>89.7</v>
          </cell>
          <cell r="FA350">
            <v>679052</v>
          </cell>
        </row>
        <row r="351">
          <cell r="B351">
            <v>77359</v>
          </cell>
          <cell r="C351">
            <v>79834</v>
          </cell>
          <cell r="N351">
            <v>3549.0320000000002</v>
          </cell>
          <cell r="BO351">
            <v>193497.38500000001</v>
          </cell>
          <cell r="BQ351">
            <v>15203.421370120001</v>
          </cell>
          <cell r="BT351">
            <v>84.093999999999994</v>
          </cell>
          <cell r="BV351">
            <v>6189643.9199999999</v>
          </cell>
          <cell r="BX351">
            <v>170471.70618000001</v>
          </cell>
          <cell r="CI351">
            <v>106.6</v>
          </cell>
          <cell r="CJ351">
            <v>100.8</v>
          </cell>
          <cell r="CK351">
            <v>109.3</v>
          </cell>
          <cell r="CL351">
            <v>102.9</v>
          </cell>
          <cell r="CM351">
            <v>109.2</v>
          </cell>
          <cell r="CN351">
            <v>109.5</v>
          </cell>
          <cell r="CO351">
            <v>102.8</v>
          </cell>
          <cell r="CP351">
            <v>88</v>
          </cell>
          <cell r="CQ351">
            <v>91.9</v>
          </cell>
          <cell r="DI351">
            <v>1179.112484</v>
          </cell>
          <cell r="DJ351">
            <v>10971.274289999999</v>
          </cell>
          <cell r="DK351">
            <v>3018.7287630000001</v>
          </cell>
          <cell r="EE351">
            <v>7.7410354300000002</v>
          </cell>
          <cell r="ER351">
            <v>115</v>
          </cell>
          <cell r="ES351">
            <v>106</v>
          </cell>
          <cell r="ET351">
            <v>124.1</v>
          </cell>
          <cell r="EU351">
            <v>129.5</v>
          </cell>
          <cell r="EV351">
            <v>96.1</v>
          </cell>
          <cell r="EW351">
            <v>92.3</v>
          </cell>
          <cell r="FA351">
            <v>721767</v>
          </cell>
        </row>
        <row r="352">
          <cell r="B352">
            <v>81489</v>
          </cell>
          <cell r="C352">
            <v>86345</v>
          </cell>
          <cell r="N352">
            <v>3790.8470000000002</v>
          </cell>
          <cell r="BO352">
            <v>220937.91099999999</v>
          </cell>
          <cell r="BQ352">
            <v>15044.69534445</v>
          </cell>
          <cell r="BT352">
            <v>78.310640000000006</v>
          </cell>
          <cell r="BV352">
            <v>6269615.7300000004</v>
          </cell>
          <cell r="BX352">
            <v>168667.81047</v>
          </cell>
          <cell r="CI352">
            <v>106.4</v>
          </cell>
          <cell r="CJ352">
            <v>90.1</v>
          </cell>
          <cell r="CK352">
            <v>109.9</v>
          </cell>
          <cell r="CL352">
            <v>113.8</v>
          </cell>
          <cell r="CM352">
            <v>101.6</v>
          </cell>
          <cell r="CN352">
            <v>115.3</v>
          </cell>
          <cell r="CO352">
            <v>98.1</v>
          </cell>
          <cell r="CP352">
            <v>85.4</v>
          </cell>
          <cell r="CQ352">
            <v>88.6</v>
          </cell>
          <cell r="DI352">
            <v>1261.7639059999999</v>
          </cell>
          <cell r="DJ352">
            <v>11169.712869999999</v>
          </cell>
          <cell r="DK352">
            <v>3101.9021929999999</v>
          </cell>
          <cell r="EE352">
            <v>8.2514728900000005</v>
          </cell>
          <cell r="ER352">
            <v>116.2</v>
          </cell>
          <cell r="ES352">
            <v>106.7</v>
          </cell>
          <cell r="ET352">
            <v>125.7</v>
          </cell>
          <cell r="EU352">
            <v>128.30000000000001</v>
          </cell>
          <cell r="EV352">
            <v>98.5</v>
          </cell>
          <cell r="EW352">
            <v>93.2</v>
          </cell>
          <cell r="FA352">
            <v>715176</v>
          </cell>
        </row>
        <row r="353">
          <cell r="B353">
            <v>64509</v>
          </cell>
          <cell r="C353">
            <v>67655</v>
          </cell>
          <cell r="N353">
            <v>3715.08</v>
          </cell>
          <cell r="BO353">
            <v>215554.94099999999</v>
          </cell>
          <cell r="BQ353">
            <v>15719.07832276</v>
          </cell>
          <cell r="BT353">
            <v>77.238500000000002</v>
          </cell>
          <cell r="BV353">
            <v>6674870.0199999996</v>
          </cell>
          <cell r="BX353">
            <v>174166.00171000001</v>
          </cell>
          <cell r="CI353">
            <v>108.8</v>
          </cell>
          <cell r="CJ353">
            <v>89.9</v>
          </cell>
          <cell r="CK353">
            <v>112.4</v>
          </cell>
          <cell r="CL353">
            <v>107.9</v>
          </cell>
          <cell r="CM353">
            <v>109.9</v>
          </cell>
          <cell r="CN353">
            <v>117.4</v>
          </cell>
          <cell r="CO353">
            <v>98</v>
          </cell>
          <cell r="CP353">
            <v>88.4</v>
          </cell>
          <cell r="CQ353">
            <v>91.7</v>
          </cell>
          <cell r="DI353">
            <v>1089.538583</v>
          </cell>
          <cell r="DJ353">
            <v>11113.87285</v>
          </cell>
          <cell r="DK353">
            <v>3190.4852449999998</v>
          </cell>
          <cell r="EE353">
            <v>8.9855978000000007</v>
          </cell>
          <cell r="ER353">
            <v>114.3</v>
          </cell>
          <cell r="ES353">
            <v>104.4</v>
          </cell>
          <cell r="ET353">
            <v>124.2</v>
          </cell>
          <cell r="EU353">
            <v>126.3</v>
          </cell>
          <cell r="EV353">
            <v>95.4</v>
          </cell>
          <cell r="EW353">
            <v>91.5</v>
          </cell>
          <cell r="FA353">
            <v>642126</v>
          </cell>
        </row>
        <row r="354">
          <cell r="B354">
            <v>79805</v>
          </cell>
          <cell r="C354">
            <v>80325</v>
          </cell>
          <cell r="N354">
            <v>3821.9920000000002</v>
          </cell>
          <cell r="BO354">
            <v>238807.08</v>
          </cell>
          <cell r="BQ354">
            <v>17002.73414869</v>
          </cell>
          <cell r="BT354">
            <v>124.63969</v>
          </cell>
          <cell r="BV354">
            <v>8209932.9199999999</v>
          </cell>
          <cell r="BX354">
            <v>184876.97648000001</v>
          </cell>
          <cell r="CI354">
            <v>115.7</v>
          </cell>
          <cell r="CJ354">
            <v>102</v>
          </cell>
          <cell r="CK354">
            <v>116.3</v>
          </cell>
          <cell r="CL354">
            <v>110.6</v>
          </cell>
          <cell r="CM354">
            <v>122</v>
          </cell>
          <cell r="CN354">
            <v>124.9</v>
          </cell>
          <cell r="CO354">
            <v>115.3</v>
          </cell>
          <cell r="CP354">
            <v>106.1</v>
          </cell>
          <cell r="CQ354">
            <v>113.5</v>
          </cell>
          <cell r="DI354">
            <v>1107.6704910000001</v>
          </cell>
          <cell r="DJ354">
            <v>11595.101430000001</v>
          </cell>
          <cell r="DK354">
            <v>3772.7988089999999</v>
          </cell>
          <cell r="EE354">
            <v>11.8653604</v>
          </cell>
          <cell r="ER354">
            <v>116.6</v>
          </cell>
          <cell r="ES354">
            <v>105.4</v>
          </cell>
          <cell r="ET354">
            <v>127.9</v>
          </cell>
          <cell r="EU354">
            <v>126.7</v>
          </cell>
          <cell r="EV354">
            <v>93.1</v>
          </cell>
          <cell r="EW354">
            <v>96.3</v>
          </cell>
          <cell r="FA354">
            <v>460535</v>
          </cell>
        </row>
        <row r="355">
          <cell r="B355">
            <v>76188</v>
          </cell>
          <cell r="C355">
            <v>76427</v>
          </cell>
          <cell r="N355">
            <v>3941.6930000000002</v>
          </cell>
          <cell r="O355">
            <v>692.15700000000004</v>
          </cell>
          <cell r="P355">
            <v>2137.3310000000001</v>
          </cell>
          <cell r="Q355">
            <v>2710.0169999999998</v>
          </cell>
          <cell r="R355">
            <v>416.93200000000002</v>
          </cell>
          <cell r="S355">
            <v>1322.2739999999999</v>
          </cell>
          <cell r="T355">
            <v>237.167</v>
          </cell>
          <cell r="U355">
            <v>707.84199999999998</v>
          </cell>
          <cell r="V355">
            <v>497.88499999999999</v>
          </cell>
          <cell r="W355">
            <v>620.95000000000005</v>
          </cell>
          <cell r="X355">
            <v>1022.711</v>
          </cell>
          <cell r="Y355">
            <v>1399.529</v>
          </cell>
          <cell r="Z355">
            <v>3665329.9698547898</v>
          </cell>
          <cell r="BA355">
            <v>9000</v>
          </cell>
          <cell r="BD355">
            <v>99.11</v>
          </cell>
          <cell r="BG355">
            <v>2857126.93</v>
          </cell>
          <cell r="BH355">
            <v>696281.03</v>
          </cell>
          <cell r="BI355">
            <v>111990.49</v>
          </cell>
          <cell r="BO355">
            <v>229573.35862022001</v>
          </cell>
          <cell r="BQ355">
            <v>15860.20846423</v>
          </cell>
          <cell r="BT355">
            <v>111.26976624</v>
          </cell>
          <cell r="BV355">
            <v>10679242.8415439</v>
          </cell>
          <cell r="BX355">
            <v>169838.17499999999</v>
          </cell>
          <cell r="DI355">
            <v>1100.516306</v>
          </cell>
          <cell r="DJ355">
            <v>10462.0465</v>
          </cell>
          <cell r="DK355">
            <v>2992.0559760000001</v>
          </cell>
          <cell r="EE355">
            <v>13.14722755</v>
          </cell>
          <cell r="FA355">
            <v>645863</v>
          </cell>
        </row>
        <row r="356">
          <cell r="B356">
            <v>85747</v>
          </cell>
          <cell r="C356">
            <v>86486</v>
          </cell>
          <cell r="N356">
            <v>3985.21</v>
          </cell>
          <cell r="O356">
            <v>692.77099999999996</v>
          </cell>
          <cell r="P356">
            <v>2297.4899999999998</v>
          </cell>
          <cell r="Q356">
            <v>2804.0659999999998</v>
          </cell>
          <cell r="R356">
            <v>417.41300000000001</v>
          </cell>
          <cell r="S356">
            <v>1332.5329999999999</v>
          </cell>
          <cell r="T356">
            <v>252.51599999999999</v>
          </cell>
          <cell r="U356">
            <v>735.93499999999995</v>
          </cell>
          <cell r="V356">
            <v>492.209</v>
          </cell>
          <cell r="W356">
            <v>664.90599999999995</v>
          </cell>
          <cell r="X356">
            <v>994.78</v>
          </cell>
          <cell r="Y356">
            <v>1278.999</v>
          </cell>
          <cell r="Z356">
            <v>3755533.1906103701</v>
          </cell>
          <cell r="BA356">
            <v>9085</v>
          </cell>
          <cell r="BD356">
            <v>98.49</v>
          </cell>
          <cell r="BG356">
            <v>2852004.94</v>
          </cell>
          <cell r="BH356">
            <v>683208.48</v>
          </cell>
          <cell r="BI356">
            <v>112219.56</v>
          </cell>
          <cell r="BO356">
            <v>225653.60285476001</v>
          </cell>
          <cell r="BQ356">
            <v>15144.53505187</v>
          </cell>
          <cell r="BT356">
            <v>85.378561820000002</v>
          </cell>
          <cell r="BV356">
            <v>10391327.7300513</v>
          </cell>
          <cell r="BX356">
            <v>164050.245</v>
          </cell>
          <cell r="DI356">
            <v>1195.810827</v>
          </cell>
          <cell r="DJ356">
            <v>10722.02174</v>
          </cell>
          <cell r="DK356">
            <v>2948.9525410000001</v>
          </cell>
          <cell r="EE356">
            <v>11.409373820000001</v>
          </cell>
          <cell r="FA356">
            <v>666136</v>
          </cell>
        </row>
        <row r="357">
          <cell r="B357">
            <v>85097</v>
          </cell>
          <cell r="C357">
            <v>87917</v>
          </cell>
          <cell r="N357">
            <v>4121.5510000000004</v>
          </cell>
          <cell r="O357">
            <v>712.55100000000004</v>
          </cell>
          <cell r="P357">
            <v>2428.1909999999998</v>
          </cell>
          <cell r="Q357">
            <v>2760.3850000000002</v>
          </cell>
          <cell r="R357">
            <v>437.36700000000002</v>
          </cell>
          <cell r="S357">
            <v>1349.096</v>
          </cell>
          <cell r="T357">
            <v>278.58800000000002</v>
          </cell>
          <cell r="U357">
            <v>747.39</v>
          </cell>
          <cell r="V357">
            <v>508.12599999999998</v>
          </cell>
          <cell r="W357">
            <v>725.03599999999994</v>
          </cell>
          <cell r="X357">
            <v>1025.204</v>
          </cell>
          <cell r="Y357">
            <v>1329.1320000000001</v>
          </cell>
          <cell r="Z357">
            <v>3877542.2925502998</v>
          </cell>
          <cell r="BA357">
            <v>9180</v>
          </cell>
          <cell r="BD357">
            <v>97.55</v>
          </cell>
          <cell r="BG357">
            <v>2914194.47</v>
          </cell>
          <cell r="BH357">
            <v>714215.03</v>
          </cell>
          <cell r="BI357">
            <v>110493.27</v>
          </cell>
          <cell r="BO357">
            <v>241276.57848470999</v>
          </cell>
          <cell r="BQ357">
            <v>16406.120723640001</v>
          </cell>
          <cell r="BT357">
            <v>128.14067122</v>
          </cell>
          <cell r="BV357">
            <v>10336170.3871022</v>
          </cell>
          <cell r="BX357">
            <v>173557.649</v>
          </cell>
          <cell r="DI357">
            <v>1085.5394940000001</v>
          </cell>
          <cell r="DJ357">
            <v>12012.4341</v>
          </cell>
          <cell r="DK357">
            <v>3227.688885</v>
          </cell>
          <cell r="EE357">
            <v>12.448294969999999</v>
          </cell>
          <cell r="FA357">
            <v>619678</v>
          </cell>
        </row>
        <row r="358">
          <cell r="B358">
            <v>83721</v>
          </cell>
          <cell r="C358">
            <v>87144</v>
          </cell>
          <cell r="N358">
            <v>4180.732</v>
          </cell>
          <cell r="O358">
            <v>711.375</v>
          </cell>
          <cell r="P358">
            <v>2326.77</v>
          </cell>
          <cell r="Q358">
            <v>2578.252</v>
          </cell>
          <cell r="R358">
            <v>434.50900000000001</v>
          </cell>
          <cell r="S358">
            <v>1403.47</v>
          </cell>
          <cell r="T358">
            <v>312.00099999999998</v>
          </cell>
          <cell r="U358">
            <v>794.01700000000005</v>
          </cell>
          <cell r="V358">
            <v>521.94000000000005</v>
          </cell>
          <cell r="W358">
            <v>735.58900000000006</v>
          </cell>
          <cell r="X358">
            <v>1032.711</v>
          </cell>
          <cell r="Y358">
            <v>1301.481</v>
          </cell>
          <cell r="Z358">
            <v>3936526.1437093802</v>
          </cell>
          <cell r="BA358">
            <v>9190</v>
          </cell>
          <cell r="BD358">
            <v>97.22</v>
          </cell>
          <cell r="BG358">
            <v>2929610.37</v>
          </cell>
          <cell r="BH358">
            <v>720875.99</v>
          </cell>
          <cell r="BI358">
            <v>116413.02</v>
          </cell>
          <cell r="BO358">
            <v>229045.41703625</v>
          </cell>
          <cell r="BQ358">
            <v>15837.019271270001</v>
          </cell>
          <cell r="BT358">
            <v>138.79403239999999</v>
          </cell>
          <cell r="BV358">
            <v>10200543.636073999</v>
          </cell>
          <cell r="BX358">
            <v>175664.576</v>
          </cell>
          <cell r="DI358">
            <v>1061.055447</v>
          </cell>
          <cell r="DJ358">
            <v>12510.85045</v>
          </cell>
          <cell r="DK358">
            <v>3365.9698269999999</v>
          </cell>
          <cell r="EE358">
            <v>12.613402349999999</v>
          </cell>
          <cell r="FA358">
            <v>617508</v>
          </cell>
        </row>
        <row r="359">
          <cell r="B359">
            <v>90869</v>
          </cell>
          <cell r="C359">
            <v>95541</v>
          </cell>
          <cell r="N359">
            <v>3832.8240000000001</v>
          </cell>
          <cell r="O359">
            <v>645.69399999999996</v>
          </cell>
          <cell r="P359">
            <v>2148.9050000000002</v>
          </cell>
          <cell r="Q359">
            <v>2066.1959999999999</v>
          </cell>
          <cell r="R359">
            <v>406.41199999999998</v>
          </cell>
          <cell r="S359">
            <v>1386.54</v>
          </cell>
          <cell r="T359">
            <v>278.12</v>
          </cell>
          <cell r="U359">
            <v>772.90499999999997</v>
          </cell>
          <cell r="V359">
            <v>476.56099999999998</v>
          </cell>
          <cell r="W359">
            <v>663.13499999999999</v>
          </cell>
          <cell r="X359">
            <v>980.44799999999998</v>
          </cell>
          <cell r="Y359">
            <v>1187.154</v>
          </cell>
          <cell r="Z359">
            <v>3620028.2727262601</v>
          </cell>
          <cell r="BA359">
            <v>9565</v>
          </cell>
          <cell r="BD359">
            <v>96.64</v>
          </cell>
          <cell r="BG359">
            <v>2994474.39</v>
          </cell>
          <cell r="BH359">
            <v>749403.19</v>
          </cell>
          <cell r="BI359">
            <v>111528.07</v>
          </cell>
          <cell r="BO359">
            <v>250709.87023788999</v>
          </cell>
          <cell r="BQ359">
            <v>17514.53098404</v>
          </cell>
          <cell r="BT359">
            <v>131.13214531</v>
          </cell>
          <cell r="BV359">
            <v>9648360.9587736297</v>
          </cell>
          <cell r="BX359">
            <v>185281.22899999999</v>
          </cell>
          <cell r="DI359">
            <v>1154.362811</v>
          </cell>
          <cell r="DJ359">
            <v>12735.86377</v>
          </cell>
          <cell r="DK359">
            <v>3418.6021270000001</v>
          </cell>
          <cell r="EE359">
            <v>11.274327169999999</v>
          </cell>
          <cell r="FA359">
            <v>611251</v>
          </cell>
        </row>
        <row r="360">
          <cell r="B360">
            <v>93139</v>
          </cell>
          <cell r="C360">
            <v>101746</v>
          </cell>
          <cell r="N360">
            <v>3955.5770000000002</v>
          </cell>
          <cell r="O360">
            <v>674.79200000000003</v>
          </cell>
          <cell r="P360">
            <v>2189.4520000000002</v>
          </cell>
          <cell r="Q360">
            <v>2045.4639999999999</v>
          </cell>
          <cell r="R360">
            <v>428.92599999999999</v>
          </cell>
          <cell r="S360">
            <v>1500.5740000000001</v>
          </cell>
          <cell r="T360">
            <v>275.63799999999998</v>
          </cell>
          <cell r="U360">
            <v>785.50699999999995</v>
          </cell>
          <cell r="V360">
            <v>498.154</v>
          </cell>
          <cell r="W360">
            <v>665.36400000000003</v>
          </cell>
          <cell r="X360">
            <v>1041.194</v>
          </cell>
          <cell r="Y360">
            <v>1234.3209999999999</v>
          </cell>
          <cell r="Z360">
            <v>3729900.8128118399</v>
          </cell>
          <cell r="BA360">
            <v>9480</v>
          </cell>
          <cell r="BD360">
            <v>96.86</v>
          </cell>
          <cell r="BG360">
            <v>3052786.1</v>
          </cell>
          <cell r="BH360">
            <v>779366.6</v>
          </cell>
          <cell r="BI360">
            <v>106502.39</v>
          </cell>
          <cell r="BO360">
            <v>265043.73934903002</v>
          </cell>
          <cell r="BQ360">
            <v>16887.409492620001</v>
          </cell>
          <cell r="BT360">
            <v>168.11029905999999</v>
          </cell>
          <cell r="BV360">
            <v>7688022.4928723201</v>
          </cell>
          <cell r="BX360">
            <v>180606.18100000001</v>
          </cell>
          <cell r="DI360">
            <v>1152.5324909999999</v>
          </cell>
          <cell r="DJ360">
            <v>11833.931479999999</v>
          </cell>
          <cell r="DK360">
            <v>3468.9644020000001</v>
          </cell>
          <cell r="EE360">
            <v>10.614317140000001</v>
          </cell>
          <cell r="FA360">
            <v>541918</v>
          </cell>
        </row>
        <row r="361">
          <cell r="B361">
            <v>96589</v>
          </cell>
          <cell r="C361">
            <v>102511</v>
          </cell>
          <cell r="N361">
            <v>4142.3370000000004</v>
          </cell>
          <cell r="O361">
            <v>712.77</v>
          </cell>
          <cell r="P361">
            <v>2340.42</v>
          </cell>
          <cell r="Q361">
            <v>2001.008</v>
          </cell>
          <cell r="R361">
            <v>464.21300000000002</v>
          </cell>
          <cell r="S361">
            <v>1533.896</v>
          </cell>
          <cell r="T361">
            <v>289.26900000000001</v>
          </cell>
          <cell r="U361">
            <v>843.52</v>
          </cell>
          <cell r="V361">
            <v>533.49900000000002</v>
          </cell>
          <cell r="W361">
            <v>698.59699999999998</v>
          </cell>
          <cell r="X361">
            <v>1078.07</v>
          </cell>
          <cell r="Y361">
            <v>1253.3820000000001</v>
          </cell>
          <cell r="Z361">
            <v>3916810.2325296002</v>
          </cell>
          <cell r="BA361">
            <v>9485</v>
          </cell>
          <cell r="BD361">
            <v>97.17</v>
          </cell>
          <cell r="BG361">
            <v>3057335.75</v>
          </cell>
          <cell r="BH361">
            <v>771738.77</v>
          </cell>
          <cell r="BI361">
            <v>106558.99</v>
          </cell>
          <cell r="BO361">
            <v>278324.68044743</v>
          </cell>
          <cell r="BQ361">
            <v>18384.78552157</v>
          </cell>
          <cell r="BT361">
            <v>238.09977860999999</v>
          </cell>
          <cell r="BV361">
            <v>7393446.7248082301</v>
          </cell>
          <cell r="BX361">
            <v>199653.32500000001</v>
          </cell>
          <cell r="DI361">
            <v>1216.9047390000001</v>
          </cell>
          <cell r="DJ361">
            <v>11695.52981</v>
          </cell>
          <cell r="DK361">
            <v>3442.0157340000001</v>
          </cell>
          <cell r="EE361">
            <v>8.9300641499999998</v>
          </cell>
          <cell r="FA361">
            <v>579077</v>
          </cell>
        </row>
        <row r="362">
          <cell r="B362">
            <v>70210</v>
          </cell>
          <cell r="C362">
            <v>76445</v>
          </cell>
          <cell r="N362">
            <v>4060.3310000000001</v>
          </cell>
          <cell r="O362">
            <v>695.53200000000004</v>
          </cell>
          <cell r="P362">
            <v>2221.8420000000001</v>
          </cell>
          <cell r="Q362">
            <v>1905.954</v>
          </cell>
          <cell r="R362">
            <v>437.70600000000002</v>
          </cell>
          <cell r="S362">
            <v>1557.42</v>
          </cell>
          <cell r="T362">
            <v>279.16699999999997</v>
          </cell>
          <cell r="U362">
            <v>863.25</v>
          </cell>
          <cell r="V362">
            <v>519.81799999999998</v>
          </cell>
          <cell r="W362">
            <v>682.02700000000004</v>
          </cell>
          <cell r="X362">
            <v>1057.7380000000001</v>
          </cell>
          <cell r="Y362">
            <v>1210.857</v>
          </cell>
          <cell r="Z362">
            <v>3844093.1791482801</v>
          </cell>
          <cell r="BA362">
            <v>9560</v>
          </cell>
          <cell r="BD362">
            <v>96.38</v>
          </cell>
          <cell r="BG362">
            <v>3091568.49</v>
          </cell>
          <cell r="BH362">
            <v>772377.53</v>
          </cell>
          <cell r="BI362">
            <v>108990.39</v>
          </cell>
          <cell r="BO362">
            <v>270371.65057246998</v>
          </cell>
          <cell r="BQ362">
            <v>17174.02001204</v>
          </cell>
          <cell r="BT362">
            <v>167.96725997999999</v>
          </cell>
          <cell r="BV362">
            <v>6414790.3876515999</v>
          </cell>
          <cell r="BX362">
            <v>173847</v>
          </cell>
          <cell r="DI362">
            <v>939.89876800000002</v>
          </cell>
          <cell r="DJ362">
            <v>9983.081999</v>
          </cell>
          <cell r="DK362">
            <v>2890.895043</v>
          </cell>
          <cell r="EE362">
            <v>8.3049792999999994</v>
          </cell>
          <cell r="FA362">
            <v>429236</v>
          </cell>
        </row>
        <row r="363">
          <cell r="B363">
            <v>93707</v>
          </cell>
          <cell r="C363">
            <v>102100</v>
          </cell>
          <cell r="N363">
            <v>4262.5609999999997</v>
          </cell>
          <cell r="O363">
            <v>731.774</v>
          </cell>
          <cell r="P363">
            <v>2242.2559999999999</v>
          </cell>
          <cell r="Q363">
            <v>2030.596</v>
          </cell>
          <cell r="R363">
            <v>470.13200000000001</v>
          </cell>
          <cell r="S363">
            <v>1554.7170000000001</v>
          </cell>
          <cell r="T363">
            <v>310.54300000000001</v>
          </cell>
          <cell r="U363">
            <v>887.33199999999999</v>
          </cell>
          <cell r="V363">
            <v>543.47699999999998</v>
          </cell>
          <cell r="W363">
            <v>734.17899999999997</v>
          </cell>
          <cell r="X363">
            <v>1103.3689999999999</v>
          </cell>
          <cell r="Y363">
            <v>1312.2760000000001</v>
          </cell>
          <cell r="Z363">
            <v>4027750.1172454599</v>
          </cell>
          <cell r="BA363">
            <v>9588</v>
          </cell>
          <cell r="BD363">
            <v>94.31</v>
          </cell>
          <cell r="BG363">
            <v>3128179.27</v>
          </cell>
          <cell r="BH363">
            <v>795459.72</v>
          </cell>
          <cell r="BI363">
            <v>110172.24</v>
          </cell>
          <cell r="BO363">
            <v>255836.83849826999</v>
          </cell>
          <cell r="BQ363">
            <v>16160.47614651</v>
          </cell>
          <cell r="BT363">
            <v>157.43515911</v>
          </cell>
          <cell r="BV363">
            <v>6672392.1921287999</v>
          </cell>
          <cell r="BX363">
            <v>173883.37</v>
          </cell>
          <cell r="DI363">
            <v>1082.5652070000001</v>
          </cell>
          <cell r="DJ363">
            <v>11466.91138</v>
          </cell>
          <cell r="DK363">
            <v>2799.0808820000002</v>
          </cell>
          <cell r="EE363">
            <v>9.8468812900000007</v>
          </cell>
          <cell r="FA363">
            <v>620499</v>
          </cell>
        </row>
        <row r="364">
          <cell r="B364">
            <v>99372</v>
          </cell>
          <cell r="C364">
            <v>106754</v>
          </cell>
          <cell r="N364">
            <v>4350.2910000000002</v>
          </cell>
          <cell r="O364">
            <v>751.12099999999998</v>
          </cell>
          <cell r="P364">
            <v>2122.9690000000001</v>
          </cell>
          <cell r="Q364">
            <v>1901.74</v>
          </cell>
          <cell r="R364">
            <v>491.34199999999998</v>
          </cell>
          <cell r="S364">
            <v>1600.529</v>
          </cell>
          <cell r="T364">
            <v>320.54300000000001</v>
          </cell>
          <cell r="U364">
            <v>937.697</v>
          </cell>
          <cell r="V364">
            <v>549.90599999999995</v>
          </cell>
          <cell r="W364">
            <v>742.226</v>
          </cell>
          <cell r="X364">
            <v>1152.521</v>
          </cell>
          <cell r="Y364">
            <v>1397.3969999999999</v>
          </cell>
          <cell r="Z364">
            <v>4116444.4219999998</v>
          </cell>
          <cell r="BA364">
            <v>9615</v>
          </cell>
          <cell r="BD364">
            <v>93.58</v>
          </cell>
          <cell r="BG364">
            <v>3164443.15</v>
          </cell>
          <cell r="BH364">
            <v>774922.64</v>
          </cell>
          <cell r="BI364">
            <v>110297.16</v>
          </cell>
          <cell r="BO364">
            <v>264773.53607814002</v>
          </cell>
          <cell r="BQ364">
            <v>17192.502224309999</v>
          </cell>
          <cell r="BT364">
            <v>155.31026</v>
          </cell>
          <cell r="BV364">
            <v>6365437.6037991298</v>
          </cell>
          <cell r="BX364">
            <v>200831.96400000001</v>
          </cell>
          <cell r="DI364">
            <v>1056.985492</v>
          </cell>
          <cell r="DJ364">
            <v>12846.077670000001</v>
          </cell>
          <cell r="DK364">
            <v>3304.8682020000001</v>
          </cell>
          <cell r="EE364">
            <v>9.0343318900000007</v>
          </cell>
          <cell r="FA364">
            <v>626901</v>
          </cell>
        </row>
        <row r="365">
          <cell r="B365">
            <v>99158</v>
          </cell>
          <cell r="C365">
            <v>103703</v>
          </cell>
          <cell r="N365">
            <v>4276.1409999999996</v>
          </cell>
          <cell r="O365">
            <v>726.81</v>
          </cell>
          <cell r="P365">
            <v>1915.327</v>
          </cell>
          <cell r="Q365">
            <v>1781.828</v>
          </cell>
          <cell r="R365">
            <v>513.32100000000003</v>
          </cell>
          <cell r="S365">
            <v>1655.433</v>
          </cell>
          <cell r="T365">
            <v>332.56599999999997</v>
          </cell>
          <cell r="U365">
            <v>882.47199999999998</v>
          </cell>
          <cell r="V365">
            <v>547.12699999999995</v>
          </cell>
          <cell r="W365">
            <v>736.81200000000001</v>
          </cell>
          <cell r="X365">
            <v>1152.604</v>
          </cell>
          <cell r="Y365">
            <v>1281.588</v>
          </cell>
          <cell r="Z365">
            <v>4072364.1819493398</v>
          </cell>
          <cell r="BA365">
            <v>9605</v>
          </cell>
          <cell r="BD365">
            <v>93.9</v>
          </cell>
          <cell r="BG365">
            <v>3207908.29</v>
          </cell>
          <cell r="BH365">
            <v>801344.63</v>
          </cell>
          <cell r="BI365">
            <v>111285.11</v>
          </cell>
          <cell r="BO365">
            <v>266630.59078725002</v>
          </cell>
          <cell r="BQ365">
            <v>16722.560819679999</v>
          </cell>
          <cell r="BT365">
            <v>243.79581578</v>
          </cell>
          <cell r="BV365">
            <v>6291283.4490408897</v>
          </cell>
          <cell r="BX365">
            <v>189086.492</v>
          </cell>
          <cell r="DI365">
            <v>1188.4771169999999</v>
          </cell>
          <cell r="DJ365">
            <v>12476.72278</v>
          </cell>
          <cell r="DK365">
            <v>3269.8098329999998</v>
          </cell>
          <cell r="EE365">
            <v>8.9682442000000009</v>
          </cell>
          <cell r="FA365">
            <v>621224</v>
          </cell>
        </row>
        <row r="366">
          <cell r="B366">
            <v>79098</v>
          </cell>
          <cell r="C366">
            <v>89456</v>
          </cell>
          <cell r="N366">
            <v>4316.6869999999999</v>
          </cell>
          <cell r="O366">
            <v>735.04200000000003</v>
          </cell>
          <cell r="P366">
            <v>2062.9369999999999</v>
          </cell>
          <cell r="Q366">
            <v>1863.665</v>
          </cell>
          <cell r="R366">
            <v>526.55100000000004</v>
          </cell>
          <cell r="S366">
            <v>1565.8779999999999</v>
          </cell>
          <cell r="T366">
            <v>326.55200000000002</v>
          </cell>
          <cell r="U366">
            <v>907.524</v>
          </cell>
          <cell r="V366">
            <v>550.09699999999998</v>
          </cell>
          <cell r="W366">
            <v>740.94899999999996</v>
          </cell>
          <cell r="X366">
            <v>1147.9110000000001</v>
          </cell>
          <cell r="Y366">
            <v>1336.5239999999999</v>
          </cell>
          <cell r="Z366">
            <v>4126994.9338006298</v>
          </cell>
          <cell r="BA366">
            <v>9670</v>
          </cell>
          <cell r="BD366">
            <v>93.85</v>
          </cell>
          <cell r="BG366">
            <v>3307507.55</v>
          </cell>
          <cell r="BH366">
            <v>841652.12</v>
          </cell>
          <cell r="BI366">
            <v>112781.22</v>
          </cell>
          <cell r="BO366">
            <v>287840.17952314002</v>
          </cell>
          <cell r="BQ366">
            <v>18556.567041139999</v>
          </cell>
          <cell r="BT366">
            <v>246.11577785</v>
          </cell>
          <cell r="BV366">
            <v>7316091.9378557801</v>
          </cell>
          <cell r="BX366">
            <v>184041.09299999999</v>
          </cell>
          <cell r="DI366">
            <v>1173.968353</v>
          </cell>
          <cell r="DJ366">
            <v>11382.090260000001</v>
          </cell>
          <cell r="DK366">
            <v>3025.9186749999999</v>
          </cell>
          <cell r="EE366">
            <v>7.8408547000000004</v>
          </cell>
          <cell r="FA366">
            <v>485166</v>
          </cell>
        </row>
        <row r="367">
          <cell r="B367">
            <v>97845</v>
          </cell>
          <cell r="C367">
            <v>96692</v>
          </cell>
          <cell r="N367">
            <v>4453.7030000000004</v>
          </cell>
          <cell r="O367">
            <v>761.25599999999997</v>
          </cell>
          <cell r="P367">
            <v>1994.7460000000001</v>
          </cell>
          <cell r="Q367">
            <v>1948.104</v>
          </cell>
          <cell r="R367">
            <v>528.88900000000001</v>
          </cell>
          <cell r="S367">
            <v>1590.59</v>
          </cell>
          <cell r="T367">
            <v>363.702</v>
          </cell>
          <cell r="U367">
            <v>933.71900000000005</v>
          </cell>
          <cell r="V367">
            <v>593.90499999999997</v>
          </cell>
          <cell r="W367">
            <v>735.88199999999995</v>
          </cell>
          <cell r="X367">
            <v>1145.643</v>
          </cell>
          <cell r="Y367">
            <v>1293.3789999999999</v>
          </cell>
          <cell r="Z367">
            <v>4272791.6010084897</v>
          </cell>
          <cell r="BA367">
            <v>9698</v>
          </cell>
          <cell r="BD367">
            <v>94.91</v>
          </cell>
          <cell r="BG367">
            <v>3268789.15</v>
          </cell>
          <cell r="BH367">
            <v>787859.68</v>
          </cell>
          <cell r="BI367">
            <v>108779.95</v>
          </cell>
          <cell r="BO367">
            <v>291301.58408346999</v>
          </cell>
          <cell r="BQ367">
            <v>17960.04166988</v>
          </cell>
          <cell r="BT367">
            <v>168.39410050000001</v>
          </cell>
          <cell r="BV367">
            <v>6983393.1223377697</v>
          </cell>
          <cell r="BX367">
            <v>200001.39199999999</v>
          </cell>
          <cell r="DI367">
            <v>911.20494699999995</v>
          </cell>
          <cell r="DJ367">
            <v>11928.627500000001</v>
          </cell>
          <cell r="DK367">
            <v>2610.402873</v>
          </cell>
          <cell r="EE367">
            <v>10.2150812</v>
          </cell>
          <cell r="FA367">
            <v>646082</v>
          </cell>
        </row>
        <row r="368">
          <cell r="B368">
            <v>100576</v>
          </cell>
          <cell r="C368">
            <v>103337</v>
          </cell>
          <cell r="N368">
            <v>4795.7889999999998</v>
          </cell>
          <cell r="O368">
            <v>824.74400000000003</v>
          </cell>
          <cell r="P368">
            <v>2006.1980000000001</v>
          </cell>
          <cell r="Q368">
            <v>1917.848</v>
          </cell>
          <cell r="R368">
            <v>571.61800000000005</v>
          </cell>
          <cell r="S368">
            <v>1682.2460000000001</v>
          </cell>
          <cell r="T368">
            <v>418.05399999999997</v>
          </cell>
          <cell r="U368">
            <v>979.00400000000002</v>
          </cell>
          <cell r="V368">
            <v>660.93700000000001</v>
          </cell>
          <cell r="W368">
            <v>808.91899999999998</v>
          </cell>
          <cell r="X368">
            <v>1224.2</v>
          </cell>
          <cell r="Y368">
            <v>1386.973</v>
          </cell>
          <cell r="Z368">
            <v>4638860.7394208899</v>
          </cell>
          <cell r="BA368">
            <v>9667</v>
          </cell>
          <cell r="BD368">
            <v>95.76</v>
          </cell>
          <cell r="BG368">
            <v>3280420.25</v>
          </cell>
          <cell r="BH368">
            <v>786548.67</v>
          </cell>
          <cell r="BI368">
            <v>105182.65</v>
          </cell>
          <cell r="BO368">
            <v>270283.98942493001</v>
          </cell>
          <cell r="BQ368">
            <v>15902.691917820001</v>
          </cell>
          <cell r="BT368">
            <v>165.33513024999999</v>
          </cell>
          <cell r="BV368">
            <v>5969171.3823223803</v>
          </cell>
          <cell r="BX368">
            <v>172842.71799999999</v>
          </cell>
          <cell r="DI368">
            <v>1016.2811369999999</v>
          </cell>
          <cell r="DJ368">
            <v>11729.16265</v>
          </cell>
          <cell r="DK368">
            <v>2567.8424450000002</v>
          </cell>
          <cell r="EE368">
            <v>8.0976566699999992</v>
          </cell>
          <cell r="FA368">
            <v>649434</v>
          </cell>
        </row>
        <row r="369">
          <cell r="B369">
            <v>89472</v>
          </cell>
          <cell r="C369">
            <v>95977</v>
          </cell>
          <cell r="N369">
            <v>4940.9859999999999</v>
          </cell>
          <cell r="O369">
            <v>836.87099999999998</v>
          </cell>
          <cell r="P369">
            <v>1991.1030000000001</v>
          </cell>
          <cell r="Q369">
            <v>1774.598</v>
          </cell>
          <cell r="R369">
            <v>604.63</v>
          </cell>
          <cell r="S369">
            <v>1740.4190000000001</v>
          </cell>
          <cell r="T369">
            <v>461.06</v>
          </cell>
          <cell r="U369">
            <v>1036.5709999999999</v>
          </cell>
          <cell r="V369">
            <v>666.70699999999999</v>
          </cell>
          <cell r="W369">
            <v>872.03300000000002</v>
          </cell>
          <cell r="X369">
            <v>1262.598</v>
          </cell>
          <cell r="Y369">
            <v>1388.0830000000001</v>
          </cell>
          <cell r="Z369">
            <v>4812789.6060435101</v>
          </cell>
          <cell r="BA369">
            <v>9719</v>
          </cell>
          <cell r="BD369">
            <v>96.79</v>
          </cell>
          <cell r="BG369">
            <v>3322528.96</v>
          </cell>
          <cell r="BH369">
            <v>810054.88</v>
          </cell>
          <cell r="BI369">
            <v>104799.86</v>
          </cell>
          <cell r="BO369">
            <v>304755.77190486999</v>
          </cell>
          <cell r="BQ369">
            <v>17573.94566537</v>
          </cell>
          <cell r="BT369">
            <v>252.79065448</v>
          </cell>
          <cell r="BV369">
            <v>5825747.5775853302</v>
          </cell>
          <cell r="BX369">
            <v>175052.927</v>
          </cell>
          <cell r="DI369">
            <v>906.22815400000002</v>
          </cell>
          <cell r="DJ369">
            <v>11448.642037</v>
          </cell>
          <cell r="DK369">
            <v>2532.2054539999999</v>
          </cell>
          <cell r="EE369">
            <v>6.6307019800000004</v>
          </cell>
          <cell r="FA369">
            <v>665334</v>
          </cell>
        </row>
        <row r="370">
          <cell r="B370">
            <v>101578</v>
          </cell>
          <cell r="C370">
            <v>102217</v>
          </cell>
          <cell r="N370">
            <v>5034.0709999999999</v>
          </cell>
          <cell r="O370">
            <v>857.12</v>
          </cell>
          <cell r="P370">
            <v>1805.835</v>
          </cell>
          <cell r="Q370">
            <v>1754.0050000000001</v>
          </cell>
          <cell r="R370">
            <v>627.30600000000004</v>
          </cell>
          <cell r="S370">
            <v>1888.3979999999999</v>
          </cell>
          <cell r="T370">
            <v>482.82499999999999</v>
          </cell>
          <cell r="U370">
            <v>1069.424</v>
          </cell>
          <cell r="V370">
            <v>676.15499999999997</v>
          </cell>
          <cell r="W370">
            <v>877.87800000000004</v>
          </cell>
          <cell r="X370">
            <v>1301.732</v>
          </cell>
          <cell r="Y370">
            <v>1312.39</v>
          </cell>
          <cell r="Z370">
            <v>4896823.4016330903</v>
          </cell>
          <cell r="BA370">
            <v>9722</v>
          </cell>
          <cell r="BD370">
            <v>96.87</v>
          </cell>
          <cell r="BG370">
            <v>3360928.07</v>
          </cell>
          <cell r="BH370">
            <v>832213.49</v>
          </cell>
          <cell r="BI370">
            <v>107268.5</v>
          </cell>
          <cell r="BO370">
            <v>306129.99312713998</v>
          </cell>
          <cell r="BQ370">
            <v>18406.616713349998</v>
          </cell>
          <cell r="BT370">
            <v>219.75659303</v>
          </cell>
          <cell r="BV370">
            <v>7113104.7996415095</v>
          </cell>
          <cell r="BX370">
            <v>200660.348</v>
          </cell>
          <cell r="DI370">
            <v>1079.2774890000001</v>
          </cell>
          <cell r="DJ370">
            <v>12729.738386000001</v>
          </cell>
          <cell r="DK370">
            <v>2654.4529689999999</v>
          </cell>
          <cell r="EE370">
            <v>7.0271255699999999</v>
          </cell>
          <cell r="FA370">
            <v>658673</v>
          </cell>
        </row>
        <row r="371">
          <cell r="B371">
            <v>100676</v>
          </cell>
          <cell r="C371">
            <v>99662</v>
          </cell>
          <cell r="N371">
            <v>5068.6279999999997</v>
          </cell>
          <cell r="O371">
            <v>839.46799999999996</v>
          </cell>
          <cell r="P371">
            <v>1975.5989999999999</v>
          </cell>
          <cell r="Q371">
            <v>1534.5709999999999</v>
          </cell>
          <cell r="R371">
            <v>606.90200000000004</v>
          </cell>
          <cell r="S371">
            <v>2140.0250000000001</v>
          </cell>
          <cell r="T371">
            <v>565.29499999999996</v>
          </cell>
          <cell r="U371">
            <v>1008.692</v>
          </cell>
          <cell r="V371">
            <v>646.327</v>
          </cell>
          <cell r="W371">
            <v>926.90099999999995</v>
          </cell>
          <cell r="X371">
            <v>1357.511</v>
          </cell>
          <cell r="Y371">
            <v>1282.921</v>
          </cell>
          <cell r="Z371">
            <v>4950472.9939999999</v>
          </cell>
          <cell r="BA371">
            <v>9802</v>
          </cell>
          <cell r="BD371">
            <v>97.25</v>
          </cell>
          <cell r="BG371">
            <v>3426304.92</v>
          </cell>
          <cell r="BH371">
            <v>822876.47</v>
          </cell>
          <cell r="BI371">
            <v>105148.53</v>
          </cell>
          <cell r="BO371">
            <v>314308.26911115</v>
          </cell>
          <cell r="BQ371">
            <v>18641.736961459999</v>
          </cell>
          <cell r="BT371">
            <v>214.51468517999999</v>
          </cell>
          <cell r="BV371">
            <v>7245887.5718444502</v>
          </cell>
          <cell r="BX371">
            <v>201851.579</v>
          </cell>
          <cell r="DI371">
            <v>1286.398919</v>
          </cell>
          <cell r="DJ371">
            <v>12532.869674</v>
          </cell>
          <cell r="DK371">
            <v>2841.2906990000001</v>
          </cell>
          <cell r="EE371">
            <v>7.0271255699999999</v>
          </cell>
          <cell r="FA371">
            <v>644668</v>
          </cell>
        </row>
        <row r="372">
          <cell r="B372">
            <v>95760</v>
          </cell>
          <cell r="C372">
            <v>104211</v>
          </cell>
          <cell r="N372">
            <v>4818.8950000000004</v>
          </cell>
          <cell r="O372">
            <v>803.99900000000002</v>
          </cell>
          <cell r="P372">
            <v>2042.039</v>
          </cell>
          <cell r="Q372">
            <v>1423.2439999999999</v>
          </cell>
          <cell r="R372">
            <v>585.76800000000003</v>
          </cell>
          <cell r="S372">
            <v>2056.7629999999999</v>
          </cell>
          <cell r="T372">
            <v>483.267</v>
          </cell>
          <cell r="U372">
            <v>1018.718</v>
          </cell>
          <cell r="V372">
            <v>597.52700000000004</v>
          </cell>
          <cell r="W372">
            <v>880.23099999999999</v>
          </cell>
          <cell r="X372">
            <v>1316.36</v>
          </cell>
          <cell r="Y372">
            <v>1272.4849999999999</v>
          </cell>
          <cell r="Z372">
            <v>4739604.9409999996</v>
          </cell>
          <cell r="BA372">
            <v>9929</v>
          </cell>
          <cell r="BD372">
            <v>97.19</v>
          </cell>
          <cell r="BG372">
            <v>3413378.66</v>
          </cell>
          <cell r="BH372">
            <v>858498.99</v>
          </cell>
          <cell r="BI372">
            <v>98095.1</v>
          </cell>
          <cell r="BO372">
            <v>313943.44404391001</v>
          </cell>
          <cell r="BQ372">
            <v>18182.413555290001</v>
          </cell>
          <cell r="BT372">
            <v>250.00619275</v>
          </cell>
          <cell r="BV372">
            <v>7051438.3252541004</v>
          </cell>
          <cell r="BX372">
            <v>203230.05300000001</v>
          </cell>
          <cell r="DI372">
            <v>1234.0088800000001</v>
          </cell>
          <cell r="DJ372">
            <v>11747.106435</v>
          </cell>
          <cell r="DK372">
            <v>2654.9046480000002</v>
          </cell>
          <cell r="EE372">
            <v>3.9674869699999999</v>
          </cell>
          <cell r="FA372">
            <v>659504</v>
          </cell>
        </row>
        <row r="373">
          <cell r="B373">
            <v>107060</v>
          </cell>
          <cell r="C373">
            <v>112105</v>
          </cell>
          <cell r="N373">
            <v>4610.3770000000004</v>
          </cell>
          <cell r="O373">
            <v>771.90200000000004</v>
          </cell>
          <cell r="P373">
            <v>1702.922</v>
          </cell>
          <cell r="Q373">
            <v>1282.509</v>
          </cell>
          <cell r="R373">
            <v>519.28200000000004</v>
          </cell>
          <cell r="S373">
            <v>2002.145</v>
          </cell>
          <cell r="T373">
            <v>436.43900000000002</v>
          </cell>
          <cell r="U373">
            <v>1025.6300000000001</v>
          </cell>
          <cell r="V373">
            <v>596.81100000000004</v>
          </cell>
          <cell r="W373">
            <v>837.69100000000003</v>
          </cell>
          <cell r="X373">
            <v>1236.47</v>
          </cell>
          <cell r="Y373">
            <v>1188.444</v>
          </cell>
          <cell r="Z373">
            <v>4582269.4960000003</v>
          </cell>
          <cell r="BA373">
            <v>10278</v>
          </cell>
          <cell r="BD373">
            <v>98.82</v>
          </cell>
          <cell r="BG373">
            <v>3506573.6</v>
          </cell>
          <cell r="BH373">
            <v>879986.02</v>
          </cell>
          <cell r="BI373">
            <v>92671.06</v>
          </cell>
          <cell r="BO373">
            <v>360823.90404892003</v>
          </cell>
          <cell r="BQ373">
            <v>21001.353547449999</v>
          </cell>
          <cell r="BT373">
            <v>387.17065817999998</v>
          </cell>
          <cell r="BV373">
            <v>9130191.0047968905</v>
          </cell>
          <cell r="BX373">
            <v>260860.98800000001</v>
          </cell>
          <cell r="DI373">
            <v>1364.085959</v>
          </cell>
          <cell r="DJ373">
            <v>13046.098408</v>
          </cell>
          <cell r="DK373">
            <v>3006.8073039999999</v>
          </cell>
          <cell r="EE373">
            <v>4.0722330900000001</v>
          </cell>
          <cell r="FA373">
            <v>702423</v>
          </cell>
        </row>
        <row r="374">
          <cell r="B374">
            <v>78010</v>
          </cell>
          <cell r="C374">
            <v>77960</v>
          </cell>
          <cell r="N374">
            <v>4195.0889999999999</v>
          </cell>
          <cell r="O374">
            <v>701.06600000000003</v>
          </cell>
          <cell r="P374">
            <v>1806.971</v>
          </cell>
          <cell r="Q374">
            <v>1429.521</v>
          </cell>
          <cell r="R374">
            <v>455.62400000000002</v>
          </cell>
          <cell r="S374">
            <v>1880.86</v>
          </cell>
          <cell r="T374">
            <v>365.44400000000002</v>
          </cell>
          <cell r="U374">
            <v>952.22900000000004</v>
          </cell>
          <cell r="V374">
            <v>505.74599999999998</v>
          </cell>
          <cell r="W374">
            <v>758.73299999999995</v>
          </cell>
          <cell r="X374">
            <v>1138.7819999999999</v>
          </cell>
          <cell r="Y374">
            <v>1106.125</v>
          </cell>
          <cell r="Z374">
            <v>4130122.3760000002</v>
          </cell>
          <cell r="BA374">
            <v>10924</v>
          </cell>
          <cell r="BD374">
            <v>94.09</v>
          </cell>
          <cell r="BG374">
            <v>3502419.8</v>
          </cell>
          <cell r="BH374">
            <v>855782.79</v>
          </cell>
          <cell r="BI374">
            <v>92997.09</v>
          </cell>
          <cell r="BO374">
            <v>305842.39913639001</v>
          </cell>
          <cell r="BQ374">
            <v>18173.933077879999</v>
          </cell>
          <cell r="BT374">
            <v>279.90239064000002</v>
          </cell>
          <cell r="BV374">
            <v>8399413.9074876998</v>
          </cell>
          <cell r="BX374">
            <v>190650.155</v>
          </cell>
          <cell r="DI374">
            <v>907.82184600000005</v>
          </cell>
          <cell r="DJ374">
            <v>10021.05529</v>
          </cell>
          <cell r="DK374">
            <v>2083.1687010000001</v>
          </cell>
          <cell r="EE374">
            <v>3.9883049000000002</v>
          </cell>
          <cell r="FA374">
            <v>488983</v>
          </cell>
        </row>
        <row r="375">
          <cell r="B375">
            <v>116630</v>
          </cell>
          <cell r="C375">
            <v>115979</v>
          </cell>
          <cell r="N375">
            <v>4316.1760000000004</v>
          </cell>
          <cell r="O375">
            <v>712.90099999999995</v>
          </cell>
          <cell r="P375">
            <v>1760.193</v>
          </cell>
          <cell r="Q375">
            <v>1435.1769999999999</v>
          </cell>
          <cell r="R375">
            <v>469.56400000000002</v>
          </cell>
          <cell r="S375">
            <v>1852.481</v>
          </cell>
          <cell r="T375">
            <v>384.03899999999999</v>
          </cell>
          <cell r="U375">
            <v>930.78800000000001</v>
          </cell>
          <cell r="V375">
            <v>550.87400000000002</v>
          </cell>
          <cell r="W375">
            <v>776.05399999999997</v>
          </cell>
          <cell r="X375">
            <v>1159.5260000000001</v>
          </cell>
          <cell r="Y375">
            <v>1184.58</v>
          </cell>
          <cell r="Z375">
            <v>4251368.0705688205</v>
          </cell>
          <cell r="BA375">
            <v>11613</v>
          </cell>
          <cell r="BD375">
            <v>87.86</v>
          </cell>
          <cell r="BG375">
            <v>3584080.54</v>
          </cell>
          <cell r="BH375">
            <v>867714.92</v>
          </cell>
          <cell r="BI375">
            <v>95675.33</v>
          </cell>
          <cell r="BO375">
            <v>315697.80012877</v>
          </cell>
          <cell r="BQ375">
            <v>17909.46752323</v>
          </cell>
          <cell r="BT375">
            <v>231.60168300999999</v>
          </cell>
          <cell r="BV375">
            <v>8839852.7035463601</v>
          </cell>
          <cell r="BX375">
            <v>229330.389</v>
          </cell>
          <cell r="DI375">
            <v>1088.6687340000001</v>
          </cell>
          <cell r="DJ375">
            <v>11632.010899999999</v>
          </cell>
          <cell r="DK375">
            <v>2789.095311</v>
          </cell>
          <cell r="EE375">
            <v>4.2079436399999999</v>
          </cell>
          <cell r="FA375">
            <v>675902</v>
          </cell>
        </row>
        <row r="376">
          <cell r="B376">
            <v>116064</v>
          </cell>
          <cell r="C376">
            <v>112058</v>
          </cell>
          <cell r="N376">
            <v>4510.6310000000003</v>
          </cell>
          <cell r="O376">
            <v>754.80700000000002</v>
          </cell>
          <cell r="P376">
            <v>1765.6659999999999</v>
          </cell>
          <cell r="Q376">
            <v>1499.7360000000001</v>
          </cell>
          <cell r="R376">
            <v>515.30100000000004</v>
          </cell>
          <cell r="S376">
            <v>1892.5309999999999</v>
          </cell>
          <cell r="T376">
            <v>402.93299999999999</v>
          </cell>
          <cell r="U376">
            <v>975.92399999999998</v>
          </cell>
          <cell r="V376">
            <v>588.75599999999997</v>
          </cell>
          <cell r="W376">
            <v>788.54200000000003</v>
          </cell>
          <cell r="X376">
            <v>1206.2349999999999</v>
          </cell>
          <cell r="Y376">
            <v>1208.1600000000001</v>
          </cell>
          <cell r="Z376">
            <v>4435075.34908651</v>
          </cell>
          <cell r="BA376">
            <v>11234</v>
          </cell>
          <cell r="BD376">
            <v>88.53</v>
          </cell>
          <cell r="BG376">
            <v>3576869.35</v>
          </cell>
          <cell r="BH376">
            <v>856171.21</v>
          </cell>
          <cell r="BI376">
            <v>96995.68</v>
          </cell>
          <cell r="BO376">
            <v>333682.36354683002</v>
          </cell>
          <cell r="BQ376">
            <v>19482.28137434</v>
          </cell>
          <cell r="BT376">
            <v>245.14949521</v>
          </cell>
          <cell r="BV376">
            <v>8285089.5856775502</v>
          </cell>
          <cell r="BX376">
            <v>237808.61600000001</v>
          </cell>
          <cell r="DI376">
            <v>1055.0883570000001</v>
          </cell>
          <cell r="DJ376">
            <v>11959.559477999999</v>
          </cell>
          <cell r="DK376">
            <v>2659.373908</v>
          </cell>
          <cell r="EE376">
            <v>5.9949557499999999</v>
          </cell>
          <cell r="FA376">
            <v>714264</v>
          </cell>
        </row>
        <row r="377">
          <cell r="B377">
            <v>109598</v>
          </cell>
          <cell r="C377">
            <v>111817</v>
          </cell>
          <cell r="N377">
            <v>4256.4359999999997</v>
          </cell>
          <cell r="O377">
            <v>704.88499999999999</v>
          </cell>
          <cell r="P377">
            <v>1947.1759999999999</v>
          </cell>
          <cell r="Q377">
            <v>1443.998</v>
          </cell>
          <cell r="R377">
            <v>466.62900000000002</v>
          </cell>
          <cell r="S377">
            <v>1757.7909999999999</v>
          </cell>
          <cell r="T377">
            <v>345.00900000000001</v>
          </cell>
          <cell r="U377">
            <v>949.673</v>
          </cell>
          <cell r="V377">
            <v>542.61900000000003</v>
          </cell>
          <cell r="W377">
            <v>790.44399999999996</v>
          </cell>
          <cell r="X377">
            <v>1115.867</v>
          </cell>
          <cell r="Y377">
            <v>1133.4559999999999</v>
          </cell>
          <cell r="Z377">
            <v>4199722.6371605899</v>
          </cell>
          <cell r="BA377">
            <v>11977</v>
          </cell>
          <cell r="BD377">
            <v>85.71</v>
          </cell>
          <cell r="BG377">
            <v>3616049.2</v>
          </cell>
          <cell r="BH377">
            <v>870412.35</v>
          </cell>
          <cell r="BI377">
            <v>96960.15</v>
          </cell>
          <cell r="BO377">
            <v>322216.07007269998</v>
          </cell>
          <cell r="BQ377">
            <v>18894.090607990001</v>
          </cell>
          <cell r="BT377">
            <v>244.57731297000001</v>
          </cell>
          <cell r="BV377">
            <v>7339215.0160328103</v>
          </cell>
          <cell r="BX377">
            <v>223023.74299999999</v>
          </cell>
          <cell r="DI377">
            <v>1110.8553010000001</v>
          </cell>
          <cell r="DJ377">
            <v>11336.482811</v>
          </cell>
          <cell r="DK377">
            <v>2701.9873010000001</v>
          </cell>
          <cell r="EE377">
            <v>5.7272668400000004</v>
          </cell>
          <cell r="FA377">
            <v>687329</v>
          </cell>
        </row>
        <row r="378">
          <cell r="B378">
            <v>93099</v>
          </cell>
          <cell r="C378">
            <v>97796</v>
          </cell>
          <cell r="N378">
            <v>4274.1769999999997</v>
          </cell>
          <cell r="O378">
            <v>711.13499999999999</v>
          </cell>
          <cell r="P378">
            <v>2139.96</v>
          </cell>
          <cell r="Q378">
            <v>1429.3109999999999</v>
          </cell>
          <cell r="R378">
            <v>480.74400000000003</v>
          </cell>
          <cell r="S378">
            <v>1782.086</v>
          </cell>
          <cell r="T378">
            <v>336.99700000000001</v>
          </cell>
          <cell r="U378">
            <v>930.399</v>
          </cell>
          <cell r="V378">
            <v>540.33399999999995</v>
          </cell>
          <cell r="W378">
            <v>776.78599999999994</v>
          </cell>
          <cell r="X378">
            <v>1150.624</v>
          </cell>
          <cell r="Y378">
            <v>1205.0119999999999</v>
          </cell>
          <cell r="Z378">
            <v>4219020.2409681501</v>
          </cell>
          <cell r="BA378">
            <v>12189</v>
          </cell>
          <cell r="BD378">
            <v>83.22</v>
          </cell>
          <cell r="BG378">
            <v>3730409.35</v>
          </cell>
          <cell r="BH378">
            <v>887083.5</v>
          </cell>
          <cell r="BI378">
            <v>99386.71</v>
          </cell>
          <cell r="BO378">
            <v>358384.84912391001</v>
          </cell>
          <cell r="BQ378">
            <v>21241.004519599999</v>
          </cell>
          <cell r="BT378">
            <v>248.23324074999999</v>
          </cell>
          <cell r="BV378">
            <v>8778014.7003445197</v>
          </cell>
          <cell r="BX378">
            <v>247183.55799999999</v>
          </cell>
          <cell r="DI378">
            <v>1178.9389080000001</v>
          </cell>
          <cell r="DJ378">
            <v>11846.544136</v>
          </cell>
          <cell r="DK378">
            <v>2430.3819370000001</v>
          </cell>
          <cell r="EE378">
            <v>5.2036334699999998</v>
          </cell>
          <cell r="FA378">
            <v>551283</v>
          </cell>
        </row>
        <row r="379">
          <cell r="B379">
            <v>104732</v>
          </cell>
          <cell r="C379">
            <v>103609</v>
          </cell>
          <cell r="N379">
            <v>4418.7569999999996</v>
          </cell>
          <cell r="O379">
            <v>741.755</v>
          </cell>
          <cell r="P379">
            <v>1959.124</v>
          </cell>
          <cell r="Q379">
            <v>1348.644</v>
          </cell>
          <cell r="R379">
            <v>514.34799999999996</v>
          </cell>
          <cell r="S379">
            <v>1888.6949999999999</v>
          </cell>
          <cell r="T379">
            <v>363.98200000000003</v>
          </cell>
          <cell r="U379">
            <v>970.18499999999995</v>
          </cell>
          <cell r="V379">
            <v>580.952</v>
          </cell>
          <cell r="W379">
            <v>781.16399999999999</v>
          </cell>
          <cell r="X379">
            <v>1189.069</v>
          </cell>
          <cell r="Y379">
            <v>1149.6659999999999</v>
          </cell>
          <cell r="Z379">
            <v>4382396.3687985605</v>
          </cell>
          <cell r="BA379">
            <v>12226</v>
          </cell>
          <cell r="BD379">
            <v>83.81</v>
          </cell>
          <cell r="BG379">
            <v>3652349.28</v>
          </cell>
          <cell r="BH379">
            <v>842677.91</v>
          </cell>
          <cell r="BI379">
            <v>100651.4</v>
          </cell>
          <cell r="BO379">
            <v>341819.89327053999</v>
          </cell>
          <cell r="BQ379">
            <v>19645.61682988</v>
          </cell>
          <cell r="BT379">
            <v>239.69149049000001</v>
          </cell>
          <cell r="BV379">
            <v>8463871.5300852899</v>
          </cell>
          <cell r="BX379">
            <v>231087.47500000001</v>
          </cell>
          <cell r="DI379">
            <v>985.12442899999996</v>
          </cell>
          <cell r="DJ379">
            <v>11301.984377000001</v>
          </cell>
          <cell r="DK379">
            <v>2629.1188870000001</v>
          </cell>
          <cell r="EE379">
            <v>4.8899999999999997</v>
          </cell>
          <cell r="FA379">
            <v>579361</v>
          </cell>
          <cell r="FB379">
            <v>83.785399999999996</v>
          </cell>
          <cell r="FC379">
            <v>7.6723999999999997</v>
          </cell>
          <cell r="FD379">
            <v>20.683499999999999</v>
          </cell>
          <cell r="FE379">
            <v>0.49519999999999997</v>
          </cell>
          <cell r="FF379">
            <v>0.19420000000000001</v>
          </cell>
          <cell r="FJ379">
            <v>5.6496000000000004</v>
          </cell>
          <cell r="FL379">
            <v>56.772199999999998</v>
          </cell>
        </row>
        <row r="380">
          <cell r="B380">
            <v>112510</v>
          </cell>
          <cell r="C380">
            <v>111825</v>
          </cell>
          <cell r="N380">
            <v>4620.2160000000003</v>
          </cell>
          <cell r="O380">
            <v>776.69100000000003</v>
          </cell>
          <cell r="P380">
            <v>2177.8910000000001</v>
          </cell>
          <cell r="Q380">
            <v>1364.048</v>
          </cell>
          <cell r="R380">
            <v>528.41399999999999</v>
          </cell>
          <cell r="S380">
            <v>1960.1579999999999</v>
          </cell>
          <cell r="T380">
            <v>391.036</v>
          </cell>
          <cell r="U380">
            <v>994.87699999999995</v>
          </cell>
          <cell r="V380">
            <v>609.26700000000005</v>
          </cell>
          <cell r="W380">
            <v>821.49</v>
          </cell>
          <cell r="X380">
            <v>1241.8800000000001</v>
          </cell>
          <cell r="Y380">
            <v>1235.789</v>
          </cell>
          <cell r="Z380">
            <v>4576075.5084295701</v>
          </cell>
          <cell r="BA380">
            <v>11634</v>
          </cell>
          <cell r="BD380">
            <v>84.91</v>
          </cell>
          <cell r="BG380">
            <v>3635060.38</v>
          </cell>
          <cell r="BH380">
            <v>834532.41</v>
          </cell>
          <cell r="BI380">
            <v>102740.92</v>
          </cell>
          <cell r="BO380">
            <v>318458.08016780001</v>
          </cell>
          <cell r="BQ380">
            <v>17621.560811840001</v>
          </cell>
          <cell r="BT380">
            <v>212.10092376</v>
          </cell>
          <cell r="BV380">
            <v>7565723.22148732</v>
          </cell>
          <cell r="BX380">
            <v>217616.62</v>
          </cell>
          <cell r="DI380">
            <v>898.57917199999997</v>
          </cell>
          <cell r="DJ380">
            <v>10552.546595</v>
          </cell>
          <cell r="DK380">
            <v>2339.5362230000001</v>
          </cell>
          <cell r="EE380">
            <v>5.6040764000000003</v>
          </cell>
          <cell r="FA380">
            <v>679086</v>
          </cell>
          <cell r="FB380">
            <v>166.3</v>
          </cell>
          <cell r="FC380">
            <v>20.8</v>
          </cell>
          <cell r="FD380">
            <v>37.4</v>
          </cell>
          <cell r="FE380">
            <v>4.5</v>
          </cell>
          <cell r="FF380">
            <v>1.6</v>
          </cell>
          <cell r="FJ380">
            <v>7.4</v>
          </cell>
          <cell r="FL380">
            <v>85.8</v>
          </cell>
        </row>
        <row r="381">
          <cell r="B381">
            <v>123266</v>
          </cell>
          <cell r="C381">
            <v>113067</v>
          </cell>
          <cell r="N381">
            <v>4768.277</v>
          </cell>
          <cell r="O381">
            <v>799.51400000000001</v>
          </cell>
          <cell r="P381">
            <v>2282.279</v>
          </cell>
          <cell r="Q381">
            <v>1379.0309999999999</v>
          </cell>
          <cell r="R381">
            <v>537.18499999999995</v>
          </cell>
          <cell r="S381">
            <v>1970.056</v>
          </cell>
          <cell r="T381">
            <v>434.31299999999999</v>
          </cell>
          <cell r="U381">
            <v>997.16800000000001</v>
          </cell>
          <cell r="V381">
            <v>632.51400000000001</v>
          </cell>
          <cell r="W381">
            <v>860.11900000000003</v>
          </cell>
          <cell r="X381">
            <v>1267.6949999999999</v>
          </cell>
          <cell r="Y381">
            <v>1302.155</v>
          </cell>
          <cell r="Z381">
            <v>4717501.9422719497</v>
          </cell>
          <cell r="BA381">
            <v>11404</v>
          </cell>
          <cell r="BD381">
            <v>88.57</v>
          </cell>
          <cell r="BG381">
            <v>3652530.55</v>
          </cell>
          <cell r="BH381">
            <v>853502.4</v>
          </cell>
          <cell r="BI381">
            <v>102591.87</v>
          </cell>
          <cell r="BO381">
            <v>360189.99037830002</v>
          </cell>
          <cell r="BQ381">
            <v>19587.33451144</v>
          </cell>
          <cell r="BT381">
            <v>297.16025134</v>
          </cell>
          <cell r="BV381">
            <v>7785058.3788866699</v>
          </cell>
          <cell r="BX381">
            <v>219175.06401295</v>
          </cell>
          <cell r="DI381">
            <v>1081.9116469999999</v>
          </cell>
          <cell r="DJ381">
            <v>11197.699989999999</v>
          </cell>
          <cell r="DK381">
            <v>2244.1077749999999</v>
          </cell>
          <cell r="EE381">
            <v>5.5532715000000001</v>
          </cell>
          <cell r="FA381">
            <v>725629</v>
          </cell>
          <cell r="FB381">
            <v>246.4</v>
          </cell>
          <cell r="FC381">
            <v>42.2</v>
          </cell>
          <cell r="FD381">
            <v>55</v>
          </cell>
          <cell r="FE381">
            <v>14.9</v>
          </cell>
          <cell r="FF381">
            <v>7.8</v>
          </cell>
          <cell r="FJ381">
            <v>13.2</v>
          </cell>
          <cell r="FL381">
            <v>121.9</v>
          </cell>
        </row>
        <row r="382">
          <cell r="B382">
            <v>120899</v>
          </cell>
          <cell r="C382">
            <v>106129</v>
          </cell>
          <cell r="N382">
            <v>4840.1459999999997</v>
          </cell>
          <cell r="O382">
            <v>814.96299999999997</v>
          </cell>
          <cell r="P382">
            <v>2422.8119999999999</v>
          </cell>
          <cell r="Q382">
            <v>1475.5029999999999</v>
          </cell>
          <cell r="R382">
            <v>516.32000000000005</v>
          </cell>
          <cell r="S382">
            <v>2013.913</v>
          </cell>
          <cell r="T382">
            <v>426.15699999999998</v>
          </cell>
          <cell r="U382">
            <v>1025.6079999999999</v>
          </cell>
          <cell r="V382">
            <v>644.471</v>
          </cell>
          <cell r="W382">
            <v>872.71699999999998</v>
          </cell>
          <cell r="X382">
            <v>1266.1780000000001</v>
          </cell>
          <cell r="Y382">
            <v>1296.2660000000001</v>
          </cell>
          <cell r="Z382">
            <v>4798563.68128171</v>
          </cell>
          <cell r="BA382">
            <v>11532</v>
          </cell>
          <cell r="BD382">
            <v>87.94</v>
          </cell>
          <cell r="BG382">
            <v>3721882.38</v>
          </cell>
          <cell r="BH382">
            <v>880470.3</v>
          </cell>
          <cell r="BI382">
            <v>105562.78</v>
          </cell>
          <cell r="BO382">
            <v>343036.43144527997</v>
          </cell>
          <cell r="BQ382">
            <v>20724.132646800001</v>
          </cell>
          <cell r="BT382">
            <v>231.80041850999999</v>
          </cell>
          <cell r="BV382">
            <v>7990469</v>
          </cell>
          <cell r="BX382">
            <v>241239.20941086</v>
          </cell>
          <cell r="DI382">
            <v>1130.089506</v>
          </cell>
          <cell r="DJ382">
            <v>12453.773712</v>
          </cell>
          <cell r="DK382">
            <v>2671.1130990000001</v>
          </cell>
          <cell r="EE382">
            <v>6.6730025800000003</v>
          </cell>
          <cell r="FA382">
            <v>727790</v>
          </cell>
          <cell r="FB382">
            <v>354.4</v>
          </cell>
          <cell r="FC382">
            <v>58.4</v>
          </cell>
          <cell r="FD382">
            <v>72.099999999999994</v>
          </cell>
          <cell r="FE382">
            <v>27.8</v>
          </cell>
          <cell r="FF382">
            <v>12.9</v>
          </cell>
          <cell r="FJ382">
            <v>20.100000000000001</v>
          </cell>
          <cell r="FL382">
            <v>176.6</v>
          </cell>
        </row>
        <row r="383">
          <cell r="B383">
            <v>96616</v>
          </cell>
          <cell r="C383">
            <v>96874</v>
          </cell>
          <cell r="N383">
            <v>4893.9080000000004</v>
          </cell>
          <cell r="O383">
            <v>824.55100000000004</v>
          </cell>
          <cell r="P383">
            <v>2365.0100000000002</v>
          </cell>
          <cell r="Q383">
            <v>1544.9449999999999</v>
          </cell>
          <cell r="R383">
            <v>520.79700000000003</v>
          </cell>
          <cell r="S383">
            <v>1991.989</v>
          </cell>
          <cell r="T383">
            <v>434.779</v>
          </cell>
          <cell r="U383">
            <v>1092.607</v>
          </cell>
          <cell r="V383">
            <v>650.94200000000001</v>
          </cell>
          <cell r="W383">
            <v>872.37800000000004</v>
          </cell>
          <cell r="X383">
            <v>1249.6969999999999</v>
          </cell>
          <cell r="Y383">
            <v>1247.5319999999999</v>
          </cell>
          <cell r="Z383">
            <v>4855601.1064737597</v>
          </cell>
          <cell r="BA383">
            <v>11611</v>
          </cell>
          <cell r="BD383">
            <v>87.01</v>
          </cell>
          <cell r="BG383">
            <v>3780955.28</v>
          </cell>
          <cell r="BH383">
            <v>906726.69</v>
          </cell>
          <cell r="BI383">
            <v>107047.66</v>
          </cell>
          <cell r="BO383">
            <v>373374.39628788002</v>
          </cell>
          <cell r="BQ383">
            <v>21182.72518858</v>
          </cell>
          <cell r="BT383">
            <v>270.60076301999999</v>
          </cell>
          <cell r="BV383">
            <v>7497558.1920328997</v>
          </cell>
          <cell r="BX383">
            <v>222406.88819845</v>
          </cell>
          <cell r="DI383">
            <v>1045.6582820000001</v>
          </cell>
          <cell r="DJ383">
            <v>11349.688403</v>
          </cell>
          <cell r="DK383">
            <v>2374.990092</v>
          </cell>
          <cell r="EE383">
            <v>6.8172367700000001</v>
          </cell>
          <cell r="FA383">
            <v>739511</v>
          </cell>
          <cell r="FB383">
            <v>442.3</v>
          </cell>
          <cell r="FC383">
            <v>129.19999999999999</v>
          </cell>
          <cell r="FD383">
            <v>91.5</v>
          </cell>
          <cell r="FE383">
            <v>39.6</v>
          </cell>
          <cell r="FF383">
            <v>20.399999999999999</v>
          </cell>
          <cell r="FJ383">
            <v>26.4</v>
          </cell>
          <cell r="FL383">
            <v>229.9</v>
          </cell>
        </row>
        <row r="384">
          <cell r="B384">
            <v>117402</v>
          </cell>
          <cell r="C384">
            <v>110614</v>
          </cell>
          <cell r="N384">
            <v>4878.5820000000003</v>
          </cell>
          <cell r="O384">
            <v>822.66800000000001</v>
          </cell>
          <cell r="P384">
            <v>2378.2240000000002</v>
          </cell>
          <cell r="Q384">
            <v>1474.662</v>
          </cell>
          <cell r="R384">
            <v>517.077</v>
          </cell>
          <cell r="S384">
            <v>2007.8810000000001</v>
          </cell>
          <cell r="T384">
            <v>406.66399999999999</v>
          </cell>
          <cell r="U384">
            <v>1075.549</v>
          </cell>
          <cell r="V384">
            <v>647.93700000000001</v>
          </cell>
          <cell r="W384">
            <v>901.94200000000001</v>
          </cell>
          <cell r="X384">
            <v>1261.298</v>
          </cell>
          <cell r="Y384">
            <v>1282.7260000000001</v>
          </cell>
          <cell r="Z384">
            <v>4840505.7272843998</v>
          </cell>
          <cell r="BA384">
            <v>11969</v>
          </cell>
          <cell r="BD384">
            <v>84.76</v>
          </cell>
          <cell r="BG384">
            <v>3857961.77</v>
          </cell>
          <cell r="BH384">
            <v>945717.83</v>
          </cell>
          <cell r="BI384">
            <v>107678.1</v>
          </cell>
          <cell r="BO384">
            <v>378459.39315757999</v>
          </cell>
          <cell r="BQ384">
            <v>21739.238493749999</v>
          </cell>
          <cell r="BT384">
            <v>331.49197106000003</v>
          </cell>
          <cell r="BV384">
            <v>8662360.6687372904</v>
          </cell>
          <cell r="BX384">
            <v>247071.91654343001</v>
          </cell>
          <cell r="DI384">
            <v>1152.3775189999999</v>
          </cell>
          <cell r="DJ384">
            <v>11947.757476999999</v>
          </cell>
          <cell r="DK384">
            <v>2597.6074450000001</v>
          </cell>
          <cell r="EE384">
            <v>7.0610279199999999</v>
          </cell>
          <cell r="FA384">
            <v>750829</v>
          </cell>
          <cell r="FB384">
            <v>539.5</v>
          </cell>
          <cell r="FC384">
            <v>172.2</v>
          </cell>
          <cell r="FD384">
            <v>109.9</v>
          </cell>
          <cell r="FE384">
            <v>55.6</v>
          </cell>
          <cell r="FF384">
            <v>28.3</v>
          </cell>
          <cell r="FJ384">
            <v>32.4</v>
          </cell>
          <cell r="FL384">
            <v>291.2</v>
          </cell>
        </row>
        <row r="385">
          <cell r="B385">
            <v>93640</v>
          </cell>
          <cell r="C385">
            <v>91334</v>
          </cell>
          <cell r="N385">
            <v>5088.8019999999997</v>
          </cell>
          <cell r="O385">
            <v>868.29700000000003</v>
          </cell>
          <cell r="P385">
            <v>2239.3420000000001</v>
          </cell>
          <cell r="Q385">
            <v>1511.4739999999999</v>
          </cell>
          <cell r="R385">
            <v>553.71699999999998</v>
          </cell>
          <cell r="S385">
            <v>2077.2399999999998</v>
          </cell>
          <cell r="T385">
            <v>457.62</v>
          </cell>
          <cell r="U385">
            <v>1137.5039999999999</v>
          </cell>
          <cell r="V385">
            <v>679.48299999999995</v>
          </cell>
          <cell r="W385">
            <v>906.31</v>
          </cell>
          <cell r="X385">
            <v>1320.9490000000001</v>
          </cell>
          <cell r="Y385">
            <v>1343.1980000000001</v>
          </cell>
          <cell r="Z385">
            <v>5052861.9530454399</v>
          </cell>
          <cell r="BA385">
            <v>11591</v>
          </cell>
          <cell r="BD385">
            <v>86.98</v>
          </cell>
          <cell r="BG385">
            <v>3887407.48</v>
          </cell>
          <cell r="BH385">
            <v>918565.8</v>
          </cell>
          <cell r="BI385">
            <v>110542.45</v>
          </cell>
          <cell r="BO385">
            <v>410167.49534634</v>
          </cell>
          <cell r="BQ385">
            <v>21653.076153950002</v>
          </cell>
          <cell r="BT385">
            <v>361.06330959000002</v>
          </cell>
          <cell r="BV385">
            <v>9445921.7451168206</v>
          </cell>
          <cell r="BX385">
            <v>224891.93063131999</v>
          </cell>
          <cell r="DI385">
            <v>841.18813799999998</v>
          </cell>
          <cell r="DJ385">
            <v>11108.116539000001</v>
          </cell>
          <cell r="DK385">
            <v>2132.4055579999999</v>
          </cell>
          <cell r="EE385">
            <v>6.0963853700000001</v>
          </cell>
          <cell r="FA385">
            <v>534490</v>
          </cell>
          <cell r="FB385">
            <v>613.5</v>
          </cell>
          <cell r="FC385">
            <v>206.3</v>
          </cell>
          <cell r="FD385">
            <v>146.6</v>
          </cell>
          <cell r="FE385">
            <v>70.900000000000006</v>
          </cell>
          <cell r="FF385">
            <v>40.1</v>
          </cell>
          <cell r="FJ385">
            <v>41.4</v>
          </cell>
          <cell r="FL385">
            <v>300.8</v>
          </cell>
        </row>
        <row r="386">
          <cell r="B386">
            <v>109685</v>
          </cell>
          <cell r="C386">
            <v>96653</v>
          </cell>
          <cell r="N386">
            <v>5136.8630000000003</v>
          </cell>
          <cell r="O386">
            <v>869.19600000000003</v>
          </cell>
          <cell r="P386">
            <v>2170.4340000000002</v>
          </cell>
          <cell r="Q386">
            <v>1609.1020000000001</v>
          </cell>
          <cell r="R386">
            <v>555.29100000000005</v>
          </cell>
          <cell r="S386">
            <v>2062.9760000000001</v>
          </cell>
          <cell r="T386">
            <v>472.59699999999998</v>
          </cell>
          <cell r="U386">
            <v>1139.6669999999999</v>
          </cell>
          <cell r="V386">
            <v>680.64200000000005</v>
          </cell>
          <cell r="W386">
            <v>945.06500000000005</v>
          </cell>
          <cell r="X386">
            <v>1311.5039999999999</v>
          </cell>
          <cell r="Y386">
            <v>1319.3579999999999</v>
          </cell>
          <cell r="Z386">
            <v>5108513.3982628305</v>
          </cell>
          <cell r="BA386">
            <v>11717</v>
          </cell>
          <cell r="BD386">
            <v>87.22</v>
          </cell>
          <cell r="BG386">
            <v>3886519.97</v>
          </cell>
          <cell r="BH386">
            <v>895827.12</v>
          </cell>
          <cell r="BI386">
            <v>111223.64</v>
          </cell>
          <cell r="BO386">
            <v>361024.33468549</v>
          </cell>
          <cell r="BQ386">
            <v>21535.929343669999</v>
          </cell>
          <cell r="BT386">
            <v>274.58591202999997</v>
          </cell>
          <cell r="BV386">
            <v>10011548.040484199</v>
          </cell>
          <cell r="BX386">
            <v>239953.83706568999</v>
          </cell>
          <cell r="DI386">
            <v>1165.7819529999999</v>
          </cell>
          <cell r="DJ386">
            <v>11129.121239</v>
          </cell>
          <cell r="DK386">
            <v>2498.3337729999998</v>
          </cell>
          <cell r="EE386">
            <v>5.9066410400000002</v>
          </cell>
          <cell r="FA386">
            <v>609198</v>
          </cell>
          <cell r="FB386">
            <v>705.2</v>
          </cell>
          <cell r="FC386">
            <v>235.8</v>
          </cell>
          <cell r="FD386">
            <v>164.8</v>
          </cell>
          <cell r="FE386">
            <v>82.6</v>
          </cell>
          <cell r="FF386">
            <v>48.6</v>
          </cell>
          <cell r="FJ386">
            <v>51.4</v>
          </cell>
          <cell r="FL386">
            <v>365.3</v>
          </cell>
        </row>
        <row r="387">
          <cell r="B387">
            <v>115026</v>
          </cell>
          <cell r="C387">
            <v>102572</v>
          </cell>
          <cell r="N387">
            <v>5137.5789999999997</v>
          </cell>
          <cell r="O387">
            <v>873.07799999999997</v>
          </cell>
          <cell r="P387">
            <v>2078.86</v>
          </cell>
          <cell r="Q387">
            <v>1533.0820000000001</v>
          </cell>
          <cell r="R387">
            <v>529.75199999999995</v>
          </cell>
          <cell r="S387">
            <v>2130.643</v>
          </cell>
          <cell r="T387">
            <v>446.38799999999998</v>
          </cell>
          <cell r="U387">
            <v>1184.9670000000001</v>
          </cell>
          <cell r="V387">
            <v>696.44500000000005</v>
          </cell>
          <cell r="W387">
            <v>941.90099999999995</v>
          </cell>
          <cell r="X387">
            <v>1297.854</v>
          </cell>
          <cell r="Y387">
            <v>1251.623</v>
          </cell>
          <cell r="Z387">
            <v>5116202.7271156497</v>
          </cell>
          <cell r="BA387">
            <v>12212</v>
          </cell>
          <cell r="BD387">
            <v>87.04</v>
          </cell>
          <cell r="BG387">
            <v>4010146.66</v>
          </cell>
          <cell r="BH387">
            <v>949168.33</v>
          </cell>
          <cell r="BI387">
            <v>111164.46</v>
          </cell>
          <cell r="BO387">
            <v>379226.17817277001</v>
          </cell>
          <cell r="BQ387">
            <v>21921.365194689999</v>
          </cell>
          <cell r="BT387">
            <v>305.57425551</v>
          </cell>
          <cell r="BV387">
            <v>10333259.024054401</v>
          </cell>
          <cell r="BX387">
            <v>251646.18639270999</v>
          </cell>
          <cell r="DI387">
            <v>1168.7610749999999</v>
          </cell>
          <cell r="DJ387">
            <v>11756.520718</v>
          </cell>
          <cell r="DK387">
            <v>2620.8145159999999</v>
          </cell>
          <cell r="EE387">
            <v>5.1634828300000004</v>
          </cell>
          <cell r="FA387">
            <v>706938</v>
          </cell>
          <cell r="FB387">
            <v>807.2</v>
          </cell>
          <cell r="FC387">
            <v>272.7</v>
          </cell>
          <cell r="FD387">
            <v>184.4</v>
          </cell>
          <cell r="FE387">
            <v>98.3</v>
          </cell>
          <cell r="FF387">
            <v>59.8</v>
          </cell>
          <cell r="FJ387">
            <v>62.8</v>
          </cell>
          <cell r="FL387">
            <v>440.7</v>
          </cell>
        </row>
        <row r="388">
          <cell r="B388">
            <v>117386</v>
          </cell>
          <cell r="C388">
            <v>105222</v>
          </cell>
          <cell r="N388">
            <v>5089.5469999999996</v>
          </cell>
          <cell r="O388">
            <v>868.05100000000004</v>
          </cell>
          <cell r="P388">
            <v>2156.7930000000001</v>
          </cell>
          <cell r="Q388">
            <v>1458.4570000000001</v>
          </cell>
          <cell r="R388">
            <v>542.53200000000004</v>
          </cell>
          <cell r="S388">
            <v>2086.4110000000001</v>
          </cell>
          <cell r="T388">
            <v>469.25799999999998</v>
          </cell>
          <cell r="U388">
            <v>1149.02</v>
          </cell>
          <cell r="V388">
            <v>710.39300000000003</v>
          </cell>
          <cell r="W388">
            <v>892.91399999999999</v>
          </cell>
          <cell r="X388">
            <v>1280.6099999999999</v>
          </cell>
          <cell r="Y388">
            <v>1204.74</v>
          </cell>
          <cell r="Z388">
            <v>5071322.7058479898</v>
          </cell>
          <cell r="BA388">
            <v>12082</v>
          </cell>
          <cell r="BD388">
            <v>86.56</v>
          </cell>
          <cell r="BG388">
            <v>4024488.87</v>
          </cell>
          <cell r="BH388">
            <v>940348.73</v>
          </cell>
          <cell r="BI388">
            <v>111972.61</v>
          </cell>
          <cell r="BO388">
            <v>384546.83522239001</v>
          </cell>
          <cell r="BQ388">
            <v>22588.678951530001</v>
          </cell>
          <cell r="BT388">
            <v>239.4734526</v>
          </cell>
          <cell r="BV388">
            <v>11621931.1097952</v>
          </cell>
          <cell r="BX388">
            <v>256839.01218993001</v>
          </cell>
          <cell r="DI388">
            <v>1028.398203</v>
          </cell>
          <cell r="DJ388">
            <v>11581.533584000001</v>
          </cell>
          <cell r="DK388">
            <v>2718.0627399999998</v>
          </cell>
          <cell r="EE388">
            <v>4.9405004799999999</v>
          </cell>
          <cell r="FA388">
            <v>675652</v>
          </cell>
          <cell r="FB388">
            <v>906.6</v>
          </cell>
          <cell r="FC388">
            <v>309.89999999999998</v>
          </cell>
          <cell r="FD388">
            <v>203.4</v>
          </cell>
          <cell r="FE388">
            <v>113.1</v>
          </cell>
          <cell r="FF388">
            <v>71.400000000000006</v>
          </cell>
          <cell r="FJ388">
            <v>71.7</v>
          </cell>
          <cell r="FL388">
            <v>482.7</v>
          </cell>
        </row>
        <row r="389">
          <cell r="B389">
            <v>99145</v>
          </cell>
          <cell r="C389">
            <v>91327</v>
          </cell>
          <cell r="N389">
            <v>5149.8879999999999</v>
          </cell>
          <cell r="O389">
            <v>886.33399999999995</v>
          </cell>
          <cell r="P389">
            <v>2292.3249999999998</v>
          </cell>
          <cell r="Q389">
            <v>1444.6130000000001</v>
          </cell>
          <cell r="R389">
            <v>546.15499999999997</v>
          </cell>
          <cell r="S389">
            <v>2139.0569999999998</v>
          </cell>
          <cell r="T389">
            <v>501.16800000000001</v>
          </cell>
          <cell r="U389">
            <v>1141.979</v>
          </cell>
          <cell r="V389">
            <v>720.99199999999996</v>
          </cell>
          <cell r="W389">
            <v>866.11099999999999</v>
          </cell>
          <cell r="X389">
            <v>1310.9159999999999</v>
          </cell>
          <cell r="Y389">
            <v>1252.077</v>
          </cell>
          <cell r="Z389">
            <v>5139705.4120886903</v>
          </cell>
          <cell r="BA389">
            <v>12196</v>
          </cell>
          <cell r="BD389">
            <v>89.48</v>
          </cell>
          <cell r="BG389">
            <v>4076669.88</v>
          </cell>
          <cell r="BH389">
            <v>955534.99</v>
          </cell>
          <cell r="BI389">
            <v>111143.55</v>
          </cell>
          <cell r="BO389">
            <v>375898.20823675999</v>
          </cell>
          <cell r="BQ389">
            <v>21368.248874069999</v>
          </cell>
          <cell r="BT389">
            <v>274.63027547000002</v>
          </cell>
          <cell r="BV389">
            <v>10290138.238069</v>
          </cell>
          <cell r="BX389">
            <v>233955.86211876999</v>
          </cell>
          <cell r="DI389">
            <v>1026.748488</v>
          </cell>
          <cell r="DJ389">
            <v>10737.009163999999</v>
          </cell>
          <cell r="DK389">
            <v>2277.8502739999999</v>
          </cell>
          <cell r="EE389">
            <v>5.3855529999999998</v>
          </cell>
          <cell r="FA389">
            <v>582331</v>
          </cell>
          <cell r="FB389">
            <v>1000.2</v>
          </cell>
          <cell r="FC389">
            <v>332</v>
          </cell>
          <cell r="FD389">
            <v>222.5</v>
          </cell>
          <cell r="FE389">
            <v>130.9</v>
          </cell>
          <cell r="FF389">
            <v>86.7</v>
          </cell>
          <cell r="FJ389">
            <v>87.6</v>
          </cell>
          <cell r="FL389">
            <v>530</v>
          </cell>
        </row>
        <row r="390">
          <cell r="B390">
            <v>88216</v>
          </cell>
          <cell r="C390">
            <v>78802</v>
          </cell>
          <cell r="N390">
            <v>5226.9470000000001</v>
          </cell>
          <cell r="O390">
            <v>898.58100000000002</v>
          </cell>
          <cell r="P390">
            <v>2351.0349999999999</v>
          </cell>
          <cell r="Q390">
            <v>1368.999</v>
          </cell>
          <cell r="R390">
            <v>543.67399999999998</v>
          </cell>
          <cell r="S390">
            <v>2177.9189999999999</v>
          </cell>
          <cell r="T390">
            <v>524.90800000000002</v>
          </cell>
          <cell r="U390">
            <v>1160.2840000000001</v>
          </cell>
          <cell r="V390">
            <v>731.64</v>
          </cell>
          <cell r="W390">
            <v>878.63400000000001</v>
          </cell>
          <cell r="X390">
            <v>1335.2049999999999</v>
          </cell>
          <cell r="Y390">
            <v>1307.0730000000001</v>
          </cell>
          <cell r="Z390">
            <v>5228043.4823000198</v>
          </cell>
          <cell r="BA390">
            <v>12440</v>
          </cell>
          <cell r="BD390">
            <v>91.06</v>
          </cell>
          <cell r="BG390">
            <v>4173326.5</v>
          </cell>
          <cell r="BH390">
            <v>942221.34</v>
          </cell>
          <cell r="BI390">
            <v>111861.59</v>
          </cell>
          <cell r="BO390">
            <v>418872.20062906999</v>
          </cell>
          <cell r="BQ390">
            <v>25489.550694810001</v>
          </cell>
          <cell r="BT390">
            <v>281.38301948999998</v>
          </cell>
          <cell r="BV390">
            <v>11129584.9849452</v>
          </cell>
          <cell r="BX390">
            <v>280170.00991621998</v>
          </cell>
          <cell r="DI390">
            <v>1142.6282819999999</v>
          </cell>
          <cell r="DJ390">
            <v>11092.862095</v>
          </cell>
          <cell r="DK390">
            <v>2199.0156360000001</v>
          </cell>
          <cell r="EE390">
            <v>4.6494288800000003</v>
          </cell>
          <cell r="FA390">
            <v>556380</v>
          </cell>
          <cell r="FB390">
            <v>1146.9000000000001</v>
          </cell>
          <cell r="FC390">
            <v>398.7</v>
          </cell>
          <cell r="FD390">
            <v>243.7</v>
          </cell>
          <cell r="FE390">
            <v>176</v>
          </cell>
          <cell r="FF390">
            <v>138.30000000000001</v>
          </cell>
          <cell r="FJ390">
            <v>97.7</v>
          </cell>
          <cell r="FL390">
            <v>573.70000000000005</v>
          </cell>
        </row>
        <row r="391">
          <cell r="B391">
            <v>99102</v>
          </cell>
          <cell r="C391">
            <v>94194</v>
          </cell>
          <cell r="N391">
            <v>5289.4040000000005</v>
          </cell>
          <cell r="O391">
            <v>912.05399999999997</v>
          </cell>
          <cell r="P391">
            <v>2245.8429999999998</v>
          </cell>
          <cell r="Q391">
            <v>1339.2860000000001</v>
          </cell>
          <cell r="R391">
            <v>520.61599999999999</v>
          </cell>
          <cell r="S391">
            <v>2297.2260000000001</v>
          </cell>
          <cell r="T391">
            <v>561.64099999999996</v>
          </cell>
          <cell r="U391">
            <v>1114.3499999999999</v>
          </cell>
          <cell r="V391">
            <v>735.40300000000002</v>
          </cell>
          <cell r="W391">
            <v>921.47299999999996</v>
          </cell>
          <cell r="X391">
            <v>1370.433</v>
          </cell>
          <cell r="Y391">
            <v>1362.5540000000001</v>
          </cell>
          <cell r="Z391">
            <v>5287336.9464583201</v>
          </cell>
          <cell r="BA391">
            <v>12625</v>
          </cell>
          <cell r="BD391">
            <v>91.17</v>
          </cell>
          <cell r="BG391">
            <v>4174825.91</v>
          </cell>
          <cell r="BH391">
            <v>918079.49</v>
          </cell>
          <cell r="BI391">
            <v>114249.52</v>
          </cell>
          <cell r="BO391">
            <v>387684.13411178999</v>
          </cell>
          <cell r="BQ391">
            <v>21596.043454989998</v>
          </cell>
          <cell r="BT391">
            <v>253.37330617999999</v>
          </cell>
          <cell r="BV391">
            <v>9868707.4256925993</v>
          </cell>
          <cell r="BX391">
            <v>249263.68015070001</v>
          </cell>
          <cell r="DI391">
            <v>786.32</v>
          </cell>
          <cell r="DJ391">
            <v>9618.27</v>
          </cell>
          <cell r="DK391">
            <v>2208.06</v>
          </cell>
          <cell r="EE391">
            <v>5.1639670899999999</v>
          </cell>
          <cell r="FA391">
            <v>502783</v>
          </cell>
          <cell r="FB391">
            <v>78.099999999999994</v>
          </cell>
          <cell r="FC391">
            <v>10.4</v>
          </cell>
          <cell r="FD391">
            <v>22.4</v>
          </cell>
          <cell r="FE391">
            <v>0.6</v>
          </cell>
          <cell r="FF391">
            <v>0.1</v>
          </cell>
          <cell r="FJ391">
            <v>1.7</v>
          </cell>
          <cell r="FL391">
            <v>66.8</v>
          </cell>
        </row>
        <row r="392">
          <cell r="B392">
            <v>93113</v>
          </cell>
          <cell r="C392">
            <v>88740</v>
          </cell>
          <cell r="N392">
            <v>5450.2939999999999</v>
          </cell>
          <cell r="O392">
            <v>946.87599999999998</v>
          </cell>
          <cell r="P392">
            <v>2296.442</v>
          </cell>
          <cell r="Q392">
            <v>1321.93</v>
          </cell>
          <cell r="R392">
            <v>522.178</v>
          </cell>
          <cell r="S392">
            <v>2245.1759999999999</v>
          </cell>
          <cell r="T392">
            <v>580.70600000000002</v>
          </cell>
          <cell r="U392">
            <v>1129.326</v>
          </cell>
          <cell r="V392">
            <v>791.52800000000002</v>
          </cell>
          <cell r="W392">
            <v>987.21299999999997</v>
          </cell>
          <cell r="X392">
            <v>1354.1</v>
          </cell>
          <cell r="Y392">
            <v>1355.539</v>
          </cell>
          <cell r="Z392">
            <v>5427597.1332485499</v>
          </cell>
          <cell r="BA392">
            <v>12863</v>
          </cell>
          <cell r="BD392">
            <v>89.68</v>
          </cell>
          <cell r="BG392">
            <v>4218122.76</v>
          </cell>
          <cell r="BH392">
            <v>927847.53</v>
          </cell>
          <cell r="BI392">
            <v>115527.33</v>
          </cell>
          <cell r="BO392">
            <v>354339.85406048002</v>
          </cell>
          <cell r="BQ392">
            <v>20398.515229100001</v>
          </cell>
          <cell r="BT392">
            <v>246.22279693999999</v>
          </cell>
          <cell r="BV392">
            <v>8992299.4050185792</v>
          </cell>
          <cell r="BX392">
            <v>221672.97232818999</v>
          </cell>
          <cell r="DI392">
            <v>823.76</v>
          </cell>
          <cell r="DJ392">
            <v>8762.85</v>
          </cell>
          <cell r="DK392">
            <v>1923.49</v>
          </cell>
          <cell r="EE392">
            <v>4.9921944199999997</v>
          </cell>
          <cell r="FA392">
            <v>556091</v>
          </cell>
          <cell r="FB392">
            <v>153.4</v>
          </cell>
          <cell r="FC392">
            <v>22.5</v>
          </cell>
          <cell r="FD392">
            <v>43.3</v>
          </cell>
          <cell r="FE392">
            <v>4.4000000000000004</v>
          </cell>
          <cell r="FF392">
            <v>1.3</v>
          </cell>
          <cell r="FJ392">
            <v>6.2</v>
          </cell>
          <cell r="FL392">
            <v>97.9</v>
          </cell>
        </row>
        <row r="393">
          <cell r="B393">
            <v>108066</v>
          </cell>
          <cell r="C393">
            <v>99410</v>
          </cell>
          <cell r="N393">
            <v>5518.6750000000002</v>
          </cell>
          <cell r="O393">
            <v>961.93499999999995</v>
          </cell>
          <cell r="P393">
            <v>2299.779</v>
          </cell>
          <cell r="Q393">
            <v>1283.6099999999999</v>
          </cell>
          <cell r="R393">
            <v>481.767</v>
          </cell>
          <cell r="S393">
            <v>2335.9580000000001</v>
          </cell>
          <cell r="T393">
            <v>560.94100000000003</v>
          </cell>
          <cell r="U393">
            <v>1100.748</v>
          </cell>
          <cell r="V393">
            <v>829.75300000000004</v>
          </cell>
          <cell r="W393">
            <v>995.75900000000001</v>
          </cell>
          <cell r="X393">
            <v>1380.5329999999999</v>
          </cell>
          <cell r="Y393">
            <v>1452.684</v>
          </cell>
          <cell r="Z393">
            <v>5555200.6014487604</v>
          </cell>
          <cell r="BA393">
            <v>13084</v>
          </cell>
          <cell r="BD393">
            <v>88.8</v>
          </cell>
          <cell r="BG393">
            <v>4246361.1900000004</v>
          </cell>
          <cell r="BH393">
            <v>957580.46</v>
          </cell>
          <cell r="BI393">
            <v>111553.65</v>
          </cell>
          <cell r="BO393">
            <v>399001.79952389997</v>
          </cell>
          <cell r="BQ393">
            <v>24023.249751750001</v>
          </cell>
          <cell r="BT393">
            <v>339.24103907</v>
          </cell>
          <cell r="BV393">
            <v>10216243.080356801</v>
          </cell>
          <cell r="BX393">
            <v>261448.07816609999</v>
          </cell>
          <cell r="DI393">
            <v>930.32</v>
          </cell>
          <cell r="DJ393">
            <v>9331.08</v>
          </cell>
          <cell r="DK393">
            <v>2347.29</v>
          </cell>
          <cell r="EE393">
            <v>5.3817652100000002</v>
          </cell>
          <cell r="FA393">
            <v>546169</v>
          </cell>
          <cell r="FB393">
            <v>235.8</v>
          </cell>
          <cell r="FC393">
            <v>47.8</v>
          </cell>
          <cell r="FD393">
            <v>62.4</v>
          </cell>
          <cell r="FE393">
            <v>15.5</v>
          </cell>
          <cell r="FF393">
            <v>3.9</v>
          </cell>
          <cell r="FJ393">
            <v>14.9</v>
          </cell>
          <cell r="FL393">
            <v>170.4</v>
          </cell>
        </row>
        <row r="394">
          <cell r="B394">
            <v>97676</v>
          </cell>
          <cell r="C394">
            <v>81600</v>
          </cell>
          <cell r="N394">
            <v>5086.4250000000002</v>
          </cell>
          <cell r="O394">
            <v>869.44</v>
          </cell>
          <cell r="P394">
            <v>2004.7840000000001</v>
          </cell>
          <cell r="Q394">
            <v>1197.9570000000001</v>
          </cell>
          <cell r="R394">
            <v>433.87</v>
          </cell>
          <cell r="S394">
            <v>2319.2489999999998</v>
          </cell>
          <cell r="T394">
            <v>538.48199999999997</v>
          </cell>
          <cell r="U394">
            <v>1002.11</v>
          </cell>
          <cell r="V394">
            <v>745.35799999999995</v>
          </cell>
          <cell r="W394">
            <v>948.697</v>
          </cell>
          <cell r="X394">
            <v>1281.4839999999999</v>
          </cell>
          <cell r="Y394">
            <v>1207.8900000000001</v>
          </cell>
          <cell r="Z394">
            <v>5146751.1088413196</v>
          </cell>
          <cell r="BA394">
            <v>12937</v>
          </cell>
          <cell r="BD394">
            <v>89.15</v>
          </cell>
          <cell r="BG394">
            <v>4275711.1100000003</v>
          </cell>
          <cell r="BH394">
            <v>959376.46</v>
          </cell>
          <cell r="BI394">
            <v>110867.11</v>
          </cell>
          <cell r="BO394">
            <v>391571.08052123</v>
          </cell>
          <cell r="BQ394">
            <v>22964.269308970001</v>
          </cell>
          <cell r="BT394">
            <v>294.80539955</v>
          </cell>
          <cell r="BV394">
            <v>10312562.076001501</v>
          </cell>
          <cell r="BX394">
            <v>249095.80527022999</v>
          </cell>
          <cell r="DI394">
            <v>910.38</v>
          </cell>
          <cell r="DJ394">
            <v>9680.86</v>
          </cell>
          <cell r="DK394">
            <v>2035.03</v>
          </cell>
          <cell r="EE394">
            <v>4.5119324000000001</v>
          </cell>
          <cell r="FA394">
            <v>524775</v>
          </cell>
          <cell r="FB394">
            <v>354.6</v>
          </cell>
          <cell r="FC394">
            <v>74</v>
          </cell>
          <cell r="FD394">
            <v>83.5</v>
          </cell>
          <cell r="FE394">
            <v>25.5</v>
          </cell>
          <cell r="FF394">
            <v>8.6</v>
          </cell>
          <cell r="FJ394">
            <v>27.3</v>
          </cell>
          <cell r="FL394">
            <v>231.3</v>
          </cell>
        </row>
        <row r="395">
          <cell r="B395">
            <v>89579</v>
          </cell>
          <cell r="C395">
            <v>79375</v>
          </cell>
          <cell r="N395">
            <v>5216.3789999999999</v>
          </cell>
          <cell r="O395">
            <v>904.13300000000004</v>
          </cell>
          <cell r="P395">
            <v>2316.7510000000002</v>
          </cell>
          <cell r="Q395">
            <v>1201.335</v>
          </cell>
          <cell r="R395">
            <v>465.81</v>
          </cell>
          <cell r="S395">
            <v>2340.902</v>
          </cell>
          <cell r="T395">
            <v>539.99</v>
          </cell>
          <cell r="U395">
            <v>1052.8779999999999</v>
          </cell>
          <cell r="V395">
            <v>759.7</v>
          </cell>
          <cell r="W395">
            <v>942.08600000000001</v>
          </cell>
          <cell r="X395">
            <v>1323.7739999999999</v>
          </cell>
          <cell r="Y395">
            <v>1267.421</v>
          </cell>
          <cell r="Z395">
            <v>5280033.3201493798</v>
          </cell>
          <cell r="BA395">
            <v>13211</v>
          </cell>
          <cell r="BD395">
            <v>87.77</v>
          </cell>
          <cell r="BG395">
            <v>4288369.26</v>
          </cell>
          <cell r="BH395">
            <v>980915.3</v>
          </cell>
          <cell r="BI395">
            <v>110770.55</v>
          </cell>
          <cell r="BO395">
            <v>403391.92550269002</v>
          </cell>
          <cell r="BQ395">
            <v>23556.508689179998</v>
          </cell>
          <cell r="BT395">
            <v>478.02417133</v>
          </cell>
          <cell r="BV395">
            <v>8437819.1597532406</v>
          </cell>
          <cell r="BX395">
            <v>234478.84041102001</v>
          </cell>
          <cell r="DI395">
            <v>944.2</v>
          </cell>
          <cell r="DJ395">
            <v>8719.98</v>
          </cell>
          <cell r="DK395">
            <v>1949.41</v>
          </cell>
          <cell r="EE395">
            <v>5.29275129</v>
          </cell>
          <cell r="FA395">
            <v>469630</v>
          </cell>
          <cell r="FB395">
            <v>435.3</v>
          </cell>
          <cell r="FC395">
            <v>98</v>
          </cell>
          <cell r="FD395">
            <v>104.4</v>
          </cell>
          <cell r="FE395">
            <v>36</v>
          </cell>
          <cell r="FF395">
            <v>16.7</v>
          </cell>
          <cell r="FJ395">
            <v>34</v>
          </cell>
          <cell r="FL395">
            <v>274.7</v>
          </cell>
        </row>
        <row r="396">
          <cell r="B396">
            <v>91807</v>
          </cell>
          <cell r="C396">
            <v>82172</v>
          </cell>
          <cell r="N396">
            <v>4910.6580000000004</v>
          </cell>
          <cell r="O396">
            <v>839.14200000000005</v>
          </cell>
          <cell r="P396">
            <v>2031.376</v>
          </cell>
          <cell r="Q396">
            <v>1118.6959999999999</v>
          </cell>
          <cell r="R396">
            <v>422.51499999999999</v>
          </cell>
          <cell r="S396">
            <v>2161.4789999999998</v>
          </cell>
          <cell r="T396">
            <v>501.7</v>
          </cell>
          <cell r="U396">
            <v>1045.431</v>
          </cell>
          <cell r="V396">
            <v>701.44500000000005</v>
          </cell>
          <cell r="W396">
            <v>918.995</v>
          </cell>
          <cell r="X396">
            <v>1230.704</v>
          </cell>
          <cell r="Y396">
            <v>1221.356</v>
          </cell>
          <cell r="Z396">
            <v>5000315.41588974</v>
          </cell>
          <cell r="BA396">
            <v>13332</v>
          </cell>
          <cell r="BD396">
            <v>87.78</v>
          </cell>
          <cell r="BG396">
            <v>4358801.51</v>
          </cell>
          <cell r="BH396">
            <v>1039517.98</v>
          </cell>
          <cell r="BI396">
            <v>108029.61</v>
          </cell>
          <cell r="BO396">
            <v>415057.04082199</v>
          </cell>
          <cell r="BQ396">
            <v>24624.54928232</v>
          </cell>
          <cell r="BT396">
            <v>663.65247289000001</v>
          </cell>
          <cell r="BV396">
            <v>9338864.8555093296</v>
          </cell>
          <cell r="BX396">
            <v>259438.45593954</v>
          </cell>
          <cell r="DI396">
            <v>1027.8499999999999</v>
          </cell>
          <cell r="DJ396">
            <v>9773.52</v>
          </cell>
          <cell r="DK396">
            <v>2176.7199999999998</v>
          </cell>
          <cell r="EE396">
            <v>4.4531105599999998</v>
          </cell>
          <cell r="EN396">
            <v>5.65</v>
          </cell>
          <cell r="FA396">
            <v>574714</v>
          </cell>
          <cell r="FB396">
            <v>555.20000000000005</v>
          </cell>
          <cell r="FC396">
            <v>142</v>
          </cell>
          <cell r="FD396">
            <v>125.8</v>
          </cell>
          <cell r="FE396">
            <v>60.1</v>
          </cell>
          <cell r="FF396">
            <v>30.2</v>
          </cell>
          <cell r="FJ396">
            <v>43.1</v>
          </cell>
          <cell r="FL396">
            <v>337.7</v>
          </cell>
        </row>
        <row r="397">
          <cell r="B397">
            <v>59225</v>
          </cell>
          <cell r="C397">
            <v>55615</v>
          </cell>
          <cell r="N397">
            <v>4802.5290000000005</v>
          </cell>
          <cell r="O397">
            <v>813.09699999999998</v>
          </cell>
          <cell r="P397">
            <v>1938.684</v>
          </cell>
          <cell r="Q397">
            <v>977.18600000000004</v>
          </cell>
          <cell r="R397">
            <v>397.34300000000002</v>
          </cell>
          <cell r="S397">
            <v>2198.4360000000001</v>
          </cell>
          <cell r="T397">
            <v>504.12099999999998</v>
          </cell>
          <cell r="U397">
            <v>1016.89</v>
          </cell>
          <cell r="V397">
            <v>676.851</v>
          </cell>
          <cell r="W397">
            <v>933.59500000000003</v>
          </cell>
          <cell r="X397">
            <v>1212.828</v>
          </cell>
          <cell r="Y397">
            <v>1172.018</v>
          </cell>
          <cell r="Z397">
            <v>4961662.7735068696</v>
          </cell>
          <cell r="BA397">
            <v>13481</v>
          </cell>
          <cell r="BD397">
            <v>88.85</v>
          </cell>
          <cell r="BG397">
            <v>4373208.0999999996</v>
          </cell>
          <cell r="BH397">
            <v>1031905.82</v>
          </cell>
          <cell r="BI397">
            <v>107552.84</v>
          </cell>
          <cell r="BO397">
            <v>434120.89801090001</v>
          </cell>
          <cell r="BQ397">
            <v>24664.075596909999</v>
          </cell>
          <cell r="BT397">
            <v>665.75250846999995</v>
          </cell>
          <cell r="BV397">
            <v>9500960.7525692508</v>
          </cell>
          <cell r="BX397">
            <v>237198.27652916999</v>
          </cell>
          <cell r="DI397">
            <v>705.63</v>
          </cell>
          <cell r="DJ397">
            <v>7714.98</v>
          </cell>
          <cell r="DK397">
            <v>1661.26</v>
          </cell>
          <cell r="EE397">
            <v>3.4965161299999998</v>
          </cell>
          <cell r="EN397">
            <v>5.65</v>
          </cell>
          <cell r="FA397">
            <v>421838</v>
          </cell>
          <cell r="FB397">
            <v>621</v>
          </cell>
          <cell r="FC397">
            <v>150.19999999999999</v>
          </cell>
          <cell r="FD397">
            <v>168.4</v>
          </cell>
          <cell r="FE397">
            <v>70.2</v>
          </cell>
          <cell r="FF397">
            <v>39.6</v>
          </cell>
          <cell r="FJ397">
            <v>49.1</v>
          </cell>
          <cell r="FL397">
            <v>389.3</v>
          </cell>
        </row>
        <row r="398">
          <cell r="B398">
            <v>103567</v>
          </cell>
          <cell r="C398">
            <v>90537</v>
          </cell>
          <cell r="N398">
            <v>4509.607</v>
          </cell>
          <cell r="O398">
            <v>770.81200000000001</v>
          </cell>
          <cell r="P398">
            <v>1606.1890000000001</v>
          </cell>
          <cell r="Q398">
            <v>904.03399999999999</v>
          </cell>
          <cell r="R398">
            <v>358.90699999999998</v>
          </cell>
          <cell r="S398">
            <v>2106.558</v>
          </cell>
          <cell r="T398">
            <v>457.483</v>
          </cell>
          <cell r="U398">
            <v>922.30600000000004</v>
          </cell>
          <cell r="V398">
            <v>673.33799999999997</v>
          </cell>
          <cell r="W398">
            <v>875.59699999999998</v>
          </cell>
          <cell r="X398">
            <v>1124.4649999999999</v>
          </cell>
          <cell r="Y398">
            <v>1031.8869999999999</v>
          </cell>
          <cell r="Z398">
            <v>4646247.0735277301</v>
          </cell>
          <cell r="BA398">
            <v>14027</v>
          </cell>
          <cell r="BD398">
            <v>87.84</v>
          </cell>
          <cell r="BG398">
            <v>4404085.03</v>
          </cell>
          <cell r="BH398">
            <v>1026322.91</v>
          </cell>
          <cell r="BI398">
            <v>105345.92</v>
          </cell>
          <cell r="BO398">
            <v>412077.57867364999</v>
          </cell>
          <cell r="BQ398">
            <v>23004.248982839999</v>
          </cell>
          <cell r="BT398">
            <v>527.86610955000003</v>
          </cell>
          <cell r="BV398">
            <v>9178166.7171640694</v>
          </cell>
          <cell r="BX398">
            <v>245138.82348990999</v>
          </cell>
          <cell r="DI398">
            <v>1080.0899999999999</v>
          </cell>
          <cell r="DJ398">
            <v>9275.15</v>
          </cell>
          <cell r="DK398">
            <v>2044.01</v>
          </cell>
          <cell r="EE398">
            <v>2.6739985000000002</v>
          </cell>
          <cell r="EN398">
            <v>5.75</v>
          </cell>
          <cell r="FA398">
            <v>622089</v>
          </cell>
          <cell r="FB398">
            <v>699</v>
          </cell>
          <cell r="FC398">
            <v>168.3</v>
          </cell>
          <cell r="FD398">
            <v>191.5</v>
          </cell>
          <cell r="FE398">
            <v>86.5</v>
          </cell>
          <cell r="FF398">
            <v>56.8</v>
          </cell>
          <cell r="FJ398">
            <v>58.1</v>
          </cell>
          <cell r="FL398">
            <v>432.9</v>
          </cell>
        </row>
        <row r="399">
          <cell r="B399">
            <v>104702</v>
          </cell>
          <cell r="C399">
            <v>93038</v>
          </cell>
          <cell r="N399">
            <v>4223.9080000000004</v>
          </cell>
          <cell r="O399">
            <v>704.976</v>
          </cell>
          <cell r="P399">
            <v>1633.7670000000001</v>
          </cell>
          <cell r="Q399">
            <v>919.75199999999995</v>
          </cell>
          <cell r="R399">
            <v>339.827</v>
          </cell>
          <cell r="S399">
            <v>2017.3219999999999</v>
          </cell>
          <cell r="T399">
            <v>434.27300000000002</v>
          </cell>
          <cell r="U399">
            <v>858.76300000000003</v>
          </cell>
          <cell r="V399">
            <v>605.74099999999999</v>
          </cell>
          <cell r="W399">
            <v>831.14099999999996</v>
          </cell>
          <cell r="X399">
            <v>1064.0709999999999</v>
          </cell>
          <cell r="Y399">
            <v>948.71100000000001</v>
          </cell>
          <cell r="Z399">
            <v>4374682.3270914704</v>
          </cell>
          <cell r="BA399">
            <v>14657</v>
          </cell>
          <cell r="BD399">
            <v>84.41</v>
          </cell>
          <cell r="BG399">
            <v>4508603.17</v>
          </cell>
          <cell r="BH399">
            <v>1063038.71</v>
          </cell>
          <cell r="BI399">
            <v>101719.53</v>
          </cell>
          <cell r="BO399">
            <v>403919.67677225999</v>
          </cell>
          <cell r="BQ399">
            <v>22880.065852430002</v>
          </cell>
          <cell r="BT399">
            <v>471.54514444</v>
          </cell>
          <cell r="BV399">
            <v>9343177.9499999993</v>
          </cell>
          <cell r="BX399">
            <v>256991.52219876001</v>
          </cell>
          <cell r="DI399">
            <v>823.12</v>
          </cell>
          <cell r="DJ399">
            <v>8691.92</v>
          </cell>
          <cell r="DK399">
            <v>2043.56</v>
          </cell>
          <cell r="EE399">
            <v>3.334409</v>
          </cell>
          <cell r="EN399">
            <v>6.25</v>
          </cell>
          <cell r="FA399">
            <v>603102</v>
          </cell>
          <cell r="FB399">
            <v>800.9</v>
          </cell>
          <cell r="FC399">
            <v>188.4</v>
          </cell>
          <cell r="FD399">
            <v>212.6</v>
          </cell>
          <cell r="FE399">
            <v>108.2</v>
          </cell>
          <cell r="FF399">
            <v>76.8</v>
          </cell>
          <cell r="FJ399">
            <v>66.099999999999994</v>
          </cell>
          <cell r="FL399">
            <v>511.2</v>
          </cell>
        </row>
        <row r="400">
          <cell r="B400">
            <v>95731</v>
          </cell>
          <cell r="C400">
            <v>88408</v>
          </cell>
          <cell r="N400">
            <v>4455.18</v>
          </cell>
          <cell r="O400">
            <v>759.73400000000004</v>
          </cell>
          <cell r="P400">
            <v>1776.241</v>
          </cell>
          <cell r="Q400">
            <v>951.54200000000003</v>
          </cell>
          <cell r="R400">
            <v>368.96699999999998</v>
          </cell>
          <cell r="S400">
            <v>2043.163</v>
          </cell>
          <cell r="T400">
            <v>469.32400000000001</v>
          </cell>
          <cell r="U400">
            <v>894.78</v>
          </cell>
          <cell r="V400">
            <v>658.125</v>
          </cell>
          <cell r="W400">
            <v>838.34699999999998</v>
          </cell>
          <cell r="X400">
            <v>1115.4290000000001</v>
          </cell>
          <cell r="Y400">
            <v>1044.952</v>
          </cell>
          <cell r="Z400">
            <v>4701660.0525166998</v>
          </cell>
          <cell r="BA400">
            <v>13639</v>
          </cell>
          <cell r="BD400">
            <v>87.62</v>
          </cell>
          <cell r="BG400">
            <v>4443078.08</v>
          </cell>
          <cell r="BH400">
            <v>1036310.68</v>
          </cell>
          <cell r="BI400">
            <v>100711.97</v>
          </cell>
          <cell r="BO400">
            <v>419768.12352512003</v>
          </cell>
          <cell r="BQ400">
            <v>23184.87408116</v>
          </cell>
          <cell r="BT400">
            <v>450.38914319999998</v>
          </cell>
          <cell r="BV400">
            <v>8919263.1586705595</v>
          </cell>
          <cell r="BX400">
            <v>259559.93157669</v>
          </cell>
          <cell r="DI400">
            <v>773.58</v>
          </cell>
          <cell r="DJ400">
            <v>8262.7000000000007</v>
          </cell>
          <cell r="DK400">
            <v>2072.64</v>
          </cell>
          <cell r="EE400">
            <v>3.3104827499999998</v>
          </cell>
          <cell r="EN400">
            <v>6.25</v>
          </cell>
          <cell r="FA400">
            <v>602882</v>
          </cell>
          <cell r="FB400">
            <v>894</v>
          </cell>
          <cell r="FC400">
            <v>205</v>
          </cell>
          <cell r="FD400">
            <v>234.2</v>
          </cell>
          <cell r="FE400">
            <v>131.5</v>
          </cell>
          <cell r="FF400">
            <v>99.1</v>
          </cell>
          <cell r="FJ400">
            <v>76</v>
          </cell>
          <cell r="FL400">
            <v>553.9</v>
          </cell>
        </row>
        <row r="401">
          <cell r="B401">
            <v>88493</v>
          </cell>
          <cell r="C401">
            <v>87070</v>
          </cell>
          <cell r="N401">
            <v>4446.4579999999996</v>
          </cell>
          <cell r="O401">
            <v>755.46199999999999</v>
          </cell>
          <cell r="P401">
            <v>1589.29</v>
          </cell>
          <cell r="Q401">
            <v>857.33399999999995</v>
          </cell>
          <cell r="R401">
            <v>396.26799999999997</v>
          </cell>
          <cell r="S401">
            <v>2077.5100000000002</v>
          </cell>
          <cell r="T401">
            <v>474.13400000000001</v>
          </cell>
          <cell r="U401">
            <v>928.529</v>
          </cell>
          <cell r="V401">
            <v>651.53300000000002</v>
          </cell>
          <cell r="W401">
            <v>802.63199999999995</v>
          </cell>
          <cell r="X401">
            <v>1145.2349999999999</v>
          </cell>
          <cell r="Y401">
            <v>1042.4860000000001</v>
          </cell>
          <cell r="Z401">
            <v>4717691.9843661599</v>
          </cell>
          <cell r="BA401">
            <v>13840</v>
          </cell>
          <cell r="BD401">
            <v>89.67</v>
          </cell>
          <cell r="BG401">
            <v>4452324.6500000004</v>
          </cell>
          <cell r="BH401">
            <v>1051190.74</v>
          </cell>
          <cell r="BI401">
            <v>100240.46</v>
          </cell>
          <cell r="BO401">
            <v>412758.01454956998</v>
          </cell>
          <cell r="BQ401">
            <v>23070.719654060002</v>
          </cell>
          <cell r="BT401">
            <v>461.04379251</v>
          </cell>
          <cell r="BV401">
            <v>8744381.05735326</v>
          </cell>
          <cell r="BX401">
            <v>342359.71573732002</v>
          </cell>
          <cell r="DI401">
            <v>966.64</v>
          </cell>
          <cell r="DJ401">
            <v>8524.42</v>
          </cell>
          <cell r="DK401">
            <v>2028.41</v>
          </cell>
          <cell r="EE401">
            <v>3.85126817</v>
          </cell>
          <cell r="EN401">
            <v>6.25</v>
          </cell>
          <cell r="FA401">
            <v>535682</v>
          </cell>
          <cell r="FB401">
            <v>1015.6</v>
          </cell>
          <cell r="FC401">
            <v>206.7</v>
          </cell>
          <cell r="FD401">
            <v>256.7</v>
          </cell>
          <cell r="FE401">
            <v>161</v>
          </cell>
          <cell r="FF401">
            <v>129.30000000000001</v>
          </cell>
          <cell r="FJ401">
            <v>84.7</v>
          </cell>
          <cell r="FL401">
            <v>606.70000000000005</v>
          </cell>
        </row>
        <row r="402">
          <cell r="B402">
            <v>67719</v>
          </cell>
          <cell r="C402">
            <v>73359</v>
          </cell>
          <cell r="N402">
            <v>4593.0079999999998</v>
          </cell>
          <cell r="O402">
            <v>792.03300000000002</v>
          </cell>
          <cell r="P402">
            <v>1719.2619999999999</v>
          </cell>
          <cell r="Q402">
            <v>811.072</v>
          </cell>
          <cell r="R402">
            <v>407.839</v>
          </cell>
          <cell r="S402">
            <v>2064.91</v>
          </cell>
          <cell r="T402">
            <v>490.93299999999999</v>
          </cell>
          <cell r="U402">
            <v>981.33299999999997</v>
          </cell>
          <cell r="V402">
            <v>687.03899999999999</v>
          </cell>
          <cell r="W402">
            <v>849.52700000000004</v>
          </cell>
          <cell r="X402">
            <v>1151.68</v>
          </cell>
          <cell r="Y402">
            <v>1057.2750000000001</v>
          </cell>
          <cell r="Z402">
            <v>4872701.6562172296</v>
          </cell>
          <cell r="BA402">
            <v>13795</v>
          </cell>
          <cell r="BD402">
            <v>89.49</v>
          </cell>
          <cell r="BG402">
            <v>4548800.2699999996</v>
          </cell>
          <cell r="BH402">
            <v>1055439.82</v>
          </cell>
          <cell r="BI402">
            <v>105931.03</v>
          </cell>
          <cell r="BO402">
            <v>464104.30903365999</v>
          </cell>
          <cell r="BQ402">
            <v>26576.810478219999</v>
          </cell>
          <cell r="BT402">
            <v>431.10176763999999</v>
          </cell>
          <cell r="BV402">
            <v>10118750.109999999</v>
          </cell>
          <cell r="BX402">
            <v>424319.73501989001</v>
          </cell>
          <cell r="DI402">
            <v>1104.6199999999999</v>
          </cell>
          <cell r="DJ402">
            <v>8725.2900000000009</v>
          </cell>
          <cell r="DK402">
            <v>2247.39</v>
          </cell>
          <cell r="EE402">
            <v>3.23158206</v>
          </cell>
          <cell r="EN402">
            <v>6.25</v>
          </cell>
          <cell r="FA402">
            <v>520400</v>
          </cell>
          <cell r="FB402">
            <v>1240.4000000000001</v>
          </cell>
          <cell r="FC402">
            <v>253.7</v>
          </cell>
          <cell r="FD402">
            <v>281.10000000000002</v>
          </cell>
          <cell r="FE402">
            <v>232.4</v>
          </cell>
          <cell r="FF402">
            <v>209</v>
          </cell>
          <cell r="FJ402">
            <v>97</v>
          </cell>
          <cell r="FL402">
            <v>623</v>
          </cell>
        </row>
        <row r="403">
          <cell r="B403">
            <v>91068</v>
          </cell>
          <cell r="C403">
            <v>85002</v>
          </cell>
          <cell r="N403">
            <v>4615.1629999999996</v>
          </cell>
          <cell r="O403">
            <v>799.99</v>
          </cell>
          <cell r="P403">
            <v>1741.9349999999999</v>
          </cell>
          <cell r="Q403">
            <v>785.28700000000003</v>
          </cell>
          <cell r="R403">
            <v>411.27199999999999</v>
          </cell>
          <cell r="S403">
            <v>2171.8380000000002</v>
          </cell>
          <cell r="T403">
            <v>471.84899999999999</v>
          </cell>
          <cell r="U403">
            <v>1007.592</v>
          </cell>
          <cell r="V403">
            <v>683.16899999999998</v>
          </cell>
          <cell r="W403">
            <v>793.45699999999999</v>
          </cell>
          <cell r="X403">
            <v>1200.33</v>
          </cell>
          <cell r="Y403">
            <v>1098.2149999999999</v>
          </cell>
          <cell r="Z403">
            <v>4899664.5833152598</v>
          </cell>
          <cell r="BA403">
            <v>13846</v>
          </cell>
          <cell r="BD403">
            <v>90.9</v>
          </cell>
          <cell r="BG403">
            <v>4498361.28</v>
          </cell>
          <cell r="BH403">
            <v>1046257.23</v>
          </cell>
          <cell r="BI403">
            <v>102133.89</v>
          </cell>
          <cell r="BO403">
            <v>430262.43325677997</v>
          </cell>
          <cell r="BQ403">
            <v>22927.127763920002</v>
          </cell>
          <cell r="BT403">
            <v>387.40414514000003</v>
          </cell>
          <cell r="BV403">
            <v>8559260.7044070493</v>
          </cell>
          <cell r="BX403">
            <v>362762.61956467998</v>
          </cell>
          <cell r="DI403">
            <v>1160.81</v>
          </cell>
          <cell r="DJ403">
            <v>7496.77</v>
          </cell>
          <cell r="DK403">
            <v>1809.42</v>
          </cell>
          <cell r="EE403">
            <v>3.0376630800000002</v>
          </cell>
          <cell r="EN403">
            <v>5.95</v>
          </cell>
          <cell r="FA403">
            <v>416263</v>
          </cell>
          <cell r="FB403">
            <v>70.900000000000006</v>
          </cell>
          <cell r="FC403">
            <v>11.7</v>
          </cell>
          <cell r="FD403">
            <v>24.6</v>
          </cell>
          <cell r="FE403">
            <v>1.1000000000000001</v>
          </cell>
          <cell r="FF403">
            <v>1.5</v>
          </cell>
          <cell r="FJ403">
            <v>1.7</v>
          </cell>
          <cell r="FL403">
            <v>100.1</v>
          </cell>
        </row>
        <row r="404">
          <cell r="B404">
            <v>91543</v>
          </cell>
          <cell r="C404">
            <v>88206</v>
          </cell>
          <cell r="N404">
            <v>4770.9560000000001</v>
          </cell>
          <cell r="O404">
            <v>834.74199999999996</v>
          </cell>
          <cell r="P404">
            <v>1707.6980000000001</v>
          </cell>
          <cell r="Q404">
            <v>834.98699999999997</v>
          </cell>
          <cell r="R404">
            <v>411.57600000000002</v>
          </cell>
          <cell r="S404">
            <v>2383.893</v>
          </cell>
          <cell r="T404">
            <v>473.47800000000001</v>
          </cell>
          <cell r="U404">
            <v>985.96500000000003</v>
          </cell>
          <cell r="V404">
            <v>690.303</v>
          </cell>
          <cell r="W404">
            <v>829.14800000000002</v>
          </cell>
          <cell r="X404">
            <v>1288.3130000000001</v>
          </cell>
          <cell r="Y404">
            <v>1151.135</v>
          </cell>
          <cell r="Z404">
            <v>5064531.6463181097</v>
          </cell>
          <cell r="BA404">
            <v>13395</v>
          </cell>
          <cell r="BD404">
            <v>91.73</v>
          </cell>
          <cell r="BG404">
            <v>4521951.2</v>
          </cell>
          <cell r="BH404">
            <v>1035550.68</v>
          </cell>
          <cell r="BI404">
            <v>104543.72</v>
          </cell>
          <cell r="BO404">
            <v>412718.76439129002</v>
          </cell>
          <cell r="BQ404">
            <v>22154.169805090001</v>
          </cell>
          <cell r="BT404">
            <v>519.36447219000001</v>
          </cell>
          <cell r="BV404">
            <v>8643509.2132685203</v>
          </cell>
          <cell r="BX404">
            <v>359202.73580890999</v>
          </cell>
          <cell r="DI404">
            <v>1005.19</v>
          </cell>
          <cell r="DJ404">
            <v>7376.48</v>
          </cell>
          <cell r="DK404">
            <v>1793.96</v>
          </cell>
          <cell r="EE404">
            <v>3.0397533800000001</v>
          </cell>
          <cell r="EN404">
            <v>5.7</v>
          </cell>
          <cell r="FA404">
            <v>524864</v>
          </cell>
          <cell r="FB404">
            <v>132.5</v>
          </cell>
          <cell r="FC404">
            <v>23.7</v>
          </cell>
          <cell r="FD404">
            <v>51.2</v>
          </cell>
          <cell r="FE404">
            <v>7.4</v>
          </cell>
          <cell r="FF404">
            <v>5.4</v>
          </cell>
          <cell r="FJ404">
            <v>3.5</v>
          </cell>
          <cell r="FL404">
            <v>133</v>
          </cell>
        </row>
        <row r="405">
          <cell r="B405">
            <v>102507</v>
          </cell>
          <cell r="C405">
            <v>94086</v>
          </cell>
          <cell r="N405">
            <v>4845.3710000000001</v>
          </cell>
          <cell r="O405">
            <v>840.35</v>
          </cell>
          <cell r="P405">
            <v>1917.5920000000001</v>
          </cell>
          <cell r="Q405">
            <v>895.76700000000005</v>
          </cell>
          <cell r="R405">
            <v>423.35</v>
          </cell>
          <cell r="S405">
            <v>2289.7240000000002</v>
          </cell>
          <cell r="T405">
            <v>491.16899999999998</v>
          </cell>
          <cell r="U405">
            <v>1021.42</v>
          </cell>
          <cell r="V405">
            <v>704.37300000000005</v>
          </cell>
          <cell r="W405">
            <v>845.96500000000003</v>
          </cell>
          <cell r="X405">
            <v>1273.6410000000001</v>
          </cell>
          <cell r="Y405">
            <v>1225.364</v>
          </cell>
          <cell r="Z405">
            <v>5143453.3542186404</v>
          </cell>
          <cell r="BA405">
            <v>13276</v>
          </cell>
          <cell r="BD405">
            <v>92.88</v>
          </cell>
          <cell r="BG405">
            <v>4561872.5199999996</v>
          </cell>
          <cell r="BH405">
            <v>1064737.8899999999</v>
          </cell>
          <cell r="BI405">
            <v>107542.58</v>
          </cell>
          <cell r="BO405">
            <v>455676.51142940001</v>
          </cell>
          <cell r="BQ405">
            <v>24775.87826369</v>
          </cell>
          <cell r="BT405">
            <v>492.16607291000003</v>
          </cell>
          <cell r="BV405">
            <v>9536761.5356542207</v>
          </cell>
          <cell r="BX405">
            <v>388379.33181121998</v>
          </cell>
          <cell r="DI405">
            <v>986.8</v>
          </cell>
          <cell r="DJ405">
            <v>8614.9</v>
          </cell>
          <cell r="DK405">
            <v>1700</v>
          </cell>
          <cell r="EE405">
            <v>3.2201198999999998</v>
          </cell>
          <cell r="EN405">
            <v>5.5</v>
          </cell>
          <cell r="FA405">
            <v>563341</v>
          </cell>
          <cell r="FB405">
            <v>204.7</v>
          </cell>
          <cell r="FC405">
            <v>42.9</v>
          </cell>
          <cell r="FD405">
            <v>73.099999999999994</v>
          </cell>
          <cell r="FE405">
            <v>24.6</v>
          </cell>
          <cell r="FF405">
            <v>10.199999999999999</v>
          </cell>
          <cell r="FJ405">
            <v>9.1999999999999993</v>
          </cell>
          <cell r="FL405">
            <v>197.4</v>
          </cell>
        </row>
        <row r="406">
          <cell r="B406">
            <v>104412</v>
          </cell>
          <cell r="C406">
            <v>84766</v>
          </cell>
          <cell r="N406">
            <v>4838.5829999999996</v>
          </cell>
          <cell r="O406">
            <v>832.51400000000001</v>
          </cell>
          <cell r="P406">
            <v>1807.8030000000001</v>
          </cell>
          <cell r="Q406">
            <v>995.60599999999999</v>
          </cell>
          <cell r="R406">
            <v>438.32100000000003</v>
          </cell>
          <cell r="S406">
            <v>2328.7829999999999</v>
          </cell>
          <cell r="T406">
            <v>499.238</v>
          </cell>
          <cell r="U406">
            <v>1044.7840000000001</v>
          </cell>
          <cell r="V406">
            <v>673.46500000000003</v>
          </cell>
          <cell r="W406">
            <v>850.86300000000006</v>
          </cell>
          <cell r="X406">
            <v>1280.4649999999999</v>
          </cell>
          <cell r="Y406">
            <v>1149.7260000000001</v>
          </cell>
          <cell r="Z406">
            <v>5136318.1223219801</v>
          </cell>
          <cell r="BA406">
            <v>13204</v>
          </cell>
          <cell r="BD406">
            <v>90.99</v>
          </cell>
          <cell r="BG406">
            <v>4581877.87</v>
          </cell>
          <cell r="BH406">
            <v>1089212.2</v>
          </cell>
          <cell r="BI406">
            <v>107710.73</v>
          </cell>
          <cell r="BO406">
            <v>445203.87200809002</v>
          </cell>
          <cell r="BQ406">
            <v>22148.265959510001</v>
          </cell>
          <cell r="BT406">
            <v>515.23150974999999</v>
          </cell>
          <cell r="BV406">
            <v>9024297.1249645296</v>
          </cell>
          <cell r="BX406">
            <v>375458.05816900998</v>
          </cell>
          <cell r="DI406">
            <v>865.5</v>
          </cell>
          <cell r="DJ406">
            <v>8177.6</v>
          </cell>
          <cell r="DK406">
            <v>1770.5</v>
          </cell>
          <cell r="EE406">
            <v>3.5353212900000002</v>
          </cell>
          <cell r="EN406">
            <v>5.5</v>
          </cell>
          <cell r="FA406">
            <v>478036</v>
          </cell>
          <cell r="FB406">
            <v>320.60000000000002</v>
          </cell>
          <cell r="FC406">
            <v>65.8</v>
          </cell>
          <cell r="FD406">
            <v>97.3</v>
          </cell>
          <cell r="FE406">
            <v>42.4</v>
          </cell>
          <cell r="FF406">
            <v>18</v>
          </cell>
          <cell r="FJ406">
            <v>12.1</v>
          </cell>
          <cell r="FL406">
            <v>268.60000000000002</v>
          </cell>
        </row>
        <row r="407">
          <cell r="B407">
            <v>105957</v>
          </cell>
          <cell r="C407">
            <v>88574</v>
          </cell>
          <cell r="N407">
            <v>4796.8689999999997</v>
          </cell>
          <cell r="O407">
            <v>820.01400000000001</v>
          </cell>
          <cell r="P407">
            <v>1723.848</v>
          </cell>
          <cell r="Q407">
            <v>960.93299999999999</v>
          </cell>
          <cell r="R407">
            <v>406.358</v>
          </cell>
          <cell r="S407">
            <v>2317.4850000000001</v>
          </cell>
          <cell r="T407">
            <v>505.12400000000002</v>
          </cell>
          <cell r="U407">
            <v>1071.6890000000001</v>
          </cell>
          <cell r="V407">
            <v>670.56100000000004</v>
          </cell>
          <cell r="W407">
            <v>832.21199999999999</v>
          </cell>
          <cell r="X407">
            <v>1257.105</v>
          </cell>
          <cell r="Y407">
            <v>1128.135</v>
          </cell>
          <cell r="Z407">
            <v>5098015.9969595503</v>
          </cell>
          <cell r="BA407">
            <v>13615</v>
          </cell>
          <cell r="BD407">
            <v>90.13</v>
          </cell>
          <cell r="BG407">
            <v>4614061.82</v>
          </cell>
          <cell r="BH407">
            <v>1118768.26</v>
          </cell>
          <cell r="BI407">
            <v>103591.27</v>
          </cell>
          <cell r="BO407">
            <v>471020.73464625998</v>
          </cell>
          <cell r="BQ407">
            <v>23761.896794759999</v>
          </cell>
          <cell r="BT407">
            <v>587.05182643000001</v>
          </cell>
          <cell r="BV407">
            <v>8141879.7671416402</v>
          </cell>
          <cell r="BX407">
            <v>394509.70223122003</v>
          </cell>
          <cell r="DI407">
            <v>999.3</v>
          </cell>
          <cell r="DJ407">
            <v>8496.7999999999993</v>
          </cell>
          <cell r="DK407">
            <v>1644.6</v>
          </cell>
          <cell r="EE407">
            <v>2.9379092999999998</v>
          </cell>
          <cell r="EN407">
            <v>5.5</v>
          </cell>
          <cell r="FA407">
            <v>461506</v>
          </cell>
          <cell r="FB407">
            <v>406.9</v>
          </cell>
          <cell r="FC407">
            <v>89.2</v>
          </cell>
          <cell r="FD407">
            <v>119.9</v>
          </cell>
          <cell r="FE407">
            <v>64.5</v>
          </cell>
          <cell r="FF407">
            <v>27.2</v>
          </cell>
          <cell r="FJ407">
            <v>16.8</v>
          </cell>
          <cell r="FL407">
            <v>328.4</v>
          </cell>
        </row>
        <row r="408">
          <cell r="B408">
            <v>106012</v>
          </cell>
          <cell r="C408">
            <v>91482</v>
          </cell>
          <cell r="N408">
            <v>5016.6469999999999</v>
          </cell>
          <cell r="O408">
            <v>860.71699999999998</v>
          </cell>
          <cell r="P408">
            <v>1751.6020000000001</v>
          </cell>
          <cell r="Q408">
            <v>1052.925</v>
          </cell>
          <cell r="R408">
            <v>425.86799999999999</v>
          </cell>
          <cell r="S408">
            <v>2377.5549999999998</v>
          </cell>
          <cell r="T408">
            <v>544.42600000000004</v>
          </cell>
          <cell r="U408">
            <v>1108.1890000000001</v>
          </cell>
          <cell r="V408">
            <v>702.68899999999996</v>
          </cell>
          <cell r="W408">
            <v>865.82500000000005</v>
          </cell>
          <cell r="X408">
            <v>1308.807</v>
          </cell>
          <cell r="Y408">
            <v>1235.3399999999999</v>
          </cell>
          <cell r="Z408">
            <v>5387049.7170588598</v>
          </cell>
          <cell r="BA408">
            <v>13180</v>
          </cell>
          <cell r="BD408">
            <v>91.01</v>
          </cell>
          <cell r="BG408">
            <v>4737451.2300000004</v>
          </cell>
          <cell r="BH408">
            <v>1184328.9099999999</v>
          </cell>
          <cell r="BI408">
            <v>109788.72</v>
          </cell>
          <cell r="BO408">
            <v>522171.41413059999</v>
          </cell>
          <cell r="BQ408">
            <v>23931.455285610002</v>
          </cell>
          <cell r="BT408">
            <v>673.15141277999999</v>
          </cell>
          <cell r="BV408">
            <v>9951585.4800000004</v>
          </cell>
          <cell r="BX408">
            <v>429812.19658857002</v>
          </cell>
          <cell r="DI408">
            <v>1141.5999999999999</v>
          </cell>
          <cell r="DJ408">
            <v>8957.1</v>
          </cell>
          <cell r="DK408">
            <v>1996.5</v>
          </cell>
          <cell r="EE408">
            <v>2.6883088499999999</v>
          </cell>
          <cell r="EN408">
            <v>5.25</v>
          </cell>
          <cell r="FA408">
            <v>518878</v>
          </cell>
          <cell r="FB408">
            <v>522</v>
          </cell>
          <cell r="FC408">
            <v>112.1</v>
          </cell>
          <cell r="FD408">
            <v>156.9</v>
          </cell>
          <cell r="FE408">
            <v>94.6</v>
          </cell>
          <cell r="FF408">
            <v>44.4</v>
          </cell>
          <cell r="FJ408">
            <v>22.9</v>
          </cell>
          <cell r="FL408">
            <v>384</v>
          </cell>
        </row>
        <row r="409">
          <cell r="B409">
            <v>68357</v>
          </cell>
          <cell r="C409">
            <v>61892</v>
          </cell>
          <cell r="N409">
            <v>5215.9939999999997</v>
          </cell>
          <cell r="O409">
            <v>892.84199999999998</v>
          </cell>
          <cell r="P409">
            <v>1767.7059999999999</v>
          </cell>
          <cell r="Q409">
            <v>1182.432</v>
          </cell>
          <cell r="R409">
            <v>450.3</v>
          </cell>
          <cell r="S409">
            <v>2375.703</v>
          </cell>
          <cell r="T409">
            <v>560.50699999999995</v>
          </cell>
          <cell r="U409">
            <v>1177.441</v>
          </cell>
          <cell r="V409">
            <v>752.36900000000003</v>
          </cell>
          <cell r="W409">
            <v>870.61800000000005</v>
          </cell>
          <cell r="X409">
            <v>1331.1279999999999</v>
          </cell>
          <cell r="Y409">
            <v>1295.8989999999999</v>
          </cell>
          <cell r="Z409">
            <v>5614619.7358899899</v>
          </cell>
          <cell r="BA409">
            <v>13094</v>
          </cell>
          <cell r="BD409">
            <v>93.27</v>
          </cell>
          <cell r="BG409">
            <v>4730379.68</v>
          </cell>
          <cell r="BH409">
            <v>1144500.83</v>
          </cell>
          <cell r="BI409">
            <v>111408.72</v>
          </cell>
          <cell r="BO409">
            <v>448006.93620433001</v>
          </cell>
          <cell r="BQ409">
            <v>21563.986651030002</v>
          </cell>
          <cell r="BT409">
            <v>561.86209494000002</v>
          </cell>
          <cell r="BV409">
            <v>8212233.2237142101</v>
          </cell>
          <cell r="BX409">
            <v>255138.06059595</v>
          </cell>
          <cell r="DI409">
            <v>729.3</v>
          </cell>
          <cell r="DJ409">
            <v>6825.2</v>
          </cell>
          <cell r="DK409">
            <v>1462.7</v>
          </cell>
          <cell r="EE409">
            <v>3.29710729</v>
          </cell>
          <cell r="EN409">
            <v>5.25</v>
          </cell>
          <cell r="FA409">
            <v>305153</v>
          </cell>
          <cell r="FB409">
            <v>607.9</v>
          </cell>
          <cell r="FC409">
            <v>150.1</v>
          </cell>
          <cell r="FD409">
            <v>190.3</v>
          </cell>
          <cell r="FE409">
            <v>108.9</v>
          </cell>
          <cell r="FF409">
            <v>49.2</v>
          </cell>
          <cell r="FJ409">
            <v>25.8</v>
          </cell>
          <cell r="FL409">
            <v>445.3</v>
          </cell>
        </row>
        <row r="410">
          <cell r="B410">
            <v>105589</v>
          </cell>
          <cell r="C410">
            <v>96282</v>
          </cell>
          <cell r="N410">
            <v>5386.0820000000003</v>
          </cell>
          <cell r="O410">
            <v>924.95500000000004</v>
          </cell>
          <cell r="P410">
            <v>1869.2560000000001</v>
          </cell>
          <cell r="Q410">
            <v>1163.6389999999999</v>
          </cell>
          <cell r="R410">
            <v>506.68400000000003</v>
          </cell>
          <cell r="S410">
            <v>2495.8649999999998</v>
          </cell>
          <cell r="T410">
            <v>567.02099999999996</v>
          </cell>
          <cell r="U410">
            <v>1134.1289999999999</v>
          </cell>
          <cell r="V410">
            <v>797.14800000000002</v>
          </cell>
          <cell r="W410">
            <v>870.02800000000002</v>
          </cell>
          <cell r="X410">
            <v>1413.3340000000001</v>
          </cell>
          <cell r="Y410">
            <v>1356.922</v>
          </cell>
          <cell r="Z410">
            <v>5798735.5267065503</v>
          </cell>
          <cell r="BA410">
            <v>13300</v>
          </cell>
          <cell r="BD410">
            <v>91.95</v>
          </cell>
          <cell r="BG410">
            <v>4746026.68</v>
          </cell>
          <cell r="BH410">
            <v>1135548.18</v>
          </cell>
          <cell r="BI410">
            <v>113538.18</v>
          </cell>
          <cell r="BO410">
            <v>484744.38137884001</v>
          </cell>
          <cell r="BQ410">
            <v>23750.626592280001</v>
          </cell>
          <cell r="BT410">
            <v>616.48444818999997</v>
          </cell>
          <cell r="BV410">
            <v>9389601.5099999998</v>
          </cell>
          <cell r="BX410">
            <v>329509.94738266</v>
          </cell>
          <cell r="DI410">
            <v>1174.8</v>
          </cell>
          <cell r="DJ410">
            <v>9145</v>
          </cell>
          <cell r="DK410">
            <v>2065.3000000000002</v>
          </cell>
          <cell r="EE410">
            <v>3.4251722</v>
          </cell>
          <cell r="EN410">
            <v>5.25</v>
          </cell>
          <cell r="FA410">
            <v>527536</v>
          </cell>
          <cell r="FB410">
            <v>711.3</v>
          </cell>
          <cell r="FC410">
            <v>160.6</v>
          </cell>
          <cell r="FD410">
            <v>212.7</v>
          </cell>
          <cell r="FE410">
            <v>132.6</v>
          </cell>
          <cell r="FF410">
            <v>67.8</v>
          </cell>
          <cell r="FJ410">
            <v>28.3</v>
          </cell>
          <cell r="FL410">
            <v>490</v>
          </cell>
        </row>
        <row r="411">
          <cell r="B411">
            <v>101472</v>
          </cell>
          <cell r="C411">
            <v>92530</v>
          </cell>
          <cell r="N411">
            <v>5364.8040000000001</v>
          </cell>
          <cell r="O411">
            <v>922.2</v>
          </cell>
          <cell r="P411">
            <v>1793.3579999999999</v>
          </cell>
          <cell r="Q411">
            <v>1158.5940000000001</v>
          </cell>
          <cell r="R411">
            <v>512.80799999999999</v>
          </cell>
          <cell r="S411">
            <v>2459.1640000000002</v>
          </cell>
          <cell r="T411">
            <v>565.08600000000001</v>
          </cell>
          <cell r="U411">
            <v>1131.971</v>
          </cell>
          <cell r="V411">
            <v>803.85199999999998</v>
          </cell>
          <cell r="W411">
            <v>852.40499999999997</v>
          </cell>
          <cell r="X411">
            <v>1405.1289999999999</v>
          </cell>
          <cell r="Y411">
            <v>1368.732</v>
          </cell>
          <cell r="Z411">
            <v>5799220.96499334</v>
          </cell>
          <cell r="BA411">
            <v>12998</v>
          </cell>
          <cell r="BD411">
            <v>92.63</v>
          </cell>
          <cell r="BG411">
            <v>4737630.76</v>
          </cell>
          <cell r="BH411">
            <v>1126046.04</v>
          </cell>
          <cell r="BI411">
            <v>115671.34</v>
          </cell>
          <cell r="BO411">
            <v>468704.68003599998</v>
          </cell>
          <cell r="BQ411">
            <v>22387.793167569998</v>
          </cell>
          <cell r="BT411">
            <v>544.91564519999997</v>
          </cell>
          <cell r="BV411">
            <v>9324492.7419520505</v>
          </cell>
          <cell r="BX411">
            <v>307661.42984960001</v>
          </cell>
          <cell r="DI411">
            <v>995.7</v>
          </cell>
          <cell r="DJ411">
            <v>8481.1</v>
          </cell>
          <cell r="DK411">
            <v>1820.7</v>
          </cell>
          <cell r="EE411">
            <v>3.0177648600000002</v>
          </cell>
          <cell r="EN411">
            <v>5</v>
          </cell>
          <cell r="FA411">
            <v>555820</v>
          </cell>
          <cell r="FB411">
            <v>896.3</v>
          </cell>
          <cell r="FC411">
            <v>184.5</v>
          </cell>
          <cell r="FD411">
            <v>235.9</v>
          </cell>
          <cell r="FE411">
            <v>159.1</v>
          </cell>
          <cell r="FF411">
            <v>82.6</v>
          </cell>
          <cell r="FJ411">
            <v>35.299999999999997</v>
          </cell>
          <cell r="FL411">
            <v>537.79999999999995</v>
          </cell>
        </row>
        <row r="412">
          <cell r="B412">
            <v>104270</v>
          </cell>
          <cell r="C412">
            <v>92133</v>
          </cell>
          <cell r="N412">
            <v>5422.5420000000004</v>
          </cell>
          <cell r="O412">
            <v>927.1</v>
          </cell>
          <cell r="P412">
            <v>1807.0920000000001</v>
          </cell>
          <cell r="Q412">
            <v>1316.8440000000001</v>
          </cell>
          <cell r="R412">
            <v>542.03599999999994</v>
          </cell>
          <cell r="S412">
            <v>2473.241</v>
          </cell>
          <cell r="T412">
            <v>565.32600000000002</v>
          </cell>
          <cell r="U412">
            <v>1101.4590000000001</v>
          </cell>
          <cell r="V412">
            <v>808.53399999999999</v>
          </cell>
          <cell r="W412">
            <v>868.99900000000002</v>
          </cell>
          <cell r="X412">
            <v>1424.1279999999999</v>
          </cell>
          <cell r="Y412">
            <v>1366.835</v>
          </cell>
          <cell r="Z412">
            <v>5866961.7733764602</v>
          </cell>
          <cell r="BA412">
            <v>13051</v>
          </cell>
          <cell r="BD412">
            <v>94.26</v>
          </cell>
          <cell r="BG412">
            <v>4778478.8899999997</v>
          </cell>
          <cell r="BH412">
            <v>1142785.81</v>
          </cell>
          <cell r="BI412">
            <v>115037.05</v>
          </cell>
          <cell r="BO412">
            <v>479354.09834589</v>
          </cell>
          <cell r="BQ412">
            <v>23502.838458850001</v>
          </cell>
          <cell r="BT412">
            <v>584.31917948</v>
          </cell>
          <cell r="BV412">
            <v>9023439.7292758599</v>
          </cell>
          <cell r="BX412">
            <v>306730.97203453002</v>
          </cell>
          <cell r="DI412">
            <v>960.1</v>
          </cell>
          <cell r="DJ412">
            <v>8565</v>
          </cell>
          <cell r="DK412">
            <v>1982.1</v>
          </cell>
          <cell r="EE412">
            <v>1.8465606800000001</v>
          </cell>
          <cell r="EN412">
            <v>4.75</v>
          </cell>
          <cell r="FA412">
            <v>571201</v>
          </cell>
          <cell r="FB412">
            <v>986.6</v>
          </cell>
          <cell r="FC412">
            <v>198.7</v>
          </cell>
          <cell r="FD412">
            <v>259.3</v>
          </cell>
          <cell r="FE412">
            <v>177.7</v>
          </cell>
          <cell r="FF412">
            <v>98</v>
          </cell>
          <cell r="FJ412">
            <v>37.700000000000003</v>
          </cell>
          <cell r="FL412">
            <v>597.6</v>
          </cell>
        </row>
        <row r="413">
          <cell r="B413">
            <v>108035</v>
          </cell>
          <cell r="C413">
            <v>100854</v>
          </cell>
          <cell r="N413">
            <v>5148.91</v>
          </cell>
          <cell r="O413">
            <v>857.25199999999995</v>
          </cell>
          <cell r="P413">
            <v>1833.068</v>
          </cell>
          <cell r="Q413">
            <v>1375.635</v>
          </cell>
          <cell r="R413">
            <v>539.44500000000005</v>
          </cell>
          <cell r="S413">
            <v>2331.7199999999998</v>
          </cell>
          <cell r="T413">
            <v>532.68499999999995</v>
          </cell>
          <cell r="U413">
            <v>1036.6030000000001</v>
          </cell>
          <cell r="V413">
            <v>754.02200000000005</v>
          </cell>
          <cell r="W413">
            <v>823.55600000000004</v>
          </cell>
          <cell r="X413">
            <v>1352.7950000000001</v>
          </cell>
          <cell r="Y413">
            <v>1268.9970000000001</v>
          </cell>
          <cell r="Z413">
            <v>5575375.08123466</v>
          </cell>
          <cell r="BA413">
            <v>13563</v>
          </cell>
          <cell r="BD413">
            <v>94.3</v>
          </cell>
          <cell r="BG413">
            <v>4868651.16</v>
          </cell>
          <cell r="BH413">
            <v>1182729.8899999999</v>
          </cell>
          <cell r="BI413">
            <v>111466.09</v>
          </cell>
          <cell r="BO413">
            <v>483137.52857765998</v>
          </cell>
          <cell r="BQ413">
            <v>23745.481403670001</v>
          </cell>
          <cell r="BT413">
            <v>831.97170593999999</v>
          </cell>
          <cell r="BV413">
            <v>10012007.9915429</v>
          </cell>
          <cell r="BX413">
            <v>320021.63121814001</v>
          </cell>
          <cell r="DI413">
            <v>1025.5</v>
          </cell>
          <cell r="DJ413">
            <v>9568.7000000000007</v>
          </cell>
          <cell r="DK413">
            <v>2075.1999999999998</v>
          </cell>
          <cell r="EE413">
            <v>0.85901941999999998</v>
          </cell>
          <cell r="EN413">
            <v>4.75</v>
          </cell>
          <cell r="FA413">
            <v>570923</v>
          </cell>
          <cell r="FB413">
            <v>1094.2</v>
          </cell>
          <cell r="FC413">
            <v>218.5</v>
          </cell>
          <cell r="FD413">
            <v>283.2</v>
          </cell>
          <cell r="FE413">
            <v>203.1</v>
          </cell>
          <cell r="FF413">
            <v>117.5</v>
          </cell>
          <cell r="FJ413">
            <v>43.2</v>
          </cell>
          <cell r="FL413">
            <v>669.1</v>
          </cell>
        </row>
        <row r="414">
          <cell r="B414">
            <v>89124</v>
          </cell>
          <cell r="C414">
            <v>86887</v>
          </cell>
          <cell r="N414">
            <v>5296.7110000000002</v>
          </cell>
          <cell r="O414">
            <v>884.61900000000003</v>
          </cell>
          <cell r="P414">
            <v>1864.249</v>
          </cell>
          <cell r="Q414">
            <v>1384.7059999999999</v>
          </cell>
          <cell r="R414">
            <v>538.18899999999996</v>
          </cell>
          <cell r="S414">
            <v>2324.2809999999999</v>
          </cell>
          <cell r="T414">
            <v>517.80999999999995</v>
          </cell>
          <cell r="U414">
            <v>1055.587</v>
          </cell>
          <cell r="V414">
            <v>811.89300000000003</v>
          </cell>
          <cell r="W414">
            <v>860.654</v>
          </cell>
          <cell r="X414">
            <v>1368.6969999999999</v>
          </cell>
          <cell r="Y414">
            <v>1370.6279999999999</v>
          </cell>
          <cell r="Z414">
            <v>5753612.7590292003</v>
          </cell>
          <cell r="BA414">
            <v>13436</v>
          </cell>
          <cell r="BD414">
            <v>96</v>
          </cell>
          <cell r="BG414">
            <v>5004976.79</v>
          </cell>
          <cell r="BH414">
            <v>1237642.57</v>
          </cell>
          <cell r="BI414">
            <v>116361.53</v>
          </cell>
          <cell r="BO414">
            <v>522911.29145136999</v>
          </cell>
          <cell r="BQ414">
            <v>26370.997531820001</v>
          </cell>
          <cell r="BT414">
            <v>749.76645564</v>
          </cell>
          <cell r="BV414">
            <v>12008284.531300901</v>
          </cell>
          <cell r="BX414">
            <v>335961.63534792</v>
          </cell>
          <cell r="DI414">
            <v>1307.0999999999999</v>
          </cell>
          <cell r="DJ414">
            <v>9241</v>
          </cell>
          <cell r="DK414">
            <v>2234.4</v>
          </cell>
          <cell r="EE414">
            <v>3.50496359</v>
          </cell>
          <cell r="EN414">
            <v>4.75</v>
          </cell>
          <cell r="FA414">
            <v>437764</v>
          </cell>
          <cell r="FB414">
            <v>1285</v>
          </cell>
          <cell r="FC414">
            <v>261.89999999999998</v>
          </cell>
          <cell r="FD414">
            <v>305.10000000000002</v>
          </cell>
          <cell r="FE414">
            <v>259.39999999999998</v>
          </cell>
          <cell r="FF414">
            <v>166.4</v>
          </cell>
          <cell r="FJ414">
            <v>49.6</v>
          </cell>
          <cell r="FL414">
            <v>710.3</v>
          </cell>
        </row>
        <row r="415">
          <cell r="B415">
            <v>98783</v>
          </cell>
          <cell r="C415">
            <v>85893</v>
          </cell>
          <cell r="N415">
            <v>5294.1030000000001</v>
          </cell>
          <cell r="O415">
            <v>877.35400000000004</v>
          </cell>
          <cell r="P415">
            <v>1948.0730000000001</v>
          </cell>
          <cell r="Q415">
            <v>1410.171</v>
          </cell>
          <cell r="R415">
            <v>552.45799999999997</v>
          </cell>
          <cell r="S415">
            <v>2324.127</v>
          </cell>
          <cell r="T415">
            <v>521.54700000000003</v>
          </cell>
          <cell r="U415">
            <v>1051.0029999999999</v>
          </cell>
          <cell r="V415">
            <v>804.55799999999999</v>
          </cell>
          <cell r="W415">
            <v>863.55600000000004</v>
          </cell>
          <cell r="X415">
            <v>1366.721</v>
          </cell>
          <cell r="Y415">
            <v>1323.6289999999999</v>
          </cell>
          <cell r="Z415">
            <v>5749808.0801839102</v>
          </cell>
          <cell r="BA415">
            <v>13343</v>
          </cell>
          <cell r="BD415">
            <v>96.56</v>
          </cell>
          <cell r="BG415">
            <v>4936881.99</v>
          </cell>
          <cell r="BH415">
            <v>1191499.69</v>
          </cell>
          <cell r="BI415">
            <v>116890.08</v>
          </cell>
          <cell r="BO415">
            <v>482970.10303305002</v>
          </cell>
          <cell r="BQ415">
            <v>24169.24279946</v>
          </cell>
          <cell r="BT415">
            <v>665.79146962000004</v>
          </cell>
          <cell r="BV415">
            <v>10694028.793163599</v>
          </cell>
          <cell r="BX415">
            <v>298673.95690057002</v>
          </cell>
          <cell r="DI415">
            <v>1017</v>
          </cell>
          <cell r="DJ415">
            <v>9046.6</v>
          </cell>
          <cell r="DK415">
            <v>1904.8</v>
          </cell>
          <cell r="EE415">
            <v>3.3890253600000002</v>
          </cell>
          <cell r="EN415">
            <v>4.75</v>
          </cell>
          <cell r="FA415">
            <v>473879</v>
          </cell>
          <cell r="FB415">
            <v>73.599999999999994</v>
          </cell>
          <cell r="FC415">
            <v>14.3</v>
          </cell>
          <cell r="FD415">
            <v>30.6</v>
          </cell>
          <cell r="FE415">
            <v>1.2</v>
          </cell>
          <cell r="FF415">
            <v>0.6</v>
          </cell>
          <cell r="FJ415">
            <v>2.4</v>
          </cell>
          <cell r="FL415">
            <v>75.599999999999994</v>
          </cell>
        </row>
        <row r="416">
          <cell r="B416">
            <v>106336</v>
          </cell>
          <cell r="C416">
            <v>94728</v>
          </cell>
          <cell r="N416">
            <v>5386.692</v>
          </cell>
          <cell r="O416">
            <v>892.69500000000005</v>
          </cell>
          <cell r="P416">
            <v>1837.473</v>
          </cell>
          <cell r="Q416">
            <v>1429.6030000000001</v>
          </cell>
          <cell r="R416">
            <v>559.16099999999994</v>
          </cell>
          <cell r="S416">
            <v>2374.9749999999999</v>
          </cell>
          <cell r="T416">
            <v>517.04700000000003</v>
          </cell>
          <cell r="U416">
            <v>1061.4749999999999</v>
          </cell>
          <cell r="V416">
            <v>830.64599999999996</v>
          </cell>
          <cell r="W416">
            <v>865.62800000000004</v>
          </cell>
          <cell r="X416">
            <v>1401.0640000000001</v>
          </cell>
          <cell r="Y416">
            <v>1389.9849999999999</v>
          </cell>
          <cell r="Z416">
            <v>5851270.7193404697</v>
          </cell>
          <cell r="BA416">
            <v>13347</v>
          </cell>
          <cell r="BD416">
            <v>95.78</v>
          </cell>
          <cell r="BG416">
            <v>4942919.76</v>
          </cell>
          <cell r="BH416">
            <v>1196036.6100000001</v>
          </cell>
          <cell r="BI416">
            <v>119863.05</v>
          </cell>
          <cell r="BO416">
            <v>437494.31768669997</v>
          </cell>
          <cell r="BQ416">
            <v>22187.309206950002</v>
          </cell>
          <cell r="BT416">
            <v>812.28199414999995</v>
          </cell>
          <cell r="BV416">
            <v>8262232.8472013501</v>
          </cell>
          <cell r="BX416">
            <v>276328.57680878998</v>
          </cell>
          <cell r="DI416">
            <v>888.3</v>
          </cell>
          <cell r="DJ416">
            <v>8767.9</v>
          </cell>
          <cell r="DK416">
            <v>1703.2</v>
          </cell>
          <cell r="EE416">
            <v>4.1910418600000003</v>
          </cell>
          <cell r="EN416">
            <v>4.75</v>
          </cell>
          <cell r="FA416">
            <v>453763</v>
          </cell>
          <cell r="FB416">
            <v>141.4</v>
          </cell>
          <cell r="FC416">
            <v>28.7</v>
          </cell>
          <cell r="FD416">
            <v>51.7</v>
          </cell>
          <cell r="FE416">
            <v>8.3000000000000007</v>
          </cell>
          <cell r="FF416">
            <v>5</v>
          </cell>
          <cell r="FJ416">
            <v>5.0999999999999996</v>
          </cell>
          <cell r="FL416">
            <v>122.7</v>
          </cell>
        </row>
        <row r="417">
          <cell r="B417">
            <v>111301</v>
          </cell>
          <cell r="C417">
            <v>101850</v>
          </cell>
          <cell r="N417">
            <v>5568.1059999999998</v>
          </cell>
          <cell r="O417">
            <v>921.52599999999995</v>
          </cell>
          <cell r="P417">
            <v>1882.296</v>
          </cell>
          <cell r="Q417">
            <v>1524.3520000000001</v>
          </cell>
          <cell r="R417">
            <v>589.072</v>
          </cell>
          <cell r="S417">
            <v>2404.6689999999999</v>
          </cell>
          <cell r="T417">
            <v>510.358</v>
          </cell>
          <cell r="U417">
            <v>1101.924</v>
          </cell>
          <cell r="V417">
            <v>872.18299999999999</v>
          </cell>
          <cell r="W417">
            <v>888.09100000000001</v>
          </cell>
          <cell r="X417">
            <v>1440.5160000000001</v>
          </cell>
          <cell r="Y417">
            <v>1464.123</v>
          </cell>
          <cell r="Z417">
            <v>6055232.9087259304</v>
          </cell>
          <cell r="BA417">
            <v>13321</v>
          </cell>
          <cell r="BD417">
            <v>95.57</v>
          </cell>
          <cell r="BG417">
            <v>5017643.55</v>
          </cell>
          <cell r="BH417">
            <v>1215856.68</v>
          </cell>
          <cell r="BI417">
            <v>121805.63</v>
          </cell>
          <cell r="BO417">
            <v>502599.67005814001</v>
          </cell>
          <cell r="BQ417">
            <v>25655.442374599999</v>
          </cell>
          <cell r="BT417">
            <v>746.39732327000002</v>
          </cell>
          <cell r="BV417">
            <v>9968494.5199999996</v>
          </cell>
          <cell r="BX417">
            <v>316572.65321346</v>
          </cell>
          <cell r="DI417">
            <v>1329.1</v>
          </cell>
          <cell r="DJ417">
            <v>9935.7999999999993</v>
          </cell>
          <cell r="DK417">
            <v>2018.3</v>
          </cell>
          <cell r="EE417">
            <v>5.2465495500000001</v>
          </cell>
          <cell r="EN417">
            <v>4.75</v>
          </cell>
          <cell r="FA417">
            <v>473896</v>
          </cell>
          <cell r="FB417">
            <v>237.2</v>
          </cell>
          <cell r="FC417">
            <v>57.3</v>
          </cell>
          <cell r="FD417">
            <v>74</v>
          </cell>
          <cell r="FE417">
            <v>31.7</v>
          </cell>
          <cell r="FF417">
            <v>11.8</v>
          </cell>
          <cell r="FJ417">
            <v>9.5</v>
          </cell>
          <cell r="FL417">
            <v>195.2</v>
          </cell>
        </row>
        <row r="418">
          <cell r="B418">
            <v>101810</v>
          </cell>
          <cell r="C418">
            <v>89190</v>
          </cell>
          <cell r="N418">
            <v>5685.2979999999998</v>
          </cell>
          <cell r="O418">
            <v>940.76</v>
          </cell>
          <cell r="P418">
            <v>1839.3810000000001</v>
          </cell>
          <cell r="Q418">
            <v>1529.12</v>
          </cell>
          <cell r="R418">
            <v>609.50300000000004</v>
          </cell>
          <cell r="S418">
            <v>2433.7939999999999</v>
          </cell>
          <cell r="T418">
            <v>505.553</v>
          </cell>
          <cell r="U418">
            <v>1143.42</v>
          </cell>
          <cell r="V418">
            <v>891.91300000000001</v>
          </cell>
          <cell r="W418">
            <v>923.096</v>
          </cell>
          <cell r="X418">
            <v>1469.047</v>
          </cell>
          <cell r="Y418">
            <v>1506.105</v>
          </cell>
          <cell r="Z418">
            <v>6189630.8936904697</v>
          </cell>
          <cell r="BA418">
            <v>13327</v>
          </cell>
          <cell r="BD418">
            <v>95.15</v>
          </cell>
          <cell r="BG418">
            <v>5033780.29</v>
          </cell>
          <cell r="BH418">
            <v>1245927.3899999999</v>
          </cell>
          <cell r="BI418">
            <v>123249.43</v>
          </cell>
          <cell r="BO418">
            <v>487332.76448328001</v>
          </cell>
          <cell r="BQ418">
            <v>23410.04573378</v>
          </cell>
          <cell r="BT418">
            <v>633.56125789999999</v>
          </cell>
          <cell r="BV418">
            <v>8585855.1515906006</v>
          </cell>
          <cell r="BX418">
            <v>250375.51878051</v>
          </cell>
          <cell r="DI418">
            <v>1095.4000000000001</v>
          </cell>
          <cell r="DJ418">
            <v>8993.6</v>
          </cell>
          <cell r="DK418">
            <v>1861.6</v>
          </cell>
          <cell r="EE418">
            <v>5.4338634700000004</v>
          </cell>
          <cell r="EN418">
            <v>4.75</v>
          </cell>
          <cell r="FA418">
            <v>388045</v>
          </cell>
          <cell r="FB418">
            <v>368.2</v>
          </cell>
          <cell r="FC418">
            <v>89.4</v>
          </cell>
          <cell r="FD418">
            <v>98.2</v>
          </cell>
          <cell r="FE418">
            <v>47</v>
          </cell>
          <cell r="FF418">
            <v>19.100000000000001</v>
          </cell>
          <cell r="FJ418">
            <v>12.9</v>
          </cell>
          <cell r="FL418">
            <v>265.39999999999998</v>
          </cell>
        </row>
        <row r="419">
          <cell r="B419">
            <v>105941</v>
          </cell>
          <cell r="C419">
            <v>93624</v>
          </cell>
          <cell r="N419">
            <v>5738.1549999999997</v>
          </cell>
          <cell r="O419">
            <v>957.7</v>
          </cell>
          <cell r="P419">
            <v>1839.6210000000001</v>
          </cell>
          <cell r="Q419">
            <v>1397.2260000000001</v>
          </cell>
          <cell r="R419">
            <v>624.35400000000004</v>
          </cell>
          <cell r="S419">
            <v>2517.1030000000001</v>
          </cell>
          <cell r="T419">
            <v>491.96800000000002</v>
          </cell>
          <cell r="U419">
            <v>1135.83</v>
          </cell>
          <cell r="V419">
            <v>919.346</v>
          </cell>
          <cell r="W419">
            <v>925.86699999999996</v>
          </cell>
          <cell r="X419">
            <v>1501.3119999999999</v>
          </cell>
          <cell r="Y419">
            <v>1477.8989999999999</v>
          </cell>
          <cell r="Z419">
            <v>6250283.51074039</v>
          </cell>
          <cell r="BA419">
            <v>13321</v>
          </cell>
          <cell r="BD419">
            <v>95.04</v>
          </cell>
          <cell r="BG419">
            <v>5126370.1500000004</v>
          </cell>
          <cell r="BH419">
            <v>1275892.5</v>
          </cell>
          <cell r="BI419">
            <v>124953.29</v>
          </cell>
          <cell r="BO419">
            <v>540310.68554457999</v>
          </cell>
          <cell r="BQ419">
            <v>25827.492327889999</v>
          </cell>
          <cell r="BT419">
            <v>879.10752759000002</v>
          </cell>
          <cell r="BV419">
            <v>10156782.398711501</v>
          </cell>
          <cell r="BX419">
            <v>298172.00799478998</v>
          </cell>
          <cell r="DI419">
            <v>1288.5999999999999</v>
          </cell>
          <cell r="DJ419">
            <v>10526.1</v>
          </cell>
          <cell r="DK419">
            <v>1957.9</v>
          </cell>
          <cell r="EE419">
            <v>5.7912893600000004</v>
          </cell>
          <cell r="EN419">
            <v>4.75</v>
          </cell>
          <cell r="FA419">
            <v>531496</v>
          </cell>
          <cell r="FB419">
            <v>468.1</v>
          </cell>
          <cell r="FC419">
            <v>122.2</v>
          </cell>
          <cell r="FD419">
            <v>121.6</v>
          </cell>
          <cell r="FE419">
            <v>69.599999999999994</v>
          </cell>
          <cell r="FF419">
            <v>31.1</v>
          </cell>
          <cell r="FJ419">
            <v>20.3</v>
          </cell>
          <cell r="FL419">
            <v>334.7</v>
          </cell>
        </row>
        <row r="420">
          <cell r="B420">
            <v>73401</v>
          </cell>
          <cell r="C420">
            <v>66297</v>
          </cell>
          <cell r="N420">
            <v>5829.7079999999996</v>
          </cell>
          <cell r="O420">
            <v>977.62</v>
          </cell>
          <cell r="P420">
            <v>1801.653</v>
          </cell>
          <cell r="Q420">
            <v>1404.809</v>
          </cell>
          <cell r="R420">
            <v>618.66300000000001</v>
          </cell>
          <cell r="S420">
            <v>2554.375</v>
          </cell>
          <cell r="T420">
            <v>493.71800000000002</v>
          </cell>
          <cell r="U420">
            <v>1174.0640000000001</v>
          </cell>
          <cell r="V420">
            <v>949.72799999999995</v>
          </cell>
          <cell r="W420">
            <v>919.99400000000003</v>
          </cell>
          <cell r="X420">
            <v>1515.9559999999999</v>
          </cell>
          <cell r="Y420">
            <v>1498.2629999999999</v>
          </cell>
          <cell r="Z420">
            <v>6372813.6734564304</v>
          </cell>
          <cell r="BA420">
            <v>13319</v>
          </cell>
          <cell r="BD420">
            <v>95.05</v>
          </cell>
          <cell r="BG420">
            <v>5225165.76</v>
          </cell>
          <cell r="BH420">
            <v>1341851.26</v>
          </cell>
          <cell r="BI420">
            <v>123093.71</v>
          </cell>
          <cell r="BO420">
            <v>550976.32597053004</v>
          </cell>
          <cell r="BQ420">
            <v>24495.991109369999</v>
          </cell>
          <cell r="BT420">
            <v>1019.6497127600001</v>
          </cell>
          <cell r="BV420">
            <v>8561633.1137361098</v>
          </cell>
          <cell r="BX420">
            <v>250261.64147492999</v>
          </cell>
          <cell r="DI420">
            <v>1111.8</v>
          </cell>
          <cell r="DJ420">
            <v>7427.1</v>
          </cell>
          <cell r="DK420">
            <v>1452.7</v>
          </cell>
          <cell r="EE420">
            <v>5.3614706500000002</v>
          </cell>
          <cell r="EN420">
            <v>4.75</v>
          </cell>
          <cell r="FA420">
            <v>379467</v>
          </cell>
          <cell r="FB420">
            <v>571.9</v>
          </cell>
          <cell r="FC420">
            <v>146.1</v>
          </cell>
          <cell r="FD420">
            <v>157.30000000000001</v>
          </cell>
          <cell r="FE420">
            <v>97.1</v>
          </cell>
          <cell r="FF420">
            <v>47.5</v>
          </cell>
          <cell r="FJ420">
            <v>25.8</v>
          </cell>
          <cell r="FL420">
            <v>394.8</v>
          </cell>
        </row>
        <row r="421">
          <cell r="B421">
            <v>95709</v>
          </cell>
          <cell r="C421">
            <v>85366</v>
          </cell>
          <cell r="N421">
            <v>5840.9390000000003</v>
          </cell>
          <cell r="O421">
            <v>974.077</v>
          </cell>
          <cell r="P421">
            <v>1731.1890000000001</v>
          </cell>
          <cell r="Q421">
            <v>1482.963</v>
          </cell>
          <cell r="R421">
            <v>606.84900000000005</v>
          </cell>
          <cell r="S421">
            <v>2467.163</v>
          </cell>
          <cell r="T421">
            <v>495.36</v>
          </cell>
          <cell r="U421">
            <v>1208.7739999999999</v>
          </cell>
          <cell r="V421">
            <v>981.93499999999995</v>
          </cell>
          <cell r="W421">
            <v>934.64300000000003</v>
          </cell>
          <cell r="X421">
            <v>1453.886</v>
          </cell>
          <cell r="Y421">
            <v>1367.6759999999999</v>
          </cell>
          <cell r="Z421">
            <v>6400111.7234573597</v>
          </cell>
          <cell r="BA421">
            <v>13323</v>
          </cell>
          <cell r="BD421">
            <v>94.53</v>
          </cell>
          <cell r="BG421">
            <v>5178078.75</v>
          </cell>
          <cell r="BH421">
            <v>1293234.8400000001</v>
          </cell>
          <cell r="BI421">
            <v>127758.58</v>
          </cell>
          <cell r="BO421">
            <v>524794.99637188006</v>
          </cell>
          <cell r="BQ421">
            <v>25158.274803879998</v>
          </cell>
          <cell r="BT421">
            <v>1141.5038573700001</v>
          </cell>
          <cell r="BV421">
            <v>10728576.8090693</v>
          </cell>
          <cell r="BX421">
            <v>291027.38629590999</v>
          </cell>
          <cell r="DI421">
            <v>1069.0999999999999</v>
          </cell>
          <cell r="DJ421">
            <v>10457.9</v>
          </cell>
          <cell r="DK421">
            <v>2362.8000000000002</v>
          </cell>
          <cell r="EE421">
            <v>4.8527276500000003</v>
          </cell>
          <cell r="EN421">
            <v>4.75</v>
          </cell>
          <cell r="FA421">
            <v>538176</v>
          </cell>
          <cell r="FB421">
            <v>680.9</v>
          </cell>
          <cell r="FC421">
            <v>172.1</v>
          </cell>
          <cell r="FD421">
            <v>192.3</v>
          </cell>
          <cell r="FE421">
            <v>117.5</v>
          </cell>
          <cell r="FF421">
            <v>58.4</v>
          </cell>
          <cell r="FJ421">
            <v>32</v>
          </cell>
          <cell r="FL421">
            <v>459.1</v>
          </cell>
        </row>
        <row r="422">
          <cell r="B422">
            <v>110457</v>
          </cell>
          <cell r="C422">
            <v>97166</v>
          </cell>
          <cell r="N422">
            <v>5864.0590000000002</v>
          </cell>
          <cell r="O422">
            <v>977.33</v>
          </cell>
          <cell r="P422">
            <v>1714.134</v>
          </cell>
          <cell r="Q422">
            <v>1505.5340000000001</v>
          </cell>
          <cell r="R422">
            <v>598.92999999999995</v>
          </cell>
          <cell r="S422">
            <v>2494.6089999999999</v>
          </cell>
          <cell r="T422">
            <v>511.38799999999998</v>
          </cell>
          <cell r="U422">
            <v>1231.252</v>
          </cell>
          <cell r="V422">
            <v>988.88400000000001</v>
          </cell>
          <cell r="W422">
            <v>907.94500000000005</v>
          </cell>
          <cell r="X422">
            <v>1454.115</v>
          </cell>
          <cell r="Y422">
            <v>1336.2449999999999</v>
          </cell>
          <cell r="Z422">
            <v>6426022.1454536701</v>
          </cell>
          <cell r="BA422">
            <v>13351</v>
          </cell>
          <cell r="BD422">
            <v>93.04</v>
          </cell>
          <cell r="BG422">
            <v>5219647.63</v>
          </cell>
          <cell r="BH422">
            <v>1274803.26</v>
          </cell>
          <cell r="BI422">
            <v>128787.06</v>
          </cell>
          <cell r="BO422">
            <v>545063.67117691995</v>
          </cell>
          <cell r="BQ422">
            <v>25100.379779880001</v>
          </cell>
          <cell r="BT422">
            <v>790.69904226999995</v>
          </cell>
          <cell r="BV422">
            <v>10183824.109777899</v>
          </cell>
          <cell r="BX422">
            <v>301102.72028051002</v>
          </cell>
          <cell r="DI422">
            <v>1194</v>
          </cell>
          <cell r="DJ422">
            <v>10103.4</v>
          </cell>
          <cell r="DK422">
            <v>2211.8000000000002</v>
          </cell>
          <cell r="EE422">
            <v>4.4169367700000004</v>
          </cell>
          <cell r="EN422">
            <v>4.5</v>
          </cell>
          <cell r="FA422">
            <v>554923</v>
          </cell>
          <cell r="FB422">
            <v>778.7</v>
          </cell>
          <cell r="FC422">
            <v>193.3</v>
          </cell>
          <cell r="FD422">
            <v>214.7</v>
          </cell>
          <cell r="FE422">
            <v>142.19999999999999</v>
          </cell>
          <cell r="FF422">
            <v>75</v>
          </cell>
          <cell r="FJ422">
            <v>39.200000000000003</v>
          </cell>
          <cell r="FL422">
            <v>502.6</v>
          </cell>
        </row>
        <row r="423">
          <cell r="B423">
            <v>100142</v>
          </cell>
          <cell r="C423">
            <v>87629</v>
          </cell>
          <cell r="N423">
            <v>5900.8540000000003</v>
          </cell>
          <cell r="O423">
            <v>979.44100000000003</v>
          </cell>
          <cell r="P423">
            <v>1786.7339999999999</v>
          </cell>
          <cell r="Q423">
            <v>1434.6489999999999</v>
          </cell>
          <cell r="R423">
            <v>618.38599999999997</v>
          </cell>
          <cell r="S423">
            <v>2498.694</v>
          </cell>
          <cell r="T423">
            <v>500.15699999999998</v>
          </cell>
          <cell r="U423">
            <v>1216.44</v>
          </cell>
          <cell r="V423">
            <v>1013.675</v>
          </cell>
          <cell r="W423">
            <v>920.601</v>
          </cell>
          <cell r="X423">
            <v>1464.134</v>
          </cell>
          <cell r="Y423">
            <v>1330.566</v>
          </cell>
          <cell r="Z423">
            <v>6473354.1473855097</v>
          </cell>
          <cell r="BA423">
            <v>13492</v>
          </cell>
          <cell r="BD423">
            <v>92.51</v>
          </cell>
          <cell r="BG423">
            <v>5254138.51</v>
          </cell>
          <cell r="BH423">
            <v>1304373.83</v>
          </cell>
          <cell r="BI423">
            <v>129402.4</v>
          </cell>
          <cell r="BO423">
            <v>502058.71551623999</v>
          </cell>
          <cell r="BQ423">
            <v>23707.169088679999</v>
          </cell>
          <cell r="BT423">
            <v>817.36614330999998</v>
          </cell>
          <cell r="BV423">
            <v>9370633.1811365802</v>
          </cell>
          <cell r="BX423">
            <v>269493.61575255002</v>
          </cell>
          <cell r="DI423">
            <v>1117.7</v>
          </cell>
          <cell r="DJ423">
            <v>9616</v>
          </cell>
          <cell r="DK423">
            <v>2054.5</v>
          </cell>
          <cell r="EE423">
            <v>6.0867052800000003</v>
          </cell>
          <cell r="EN423">
            <v>4.25</v>
          </cell>
          <cell r="FA423">
            <v>546607</v>
          </cell>
          <cell r="FB423">
            <v>877.9</v>
          </cell>
          <cell r="FC423">
            <v>219</v>
          </cell>
          <cell r="FD423">
            <v>237</v>
          </cell>
          <cell r="FE423">
            <v>166.6</v>
          </cell>
          <cell r="FF423">
            <v>90.6</v>
          </cell>
          <cell r="FJ423">
            <v>42.7</v>
          </cell>
          <cell r="FL423">
            <v>566.6</v>
          </cell>
        </row>
        <row r="424">
          <cell r="B424">
            <v>113837</v>
          </cell>
          <cell r="C424">
            <v>94404</v>
          </cell>
          <cell r="N424">
            <v>6005.7839999999997</v>
          </cell>
          <cell r="O424">
            <v>992.21900000000005</v>
          </cell>
          <cell r="P424">
            <v>1761.94</v>
          </cell>
          <cell r="Q424">
            <v>1608.9</v>
          </cell>
          <cell r="R424">
            <v>678.62099999999998</v>
          </cell>
          <cell r="S424">
            <v>2546.2730000000001</v>
          </cell>
          <cell r="T424">
            <v>509.452</v>
          </cell>
          <cell r="U424">
            <v>1139.7080000000001</v>
          </cell>
          <cell r="V424">
            <v>1034.6300000000001</v>
          </cell>
          <cell r="W424">
            <v>929.70799999999997</v>
          </cell>
          <cell r="X424">
            <v>1515.203</v>
          </cell>
          <cell r="Y424">
            <v>1352.8409999999999</v>
          </cell>
          <cell r="Z424">
            <v>6646654.0747654801</v>
          </cell>
          <cell r="BA424">
            <v>13572</v>
          </cell>
          <cell r="BD424">
            <v>91.79</v>
          </cell>
          <cell r="BG424">
            <v>5284320.16</v>
          </cell>
          <cell r="BH424">
            <v>1325762.33</v>
          </cell>
          <cell r="BI424">
            <v>126547.13</v>
          </cell>
          <cell r="BO424">
            <v>533790.26188639004</v>
          </cell>
          <cell r="BQ424">
            <v>25555.741012480001</v>
          </cell>
          <cell r="BT424">
            <v>1264.4623738800001</v>
          </cell>
          <cell r="BV424">
            <v>10335562.26</v>
          </cell>
          <cell r="BX424">
            <v>303332.26289265999</v>
          </cell>
          <cell r="DI424">
            <v>1251.2</v>
          </cell>
          <cell r="DJ424">
            <v>10806.9</v>
          </cell>
          <cell r="DK424">
            <v>2191.1</v>
          </cell>
          <cell r="EE424">
            <v>4.8015215500000004</v>
          </cell>
          <cell r="EN424">
            <v>4.25</v>
          </cell>
          <cell r="FA424">
            <v>579552</v>
          </cell>
          <cell r="FB424">
            <v>991.2</v>
          </cell>
          <cell r="FC424">
            <v>244.3</v>
          </cell>
          <cell r="FD424">
            <v>261</v>
          </cell>
          <cell r="FE424">
            <v>192.1</v>
          </cell>
          <cell r="FF424">
            <v>106</v>
          </cell>
          <cell r="FJ424">
            <v>46.8</v>
          </cell>
          <cell r="FL424">
            <v>638.6</v>
          </cell>
        </row>
        <row r="425">
          <cell r="B425">
            <v>113144</v>
          </cell>
          <cell r="C425">
            <v>96146</v>
          </cell>
          <cell r="N425">
            <v>5952.1379999999999</v>
          </cell>
          <cell r="O425">
            <v>992.16399999999999</v>
          </cell>
          <cell r="P425">
            <v>1693.2070000000001</v>
          </cell>
          <cell r="Q425">
            <v>1584.2059999999999</v>
          </cell>
          <cell r="R425">
            <v>630.11900000000003</v>
          </cell>
          <cell r="S425">
            <v>2560.277</v>
          </cell>
          <cell r="T425">
            <v>489.84800000000001</v>
          </cell>
          <cell r="U425">
            <v>1131.74</v>
          </cell>
          <cell r="V425">
            <v>1048.808</v>
          </cell>
          <cell r="W425">
            <v>901.48500000000001</v>
          </cell>
          <cell r="X425">
            <v>1495.0229999999999</v>
          </cell>
          <cell r="Y425">
            <v>1345.0989999999999</v>
          </cell>
          <cell r="Z425">
            <v>6592139.5291763404</v>
          </cell>
          <cell r="BA425">
            <v>13514</v>
          </cell>
          <cell r="BD425">
            <v>91.67</v>
          </cell>
          <cell r="BG425">
            <v>5321431.7699999996</v>
          </cell>
          <cell r="BH425">
            <v>1338143.33</v>
          </cell>
          <cell r="BI425">
            <v>125967.23</v>
          </cell>
          <cell r="BO425">
            <v>518536.44067888998</v>
          </cell>
          <cell r="BQ425">
            <v>25266.554411410001</v>
          </cell>
          <cell r="BT425">
            <v>1647.3584289200001</v>
          </cell>
          <cell r="BV425">
            <v>10527041.058249</v>
          </cell>
          <cell r="BX425">
            <v>302458.69086019002</v>
          </cell>
          <cell r="DI425">
            <v>1341.1</v>
          </cell>
          <cell r="DJ425">
            <v>11124.4</v>
          </cell>
          <cell r="DK425">
            <v>2648</v>
          </cell>
          <cell r="EE425">
            <v>5.3653697899999999</v>
          </cell>
          <cell r="EN425">
            <v>4.25</v>
          </cell>
          <cell r="FA425">
            <v>550303</v>
          </cell>
          <cell r="FB425">
            <v>1125.0999999999999</v>
          </cell>
          <cell r="FC425">
            <v>266.7</v>
          </cell>
          <cell r="FD425">
            <v>288.2</v>
          </cell>
          <cell r="FE425">
            <v>222.7</v>
          </cell>
          <cell r="FF425">
            <v>133</v>
          </cell>
          <cell r="FJ425">
            <v>53.7</v>
          </cell>
          <cell r="FL425">
            <v>699.7</v>
          </cell>
        </row>
        <row r="426">
          <cell r="B426">
            <v>86657</v>
          </cell>
          <cell r="C426">
            <v>85072</v>
          </cell>
          <cell r="N426">
            <v>6355.6540000000005</v>
          </cell>
          <cell r="O426">
            <v>1079.385</v>
          </cell>
          <cell r="P426">
            <v>1616.307</v>
          </cell>
          <cell r="Q426">
            <v>1593.999</v>
          </cell>
          <cell r="R426">
            <v>689.21900000000005</v>
          </cell>
          <cell r="S426">
            <v>2861.3910000000001</v>
          </cell>
          <cell r="T426">
            <v>495.51</v>
          </cell>
          <cell r="U426">
            <v>1183.7080000000001</v>
          </cell>
          <cell r="V426">
            <v>1140.837</v>
          </cell>
          <cell r="W426">
            <v>921.58900000000006</v>
          </cell>
          <cell r="X426">
            <v>1640.1759999999999</v>
          </cell>
          <cell r="Y426">
            <v>1381.1769999999999</v>
          </cell>
          <cell r="Z426">
            <v>7052388.62580291</v>
          </cell>
          <cell r="BA426">
            <v>13548</v>
          </cell>
          <cell r="BD426">
            <v>91.39</v>
          </cell>
          <cell r="BG426">
            <v>5419165.0499999998</v>
          </cell>
          <cell r="BH426">
            <v>1390806.95</v>
          </cell>
          <cell r="BI426">
            <v>130196.38</v>
          </cell>
          <cell r="BO426">
            <v>574509.68371198</v>
          </cell>
          <cell r="BQ426">
            <v>27227.58683493</v>
          </cell>
          <cell r="BT426">
            <v>1957.28958635</v>
          </cell>
          <cell r="BV426">
            <v>11157257.396664999</v>
          </cell>
          <cell r="BX426">
            <v>298483.48851063999</v>
          </cell>
          <cell r="DI426">
            <v>1375.4</v>
          </cell>
          <cell r="DJ426">
            <v>11036.7</v>
          </cell>
          <cell r="DK426">
            <v>2692.3</v>
          </cell>
          <cell r="EE426">
            <v>4.9533129000000002</v>
          </cell>
          <cell r="EN426">
            <v>4.25</v>
          </cell>
          <cell r="FA426">
            <v>415996</v>
          </cell>
          <cell r="FB426">
            <v>1343.52932532</v>
          </cell>
          <cell r="FC426">
            <v>311.21625385999999</v>
          </cell>
          <cell r="FD426">
            <v>312.72875642999998</v>
          </cell>
          <cell r="FE426">
            <v>291.45913333999999</v>
          </cell>
          <cell r="FF426">
            <v>208.65667024000001</v>
          </cell>
          <cell r="FJ426">
            <v>55.297216839999997</v>
          </cell>
          <cell r="FL426">
            <v>741.99238146000005</v>
          </cell>
        </row>
        <row r="427">
          <cell r="B427">
            <v>116653</v>
          </cell>
          <cell r="C427">
            <v>95885</v>
          </cell>
          <cell r="N427">
            <v>6605.6310000000003</v>
          </cell>
          <cell r="O427">
            <v>1105.7619999999999</v>
          </cell>
          <cell r="P427">
            <v>1647.223</v>
          </cell>
          <cell r="Q427">
            <v>1991.9770000000001</v>
          </cell>
          <cell r="R427">
            <v>768.53800000000001</v>
          </cell>
          <cell r="S427">
            <v>2866.5340000000001</v>
          </cell>
          <cell r="T427">
            <v>537.98599999999999</v>
          </cell>
          <cell r="U427">
            <v>1162.4770000000001</v>
          </cell>
          <cell r="V427">
            <v>1174.7809999999999</v>
          </cell>
          <cell r="W427">
            <v>965.00099999999998</v>
          </cell>
          <cell r="X427">
            <v>1687.0509999999999</v>
          </cell>
          <cell r="Y427">
            <v>1412.81</v>
          </cell>
          <cell r="Z427">
            <v>7345738.1601255396</v>
          </cell>
          <cell r="BA427">
            <v>13413</v>
          </cell>
          <cell r="BD427">
            <v>91.27</v>
          </cell>
          <cell r="BG427">
            <v>5351684.67</v>
          </cell>
          <cell r="BH427">
            <v>1326741.99</v>
          </cell>
          <cell r="BI427">
            <v>131979.64000000001</v>
          </cell>
          <cell r="BO427">
            <v>538217.13079964998</v>
          </cell>
          <cell r="BQ427">
            <v>26157.886299419999</v>
          </cell>
          <cell r="BT427">
            <v>3491.8030007799998</v>
          </cell>
          <cell r="BV427">
            <v>11413740.109999999</v>
          </cell>
          <cell r="BX427">
            <v>296800.52626875998</v>
          </cell>
          <cell r="DI427">
            <v>1362.9</v>
          </cell>
          <cell r="DJ427">
            <v>11466.5</v>
          </cell>
          <cell r="DK427">
            <v>2480</v>
          </cell>
          <cell r="EE427">
            <v>6.7471840600000004</v>
          </cell>
          <cell r="EN427">
            <v>4.25</v>
          </cell>
          <cell r="FA427">
            <v>482537</v>
          </cell>
          <cell r="FB427">
            <v>82.5</v>
          </cell>
          <cell r="FC427">
            <v>18.899999999999999</v>
          </cell>
          <cell r="FD427">
            <v>32.1</v>
          </cell>
          <cell r="FE427">
            <v>2.1</v>
          </cell>
          <cell r="FF427">
            <v>1</v>
          </cell>
          <cell r="FJ427">
            <v>5.3</v>
          </cell>
          <cell r="FL427">
            <v>74.599999999999994</v>
          </cell>
        </row>
        <row r="428">
          <cell r="B428">
            <v>100799</v>
          </cell>
          <cell r="C428">
            <v>94349</v>
          </cell>
          <cell r="N428">
            <v>6597.2179999999998</v>
          </cell>
          <cell r="O428">
            <v>1100.2809999999999</v>
          </cell>
          <cell r="P428">
            <v>1685.9480000000001</v>
          </cell>
          <cell r="Q428">
            <v>2010.481</v>
          </cell>
          <cell r="R428">
            <v>780.16099999999994</v>
          </cell>
          <cell r="S428">
            <v>2840.2640000000001</v>
          </cell>
          <cell r="T428">
            <v>545.404</v>
          </cell>
          <cell r="U428">
            <v>1161.057</v>
          </cell>
          <cell r="V428">
            <v>1188.7940000000001</v>
          </cell>
          <cell r="W428">
            <v>936.87699999999995</v>
          </cell>
          <cell r="X428">
            <v>1671.6859999999999</v>
          </cell>
          <cell r="Y428">
            <v>1352.2940000000001</v>
          </cell>
          <cell r="Z428">
            <v>7339063.2956175804</v>
          </cell>
          <cell r="BA428">
            <v>13707</v>
          </cell>
          <cell r="BD428">
            <v>88.53</v>
          </cell>
          <cell r="BG428">
            <v>5351650.33</v>
          </cell>
          <cell r="BH428">
            <v>1351258</v>
          </cell>
          <cell r="BI428">
            <v>128058.65</v>
          </cell>
          <cell r="BO428">
            <v>495291.30957714003</v>
          </cell>
          <cell r="BQ428">
            <v>21663.990157659999</v>
          </cell>
          <cell r="BT428">
            <v>3360.7905298199998</v>
          </cell>
          <cell r="BV428">
            <v>9336726.4299999997</v>
          </cell>
          <cell r="BX428">
            <v>261339.59602048999</v>
          </cell>
          <cell r="DI428">
            <v>1378.8</v>
          </cell>
          <cell r="DJ428">
            <v>10600.3</v>
          </cell>
          <cell r="DK428">
            <v>2206.4</v>
          </cell>
          <cell r="EE428">
            <v>5.2001137799999997</v>
          </cell>
          <cell r="EN428">
            <v>4.25</v>
          </cell>
          <cell r="FA428">
            <v>439586</v>
          </cell>
          <cell r="FB428">
            <v>160.74789999999999</v>
          </cell>
          <cell r="FC428">
            <v>39.201999999999998</v>
          </cell>
          <cell r="FD428">
            <v>54.1</v>
          </cell>
          <cell r="FE428">
            <v>11.5</v>
          </cell>
          <cell r="FF428">
            <v>4.5</v>
          </cell>
          <cell r="FJ428">
            <v>13.9</v>
          </cell>
          <cell r="FL428">
            <v>121.45518</v>
          </cell>
        </row>
        <row r="429">
          <cell r="B429">
            <v>112679</v>
          </cell>
          <cell r="C429">
            <v>101797</v>
          </cell>
          <cell r="N429">
            <v>6188.9870000000001</v>
          </cell>
          <cell r="O429">
            <v>1005.678</v>
          </cell>
          <cell r="P429">
            <v>1720.0609999999999</v>
          </cell>
          <cell r="Q429">
            <v>1852.5440000000001</v>
          </cell>
          <cell r="R429">
            <v>748.74800000000005</v>
          </cell>
          <cell r="S429">
            <v>2584.239</v>
          </cell>
          <cell r="T429">
            <v>503.85</v>
          </cell>
          <cell r="U429">
            <v>1057.479</v>
          </cell>
          <cell r="V429">
            <v>1135.71</v>
          </cell>
          <cell r="W429">
            <v>914.45299999999997</v>
          </cell>
          <cell r="X429">
            <v>1542.68</v>
          </cell>
          <cell r="Y429">
            <v>1243.7929999999999</v>
          </cell>
          <cell r="Z429">
            <v>6884880.8309082203</v>
          </cell>
          <cell r="BA429">
            <v>13756</v>
          </cell>
          <cell r="BD429">
            <v>87.72</v>
          </cell>
          <cell r="BG429">
            <v>5395826.04</v>
          </cell>
          <cell r="BH429">
            <v>1361135.48</v>
          </cell>
          <cell r="BI429">
            <v>126003.2</v>
          </cell>
          <cell r="BO429">
            <v>563083.44057234004</v>
          </cell>
          <cell r="BQ429">
            <v>25550.7879354</v>
          </cell>
          <cell r="BT429">
            <v>3458.62677063</v>
          </cell>
          <cell r="BV429">
            <v>10155036.460000001</v>
          </cell>
          <cell r="BX429">
            <v>291589.08929595002</v>
          </cell>
          <cell r="DI429">
            <v>1201.2</v>
          </cell>
          <cell r="DJ429">
            <v>10876.8</v>
          </cell>
          <cell r="DK429">
            <v>2385.6</v>
          </cell>
          <cell r="EE429">
            <v>5.9417637699999997</v>
          </cell>
          <cell r="EN429">
            <v>4.25</v>
          </cell>
          <cell r="FA429">
            <v>535371</v>
          </cell>
          <cell r="FB429">
            <v>262.41829999999999</v>
          </cell>
          <cell r="FC429">
            <v>71.093900000000005</v>
          </cell>
          <cell r="FD429">
            <v>77</v>
          </cell>
          <cell r="FE429">
            <v>35.200000000000003</v>
          </cell>
          <cell r="FF429">
            <v>9.6999999999999993</v>
          </cell>
          <cell r="FJ429">
            <v>17.899999999999999</v>
          </cell>
          <cell r="FL429">
            <v>185.59809999999999</v>
          </cell>
        </row>
        <row r="430">
          <cell r="B430">
            <v>119157</v>
          </cell>
          <cell r="C430">
            <v>102258</v>
          </cell>
          <cell r="N430">
            <v>5994.5950000000003</v>
          </cell>
          <cell r="O430">
            <v>958.41300000000001</v>
          </cell>
          <cell r="P430">
            <v>1625.9849999999999</v>
          </cell>
          <cell r="Q430">
            <v>1789.644</v>
          </cell>
          <cell r="R430">
            <v>787.78200000000004</v>
          </cell>
          <cell r="S430">
            <v>2445.0149999999999</v>
          </cell>
          <cell r="T430">
            <v>477.25700000000001</v>
          </cell>
          <cell r="U430">
            <v>1056.652</v>
          </cell>
          <cell r="V430">
            <v>1067.5219999999999</v>
          </cell>
          <cell r="W430">
            <v>915.97900000000004</v>
          </cell>
          <cell r="X430">
            <v>1510.4169999999999</v>
          </cell>
          <cell r="Y430">
            <v>1238.085</v>
          </cell>
          <cell r="Z430">
            <v>6661259.1668863799</v>
          </cell>
          <cell r="BA430">
            <v>13877</v>
          </cell>
          <cell r="BD430">
            <v>87.66</v>
          </cell>
          <cell r="BG430">
            <v>5409088.8099999996</v>
          </cell>
          <cell r="BH430">
            <v>1372576.15</v>
          </cell>
          <cell r="BI430">
            <v>124862</v>
          </cell>
          <cell r="BO430">
            <v>549569.98388813995</v>
          </cell>
          <cell r="BQ430">
            <v>25674.094009920002</v>
          </cell>
          <cell r="BT430">
            <v>3352.8936465900001</v>
          </cell>
          <cell r="BV430">
            <v>9967838.1002114993</v>
          </cell>
          <cell r="BX430">
            <v>299491.85565614002</v>
          </cell>
          <cell r="DI430">
            <v>1503.1</v>
          </cell>
          <cell r="DJ430">
            <v>12088.9</v>
          </cell>
          <cell r="DK430">
            <v>2570.3000000000002</v>
          </cell>
          <cell r="EE430">
            <v>6.7706779800000003</v>
          </cell>
          <cell r="EN430">
            <v>4.25</v>
          </cell>
          <cell r="FA430">
            <v>580921</v>
          </cell>
          <cell r="FB430">
            <v>416.92630000000003</v>
          </cell>
          <cell r="FC430">
            <v>109.9019</v>
          </cell>
          <cell r="FD430">
            <v>101.7</v>
          </cell>
          <cell r="FE430">
            <v>59.4</v>
          </cell>
          <cell r="FF430">
            <v>18.7</v>
          </cell>
          <cell r="FJ430">
            <v>30.7</v>
          </cell>
          <cell r="FL430">
            <v>251.92910000000001</v>
          </cell>
        </row>
        <row r="431">
          <cell r="B431">
            <v>114711</v>
          </cell>
          <cell r="C431">
            <v>100520</v>
          </cell>
          <cell r="N431">
            <v>5983.5870000000004</v>
          </cell>
          <cell r="O431">
            <v>953.59199999999998</v>
          </cell>
          <cell r="P431">
            <v>1557.6869999999999</v>
          </cell>
          <cell r="Q431">
            <v>1897.3119999999999</v>
          </cell>
          <cell r="R431">
            <v>807.54399999999998</v>
          </cell>
          <cell r="S431">
            <v>2472.3339999999998</v>
          </cell>
          <cell r="T431">
            <v>468.43700000000001</v>
          </cell>
          <cell r="U431">
            <v>1009.491</v>
          </cell>
          <cell r="V431">
            <v>1066.451</v>
          </cell>
          <cell r="W431">
            <v>903.72199999999998</v>
          </cell>
          <cell r="X431">
            <v>1524.1949999999999</v>
          </cell>
          <cell r="Y431">
            <v>1206.8869999999999</v>
          </cell>
          <cell r="Z431">
            <v>6701098.9175716396</v>
          </cell>
          <cell r="BA431">
            <v>13951</v>
          </cell>
          <cell r="BD431">
            <v>87.81</v>
          </cell>
          <cell r="BG431">
            <v>5435082.9299999997</v>
          </cell>
          <cell r="BH431">
            <v>1404627.09</v>
          </cell>
          <cell r="BI431">
            <v>122913.91</v>
          </cell>
          <cell r="BO431">
            <v>600905.26497076999</v>
          </cell>
          <cell r="BQ431">
            <v>27036.978712330001</v>
          </cell>
          <cell r="BT431">
            <v>3534.5688501499999</v>
          </cell>
          <cell r="BV431">
            <v>10932232.048789499</v>
          </cell>
          <cell r="BX431">
            <v>317341.02959649003</v>
          </cell>
          <cell r="DI431">
            <v>1730</v>
          </cell>
          <cell r="DJ431">
            <v>13188.2</v>
          </cell>
          <cell r="DK431">
            <v>2744.7</v>
          </cell>
          <cell r="EE431">
            <v>6.4539048399999999</v>
          </cell>
          <cell r="EN431">
            <v>4.75</v>
          </cell>
          <cell r="FA431">
            <v>589304</v>
          </cell>
          <cell r="FB431">
            <v>538.66510000000005</v>
          </cell>
          <cell r="FC431">
            <v>145.0069</v>
          </cell>
          <cell r="FD431">
            <v>128.9</v>
          </cell>
          <cell r="FE431">
            <v>84.9</v>
          </cell>
          <cell r="FF431">
            <v>30.9</v>
          </cell>
          <cell r="FJ431">
            <v>39.200000000000003</v>
          </cell>
          <cell r="FL431">
            <v>321.50749999999999</v>
          </cell>
        </row>
        <row r="432">
          <cell r="B432">
            <v>70001</v>
          </cell>
          <cell r="C432">
            <v>58842</v>
          </cell>
          <cell r="N432">
            <v>5799.2370000000001</v>
          </cell>
          <cell r="O432">
            <v>908.96699999999998</v>
          </cell>
          <cell r="P432">
            <v>1458.01</v>
          </cell>
          <cell r="Q432">
            <v>1925.046</v>
          </cell>
          <cell r="R432">
            <v>783.30700000000002</v>
          </cell>
          <cell r="S432">
            <v>2407.279</v>
          </cell>
          <cell r="T432">
            <v>434.97</v>
          </cell>
          <cell r="U432">
            <v>1037.624</v>
          </cell>
          <cell r="V432">
            <v>1008.633</v>
          </cell>
          <cell r="W432">
            <v>875.74</v>
          </cell>
          <cell r="X432">
            <v>1481.11</v>
          </cell>
          <cell r="Y432">
            <v>1167.4259999999999</v>
          </cell>
          <cell r="Z432">
            <v>6511731.9868382197</v>
          </cell>
          <cell r="BA432">
            <v>14404</v>
          </cell>
          <cell r="BD432">
            <v>89.27</v>
          </cell>
          <cell r="BG432">
            <v>5534149.8300000001</v>
          </cell>
          <cell r="BH432">
            <v>1452354.45</v>
          </cell>
          <cell r="BI432">
            <v>119839.03</v>
          </cell>
          <cell r="BO432">
            <v>574783.45268395997</v>
          </cell>
          <cell r="BQ432">
            <v>25402.397650769999</v>
          </cell>
          <cell r="BT432">
            <v>3469.7267650099998</v>
          </cell>
          <cell r="BV432">
            <v>8670281.3962722104</v>
          </cell>
          <cell r="BX432">
            <v>221801.69427636001</v>
          </cell>
          <cell r="DI432">
            <v>1008</v>
          </cell>
          <cell r="DJ432">
            <v>8585.9</v>
          </cell>
          <cell r="DK432">
            <v>1674</v>
          </cell>
          <cell r="EE432">
            <v>6.0582816599999996</v>
          </cell>
          <cell r="EN432">
            <v>5.25</v>
          </cell>
          <cell r="FA432">
            <v>375034</v>
          </cell>
          <cell r="FB432">
            <v>653.49519999999995</v>
          </cell>
          <cell r="FC432">
            <v>176.83269999999999</v>
          </cell>
          <cell r="FD432">
            <v>170.9</v>
          </cell>
          <cell r="FE432">
            <v>106.4</v>
          </cell>
          <cell r="FF432">
            <v>40.700000000000003</v>
          </cell>
          <cell r="FJ432">
            <v>45.1</v>
          </cell>
          <cell r="FL432">
            <v>385.5736</v>
          </cell>
        </row>
        <row r="433">
          <cell r="B433">
            <v>130296</v>
          </cell>
          <cell r="C433">
            <v>107474</v>
          </cell>
          <cell r="N433">
            <v>5936.4430000000002</v>
          </cell>
          <cell r="O433">
            <v>933.89099999999996</v>
          </cell>
          <cell r="P433">
            <v>1442.9659999999999</v>
          </cell>
          <cell r="Q433">
            <v>2114.4169999999999</v>
          </cell>
          <cell r="R433">
            <v>792.71</v>
          </cell>
          <cell r="S433">
            <v>2446.69</v>
          </cell>
          <cell r="T433">
            <v>444.72500000000002</v>
          </cell>
          <cell r="U433">
            <v>1031.951</v>
          </cell>
          <cell r="V433">
            <v>1047.6369999999999</v>
          </cell>
          <cell r="W433">
            <v>859.93</v>
          </cell>
          <cell r="X433">
            <v>1513.3340000000001</v>
          </cell>
          <cell r="Y433">
            <v>1237.5319999999999</v>
          </cell>
          <cell r="Z433">
            <v>6689527.1243837802</v>
          </cell>
          <cell r="BA433">
            <v>14413</v>
          </cell>
          <cell r="BD433">
            <v>88.55</v>
          </cell>
          <cell r="BG433">
            <v>5507791.75</v>
          </cell>
          <cell r="BH433">
            <v>1383502.62</v>
          </cell>
          <cell r="BI433">
            <v>118312.24</v>
          </cell>
          <cell r="BO433">
            <v>595466.69685573003</v>
          </cell>
          <cell r="BQ433">
            <v>26737.770586309998</v>
          </cell>
          <cell r="BT433">
            <v>3582.67709973</v>
          </cell>
          <cell r="BV433">
            <v>10457288.331953401</v>
          </cell>
          <cell r="BX433">
            <v>321801.45874152001</v>
          </cell>
          <cell r="DI433">
            <v>1712</v>
          </cell>
          <cell r="DJ433">
            <v>13704.1</v>
          </cell>
          <cell r="DK433">
            <v>2881</v>
          </cell>
          <cell r="EE433">
            <v>6.2399149700000001</v>
          </cell>
          <cell r="EN433">
            <v>5.25</v>
          </cell>
          <cell r="FA433">
            <v>593749</v>
          </cell>
          <cell r="FB433">
            <v>780.05219999999997</v>
          </cell>
          <cell r="FC433">
            <v>211.0352</v>
          </cell>
          <cell r="FD433">
            <v>214.6</v>
          </cell>
          <cell r="FE433">
            <v>132.9</v>
          </cell>
          <cell r="FF433">
            <v>54.1</v>
          </cell>
          <cell r="FJ433">
            <v>56.2</v>
          </cell>
          <cell r="FL433">
            <v>448.63560000000001</v>
          </cell>
        </row>
        <row r="434">
          <cell r="B434">
            <v>118863</v>
          </cell>
          <cell r="C434">
            <v>102197</v>
          </cell>
          <cell r="N434">
            <v>6018.46</v>
          </cell>
          <cell r="O434">
            <v>951.88199999999995</v>
          </cell>
          <cell r="P434">
            <v>1645.117</v>
          </cell>
          <cell r="Q434">
            <v>1989.4590000000001</v>
          </cell>
          <cell r="R434">
            <v>834.15800000000002</v>
          </cell>
          <cell r="S434">
            <v>2437.681</v>
          </cell>
          <cell r="T434">
            <v>448.745</v>
          </cell>
          <cell r="U434">
            <v>1036.721</v>
          </cell>
          <cell r="V434">
            <v>1090.5619999999999</v>
          </cell>
          <cell r="W434">
            <v>852.66700000000003</v>
          </cell>
          <cell r="X434">
            <v>1531.1310000000001</v>
          </cell>
          <cell r="Y434">
            <v>1239.1959999999999</v>
          </cell>
          <cell r="Z434">
            <v>6783255.9248431204</v>
          </cell>
          <cell r="BA434">
            <v>14711</v>
          </cell>
          <cell r="BD434">
            <v>87.95</v>
          </cell>
          <cell r="BG434">
            <v>5529451.8099999996</v>
          </cell>
          <cell r="BH434">
            <v>1384264.85</v>
          </cell>
          <cell r="BI434">
            <v>117927.18</v>
          </cell>
          <cell r="BO434">
            <v>595270.33772632002</v>
          </cell>
          <cell r="BQ434">
            <v>26172.03722011</v>
          </cell>
          <cell r="BT434">
            <v>3899.4739459900002</v>
          </cell>
          <cell r="BV434">
            <v>9688406.6797965094</v>
          </cell>
          <cell r="BX434">
            <v>314686.13478652999</v>
          </cell>
          <cell r="DI434">
            <v>1555.5</v>
          </cell>
          <cell r="DJ434">
            <v>12633.3</v>
          </cell>
          <cell r="DK434">
            <v>2629.3</v>
          </cell>
          <cell r="EE434">
            <v>4.9884006999999997</v>
          </cell>
          <cell r="EN434">
            <v>5.5</v>
          </cell>
          <cell r="FA434">
            <v>568056</v>
          </cell>
          <cell r="FB434">
            <v>907.54</v>
          </cell>
          <cell r="FC434">
            <v>240.3</v>
          </cell>
          <cell r="FD434">
            <v>239.7</v>
          </cell>
          <cell r="FE434">
            <v>163.5</v>
          </cell>
          <cell r="FF434">
            <v>70.7</v>
          </cell>
          <cell r="FJ434">
            <v>58.6</v>
          </cell>
          <cell r="FL434">
            <v>501.31808999999998</v>
          </cell>
        </row>
        <row r="435">
          <cell r="B435">
            <v>112473</v>
          </cell>
          <cell r="C435">
            <v>93311</v>
          </cell>
          <cell r="N435">
            <v>5976.5529999999999</v>
          </cell>
          <cell r="O435">
            <v>946.15200000000004</v>
          </cell>
          <cell r="P435">
            <v>1593.44</v>
          </cell>
          <cell r="Q435">
            <v>1961.3320000000001</v>
          </cell>
          <cell r="R435">
            <v>819.48</v>
          </cell>
          <cell r="S435">
            <v>2505.4169999999999</v>
          </cell>
          <cell r="T435">
            <v>422.791</v>
          </cell>
          <cell r="U435">
            <v>1039.6120000000001</v>
          </cell>
          <cell r="V435">
            <v>1076.5940000000001</v>
          </cell>
          <cell r="W435">
            <v>826.774</v>
          </cell>
          <cell r="X435">
            <v>1550.876</v>
          </cell>
          <cell r="Y435">
            <v>1253.3710000000001</v>
          </cell>
          <cell r="Z435">
            <v>6737431.6949358303</v>
          </cell>
          <cell r="BA435">
            <v>14929</v>
          </cell>
          <cell r="BD435">
            <v>85.87</v>
          </cell>
          <cell r="BG435">
            <v>5606779.8899999997</v>
          </cell>
          <cell r="BH435">
            <v>1411672.64</v>
          </cell>
          <cell r="BI435">
            <v>114847.52</v>
          </cell>
          <cell r="BO435">
            <v>569859.72848166001</v>
          </cell>
          <cell r="BQ435">
            <v>24382.543889889999</v>
          </cell>
          <cell r="BT435">
            <v>3517.8347601</v>
          </cell>
          <cell r="BV435">
            <v>9438137.0550636593</v>
          </cell>
          <cell r="BX435">
            <v>288099.66414691001</v>
          </cell>
          <cell r="DI435">
            <v>1325.8</v>
          </cell>
          <cell r="DJ435">
            <v>10902.1</v>
          </cell>
          <cell r="DK435">
            <v>2382.1999999999998</v>
          </cell>
          <cell r="EE435">
            <v>4.7303281400000001</v>
          </cell>
          <cell r="EN435">
            <v>5.75</v>
          </cell>
          <cell r="FA435">
            <v>557684</v>
          </cell>
          <cell r="FB435">
            <v>1024.5</v>
          </cell>
          <cell r="FC435">
            <v>281.39999999999998</v>
          </cell>
          <cell r="FD435">
            <v>263.89999999999998</v>
          </cell>
          <cell r="FE435">
            <v>194.1</v>
          </cell>
          <cell r="FF435">
            <v>89.9</v>
          </cell>
          <cell r="FJ435">
            <v>62.8</v>
          </cell>
          <cell r="FL435">
            <v>573.76944000000003</v>
          </cell>
        </row>
        <row r="436">
          <cell r="B436">
            <v>131853</v>
          </cell>
          <cell r="C436">
            <v>106079</v>
          </cell>
          <cell r="N436">
            <v>5831.65</v>
          </cell>
          <cell r="O436">
            <v>922.71500000000003</v>
          </cell>
          <cell r="P436">
            <v>1551.6220000000001</v>
          </cell>
          <cell r="Q436">
            <v>1840.2249999999999</v>
          </cell>
          <cell r="R436">
            <v>752.99300000000005</v>
          </cell>
          <cell r="S436">
            <v>2404.5349999999999</v>
          </cell>
          <cell r="T436">
            <v>403.57799999999997</v>
          </cell>
          <cell r="U436">
            <v>1059.307</v>
          </cell>
          <cell r="V436">
            <v>1074.1420000000001</v>
          </cell>
          <cell r="W436">
            <v>780.41099999999994</v>
          </cell>
          <cell r="X436">
            <v>1495.8050000000001</v>
          </cell>
          <cell r="Y436">
            <v>1330.604</v>
          </cell>
          <cell r="Z436">
            <v>6593946.81020974</v>
          </cell>
          <cell r="BA436">
            <v>15227</v>
          </cell>
          <cell r="BD436">
            <v>84.8</v>
          </cell>
          <cell r="BG436">
            <v>5667512.0999999996</v>
          </cell>
          <cell r="BH436">
            <v>1410577.6</v>
          </cell>
          <cell r="BI436">
            <v>115163.06</v>
          </cell>
          <cell r="BO436">
            <v>601908.41393565002</v>
          </cell>
          <cell r="BQ436">
            <v>28035.289332510001</v>
          </cell>
          <cell r="BT436">
            <v>4448.5740615900004</v>
          </cell>
          <cell r="BV436">
            <v>10374591.8052502</v>
          </cell>
          <cell r="BX436">
            <v>338364.77176471002</v>
          </cell>
          <cell r="DI436">
            <v>1502.7</v>
          </cell>
          <cell r="DJ436">
            <v>13410.4</v>
          </cell>
          <cell r="DK436">
            <v>2754.5</v>
          </cell>
          <cell r="EE436">
            <v>4.2485776499999997</v>
          </cell>
          <cell r="EN436">
            <v>5.75</v>
          </cell>
          <cell r="FA436">
            <v>610322</v>
          </cell>
          <cell r="FB436">
            <v>1160.7</v>
          </cell>
          <cell r="FC436">
            <v>315.39999999999998</v>
          </cell>
          <cell r="FD436">
            <v>288.89999999999998</v>
          </cell>
          <cell r="FE436">
            <v>228.3</v>
          </cell>
          <cell r="FF436">
            <v>107.3</v>
          </cell>
          <cell r="FJ436">
            <v>69.099999999999994</v>
          </cell>
          <cell r="FL436">
            <v>646.41887999999994</v>
          </cell>
        </row>
        <row r="437">
          <cell r="B437">
            <v>117797</v>
          </cell>
          <cell r="C437">
            <v>100726</v>
          </cell>
          <cell r="N437">
            <v>6056.1239999999998</v>
          </cell>
          <cell r="O437">
            <v>966.45899999999995</v>
          </cell>
          <cell r="P437">
            <v>1469.3630000000001</v>
          </cell>
          <cell r="Q437">
            <v>1711.075</v>
          </cell>
          <cell r="R437">
            <v>804.89300000000003</v>
          </cell>
          <cell r="S437">
            <v>2458.7179999999998</v>
          </cell>
          <cell r="T437">
            <v>440.471</v>
          </cell>
          <cell r="U437">
            <v>1031.558</v>
          </cell>
          <cell r="V437">
            <v>1165.9369999999999</v>
          </cell>
          <cell r="W437">
            <v>787.51199999999994</v>
          </cell>
          <cell r="X437">
            <v>1559.2739999999999</v>
          </cell>
          <cell r="Y437">
            <v>1425.8620000000001</v>
          </cell>
          <cell r="Z437">
            <v>6858370.5016098004</v>
          </cell>
          <cell r="BA437">
            <v>14339</v>
          </cell>
          <cell r="BD437">
            <v>88.39</v>
          </cell>
          <cell r="BG437">
            <v>5670975.2400000002</v>
          </cell>
          <cell r="BH437">
            <v>1405263.84</v>
          </cell>
          <cell r="BI437">
            <v>117211.83</v>
          </cell>
          <cell r="BO437">
            <v>592730.94194826996</v>
          </cell>
          <cell r="BQ437">
            <v>27250.855656399999</v>
          </cell>
          <cell r="BT437">
            <v>5195.4950906399999</v>
          </cell>
          <cell r="BV437">
            <v>9879813.8336823992</v>
          </cell>
          <cell r="BX437">
            <v>316738.73104310001</v>
          </cell>
          <cell r="DI437">
            <v>1434.3</v>
          </cell>
          <cell r="DJ437">
            <v>12870.5</v>
          </cell>
          <cell r="DK437">
            <v>2597</v>
          </cell>
          <cell r="EE437">
            <v>4.5656664100000004</v>
          </cell>
          <cell r="EN437">
            <v>6</v>
          </cell>
          <cell r="FA437">
            <v>597366</v>
          </cell>
          <cell r="FB437">
            <v>1301.5</v>
          </cell>
          <cell r="FC437">
            <v>350.9</v>
          </cell>
          <cell r="FD437">
            <v>315.2</v>
          </cell>
          <cell r="FE437">
            <v>265.2</v>
          </cell>
          <cell r="FF437">
            <v>128.19999999999999</v>
          </cell>
          <cell r="FJ437">
            <v>73.400000000000006</v>
          </cell>
          <cell r="FL437">
            <v>717.06948999999997</v>
          </cell>
        </row>
        <row r="438">
          <cell r="B438">
            <v>98461</v>
          </cell>
          <cell r="C438">
            <v>87846</v>
          </cell>
          <cell r="N438">
            <v>6194.4979999999996</v>
          </cell>
          <cell r="O438">
            <v>982.73199999999997</v>
          </cell>
          <cell r="P438">
            <v>1564.424</v>
          </cell>
          <cell r="Q438">
            <v>1776.4970000000001</v>
          </cell>
          <cell r="R438">
            <v>854.73299999999995</v>
          </cell>
          <cell r="S438">
            <v>2569.2869999999998</v>
          </cell>
          <cell r="T438">
            <v>447.75200000000001</v>
          </cell>
          <cell r="U438">
            <v>1064.29</v>
          </cell>
          <cell r="V438">
            <v>1175.67</v>
          </cell>
          <cell r="W438">
            <v>783.88300000000004</v>
          </cell>
          <cell r="X438">
            <v>1618.123</v>
          </cell>
          <cell r="Y438">
            <v>1394.4280000000001</v>
          </cell>
          <cell r="Z438">
            <v>7023496.7693905802</v>
          </cell>
          <cell r="BA438">
            <v>14481</v>
          </cell>
          <cell r="BD438">
            <v>89.59</v>
          </cell>
          <cell r="BG438">
            <v>5760046.2000000002</v>
          </cell>
          <cell r="BH438">
            <v>1457149.68</v>
          </cell>
          <cell r="BI438">
            <v>120654.27</v>
          </cell>
          <cell r="BO438">
            <v>650180.81167716999</v>
          </cell>
          <cell r="BQ438">
            <v>30229.435524929999</v>
          </cell>
          <cell r="BT438">
            <v>5886.1515841299997</v>
          </cell>
          <cell r="BV438">
            <v>11327752.396541299</v>
          </cell>
          <cell r="BX438">
            <v>322605.59648877999</v>
          </cell>
          <cell r="DI438">
            <v>1467.1</v>
          </cell>
          <cell r="DJ438">
            <v>11220.3</v>
          </cell>
          <cell r="DK438">
            <v>2677.6</v>
          </cell>
          <cell r="EE438">
            <v>4.3357204500000002</v>
          </cell>
          <cell r="EN438">
            <v>6</v>
          </cell>
          <cell r="FA438">
            <v>453181</v>
          </cell>
          <cell r="FB438">
            <v>1518.78977715</v>
          </cell>
          <cell r="FC438">
            <v>409.32023949000001</v>
          </cell>
          <cell r="FD438">
            <v>346.89076490999997</v>
          </cell>
          <cell r="FE438">
            <v>347.46833511</v>
          </cell>
          <cell r="FF438">
            <v>184.12762749999999</v>
          </cell>
          <cell r="FJ438">
            <v>84.31841292</v>
          </cell>
          <cell r="FL438">
            <v>757.79293805999998</v>
          </cell>
        </row>
        <row r="439">
          <cell r="B439">
            <v>106291</v>
          </cell>
          <cell r="C439">
            <v>82155</v>
          </cell>
          <cell r="N439">
            <v>6532.9690000000001</v>
          </cell>
          <cell r="O439">
            <v>1038.973</v>
          </cell>
          <cell r="P439">
            <v>1661.96</v>
          </cell>
          <cell r="Q439">
            <v>1923.0160000000001</v>
          </cell>
          <cell r="R439">
            <v>911.97199999999998</v>
          </cell>
          <cell r="S439">
            <v>2660.7550000000001</v>
          </cell>
          <cell r="T439">
            <v>465.95100000000002</v>
          </cell>
          <cell r="U439">
            <v>1170.3720000000001</v>
          </cell>
          <cell r="V439">
            <v>1246.729</v>
          </cell>
          <cell r="W439">
            <v>797.78899999999999</v>
          </cell>
          <cell r="X439">
            <v>1689.3879999999999</v>
          </cell>
          <cell r="Y439">
            <v>1445.634</v>
          </cell>
          <cell r="Z439">
            <v>7415933.6880577002</v>
          </cell>
          <cell r="BA439">
            <v>14072</v>
          </cell>
          <cell r="BD439">
            <v>91.17</v>
          </cell>
          <cell r="BG439">
            <v>5644985.1699999999</v>
          </cell>
          <cell r="BH439">
            <v>1376135.53</v>
          </cell>
          <cell r="BI439">
            <v>120075.16</v>
          </cell>
          <cell r="BO439">
            <v>621082.44422502001</v>
          </cell>
          <cell r="BQ439">
            <v>28023.3852477</v>
          </cell>
          <cell r="BT439">
            <v>5817.3631923399998</v>
          </cell>
          <cell r="BV439">
            <v>11426332.5412187</v>
          </cell>
          <cell r="BX439">
            <v>315331.04502041999</v>
          </cell>
          <cell r="DI439">
            <v>1219.9000000000001</v>
          </cell>
          <cell r="DJ439">
            <v>11415.9</v>
          </cell>
          <cell r="DK439">
            <v>2355.6</v>
          </cell>
          <cell r="EE439">
            <v>3.7982196400000001</v>
          </cell>
          <cell r="EN439">
            <v>6</v>
          </cell>
          <cell r="FA439">
            <v>569126</v>
          </cell>
          <cell r="FB439">
            <v>89.764399999999995</v>
          </cell>
          <cell r="FC439">
            <v>18.316189999999999</v>
          </cell>
          <cell r="FD439">
            <v>33.200000000000003</v>
          </cell>
          <cell r="FE439">
            <v>2.9</v>
          </cell>
          <cell r="FF439">
            <v>1.7</v>
          </cell>
          <cell r="FJ439">
            <v>15.1</v>
          </cell>
          <cell r="FL439">
            <v>77.721639999999994</v>
          </cell>
        </row>
        <row r="440">
          <cell r="B440">
            <v>95104</v>
          </cell>
          <cell r="C440">
            <v>81809</v>
          </cell>
          <cell r="N440">
            <v>6443.348</v>
          </cell>
          <cell r="O440">
            <v>1006.099</v>
          </cell>
          <cell r="P440">
            <v>1522.386</v>
          </cell>
          <cell r="Q440">
            <v>1874.597</v>
          </cell>
          <cell r="R440">
            <v>882.11900000000003</v>
          </cell>
          <cell r="S440">
            <v>2636.846</v>
          </cell>
          <cell r="T440">
            <v>453.80700000000002</v>
          </cell>
          <cell r="U440">
            <v>1204.4659999999999</v>
          </cell>
          <cell r="V440">
            <v>1230.1959999999999</v>
          </cell>
          <cell r="W440">
            <v>825.10699999999997</v>
          </cell>
          <cell r="X440">
            <v>1633.28</v>
          </cell>
          <cell r="Y440">
            <v>1273.434</v>
          </cell>
          <cell r="Z440">
            <v>7326932.6436845204</v>
          </cell>
          <cell r="BA440">
            <v>14062</v>
          </cell>
          <cell r="BD440">
            <v>91.22</v>
          </cell>
          <cell r="BG440">
            <v>5670777.5700000003</v>
          </cell>
          <cell r="BH440">
            <v>1386329.31</v>
          </cell>
          <cell r="BI440">
            <v>123273.87</v>
          </cell>
          <cell r="BO440">
            <v>577656.70720504003</v>
          </cell>
          <cell r="BQ440">
            <v>25815.99953044</v>
          </cell>
          <cell r="BT440">
            <v>5970.26189686</v>
          </cell>
          <cell r="BV440">
            <v>9084230.0891502593</v>
          </cell>
          <cell r="BX440">
            <v>276422.47774174</v>
          </cell>
          <cell r="DI440">
            <v>1011.2</v>
          </cell>
          <cell r="DJ440">
            <v>9025.6</v>
          </cell>
          <cell r="DK440">
            <v>2189.1999999999998</v>
          </cell>
          <cell r="EE440">
            <v>3.8046784900000001</v>
          </cell>
          <cell r="EN440">
            <v>6</v>
          </cell>
          <cell r="FA440">
            <v>531824</v>
          </cell>
          <cell r="FB440">
            <v>177.23849999999999</v>
          </cell>
          <cell r="FC440">
            <v>39.912199999999999</v>
          </cell>
          <cell r="FD440">
            <v>57.5</v>
          </cell>
          <cell r="FE440">
            <v>15.2</v>
          </cell>
          <cell r="FF440">
            <v>4.3</v>
          </cell>
          <cell r="FJ440">
            <v>23.6</v>
          </cell>
          <cell r="FL440">
            <v>126.14178</v>
          </cell>
        </row>
        <row r="441">
          <cell r="B441">
            <v>113803</v>
          </cell>
          <cell r="C441">
            <v>90368</v>
          </cell>
          <cell r="N441">
            <v>6468.7550000000001</v>
          </cell>
          <cell r="O441">
            <v>1019.035</v>
          </cell>
          <cell r="P441">
            <v>1463.6310000000001</v>
          </cell>
          <cell r="Q441">
            <v>1849.703</v>
          </cell>
          <cell r="R441">
            <v>871.99800000000005</v>
          </cell>
          <cell r="S441">
            <v>2600.2060000000001</v>
          </cell>
          <cell r="T441">
            <v>464.83499999999998</v>
          </cell>
          <cell r="U441">
            <v>1176.0440000000001</v>
          </cell>
          <cell r="V441">
            <v>1269.721</v>
          </cell>
          <cell r="W441">
            <v>823.48099999999999</v>
          </cell>
          <cell r="X441">
            <v>1618.0150000000001</v>
          </cell>
          <cell r="Y441">
            <v>1289.3800000000001</v>
          </cell>
          <cell r="Z441">
            <v>7356379.6556717204</v>
          </cell>
          <cell r="BA441">
            <v>14244</v>
          </cell>
          <cell r="BD441">
            <v>90.32</v>
          </cell>
          <cell r="BG441">
            <v>5747246.8200000003</v>
          </cell>
          <cell r="BH441">
            <v>1428606.53</v>
          </cell>
          <cell r="BI441">
            <v>124539.31</v>
          </cell>
          <cell r="BO441">
            <v>619179.34448438999</v>
          </cell>
          <cell r="BQ441">
            <v>28090.127275020001</v>
          </cell>
          <cell r="BT441">
            <v>8956.97761679</v>
          </cell>
          <cell r="BV441">
            <v>9564891.6962490901</v>
          </cell>
          <cell r="BX441">
            <v>301236.61273391999</v>
          </cell>
          <cell r="DI441">
            <v>1146</v>
          </cell>
          <cell r="DJ441">
            <v>10106.9</v>
          </cell>
          <cell r="DK441">
            <v>2198.1999999999998</v>
          </cell>
          <cell r="EE441">
            <v>3.4234791499999999</v>
          </cell>
          <cell r="EN441">
            <v>6</v>
          </cell>
          <cell r="FA441">
            <v>580504</v>
          </cell>
          <cell r="FB441">
            <v>279.94319999999999</v>
          </cell>
          <cell r="FC441">
            <v>70.044179999999997</v>
          </cell>
          <cell r="FD441">
            <v>84.1</v>
          </cell>
          <cell r="FE441">
            <v>37.700000000000003</v>
          </cell>
          <cell r="FF441">
            <v>9.1</v>
          </cell>
          <cell r="FJ441">
            <v>36.97</v>
          </cell>
          <cell r="FL441">
            <v>191.32523</v>
          </cell>
        </row>
        <row r="442">
          <cell r="B442">
            <v>104643</v>
          </cell>
          <cell r="C442">
            <v>84056</v>
          </cell>
          <cell r="N442">
            <v>6455.3519999999999</v>
          </cell>
          <cell r="O442">
            <v>1019.33</v>
          </cell>
          <cell r="P442">
            <v>1441.088</v>
          </cell>
          <cell r="Q442">
            <v>1779.365</v>
          </cell>
          <cell r="R442">
            <v>817.07100000000003</v>
          </cell>
          <cell r="S442">
            <v>2513.6060000000002</v>
          </cell>
          <cell r="T442">
            <v>486.59100000000001</v>
          </cell>
          <cell r="U442">
            <v>1171.077</v>
          </cell>
          <cell r="V442">
            <v>1304.7739999999999</v>
          </cell>
          <cell r="W442">
            <v>827.44399999999996</v>
          </cell>
          <cell r="X442">
            <v>1565.4739999999999</v>
          </cell>
          <cell r="Y442">
            <v>1321.809</v>
          </cell>
          <cell r="Z442">
            <v>7342985.6472712504</v>
          </cell>
          <cell r="BA442">
            <v>14215</v>
          </cell>
          <cell r="BD442">
            <v>91.12</v>
          </cell>
          <cell r="BG442">
            <v>5746731.7699999996</v>
          </cell>
          <cell r="BH442">
            <v>1454278.57</v>
          </cell>
          <cell r="BI442">
            <v>124293.82</v>
          </cell>
          <cell r="BO442">
            <v>613167.35494922998</v>
          </cell>
          <cell r="BQ442">
            <v>27784.966144440001</v>
          </cell>
          <cell r="BT442">
            <v>10671.171334770001</v>
          </cell>
          <cell r="BV442">
            <v>11317673.5201768</v>
          </cell>
          <cell r="BX442">
            <v>308951.94752829999</v>
          </cell>
          <cell r="DI442">
            <v>1460.2</v>
          </cell>
          <cell r="DJ442">
            <v>11570.7</v>
          </cell>
          <cell r="DK442">
            <v>2368.3000000000002</v>
          </cell>
          <cell r="EE442">
            <v>1.4270842800000001</v>
          </cell>
          <cell r="EN442">
            <v>6</v>
          </cell>
          <cell r="FA442">
            <v>598372</v>
          </cell>
          <cell r="FB442">
            <v>436.41379999999998</v>
          </cell>
          <cell r="FC442">
            <v>93.970200000000006</v>
          </cell>
          <cell r="FD442">
            <v>113.8</v>
          </cell>
          <cell r="FE442">
            <v>65.2</v>
          </cell>
          <cell r="FF442">
            <v>15.9</v>
          </cell>
          <cell r="FJ442">
            <v>54</v>
          </cell>
          <cell r="FL442">
            <v>261.73320000000001</v>
          </cell>
        </row>
        <row r="443">
          <cell r="B443">
            <v>103342</v>
          </cell>
          <cell r="C443">
            <v>84109</v>
          </cell>
          <cell r="N443">
            <v>6209.1170000000002</v>
          </cell>
          <cell r="O443">
            <v>982.87900000000002</v>
          </cell>
          <cell r="P443">
            <v>1398.7149999999999</v>
          </cell>
          <cell r="Q443">
            <v>1649.383</v>
          </cell>
          <cell r="R443">
            <v>761.40599999999995</v>
          </cell>
          <cell r="S443">
            <v>2446.5549999999998</v>
          </cell>
          <cell r="T443">
            <v>459.024</v>
          </cell>
          <cell r="U443">
            <v>1153.971</v>
          </cell>
          <cell r="V443">
            <v>1253.096</v>
          </cell>
          <cell r="W443">
            <v>798.45600000000002</v>
          </cell>
          <cell r="X443">
            <v>1507.883</v>
          </cell>
          <cell r="Y443">
            <v>1292.172</v>
          </cell>
          <cell r="Z443">
            <v>7072081.47018582</v>
          </cell>
          <cell r="BA443">
            <v>14385</v>
          </cell>
          <cell r="BD443">
            <v>90.84</v>
          </cell>
          <cell r="BG443">
            <v>5860508.75</v>
          </cell>
          <cell r="BH443">
            <v>1508039.89</v>
          </cell>
          <cell r="BI443">
            <v>120347.15</v>
          </cell>
          <cell r="BO443">
            <v>730938.60804789001</v>
          </cell>
          <cell r="BQ443">
            <v>30452.858598309998</v>
          </cell>
          <cell r="BT443">
            <v>12815.686137709999</v>
          </cell>
          <cell r="BV443">
            <v>12981775.5838276</v>
          </cell>
          <cell r="BX443">
            <v>351475.65829419001</v>
          </cell>
          <cell r="DI443">
            <v>1553.2</v>
          </cell>
          <cell r="DJ443">
            <v>10730.8</v>
          </cell>
          <cell r="DK443">
            <v>2322.6999999999998</v>
          </cell>
          <cell r="EE443">
            <v>1.26212075</v>
          </cell>
          <cell r="EN443">
            <v>6</v>
          </cell>
          <cell r="FA443">
            <v>561657</v>
          </cell>
          <cell r="FB443">
            <v>569.32399999999996</v>
          </cell>
          <cell r="FC443">
            <v>158.42103</v>
          </cell>
          <cell r="FD443">
            <v>163.5</v>
          </cell>
          <cell r="FE443">
            <v>99.3</v>
          </cell>
          <cell r="FF443">
            <v>29.1</v>
          </cell>
          <cell r="FJ443">
            <v>60.3</v>
          </cell>
          <cell r="FL443">
            <v>325.09536000000003</v>
          </cell>
        </row>
        <row r="444">
          <cell r="B444">
            <v>69213</v>
          </cell>
          <cell r="C444">
            <v>59600</v>
          </cell>
          <cell r="N444">
            <v>6358.6289999999999</v>
          </cell>
          <cell r="O444">
            <v>1013.963</v>
          </cell>
          <cell r="P444">
            <v>1406.7739999999999</v>
          </cell>
          <cell r="Q444">
            <v>1715.4680000000001</v>
          </cell>
          <cell r="R444">
            <v>777.25099999999998</v>
          </cell>
          <cell r="S444">
            <v>2394.6689999999999</v>
          </cell>
          <cell r="T444">
            <v>487.71899999999999</v>
          </cell>
          <cell r="U444">
            <v>1214.5909999999999</v>
          </cell>
          <cell r="V444">
            <v>1306.0450000000001</v>
          </cell>
          <cell r="W444">
            <v>804.87400000000002</v>
          </cell>
          <cell r="X444">
            <v>1497.279</v>
          </cell>
          <cell r="Y444">
            <v>1293.3789999999999</v>
          </cell>
          <cell r="Z444">
            <v>7243045.3002031101</v>
          </cell>
          <cell r="BA444">
            <v>14141</v>
          </cell>
          <cell r="BD444">
            <v>91.98</v>
          </cell>
          <cell r="BG444">
            <v>5908509.2699999996</v>
          </cell>
          <cell r="BH444">
            <v>1513519.72</v>
          </cell>
          <cell r="BI444">
            <v>123823.27</v>
          </cell>
          <cell r="BO444">
            <v>543844.99383199995</v>
          </cell>
          <cell r="BQ444">
            <v>25907.89626641</v>
          </cell>
          <cell r="BT444">
            <v>11874.500194140001</v>
          </cell>
          <cell r="BV444">
            <v>8978749.4073359892</v>
          </cell>
          <cell r="BX444">
            <v>232215.43371578</v>
          </cell>
          <cell r="DI444">
            <v>1029.8</v>
          </cell>
          <cell r="DJ444">
            <v>8736.1</v>
          </cell>
          <cell r="DK444">
            <v>1729.5</v>
          </cell>
          <cell r="EE444">
            <v>1.59246982</v>
          </cell>
          <cell r="EN444">
            <v>6</v>
          </cell>
          <cell r="FA444">
            <v>385136</v>
          </cell>
          <cell r="FB444">
            <v>688.94420000000002</v>
          </cell>
          <cell r="FC444">
            <v>209.08369999999999</v>
          </cell>
          <cell r="FD444">
            <v>198.3</v>
          </cell>
          <cell r="FE444">
            <v>119.3</v>
          </cell>
          <cell r="FF444">
            <v>34.700000000000003</v>
          </cell>
          <cell r="FJ444">
            <v>70.5</v>
          </cell>
          <cell r="FL444">
            <v>403.95535000000001</v>
          </cell>
        </row>
        <row r="445">
          <cell r="B445">
            <v>119558</v>
          </cell>
          <cell r="C445">
            <v>89254</v>
          </cell>
          <cell r="N445">
            <v>6390.5050000000001</v>
          </cell>
          <cell r="O445">
            <v>1022.433</v>
          </cell>
          <cell r="P445">
            <v>1360.1030000000001</v>
          </cell>
          <cell r="Q445">
            <v>1635.933</v>
          </cell>
          <cell r="R445">
            <v>837.36699999999996</v>
          </cell>
          <cell r="S445">
            <v>2355.422</v>
          </cell>
          <cell r="T445">
            <v>498.858</v>
          </cell>
          <cell r="U445">
            <v>1206.104</v>
          </cell>
          <cell r="V445">
            <v>1323.9649999999999</v>
          </cell>
          <cell r="W445">
            <v>817.36699999999996</v>
          </cell>
          <cell r="X445">
            <v>1502.8530000000001</v>
          </cell>
          <cell r="Y445">
            <v>1239.9690000000001</v>
          </cell>
          <cell r="Z445">
            <v>7328986.8048855197</v>
          </cell>
          <cell r="BA445">
            <v>14026</v>
          </cell>
          <cell r="BD445">
            <v>93.24</v>
          </cell>
          <cell r="BG445">
            <v>5941133.0999999996</v>
          </cell>
          <cell r="BH445">
            <v>1487801.78</v>
          </cell>
          <cell r="BI445">
            <v>125900.04</v>
          </cell>
          <cell r="BO445">
            <v>674511.09664</v>
          </cell>
          <cell r="BQ445">
            <v>29863.517062949999</v>
          </cell>
          <cell r="BT445">
            <v>12939.442660000001</v>
          </cell>
          <cell r="BV445">
            <v>11030657.015938001</v>
          </cell>
          <cell r="BX445">
            <v>340515.34875508002</v>
          </cell>
          <cell r="DI445">
            <v>1465.6</v>
          </cell>
          <cell r="DJ445">
            <v>11272.8</v>
          </cell>
          <cell r="DK445">
            <v>2780.1</v>
          </cell>
          <cell r="EE445">
            <v>1.5985927900000001</v>
          </cell>
          <cell r="EN445">
            <v>5.75</v>
          </cell>
          <cell r="FA445">
            <v>526652</v>
          </cell>
          <cell r="FB445">
            <v>810.74</v>
          </cell>
          <cell r="FC445">
            <v>241.27289999999999</v>
          </cell>
          <cell r="FD445">
            <v>239.3</v>
          </cell>
          <cell r="FE445">
            <v>146.4</v>
          </cell>
          <cell r="FF445">
            <v>48.4</v>
          </cell>
          <cell r="FJ445">
            <v>75.08</v>
          </cell>
          <cell r="FL445">
            <v>475.07745999999997</v>
          </cell>
        </row>
        <row r="446">
          <cell r="B446">
            <v>119708</v>
          </cell>
          <cell r="C446">
            <v>90568</v>
          </cell>
          <cell r="N446">
            <v>6328.47</v>
          </cell>
          <cell r="O446">
            <v>995.76400000000001</v>
          </cell>
          <cell r="P446">
            <v>1360.556</v>
          </cell>
          <cell r="Q446">
            <v>1611.857</v>
          </cell>
          <cell r="R446">
            <v>884.15899999999999</v>
          </cell>
          <cell r="S446">
            <v>2399.192</v>
          </cell>
          <cell r="T446">
            <v>499.47199999999998</v>
          </cell>
          <cell r="U446">
            <v>1230.6089999999999</v>
          </cell>
          <cell r="V446">
            <v>1263.8969999999999</v>
          </cell>
          <cell r="W446">
            <v>798.57600000000002</v>
          </cell>
          <cell r="X446">
            <v>1532.1869999999999</v>
          </cell>
          <cell r="Y446">
            <v>1188.635</v>
          </cell>
          <cell r="Z446">
            <v>7259734.5622008201</v>
          </cell>
          <cell r="BA446">
            <v>14237</v>
          </cell>
          <cell r="BD446">
            <v>92.97</v>
          </cell>
          <cell r="BG446">
            <v>5934561.5099999998</v>
          </cell>
          <cell r="BH446">
            <v>1475544.35</v>
          </cell>
          <cell r="BI446">
            <v>126441.49</v>
          </cell>
          <cell r="BO446">
            <v>619441.55854999996</v>
          </cell>
          <cell r="BQ446">
            <v>28240.87</v>
          </cell>
          <cell r="BT446">
            <v>12878.102650000001</v>
          </cell>
          <cell r="BV446">
            <v>10144093.0485944</v>
          </cell>
          <cell r="BX446">
            <v>323634.83598993998</v>
          </cell>
          <cell r="DI446">
            <v>1363.8</v>
          </cell>
          <cell r="DJ446">
            <v>10330</v>
          </cell>
          <cell r="DK446">
            <v>2475.6</v>
          </cell>
          <cell r="EE446">
            <v>1.4744488899999999</v>
          </cell>
          <cell r="EN446">
            <v>5.5</v>
          </cell>
          <cell r="FA446">
            <v>596887</v>
          </cell>
          <cell r="FB446">
            <v>920.21</v>
          </cell>
          <cell r="FC446">
            <v>268.16379999999998</v>
          </cell>
          <cell r="FD446">
            <v>264.58999999999997</v>
          </cell>
          <cell r="FE446">
            <v>173.68</v>
          </cell>
          <cell r="FF446">
            <v>63</v>
          </cell>
          <cell r="FJ446">
            <v>78.66</v>
          </cell>
          <cell r="FL446">
            <v>530.65454999999997</v>
          </cell>
        </row>
        <row r="447">
          <cell r="B447">
            <v>120958</v>
          </cell>
          <cell r="C447">
            <v>93175</v>
          </cell>
          <cell r="N447">
            <v>6169.1019999999999</v>
          </cell>
          <cell r="O447">
            <v>968.14700000000005</v>
          </cell>
          <cell r="P447">
            <v>1377.462</v>
          </cell>
          <cell r="Q447">
            <v>1593.845</v>
          </cell>
          <cell r="R447">
            <v>852.15300000000002</v>
          </cell>
          <cell r="S447">
            <v>2205.364</v>
          </cell>
          <cell r="T447">
            <v>497.495</v>
          </cell>
          <cell r="U447">
            <v>1225.7149999999999</v>
          </cell>
          <cell r="V447">
            <v>1244.7840000000001</v>
          </cell>
          <cell r="W447">
            <v>800.46299999999997</v>
          </cell>
          <cell r="X447">
            <v>1442.683</v>
          </cell>
          <cell r="Y447">
            <v>1170.643</v>
          </cell>
          <cell r="Z447">
            <v>7090422.0962477196</v>
          </cell>
          <cell r="BA447">
            <v>14174</v>
          </cell>
          <cell r="BD447">
            <v>93.62</v>
          </cell>
          <cell r="BG447">
            <v>6004277.1699999999</v>
          </cell>
          <cell r="BH447">
            <v>1508817.97</v>
          </cell>
          <cell r="BI447">
            <v>124332.33</v>
          </cell>
          <cell r="BO447">
            <v>594507.26289000001</v>
          </cell>
          <cell r="BQ447">
            <v>27671.673420380001</v>
          </cell>
          <cell r="BT447">
            <v>13820.413329999999</v>
          </cell>
          <cell r="BV447">
            <v>9773863.5933168605</v>
          </cell>
          <cell r="BX447">
            <v>352669.97469930002</v>
          </cell>
          <cell r="DI447">
            <v>1407.5</v>
          </cell>
          <cell r="DJ447">
            <v>10261.5</v>
          </cell>
          <cell r="DK447">
            <v>2594.4</v>
          </cell>
          <cell r="EE447">
            <v>1.6495796</v>
          </cell>
          <cell r="EN447">
            <v>5.25</v>
          </cell>
          <cell r="FA447">
            <v>569493</v>
          </cell>
          <cell r="FB447">
            <v>1039.26</v>
          </cell>
          <cell r="FC447">
            <v>301.70132000000001</v>
          </cell>
          <cell r="FD447">
            <v>291.83</v>
          </cell>
          <cell r="FE447">
            <v>204.16</v>
          </cell>
          <cell r="FF447">
            <v>80.37</v>
          </cell>
          <cell r="FJ447">
            <v>86.91</v>
          </cell>
          <cell r="FL447">
            <v>595.34740999999997</v>
          </cell>
        </row>
        <row r="448">
          <cell r="B448">
            <v>122968</v>
          </cell>
          <cell r="C448">
            <v>96128</v>
          </cell>
          <cell r="N448">
            <v>6228.317</v>
          </cell>
          <cell r="O448">
            <v>984.84400000000005</v>
          </cell>
          <cell r="P448">
            <v>1382.5119999999999</v>
          </cell>
          <cell r="Q448">
            <v>1545.0650000000001</v>
          </cell>
          <cell r="R448">
            <v>917.16099999999994</v>
          </cell>
          <cell r="S448">
            <v>2122.6350000000002</v>
          </cell>
          <cell r="T448">
            <v>524.279</v>
          </cell>
          <cell r="U448">
            <v>1179.346</v>
          </cell>
          <cell r="V448">
            <v>1278.6880000000001</v>
          </cell>
          <cell r="W448">
            <v>802.13900000000001</v>
          </cell>
          <cell r="X448">
            <v>1456.242</v>
          </cell>
          <cell r="Y448">
            <v>1227.854</v>
          </cell>
          <cell r="Z448">
            <v>7162654.7313895999</v>
          </cell>
          <cell r="BA448">
            <v>14008</v>
          </cell>
          <cell r="BD448">
            <v>92.89</v>
          </cell>
          <cell r="BG448">
            <v>6026908.5</v>
          </cell>
          <cell r="BH448">
            <v>1504156.28</v>
          </cell>
          <cell r="BI448">
            <v>126693.75999999999</v>
          </cell>
          <cell r="BO448">
            <v>620972.24395000003</v>
          </cell>
          <cell r="BQ448">
            <v>29301.344893699999</v>
          </cell>
          <cell r="BT448">
            <v>16370.715</v>
          </cell>
          <cell r="BV448">
            <v>11209612.4906299</v>
          </cell>
          <cell r="BX448">
            <v>393307.24319682998</v>
          </cell>
          <cell r="DI448">
            <v>1436.1</v>
          </cell>
          <cell r="DJ448">
            <v>10881.1</v>
          </cell>
          <cell r="DK448">
            <v>2441.9</v>
          </cell>
          <cell r="EE448">
            <v>1.5885057600000001</v>
          </cell>
          <cell r="EN448">
            <v>5</v>
          </cell>
          <cell r="FA448">
            <v>597979</v>
          </cell>
          <cell r="FB448">
            <v>1173.8900000000001</v>
          </cell>
          <cell r="FC448">
            <v>333.29129999999998</v>
          </cell>
          <cell r="FD448">
            <v>320.55</v>
          </cell>
          <cell r="FE448">
            <v>236.5</v>
          </cell>
          <cell r="FF448">
            <v>100.76</v>
          </cell>
          <cell r="FJ448">
            <v>91.75</v>
          </cell>
          <cell r="FL448">
            <v>676.86728000000005</v>
          </cell>
        </row>
        <row r="449">
          <cell r="B449">
            <v>112965</v>
          </cell>
          <cell r="C449">
            <v>91240</v>
          </cell>
          <cell r="N449">
            <v>6011.83</v>
          </cell>
          <cell r="O449">
            <v>956.82</v>
          </cell>
          <cell r="P449">
            <v>1365.2049999999999</v>
          </cell>
          <cell r="Q449">
            <v>1397.942</v>
          </cell>
          <cell r="R449">
            <v>929.29899999999998</v>
          </cell>
          <cell r="S449">
            <v>2006.588</v>
          </cell>
          <cell r="T449">
            <v>484.35500000000002</v>
          </cell>
          <cell r="U449">
            <v>1103.144</v>
          </cell>
          <cell r="V449">
            <v>1273.675</v>
          </cell>
          <cell r="W449">
            <v>759.48800000000006</v>
          </cell>
          <cell r="X449">
            <v>1408.11</v>
          </cell>
          <cell r="Y449">
            <v>1162.2260000000001</v>
          </cell>
          <cell r="Z449">
            <v>6919501.7644119803</v>
          </cell>
          <cell r="BA449">
            <v>14102</v>
          </cell>
          <cell r="BD449">
            <v>92.86</v>
          </cell>
          <cell r="BG449">
            <v>6074377.0199999996</v>
          </cell>
          <cell r="BH449">
            <v>1553134.22</v>
          </cell>
          <cell r="BI449">
            <v>126633.32</v>
          </cell>
          <cell r="BO449">
            <v>606203.48840999999</v>
          </cell>
          <cell r="BQ449">
            <v>28699.849865200002</v>
          </cell>
          <cell r="BT449">
            <v>16080.7009</v>
          </cell>
          <cell r="BV449">
            <v>10580072.0058464</v>
          </cell>
          <cell r="BX449">
            <v>372563.41754008998</v>
          </cell>
          <cell r="DI449">
            <v>1668</v>
          </cell>
          <cell r="DJ449">
            <v>11167.8</v>
          </cell>
          <cell r="DK449">
            <v>2504.6999999999998</v>
          </cell>
          <cell r="EE449">
            <v>2.0755648600000001</v>
          </cell>
          <cell r="EN449">
            <v>5</v>
          </cell>
          <cell r="FA449">
            <v>547684</v>
          </cell>
          <cell r="FB449">
            <v>1312.4</v>
          </cell>
          <cell r="FC449">
            <v>362.76499999999999</v>
          </cell>
          <cell r="FD449">
            <v>348.8</v>
          </cell>
          <cell r="FE449">
            <v>268.89999999999998</v>
          </cell>
          <cell r="FF449">
            <v>119.5</v>
          </cell>
          <cell r="FJ449">
            <v>105.7</v>
          </cell>
          <cell r="FL449">
            <v>752.84688000000006</v>
          </cell>
        </row>
        <row r="450">
          <cell r="B450">
            <v>98295</v>
          </cell>
          <cell r="C450">
            <v>87664</v>
          </cell>
          <cell r="N450">
            <v>6299.5389999999998</v>
          </cell>
          <cell r="O450">
            <v>1014.473</v>
          </cell>
          <cell r="P450">
            <v>1524.4590000000001</v>
          </cell>
          <cell r="Q450">
            <v>1548.6220000000001</v>
          </cell>
          <cell r="R450">
            <v>978.12699999999995</v>
          </cell>
          <cell r="S450">
            <v>2052.654</v>
          </cell>
          <cell r="T450">
            <v>503.87900000000002</v>
          </cell>
          <cell r="U450">
            <v>1137.5440000000001</v>
          </cell>
          <cell r="V450">
            <v>1354.6610000000001</v>
          </cell>
          <cell r="W450">
            <v>769.83199999999999</v>
          </cell>
          <cell r="X450">
            <v>1460.809</v>
          </cell>
          <cell r="Y450">
            <v>1223.8530000000001</v>
          </cell>
          <cell r="Z450">
            <v>7265015.7733884398</v>
          </cell>
          <cell r="BA450">
            <v>13901.004999999999</v>
          </cell>
          <cell r="BD450">
            <v>93.21</v>
          </cell>
          <cell r="BG450">
            <v>6136776.54</v>
          </cell>
          <cell r="BH450">
            <v>1565439.34</v>
          </cell>
          <cell r="BI450">
            <v>129183.28</v>
          </cell>
          <cell r="BO450">
            <v>653318.71268999996</v>
          </cell>
          <cell r="BQ450">
            <v>32830.341804000003</v>
          </cell>
          <cell r="BT450">
            <v>16970.132839999998</v>
          </cell>
          <cell r="BV450">
            <v>11504160.7500406</v>
          </cell>
          <cell r="BX450">
            <v>410851.16756931</v>
          </cell>
          <cell r="DI450">
            <v>1651.9</v>
          </cell>
          <cell r="DJ450">
            <v>10402.9</v>
          </cell>
          <cell r="DK450">
            <v>2452</v>
          </cell>
          <cell r="EE450">
            <v>2.4141423299999998</v>
          </cell>
          <cell r="EN450">
            <v>5</v>
          </cell>
          <cell r="FA450">
            <v>422146</v>
          </cell>
          <cell r="FB450">
            <v>1546.14189339</v>
          </cell>
          <cell r="FC450">
            <v>408.9943462</v>
          </cell>
          <cell r="FD450">
            <v>376.07425984999998</v>
          </cell>
          <cell r="FE450">
            <v>334.41820762999998</v>
          </cell>
          <cell r="FF450">
            <v>177.84147963999999</v>
          </cell>
          <cell r="FJ450">
            <v>112.48025478</v>
          </cell>
          <cell r="FL450">
            <v>812.97342314000002</v>
          </cell>
        </row>
        <row r="451">
          <cell r="B451">
            <v>112658</v>
          </cell>
          <cell r="C451">
            <v>80435</v>
          </cell>
          <cell r="N451">
            <v>5940.0479999999998</v>
          </cell>
          <cell r="O451">
            <v>961.976</v>
          </cell>
          <cell r="P451">
            <v>1332.7070000000001</v>
          </cell>
          <cell r="Q451">
            <v>1404.74</v>
          </cell>
          <cell r="R451">
            <v>887.26199999999994</v>
          </cell>
          <cell r="S451">
            <v>1986.37</v>
          </cell>
          <cell r="T451">
            <v>451.346</v>
          </cell>
          <cell r="U451">
            <v>1044.47</v>
          </cell>
          <cell r="V451">
            <v>1316.3420000000001</v>
          </cell>
          <cell r="W451">
            <v>722.73299999999995</v>
          </cell>
          <cell r="X451">
            <v>1371.7840000000001</v>
          </cell>
          <cell r="Y451">
            <v>1119.8520000000001</v>
          </cell>
          <cell r="Z451">
            <v>6864240.6315436801</v>
          </cell>
          <cell r="BA451">
            <v>13662</v>
          </cell>
          <cell r="BD451">
            <v>94.92</v>
          </cell>
          <cell r="BG451">
            <v>6047998.5599999996</v>
          </cell>
          <cell r="BH451">
            <v>1484500.12</v>
          </cell>
          <cell r="BI451">
            <v>131703.79999999999</v>
          </cell>
          <cell r="BO451">
            <v>605499.50632000004</v>
          </cell>
          <cell r="BQ451">
            <v>28590.79302071</v>
          </cell>
          <cell r="BT451">
            <v>15872.43334</v>
          </cell>
          <cell r="BV451">
            <v>11804078.7447908</v>
          </cell>
          <cell r="BX451">
            <v>372580.00787595997</v>
          </cell>
          <cell r="DI451">
            <v>1467.2</v>
          </cell>
          <cell r="DJ451">
            <v>10569.7</v>
          </cell>
          <cell r="DK451">
            <v>2231.8000000000002</v>
          </cell>
          <cell r="EE451">
            <v>2.1567855499999999</v>
          </cell>
          <cell r="EN451">
            <v>5</v>
          </cell>
          <cell r="FA451">
            <v>462984</v>
          </cell>
          <cell r="FB451">
            <v>84.663799999999995</v>
          </cell>
          <cell r="FC451">
            <v>19.0245</v>
          </cell>
          <cell r="FD451">
            <v>30.34</v>
          </cell>
          <cell r="FE451">
            <v>3.28</v>
          </cell>
          <cell r="FF451">
            <v>1.86</v>
          </cell>
          <cell r="FJ451">
            <v>13.22</v>
          </cell>
          <cell r="FL451">
            <v>68.39349</v>
          </cell>
        </row>
        <row r="452">
          <cell r="B452">
            <v>104034</v>
          </cell>
          <cell r="C452">
            <v>79644</v>
          </cell>
          <cell r="N452">
            <v>5452.7039999999997</v>
          </cell>
          <cell r="O452">
            <v>879.53099999999995</v>
          </cell>
          <cell r="P452">
            <v>1156.7429999999999</v>
          </cell>
          <cell r="Q452">
            <v>1339.068</v>
          </cell>
          <cell r="R452">
            <v>758.76099999999997</v>
          </cell>
          <cell r="S452">
            <v>1742.9390000000001</v>
          </cell>
          <cell r="T452">
            <v>427.13299999999998</v>
          </cell>
          <cell r="U452">
            <v>956.774</v>
          </cell>
          <cell r="V452">
            <v>1249.335</v>
          </cell>
          <cell r="W452">
            <v>671.28800000000001</v>
          </cell>
          <cell r="X452">
            <v>1195.127</v>
          </cell>
          <cell r="Y452">
            <v>989.38800000000003</v>
          </cell>
          <cell r="Z452">
            <v>6303998.3439853704</v>
          </cell>
          <cell r="BA452">
            <v>14234</v>
          </cell>
          <cell r="BD452">
            <v>95.85</v>
          </cell>
          <cell r="BG452">
            <v>6118513.75</v>
          </cell>
          <cell r="BH452">
            <v>1505491.28</v>
          </cell>
          <cell r="BI452">
            <v>130444.44</v>
          </cell>
          <cell r="BO452">
            <v>583732.75326999999</v>
          </cell>
          <cell r="BQ452">
            <v>25869.956278400001</v>
          </cell>
          <cell r="BT452">
            <v>15178.62521</v>
          </cell>
          <cell r="BV452">
            <v>9772486.5641093999</v>
          </cell>
          <cell r="BX452">
            <v>352575.87240478001</v>
          </cell>
          <cell r="DI452">
            <v>881.9</v>
          </cell>
          <cell r="DJ452">
            <v>8836.9</v>
          </cell>
          <cell r="DK452">
            <v>1829.3</v>
          </cell>
          <cell r="EE452">
            <v>2.1183099200000002</v>
          </cell>
          <cell r="EN452">
            <v>4.75</v>
          </cell>
          <cell r="FA452">
            <v>548141</v>
          </cell>
          <cell r="FB452">
            <v>177.95820000000001</v>
          </cell>
          <cell r="FC452">
            <v>38.621400000000001</v>
          </cell>
          <cell r="FD452">
            <v>61.727899999999998</v>
          </cell>
          <cell r="FE452">
            <v>16.075700000000001</v>
          </cell>
          <cell r="FF452">
            <v>6.4679000000000002</v>
          </cell>
          <cell r="FJ452">
            <v>31.908899999999999</v>
          </cell>
          <cell r="FL452">
            <v>117.67892999999999</v>
          </cell>
        </row>
        <row r="453">
          <cell r="B453">
            <v>111320</v>
          </cell>
          <cell r="C453">
            <v>76811</v>
          </cell>
          <cell r="N453">
            <v>4538.93</v>
          </cell>
          <cell r="O453">
            <v>691.12599999999998</v>
          </cell>
          <cell r="P453">
            <v>928.45799999999997</v>
          </cell>
          <cell r="Q453">
            <v>1184.0940000000001</v>
          </cell>
          <cell r="R453">
            <v>580.26199999999994</v>
          </cell>
          <cell r="S453">
            <v>1659.1379999999999</v>
          </cell>
          <cell r="T453">
            <v>338.411</v>
          </cell>
          <cell r="U453">
            <v>805.43399999999997</v>
          </cell>
          <cell r="V453">
            <v>989.67399999999998</v>
          </cell>
          <cell r="W453">
            <v>602.274</v>
          </cell>
          <cell r="X453">
            <v>1027.096</v>
          </cell>
          <cell r="Y453">
            <v>733.02700000000004</v>
          </cell>
          <cell r="Z453">
            <v>5247641.1098895296</v>
          </cell>
          <cell r="BA453">
            <v>16367.004999999999</v>
          </cell>
          <cell r="BD453">
            <v>88.01</v>
          </cell>
          <cell r="BG453">
            <v>6441495.2300000004</v>
          </cell>
          <cell r="BH453">
            <v>1648727.77</v>
          </cell>
          <cell r="BI453">
            <v>120968.88</v>
          </cell>
          <cell r="BO453">
            <v>586043.48604999995</v>
          </cell>
          <cell r="BQ453">
            <v>24158.165722199999</v>
          </cell>
          <cell r="BT453">
            <v>15036.069579999999</v>
          </cell>
          <cell r="BV453">
            <v>12079908.9928018</v>
          </cell>
          <cell r="BX453">
            <v>376049.95140521001</v>
          </cell>
          <cell r="DI453">
            <v>1269.3</v>
          </cell>
          <cell r="DJ453">
            <v>10282</v>
          </cell>
          <cell r="DK453">
            <v>1800.9</v>
          </cell>
          <cell r="EE453">
            <v>2.3852931900000001</v>
          </cell>
          <cell r="EN453">
            <v>4.5</v>
          </cell>
          <cell r="FA453">
            <v>561739</v>
          </cell>
          <cell r="FB453">
            <v>279.95999999999998</v>
          </cell>
          <cell r="FC453">
            <v>95.985399999999998</v>
          </cell>
          <cell r="FD453">
            <v>90.6</v>
          </cell>
          <cell r="FE453">
            <v>35.19</v>
          </cell>
          <cell r="FF453">
            <v>11.95</v>
          </cell>
          <cell r="FJ453">
            <v>47.17</v>
          </cell>
          <cell r="FL453">
            <v>174.50126</v>
          </cell>
        </row>
        <row r="454">
          <cell r="B454">
            <v>21432</v>
          </cell>
          <cell r="C454">
            <v>7868</v>
          </cell>
          <cell r="N454">
            <v>4716.4030000000002</v>
          </cell>
          <cell r="O454">
            <v>713.63499999999999</v>
          </cell>
          <cell r="P454">
            <v>957.87400000000002</v>
          </cell>
          <cell r="Q454">
            <v>1208.915</v>
          </cell>
          <cell r="R454">
            <v>761.66200000000003</v>
          </cell>
          <cell r="S454">
            <v>1821.3879999999999</v>
          </cell>
          <cell r="T454">
            <v>293.05099999999999</v>
          </cell>
          <cell r="U454">
            <v>915.67399999999998</v>
          </cell>
          <cell r="V454">
            <v>947.78</v>
          </cell>
          <cell r="W454">
            <v>606.94299999999998</v>
          </cell>
          <cell r="X454">
            <v>1176.0940000000001</v>
          </cell>
          <cell r="Y454">
            <v>733.53499999999997</v>
          </cell>
          <cell r="Z454">
            <v>5281352.1911137505</v>
          </cell>
          <cell r="BA454">
            <v>15157.004999999999</v>
          </cell>
          <cell r="BD454">
            <v>86.19</v>
          </cell>
          <cell r="BG454">
            <v>6236651.0199999996</v>
          </cell>
          <cell r="BH454">
            <v>1576444.33</v>
          </cell>
          <cell r="BI454">
            <v>127879.62</v>
          </cell>
          <cell r="BO454">
            <v>494528.40038612002</v>
          </cell>
          <cell r="BQ454">
            <v>15962.613470099999</v>
          </cell>
          <cell r="BT454">
            <v>17552.119309999998</v>
          </cell>
          <cell r="BV454">
            <v>11152539.5713035</v>
          </cell>
          <cell r="BX454">
            <v>335095.86398632999</v>
          </cell>
          <cell r="DI454">
            <v>1215</v>
          </cell>
          <cell r="DJ454">
            <v>9357</v>
          </cell>
          <cell r="DK454">
            <v>1963.2</v>
          </cell>
          <cell r="EE454">
            <v>2.08744036</v>
          </cell>
          <cell r="EN454">
            <v>4.5</v>
          </cell>
          <cell r="FA454">
            <v>123782</v>
          </cell>
          <cell r="FB454">
            <v>434.33159999999998</v>
          </cell>
          <cell r="FC454">
            <v>114.50369999999999</v>
          </cell>
          <cell r="FD454">
            <v>119.7</v>
          </cell>
          <cell r="FE454">
            <v>52.92</v>
          </cell>
          <cell r="FF454">
            <v>20.7</v>
          </cell>
          <cell r="FJ454">
            <v>61.41</v>
          </cell>
          <cell r="FL454">
            <v>241.33238</v>
          </cell>
        </row>
        <row r="455">
          <cell r="B455">
            <v>2510</v>
          </cell>
          <cell r="C455">
            <v>3551</v>
          </cell>
          <cell r="N455">
            <v>4753.6120000000001</v>
          </cell>
          <cell r="O455">
            <v>725.827</v>
          </cell>
          <cell r="P455">
            <v>964.93100000000004</v>
          </cell>
          <cell r="Q455">
            <v>1238.201</v>
          </cell>
          <cell r="R455">
            <v>745.73299999999995</v>
          </cell>
          <cell r="S455">
            <v>1806.7249999999999</v>
          </cell>
          <cell r="T455">
            <v>322.95699999999999</v>
          </cell>
          <cell r="U455">
            <v>864.08399999999995</v>
          </cell>
          <cell r="V455">
            <v>962.51499999999999</v>
          </cell>
          <cell r="W455">
            <v>606.63300000000004</v>
          </cell>
          <cell r="X455">
            <v>1186.6959999999999</v>
          </cell>
          <cell r="Y455">
            <v>858.39599999999996</v>
          </cell>
          <cell r="Z455">
            <v>5366923.48422236</v>
          </cell>
          <cell r="BA455">
            <v>14733.004999999999</v>
          </cell>
          <cell r="BD455">
            <v>91.74</v>
          </cell>
          <cell r="BG455">
            <v>6465361.6299999999</v>
          </cell>
          <cell r="BH455">
            <v>1653528.84</v>
          </cell>
          <cell r="BI455">
            <v>130544.04</v>
          </cell>
          <cell r="BO455">
            <v>554747.19984999998</v>
          </cell>
          <cell r="BQ455">
            <v>15088.735835359999</v>
          </cell>
          <cell r="BT455">
            <v>15033.70795</v>
          </cell>
          <cell r="BV455">
            <v>10552914.120952999</v>
          </cell>
          <cell r="BX455">
            <v>291490.90269237</v>
          </cell>
          <cell r="DI455">
            <v>934.7</v>
          </cell>
          <cell r="DJ455">
            <v>6110.2</v>
          </cell>
          <cell r="DK455">
            <v>1393.7</v>
          </cell>
          <cell r="EE455">
            <v>2.8551671299999999</v>
          </cell>
          <cell r="EN455">
            <v>4.5</v>
          </cell>
          <cell r="FA455">
            <v>21851</v>
          </cell>
          <cell r="FB455">
            <v>526.22699999999998</v>
          </cell>
          <cell r="FC455">
            <v>136.8904</v>
          </cell>
          <cell r="FD455">
            <v>164.2</v>
          </cell>
          <cell r="FE455">
            <v>69.400000000000006</v>
          </cell>
          <cell r="FF455">
            <v>26.9</v>
          </cell>
          <cell r="FJ455">
            <v>78.900000000000006</v>
          </cell>
          <cell r="FL455">
            <v>306.60473999999999</v>
          </cell>
        </row>
        <row r="456">
          <cell r="B456">
            <v>17689</v>
          </cell>
          <cell r="C456">
            <v>12623</v>
          </cell>
          <cell r="N456">
            <v>4905.3919999999998</v>
          </cell>
          <cell r="O456">
            <v>756.19799999999998</v>
          </cell>
          <cell r="P456">
            <v>1027.5229999999999</v>
          </cell>
          <cell r="Q456">
            <v>1223.952</v>
          </cell>
          <cell r="R456">
            <v>721.66499999999996</v>
          </cell>
          <cell r="S456">
            <v>1800.8969999999999</v>
          </cell>
          <cell r="T456">
            <v>322.04000000000002</v>
          </cell>
          <cell r="U456">
            <v>883.17899999999997</v>
          </cell>
          <cell r="V456">
            <v>1059.5930000000001</v>
          </cell>
          <cell r="W456">
            <v>606.13599999999997</v>
          </cell>
          <cell r="X456">
            <v>1174.268</v>
          </cell>
          <cell r="Y456">
            <v>867.12400000000002</v>
          </cell>
          <cell r="Z456">
            <v>5677527.5409866301</v>
          </cell>
          <cell r="BA456">
            <v>14302</v>
          </cell>
          <cell r="BD456">
            <v>94.59</v>
          </cell>
          <cell r="BG456">
            <v>6391611.8600000003</v>
          </cell>
          <cell r="BH456">
            <v>1637724.85</v>
          </cell>
          <cell r="BI456">
            <v>131718.35999999999</v>
          </cell>
          <cell r="BO456">
            <v>475150.28624295001</v>
          </cell>
          <cell r="BQ456">
            <v>17101.803917000001</v>
          </cell>
          <cell r="BT456">
            <v>14955.260996200001</v>
          </cell>
          <cell r="BV456">
            <v>11649920.297426</v>
          </cell>
          <cell r="BX456">
            <v>338706.23295921</v>
          </cell>
          <cell r="DI456">
            <v>1408</v>
          </cell>
          <cell r="DJ456">
            <v>7577.3</v>
          </cell>
          <cell r="DK456">
            <v>1775</v>
          </cell>
          <cell r="EE456">
            <v>3.3016843300000001</v>
          </cell>
          <cell r="EN456">
            <v>4.25</v>
          </cell>
          <cell r="FA456">
            <v>167992</v>
          </cell>
          <cell r="FB456">
            <v>624.92700000000002</v>
          </cell>
          <cell r="FC456">
            <v>184.5155</v>
          </cell>
          <cell r="FD456">
            <v>192.1</v>
          </cell>
          <cell r="FE456">
            <v>99.7</v>
          </cell>
          <cell r="FF456">
            <v>37.700000000000003</v>
          </cell>
          <cell r="FJ456">
            <v>99.43</v>
          </cell>
          <cell r="FL456">
            <v>400.41494999999998</v>
          </cell>
        </row>
        <row r="457">
          <cell r="B457">
            <v>24413</v>
          </cell>
          <cell r="C457">
            <v>25283</v>
          </cell>
          <cell r="N457">
            <v>5149.6270000000004</v>
          </cell>
          <cell r="O457">
            <v>803.01400000000001</v>
          </cell>
          <cell r="P457">
            <v>1156.3240000000001</v>
          </cell>
          <cell r="Q457">
            <v>1370.175</v>
          </cell>
          <cell r="R457">
            <v>752.07799999999997</v>
          </cell>
          <cell r="S457">
            <v>1886.048</v>
          </cell>
          <cell r="T457">
            <v>300.49599999999998</v>
          </cell>
          <cell r="U457">
            <v>904.06200000000001</v>
          </cell>
          <cell r="V457">
            <v>1134.9290000000001</v>
          </cell>
          <cell r="W457">
            <v>622.99400000000003</v>
          </cell>
          <cell r="X457">
            <v>1230.5029999999999</v>
          </cell>
          <cell r="Y457">
            <v>921.73199999999997</v>
          </cell>
          <cell r="Z457">
            <v>5967070.1657749303</v>
          </cell>
          <cell r="BA457">
            <v>14653.004999999999</v>
          </cell>
          <cell r="BD457">
            <v>91.4</v>
          </cell>
          <cell r="BG457">
            <v>6566671.3399999999</v>
          </cell>
          <cell r="BH457">
            <v>1683270.19</v>
          </cell>
          <cell r="BI457">
            <v>135077.22</v>
          </cell>
          <cell r="BO457">
            <v>583121.12309999997</v>
          </cell>
          <cell r="BQ457">
            <v>18070.359297899999</v>
          </cell>
          <cell r="BT457">
            <v>16099.555909999999</v>
          </cell>
          <cell r="BV457">
            <v>13380199.455790401</v>
          </cell>
          <cell r="BX457">
            <v>343769.65775131999</v>
          </cell>
          <cell r="DI457">
            <v>1112.2</v>
          </cell>
          <cell r="DJ457">
            <v>7385.2</v>
          </cell>
          <cell r="DK457">
            <v>1966.9</v>
          </cell>
          <cell r="EE457">
            <v>7.1696624699999996</v>
          </cell>
          <cell r="EN457">
            <v>4</v>
          </cell>
          <cell r="FA457">
            <v>292205</v>
          </cell>
          <cell r="FB457">
            <v>710.97690999999998</v>
          </cell>
          <cell r="FC457">
            <v>208.80938</v>
          </cell>
          <cell r="FD457">
            <v>222.1</v>
          </cell>
          <cell r="FE457">
            <v>121.9</v>
          </cell>
          <cell r="FF457">
            <v>46.8</v>
          </cell>
          <cell r="FJ457">
            <v>117</v>
          </cell>
          <cell r="FL457">
            <v>458.82252999999997</v>
          </cell>
        </row>
        <row r="458">
          <cell r="B458">
            <v>29584</v>
          </cell>
          <cell r="C458">
            <v>37277</v>
          </cell>
          <cell r="N458">
            <v>5238.4870000000001</v>
          </cell>
          <cell r="O458">
            <v>824.18600000000004</v>
          </cell>
          <cell r="P458">
            <v>1185.1320000000001</v>
          </cell>
          <cell r="Q458">
            <v>1398.809</v>
          </cell>
          <cell r="R458">
            <v>760.25699999999995</v>
          </cell>
          <cell r="S458">
            <v>1933.1759999999999</v>
          </cell>
          <cell r="T458">
            <v>297.39299999999997</v>
          </cell>
          <cell r="U458">
            <v>856.86699999999996</v>
          </cell>
          <cell r="V458">
            <v>1185.068</v>
          </cell>
          <cell r="W458">
            <v>628.75099999999998</v>
          </cell>
          <cell r="X458">
            <v>1249.8109999999999</v>
          </cell>
          <cell r="Y458">
            <v>912.71900000000005</v>
          </cell>
          <cell r="Z458">
            <v>6072730.34839385</v>
          </cell>
          <cell r="BA458">
            <v>14554</v>
          </cell>
          <cell r="BD458">
            <v>88.99</v>
          </cell>
          <cell r="BG458">
            <v>6730993.7400000002</v>
          </cell>
          <cell r="BH458">
            <v>1765210.74</v>
          </cell>
          <cell r="BI458">
            <v>137041.29999999999</v>
          </cell>
          <cell r="BO458">
            <v>579779.33519000001</v>
          </cell>
          <cell r="BQ458">
            <v>18236.805361459999</v>
          </cell>
          <cell r="BT458">
            <v>17230.54681</v>
          </cell>
          <cell r="BV458">
            <v>14191607.5948544</v>
          </cell>
          <cell r="BX458">
            <v>328585.26532884</v>
          </cell>
          <cell r="DI458">
            <v>1193.8</v>
          </cell>
          <cell r="DJ458">
            <v>7755</v>
          </cell>
          <cell r="DK458">
            <v>1793.6</v>
          </cell>
          <cell r="EE458">
            <v>6.5956699499999996</v>
          </cell>
          <cell r="EN458">
            <v>4</v>
          </cell>
          <cell r="FA458">
            <v>317107</v>
          </cell>
          <cell r="FB458">
            <v>798.1</v>
          </cell>
          <cell r="FC458">
            <v>232.07485</v>
          </cell>
          <cell r="FD458">
            <v>265.89999999999998</v>
          </cell>
          <cell r="FE458">
            <v>159.5</v>
          </cell>
          <cell r="FF458">
            <v>58.6</v>
          </cell>
          <cell r="FJ458">
            <v>139.1</v>
          </cell>
          <cell r="FL458">
            <v>557.31007999999997</v>
          </cell>
        </row>
        <row r="459">
          <cell r="B459">
            <v>59573</v>
          </cell>
          <cell r="C459">
            <v>48554</v>
          </cell>
          <cell r="N459">
            <v>4870.0389999999998</v>
          </cell>
          <cell r="O459">
            <v>737.154</v>
          </cell>
          <cell r="P459">
            <v>1137.4680000000001</v>
          </cell>
          <cell r="Q459">
            <v>1332.0229999999999</v>
          </cell>
          <cell r="R459">
            <v>709.51099999999997</v>
          </cell>
          <cell r="S459">
            <v>1828.954</v>
          </cell>
          <cell r="T459">
            <v>340.61700000000002</v>
          </cell>
          <cell r="U459">
            <v>785.94500000000005</v>
          </cell>
          <cell r="V459">
            <v>1039.7629999999999</v>
          </cell>
          <cell r="W459">
            <v>631.20899999999995</v>
          </cell>
          <cell r="X459">
            <v>1169.287</v>
          </cell>
          <cell r="Y459">
            <v>820.29700000000003</v>
          </cell>
          <cell r="Z459">
            <v>5662490.2334327204</v>
          </cell>
          <cell r="BA459">
            <v>14918</v>
          </cell>
          <cell r="BD459">
            <v>87.66</v>
          </cell>
          <cell r="BG459">
            <v>6748814.3399999999</v>
          </cell>
          <cell r="BH459">
            <v>1780692.49</v>
          </cell>
          <cell r="BI459">
            <v>135153.15</v>
          </cell>
          <cell r="BO459">
            <v>569952.43883</v>
          </cell>
          <cell r="BQ459">
            <v>17527.23890905</v>
          </cell>
          <cell r="BT459">
            <v>17681.855759999999</v>
          </cell>
          <cell r="BV459">
            <v>16645963.727148101</v>
          </cell>
          <cell r="BX459">
            <v>373104.59457702999</v>
          </cell>
          <cell r="DI459">
            <v>1120.8</v>
          </cell>
          <cell r="DJ459">
            <v>8315.1</v>
          </cell>
          <cell r="DK459">
            <v>2134.1999999999998</v>
          </cell>
          <cell r="EE459">
            <v>6.1737987499999996</v>
          </cell>
          <cell r="EN459">
            <v>4</v>
          </cell>
          <cell r="FA459">
            <v>380713</v>
          </cell>
          <cell r="FB459">
            <v>892.43521999999996</v>
          </cell>
          <cell r="FC459">
            <v>260.87267000000003</v>
          </cell>
          <cell r="FD459">
            <v>295.10000000000002</v>
          </cell>
          <cell r="FE459">
            <v>223.5</v>
          </cell>
          <cell r="FF459">
            <v>73.2</v>
          </cell>
          <cell r="FJ459">
            <v>156.30000000000001</v>
          </cell>
          <cell r="FL459">
            <v>629.70475999999996</v>
          </cell>
        </row>
        <row r="460">
          <cell r="B460">
            <v>66378</v>
          </cell>
          <cell r="C460">
            <v>49018</v>
          </cell>
          <cell r="N460">
            <v>5128.2250000000004</v>
          </cell>
          <cell r="O460">
            <v>790.50300000000004</v>
          </cell>
          <cell r="P460">
            <v>1199.635</v>
          </cell>
          <cell r="Q460">
            <v>1418.0219999999999</v>
          </cell>
          <cell r="R460">
            <v>762.31600000000003</v>
          </cell>
          <cell r="S460">
            <v>1805.203</v>
          </cell>
          <cell r="T460">
            <v>330.97199999999998</v>
          </cell>
          <cell r="U460">
            <v>808.57799999999997</v>
          </cell>
          <cell r="V460">
            <v>1139.6510000000001</v>
          </cell>
          <cell r="W460">
            <v>642.87900000000002</v>
          </cell>
          <cell r="X460">
            <v>1213.4829999999999</v>
          </cell>
          <cell r="Y460">
            <v>958.05600000000004</v>
          </cell>
          <cell r="Z460">
            <v>5956714.4449584801</v>
          </cell>
          <cell r="BA460">
            <v>14690</v>
          </cell>
          <cell r="BD460">
            <v>87.89</v>
          </cell>
          <cell r="BG460">
            <v>6782146.9800000004</v>
          </cell>
          <cell r="BH460">
            <v>1782220.95</v>
          </cell>
          <cell r="BI460">
            <v>133662.73000000001</v>
          </cell>
          <cell r="BO460">
            <v>607251.33461999998</v>
          </cell>
          <cell r="BQ460">
            <v>17212.000798000001</v>
          </cell>
          <cell r="BT460">
            <v>18793.006071029999</v>
          </cell>
          <cell r="BV460">
            <v>14543841.5385947</v>
          </cell>
          <cell r="BX460">
            <v>333392.46304513002</v>
          </cell>
          <cell r="DI460">
            <v>1036.2</v>
          </cell>
          <cell r="DJ460">
            <v>7899.9</v>
          </cell>
          <cell r="DK460">
            <v>1849.9</v>
          </cell>
          <cell r="EE460">
            <v>6.1828360499999997</v>
          </cell>
          <cell r="EN460">
            <v>4</v>
          </cell>
          <cell r="FA460">
            <v>317830</v>
          </cell>
          <cell r="FB460">
            <v>990.95114999999998</v>
          </cell>
          <cell r="FC460">
            <v>278.82315</v>
          </cell>
          <cell r="FD460">
            <v>326</v>
          </cell>
          <cell r="FE460">
            <v>264.89999999999998</v>
          </cell>
          <cell r="FF460">
            <v>89.7</v>
          </cell>
          <cell r="FJ460">
            <v>170.9</v>
          </cell>
          <cell r="FL460">
            <v>697.95218999999997</v>
          </cell>
        </row>
        <row r="461">
          <cell r="B461">
            <v>72386</v>
          </cell>
          <cell r="C461">
            <v>53834</v>
          </cell>
          <cell r="N461">
            <v>5612.415</v>
          </cell>
          <cell r="O461">
            <v>883.06100000000004</v>
          </cell>
          <cell r="P461">
            <v>1317.058</v>
          </cell>
          <cell r="Q461">
            <v>1674.088</v>
          </cell>
          <cell r="R461">
            <v>863.28599999999994</v>
          </cell>
          <cell r="S461">
            <v>1839.376</v>
          </cell>
          <cell r="T461">
            <v>372.39800000000002</v>
          </cell>
          <cell r="U461">
            <v>945.00800000000004</v>
          </cell>
          <cell r="V461">
            <v>1259.171</v>
          </cell>
          <cell r="W461">
            <v>681.10900000000004</v>
          </cell>
          <cell r="X461">
            <v>1276.4860000000001</v>
          </cell>
          <cell r="Y461">
            <v>958.27499999999998</v>
          </cell>
          <cell r="Z461">
            <v>6526740.1551468903</v>
          </cell>
          <cell r="BA461">
            <v>14128</v>
          </cell>
          <cell r="BD461">
            <v>90.39</v>
          </cell>
          <cell r="BG461">
            <v>6821198.0599999996</v>
          </cell>
          <cell r="BH461">
            <v>1799007.5</v>
          </cell>
          <cell r="BI461">
            <v>133556.12</v>
          </cell>
          <cell r="BO461">
            <v>602759.04151000001</v>
          </cell>
          <cell r="BQ461">
            <v>19893.394768450002</v>
          </cell>
          <cell r="BT461">
            <v>19340.829537199999</v>
          </cell>
          <cell r="BV461">
            <v>15283103.010157401</v>
          </cell>
          <cell r="BX461">
            <v>399684.49190743</v>
          </cell>
          <cell r="DI461">
            <v>1300.9000000000001</v>
          </cell>
          <cell r="DJ461">
            <v>8928.7000000000007</v>
          </cell>
          <cell r="DK461">
            <v>2434.8000000000002</v>
          </cell>
          <cell r="EE461">
            <v>5.3672221599999999</v>
          </cell>
          <cell r="EN461">
            <v>3.75</v>
          </cell>
          <cell r="FA461">
            <v>237035</v>
          </cell>
          <cell r="FB461">
            <v>1108.83</v>
          </cell>
          <cell r="FC461">
            <v>304.9058</v>
          </cell>
          <cell r="FD461">
            <v>356.5</v>
          </cell>
          <cell r="FE461">
            <v>329.4</v>
          </cell>
          <cell r="FF461">
            <v>110.4</v>
          </cell>
          <cell r="FJ461">
            <v>191.4</v>
          </cell>
          <cell r="FL461">
            <v>748.02990999999997</v>
          </cell>
        </row>
        <row r="462">
          <cell r="B462">
            <v>68173</v>
          </cell>
          <cell r="C462">
            <v>57129</v>
          </cell>
          <cell r="N462">
            <v>5979.0730000000003</v>
          </cell>
          <cell r="O462">
            <v>934.88699999999994</v>
          </cell>
          <cell r="P462">
            <v>1497.9449999999999</v>
          </cell>
          <cell r="Q462">
            <v>1915.5550000000001</v>
          </cell>
          <cell r="R462">
            <v>920.96799999999996</v>
          </cell>
          <cell r="S462">
            <v>1832.1089999999999</v>
          </cell>
          <cell r="T462">
            <v>396.892</v>
          </cell>
          <cell r="U462">
            <v>1001.019</v>
          </cell>
          <cell r="V462">
            <v>1333.1759999999999</v>
          </cell>
          <cell r="W462">
            <v>766.37300000000005</v>
          </cell>
          <cell r="X462">
            <v>1326.1759999999999</v>
          </cell>
          <cell r="Y462">
            <v>1081.0509999999999</v>
          </cell>
          <cell r="Z462">
            <v>6968941.2537366496</v>
          </cell>
          <cell r="BA462">
            <v>14105.004999999999</v>
          </cell>
          <cell r="BD462">
            <v>89.72</v>
          </cell>
          <cell r="BG462">
            <v>6905939.2999999998</v>
          </cell>
          <cell r="BH462">
            <v>1855692.57</v>
          </cell>
          <cell r="BI462">
            <v>135896.66</v>
          </cell>
          <cell r="BO462">
            <v>674310.32366999995</v>
          </cell>
          <cell r="BQ462">
            <v>21191.741195850002</v>
          </cell>
          <cell r="BT462">
            <v>22135.15951043</v>
          </cell>
          <cell r="BV462">
            <v>15940816.1411367</v>
          </cell>
          <cell r="BX462">
            <v>414826.81983643997</v>
          </cell>
          <cell r="DI462">
            <v>1716</v>
          </cell>
          <cell r="DJ462">
            <v>10192.700000000001</v>
          </cell>
          <cell r="DK462">
            <v>2529.6999999999998</v>
          </cell>
          <cell r="EE462">
            <v>4.6244437600000001</v>
          </cell>
          <cell r="EN462">
            <v>3.75</v>
          </cell>
          <cell r="FA462">
            <v>231637</v>
          </cell>
          <cell r="FB462">
            <v>1285.1363171400001</v>
          </cell>
          <cell r="FC462">
            <v>343.81420982999998</v>
          </cell>
          <cell r="FD462">
            <v>380.53222858999999</v>
          </cell>
          <cell r="FE462">
            <v>422.33822559999999</v>
          </cell>
          <cell r="FF462">
            <v>190.91983238</v>
          </cell>
          <cell r="FJ462">
            <v>202.52996942999999</v>
          </cell>
          <cell r="FL462">
            <v>762.53101000000004</v>
          </cell>
        </row>
        <row r="463">
          <cell r="B463">
            <v>76319</v>
          </cell>
          <cell r="C463">
            <v>52909</v>
          </cell>
          <cell r="N463">
            <v>5862.3519999999999</v>
          </cell>
          <cell r="O463">
            <v>911.98</v>
          </cell>
          <cell r="P463">
            <v>1380.5730000000001</v>
          </cell>
          <cell r="Q463">
            <v>1893.3019999999999</v>
          </cell>
          <cell r="R463">
            <v>912.29499999999996</v>
          </cell>
          <cell r="S463">
            <v>1696.8989999999999</v>
          </cell>
          <cell r="T463">
            <v>365.041</v>
          </cell>
          <cell r="U463">
            <v>964.05200000000002</v>
          </cell>
          <cell r="V463">
            <v>1329.5740000000001</v>
          </cell>
          <cell r="W463">
            <v>800.077</v>
          </cell>
          <cell r="X463">
            <v>1271.1659999999999</v>
          </cell>
          <cell r="Y463">
            <v>1070.33</v>
          </cell>
          <cell r="Z463">
            <v>6763184.6599229705</v>
          </cell>
          <cell r="BA463">
            <v>14084</v>
          </cell>
          <cell r="BD463">
            <v>89.83</v>
          </cell>
          <cell r="BG463">
            <v>6767407.6480999999</v>
          </cell>
          <cell r="BH463">
            <v>1762295.7080000001</v>
          </cell>
          <cell r="BI463">
            <v>138004.88</v>
          </cell>
          <cell r="BO463">
            <v>603529.76746999996</v>
          </cell>
          <cell r="BQ463">
            <v>18219.77034182</v>
          </cell>
          <cell r="BT463">
            <v>20746.478999999999</v>
          </cell>
          <cell r="BV463">
            <v>14200882.188900899</v>
          </cell>
          <cell r="BX463">
            <v>353192.44191603002</v>
          </cell>
          <cell r="DI463">
            <v>1432.2</v>
          </cell>
          <cell r="DJ463">
            <v>9924.1</v>
          </cell>
          <cell r="DK463">
            <v>1973.6</v>
          </cell>
          <cell r="EE463">
            <v>4.9730229399999999</v>
          </cell>
          <cell r="EN463">
            <v>3.75</v>
          </cell>
          <cell r="FA463">
            <v>394733</v>
          </cell>
          <cell r="FB463">
            <v>80.959999999999994</v>
          </cell>
          <cell r="FC463">
            <v>19.105139999999999</v>
          </cell>
          <cell r="FD463">
            <v>32.1</v>
          </cell>
          <cell r="FE463">
            <v>3.6</v>
          </cell>
          <cell r="FF463">
            <v>11.9</v>
          </cell>
          <cell r="FJ463">
            <v>20</v>
          </cell>
          <cell r="FL463">
            <v>51.097720000000002</v>
          </cell>
        </row>
        <row r="464">
          <cell r="B464">
            <v>77674</v>
          </cell>
          <cell r="C464">
            <v>49202</v>
          </cell>
          <cell r="N464">
            <v>6241.7960000000003</v>
          </cell>
          <cell r="O464">
            <v>944.74699999999996</v>
          </cell>
          <cell r="P464">
            <v>1438.2809999999999</v>
          </cell>
          <cell r="Q464">
            <v>2048.922</v>
          </cell>
          <cell r="R464">
            <v>951.1</v>
          </cell>
          <cell r="S464">
            <v>1707.35</v>
          </cell>
          <cell r="T464">
            <v>377.95600000000002</v>
          </cell>
          <cell r="U464">
            <v>1070.385</v>
          </cell>
          <cell r="V464">
            <v>1458.8589999999999</v>
          </cell>
          <cell r="W464">
            <v>861.93200000000002</v>
          </cell>
          <cell r="X464">
            <v>1280.4190000000001</v>
          </cell>
          <cell r="Y464">
            <v>996.74699999999996</v>
          </cell>
          <cell r="Z464">
            <v>7288405.0144647202</v>
          </cell>
          <cell r="BA464">
            <v>14229.004999999999</v>
          </cell>
          <cell r="BD464">
            <v>89.77</v>
          </cell>
          <cell r="BG464">
            <v>6817787.9060000004</v>
          </cell>
          <cell r="BH464">
            <v>1784763.2267</v>
          </cell>
          <cell r="BI464">
            <v>138787.35</v>
          </cell>
          <cell r="BO464">
            <v>562352.67986000003</v>
          </cell>
          <cell r="BQ464">
            <v>17197.725576500001</v>
          </cell>
          <cell r="BT464">
            <v>19189.083083469999</v>
          </cell>
          <cell r="BV464">
            <v>12747202.3631355</v>
          </cell>
          <cell r="BX464">
            <v>337622.88204821001</v>
          </cell>
          <cell r="DI464">
            <v>1240.4000000000001</v>
          </cell>
          <cell r="DJ464">
            <v>9871.9</v>
          </cell>
          <cell r="DK464">
            <v>2152.6999999999998</v>
          </cell>
          <cell r="EE464">
            <v>4.7886883200000003</v>
          </cell>
          <cell r="EN464">
            <v>3.5</v>
          </cell>
          <cell r="FA464">
            <v>377776</v>
          </cell>
          <cell r="FB464">
            <v>181.75</v>
          </cell>
          <cell r="FC464">
            <v>37.343589999999999</v>
          </cell>
          <cell r="FD464">
            <v>58.7</v>
          </cell>
          <cell r="FE464">
            <v>18.2</v>
          </cell>
          <cell r="FF464">
            <v>22.8</v>
          </cell>
          <cell r="FJ464">
            <v>26.8</v>
          </cell>
          <cell r="FL464">
            <v>103.03358</v>
          </cell>
        </row>
        <row r="465">
          <cell r="B465">
            <v>102889</v>
          </cell>
          <cell r="C465">
            <v>84915</v>
          </cell>
          <cell r="N465">
            <v>5985.5219999999999</v>
          </cell>
          <cell r="O465">
            <v>902.79100000000005</v>
          </cell>
          <cell r="P465">
            <v>1387.655</v>
          </cell>
          <cell r="Q465">
            <v>1765.432</v>
          </cell>
          <cell r="R465">
            <v>953.66</v>
          </cell>
          <cell r="S465">
            <v>1693.617</v>
          </cell>
          <cell r="T465">
            <v>363.21699999999998</v>
          </cell>
          <cell r="U465">
            <v>1039.605</v>
          </cell>
          <cell r="V465">
            <v>1372.51</v>
          </cell>
          <cell r="W465">
            <v>836.44</v>
          </cell>
          <cell r="X465">
            <v>1276.0070000000001</v>
          </cell>
          <cell r="Y465">
            <v>992.779</v>
          </cell>
          <cell r="Z465">
            <v>7013640.0111276098</v>
          </cell>
          <cell r="BA465">
            <v>14572</v>
          </cell>
          <cell r="BD465">
            <v>88.83</v>
          </cell>
          <cell r="BG465">
            <v>6895564.1188000003</v>
          </cell>
          <cell r="BH465">
            <v>1827391.1592000001</v>
          </cell>
          <cell r="BI465">
            <v>137095.31</v>
          </cell>
          <cell r="BO465">
            <v>647234.20900999999</v>
          </cell>
          <cell r="BQ465">
            <v>21434.978516890002</v>
          </cell>
          <cell r="BT465">
            <v>21420.774865769999</v>
          </cell>
          <cell r="BV465">
            <v>15898756.23</v>
          </cell>
          <cell r="BX465">
            <v>427701.21788690001</v>
          </cell>
          <cell r="DI465">
            <v>1443.3</v>
          </cell>
          <cell r="DJ465">
            <v>12936.3</v>
          </cell>
          <cell r="DK465">
            <v>2407.9</v>
          </cell>
          <cell r="EE465">
            <v>4.9158920300000002</v>
          </cell>
          <cell r="EN465">
            <v>3.5</v>
          </cell>
          <cell r="FA465">
            <v>521424</v>
          </cell>
          <cell r="FB465">
            <v>290.41000000000003</v>
          </cell>
          <cell r="FC465">
            <v>88.116370000000003</v>
          </cell>
          <cell r="FD465">
            <v>88.2</v>
          </cell>
          <cell r="FE465">
            <v>63.8</v>
          </cell>
          <cell r="FF465">
            <v>34.200000000000003</v>
          </cell>
          <cell r="FJ465">
            <v>55</v>
          </cell>
          <cell r="FL465">
            <v>172.96190000000001</v>
          </cell>
        </row>
        <row r="466">
          <cell r="B466">
            <v>94167</v>
          </cell>
          <cell r="C466">
            <v>78908</v>
          </cell>
          <cell r="N466">
            <v>5995.616</v>
          </cell>
          <cell r="O466">
            <v>893.72500000000002</v>
          </cell>
          <cell r="P466">
            <v>1577.239</v>
          </cell>
          <cell r="Q466">
            <v>1939.76</v>
          </cell>
          <cell r="R466">
            <v>938.44</v>
          </cell>
          <cell r="S466">
            <v>1621.778</v>
          </cell>
          <cell r="T466">
            <v>351.54199999999997</v>
          </cell>
          <cell r="U466">
            <v>1036.5150000000001</v>
          </cell>
          <cell r="V466">
            <v>1361.2149999999999</v>
          </cell>
          <cell r="W466">
            <v>872.23800000000006</v>
          </cell>
          <cell r="X466">
            <v>1250.865</v>
          </cell>
          <cell r="Y466">
            <v>1036.749</v>
          </cell>
          <cell r="Z466">
            <v>7034877.8677866803</v>
          </cell>
          <cell r="BA466">
            <v>14468</v>
          </cell>
          <cell r="BD466">
            <v>88.06</v>
          </cell>
          <cell r="BG466">
            <v>6964386.4943000004</v>
          </cell>
          <cell r="BH466">
            <v>1850950.9108</v>
          </cell>
          <cell r="BI466">
            <v>138798.56</v>
          </cell>
          <cell r="BO466">
            <v>659566.52485000005</v>
          </cell>
          <cell r="BQ466">
            <v>20028.523326750001</v>
          </cell>
          <cell r="BT466">
            <v>22848.143592690001</v>
          </cell>
          <cell r="BV466">
            <v>14824319.985334501</v>
          </cell>
          <cell r="BX466">
            <v>413035.12712005002</v>
          </cell>
          <cell r="DI466">
            <v>1629.6</v>
          </cell>
          <cell r="DJ466">
            <v>12380.1</v>
          </cell>
          <cell r="DK466">
            <v>2194.6</v>
          </cell>
          <cell r="EE466">
            <v>4.6570418199999999</v>
          </cell>
          <cell r="EN466">
            <v>3.5</v>
          </cell>
          <cell r="FA466">
            <v>472889</v>
          </cell>
          <cell r="FB466">
            <v>453.59</v>
          </cell>
          <cell r="FC466">
            <v>131.30878000000001</v>
          </cell>
          <cell r="FD466">
            <v>128.43</v>
          </cell>
          <cell r="FE466">
            <v>98.8</v>
          </cell>
          <cell r="FF466">
            <v>48.1</v>
          </cell>
          <cell r="FJ466">
            <v>61.4</v>
          </cell>
          <cell r="FL466">
            <v>233.20663999999999</v>
          </cell>
        </row>
        <row r="467">
          <cell r="B467">
            <v>64101</v>
          </cell>
          <cell r="C467">
            <v>54812</v>
          </cell>
          <cell r="N467">
            <v>5947.4629999999997</v>
          </cell>
          <cell r="O467">
            <v>888.654</v>
          </cell>
          <cell r="Z467">
            <v>6980842.1839669999</v>
          </cell>
          <cell r="BA467">
            <v>14310</v>
          </cell>
          <cell r="BD467">
            <v>88.86</v>
          </cell>
          <cell r="BG467">
            <v>7004093.0763999997</v>
          </cell>
          <cell r="BH467">
            <v>1861766.9018000001</v>
          </cell>
          <cell r="BI467">
            <v>136398.01</v>
          </cell>
          <cell r="BO467">
            <v>669967.72594999999</v>
          </cell>
          <cell r="BQ467">
            <v>19706.987574999999</v>
          </cell>
          <cell r="BT467">
            <v>23659.837729980001</v>
          </cell>
          <cell r="BV467">
            <v>13632144.6502598</v>
          </cell>
          <cell r="BX467">
            <v>372409.47403903998</v>
          </cell>
          <cell r="DI467">
            <v>1405.5</v>
          </cell>
          <cell r="DJ467">
            <v>10943.9</v>
          </cell>
          <cell r="DK467">
            <v>1885.4</v>
          </cell>
          <cell r="EE467">
            <v>5.7055774399999999</v>
          </cell>
          <cell r="EN467">
            <v>3.5</v>
          </cell>
          <cell r="FA467">
            <v>254710</v>
          </cell>
          <cell r="FB467">
            <v>558.98</v>
          </cell>
          <cell r="FC467">
            <v>167.57365999999999</v>
          </cell>
          <cell r="FD467">
            <v>164.89</v>
          </cell>
          <cell r="FE467">
            <v>132.5</v>
          </cell>
          <cell r="FF467">
            <v>59.3</v>
          </cell>
          <cell r="FJ467">
            <v>71.5</v>
          </cell>
          <cell r="FL467">
            <v>298.03413999999998</v>
          </cell>
          <cell r="FR467">
            <v>1330.8</v>
          </cell>
          <cell r="FS467">
            <v>971.24800000000005</v>
          </cell>
          <cell r="FT467">
            <v>913.08299999999997</v>
          </cell>
        </row>
        <row r="468">
          <cell r="B468">
            <v>99329</v>
          </cell>
          <cell r="C468">
            <v>72720</v>
          </cell>
          <cell r="N468">
            <v>5985.4889999999996</v>
          </cell>
          <cell r="O468">
            <v>844.84799999999996</v>
          </cell>
          <cell r="Z468">
            <v>7051873.07183496</v>
          </cell>
          <cell r="BA468">
            <v>14496</v>
          </cell>
          <cell r="BD468">
            <v>88.54</v>
          </cell>
          <cell r="BG468">
            <v>7130061.4186000004</v>
          </cell>
          <cell r="BH468">
            <v>1915429.3274000001</v>
          </cell>
          <cell r="BI468">
            <v>137092.51999999999</v>
          </cell>
          <cell r="BO468">
            <v>640040.87413999997</v>
          </cell>
          <cell r="BQ468">
            <v>19811.44845041</v>
          </cell>
          <cell r="BT468">
            <v>24160.774784310001</v>
          </cell>
          <cell r="BV468">
            <v>17211544.125325099</v>
          </cell>
          <cell r="BX468">
            <v>400814.99074444</v>
          </cell>
          <cell r="DI468">
            <v>1643.6</v>
          </cell>
          <cell r="DJ468">
            <v>13029.3</v>
          </cell>
          <cell r="DK468">
            <v>2545.6</v>
          </cell>
          <cell r="EE468">
            <v>4.7146997800000001</v>
          </cell>
          <cell r="EN468">
            <v>3.5</v>
          </cell>
          <cell r="FA468">
            <v>428556</v>
          </cell>
          <cell r="FB468">
            <v>680.01</v>
          </cell>
          <cell r="FC468">
            <v>206.87651</v>
          </cell>
          <cell r="FD468">
            <v>210.5</v>
          </cell>
          <cell r="FE468">
            <v>178.5</v>
          </cell>
          <cell r="FF468">
            <v>71.599999999999994</v>
          </cell>
          <cell r="FJ468">
            <v>76</v>
          </cell>
          <cell r="FL468">
            <v>373.85991999999999</v>
          </cell>
          <cell r="FR468">
            <v>1320.3119999999999</v>
          </cell>
          <cell r="FS468">
            <v>958.01499999999999</v>
          </cell>
          <cell r="FT468">
            <v>900.096</v>
          </cell>
        </row>
        <row r="469">
          <cell r="B469">
            <v>74437</v>
          </cell>
          <cell r="C469">
            <v>66639</v>
          </cell>
          <cell r="N469">
            <v>6070.0389999999998</v>
          </cell>
          <cell r="O469">
            <v>823.04300000000001</v>
          </cell>
          <cell r="Z469">
            <v>7162473.6822080202</v>
          </cell>
          <cell r="BA469">
            <v>14491.004999999999</v>
          </cell>
          <cell r="BD469">
            <v>88.62</v>
          </cell>
          <cell r="BG469">
            <v>7160560.3326000003</v>
          </cell>
          <cell r="BH469">
            <v>1933291.4685</v>
          </cell>
          <cell r="BI469">
            <v>137342.89000000001</v>
          </cell>
          <cell r="BO469">
            <v>624895.41014459997</v>
          </cell>
          <cell r="BQ469">
            <v>17124.440957260002</v>
          </cell>
          <cell r="BT469">
            <v>25390.247197640001</v>
          </cell>
          <cell r="BV469">
            <v>17656523.3262017</v>
          </cell>
          <cell r="BX469">
            <v>376658.86101861001</v>
          </cell>
          <cell r="DI469">
            <v>1627.8</v>
          </cell>
          <cell r="DJ469">
            <v>11558.4</v>
          </cell>
          <cell r="DK469">
            <v>2076.9</v>
          </cell>
          <cell r="EE469">
            <v>3.53904905</v>
          </cell>
          <cell r="EN469">
            <v>3.5</v>
          </cell>
          <cell r="FA469">
            <v>376640</v>
          </cell>
          <cell r="FB469">
            <v>788.96</v>
          </cell>
          <cell r="FC469">
            <v>242.08489</v>
          </cell>
          <cell r="FD469">
            <v>241.3</v>
          </cell>
          <cell r="FE469">
            <v>217.3</v>
          </cell>
          <cell r="FF469">
            <v>85.8</v>
          </cell>
          <cell r="FJ469">
            <v>102</v>
          </cell>
          <cell r="FL469">
            <v>415.52863000000002</v>
          </cell>
          <cell r="FR469">
            <v>1353.818</v>
          </cell>
          <cell r="FS469">
            <v>926.25</v>
          </cell>
          <cell r="FT469">
            <v>931.56500000000005</v>
          </cell>
        </row>
        <row r="470">
          <cell r="B470">
            <v>101833</v>
          </cell>
          <cell r="C470">
            <v>83319</v>
          </cell>
          <cell r="N470">
            <v>6150.299</v>
          </cell>
          <cell r="O470">
            <v>866.48800000000006</v>
          </cell>
          <cell r="Z470">
            <v>7331776.4482366201</v>
          </cell>
          <cell r="BA470">
            <v>14374</v>
          </cell>
          <cell r="BD470">
            <v>89.38</v>
          </cell>
          <cell r="BG470">
            <v>7211500.7197000002</v>
          </cell>
          <cell r="BH470">
            <v>1938389.629</v>
          </cell>
          <cell r="BI470">
            <v>144784.19</v>
          </cell>
          <cell r="BO470">
            <v>613273.28384000005</v>
          </cell>
          <cell r="BQ470">
            <v>19699.1729318</v>
          </cell>
          <cell r="BT470">
            <v>24754.101869999999</v>
          </cell>
          <cell r="BV470">
            <v>15596416.977262899</v>
          </cell>
          <cell r="BX470">
            <v>401875.19333922002</v>
          </cell>
          <cell r="DI470">
            <v>1889.2</v>
          </cell>
          <cell r="DJ470">
            <v>12376.3</v>
          </cell>
          <cell r="DK470">
            <v>2413.4</v>
          </cell>
          <cell r="EE470">
            <v>3.44136899</v>
          </cell>
          <cell r="EN470">
            <v>3.5</v>
          </cell>
          <cell r="FA470">
            <v>470065</v>
          </cell>
          <cell r="FB470">
            <v>899.3</v>
          </cell>
          <cell r="FC470">
            <v>277.7</v>
          </cell>
          <cell r="FD470">
            <v>270.10000000000002</v>
          </cell>
          <cell r="FE470">
            <v>255.4</v>
          </cell>
          <cell r="FF470">
            <v>102.6</v>
          </cell>
          <cell r="FJ470">
            <v>108.1</v>
          </cell>
          <cell r="FL470">
            <v>472.9</v>
          </cell>
          <cell r="FR470">
            <v>1397.67</v>
          </cell>
          <cell r="FS470">
            <v>994.98199999999997</v>
          </cell>
          <cell r="FT470">
            <v>936.755</v>
          </cell>
        </row>
        <row r="471">
          <cell r="B471">
            <v>103636</v>
          </cell>
          <cell r="C471">
            <v>84113</v>
          </cell>
          <cell r="N471">
            <v>6286.9430000000002</v>
          </cell>
          <cell r="O471">
            <v>894.678</v>
          </cell>
          <cell r="Z471">
            <v>7649277.60091493</v>
          </cell>
          <cell r="BA471">
            <v>14307.004999999999</v>
          </cell>
          <cell r="BD471">
            <v>89.69</v>
          </cell>
          <cell r="BG471">
            <v>7300920.6358000003</v>
          </cell>
          <cell r="BH471">
            <v>1968434.3709</v>
          </cell>
          <cell r="BI471">
            <v>146869.99</v>
          </cell>
          <cell r="BO471">
            <v>637516.32429000002</v>
          </cell>
          <cell r="BQ471">
            <v>20468.64598804</v>
          </cell>
          <cell r="BT471">
            <v>27637.429767419999</v>
          </cell>
          <cell r="BV471">
            <v>16679340.677456001</v>
          </cell>
          <cell r="BX471">
            <v>421921.19076828001</v>
          </cell>
          <cell r="DI471">
            <v>1789.6</v>
          </cell>
          <cell r="DJ471">
            <v>12095.4</v>
          </cell>
          <cell r="DK471">
            <v>2349.1</v>
          </cell>
          <cell r="EE471">
            <v>3.6154955499999999</v>
          </cell>
          <cell r="EN471">
            <v>3.5</v>
          </cell>
          <cell r="FA471">
            <v>464614</v>
          </cell>
          <cell r="FB471">
            <v>1033</v>
          </cell>
          <cell r="FC471">
            <v>320.8</v>
          </cell>
          <cell r="FD471">
            <v>300.10000000000002</v>
          </cell>
          <cell r="FE471">
            <v>317.39999999999998</v>
          </cell>
          <cell r="FF471">
            <v>118.7</v>
          </cell>
          <cell r="FJ471">
            <v>115.8</v>
          </cell>
          <cell r="FL471">
            <v>541.5</v>
          </cell>
          <cell r="FR471">
            <v>1414.8050000000001</v>
          </cell>
          <cell r="FS471">
            <v>1081.8119999999999</v>
          </cell>
          <cell r="FT471">
            <v>975.86300000000006</v>
          </cell>
        </row>
        <row r="472">
          <cell r="B472">
            <v>98308</v>
          </cell>
          <cell r="C472">
            <v>75555</v>
          </cell>
          <cell r="N472">
            <v>6591.3459999999995</v>
          </cell>
          <cell r="O472">
            <v>952.58500000000004</v>
          </cell>
          <cell r="Z472">
            <v>8022709.1118324604</v>
          </cell>
          <cell r="BA472">
            <v>14199.004999999999</v>
          </cell>
          <cell r="BD472">
            <v>90.38</v>
          </cell>
          <cell r="BG472">
            <v>7491704.3761</v>
          </cell>
          <cell r="BH472">
            <v>2071417.8314</v>
          </cell>
          <cell r="BI472">
            <v>145461.22</v>
          </cell>
          <cell r="BO472">
            <v>642829.76736000006</v>
          </cell>
          <cell r="BQ472">
            <v>21428.798490000001</v>
          </cell>
          <cell r="BT472">
            <v>29231.098989999999</v>
          </cell>
          <cell r="BV472">
            <v>16998258.298843201</v>
          </cell>
          <cell r="BX472">
            <v>430230.60367663001</v>
          </cell>
          <cell r="DI472">
            <v>1589.7</v>
          </cell>
          <cell r="DJ472">
            <v>12309.7</v>
          </cell>
          <cell r="DK472">
            <v>2394.1999999999998</v>
          </cell>
          <cell r="EE472">
            <v>3.7341033800000001</v>
          </cell>
          <cell r="EN472">
            <v>3.5</v>
          </cell>
          <cell r="FA472">
            <v>444726</v>
          </cell>
          <cell r="FB472">
            <v>1159.3499999999999</v>
          </cell>
          <cell r="FC472">
            <v>349.23</v>
          </cell>
          <cell r="FD472">
            <v>330.3</v>
          </cell>
          <cell r="FE472">
            <v>362</v>
          </cell>
          <cell r="FF472">
            <v>137.30000000000001</v>
          </cell>
          <cell r="FJ472">
            <v>131.5</v>
          </cell>
          <cell r="FL472">
            <v>642.63211999999999</v>
          </cell>
          <cell r="FR472">
            <v>1537.885</v>
          </cell>
          <cell r="FS472">
            <v>1080.9680000000001</v>
          </cell>
          <cell r="FT472">
            <v>986.62900000000002</v>
          </cell>
        </row>
        <row r="473">
          <cell r="B473">
            <v>110888</v>
          </cell>
          <cell r="C473">
            <v>87437</v>
          </cell>
          <cell r="N473">
            <v>6533.9319999999998</v>
          </cell>
          <cell r="O473">
            <v>930.97500000000002</v>
          </cell>
          <cell r="Z473">
            <v>8031242.0540326899</v>
          </cell>
          <cell r="BA473">
            <v>14340</v>
          </cell>
          <cell r="BD473">
            <v>90</v>
          </cell>
          <cell r="BG473">
            <v>7573319.8980999999</v>
          </cell>
          <cell r="BH473">
            <v>2114703.0882000001</v>
          </cell>
          <cell r="BI473">
            <v>145858.26</v>
          </cell>
          <cell r="BO473">
            <v>651386.27609000006</v>
          </cell>
          <cell r="BQ473">
            <v>23476.698757679998</v>
          </cell>
          <cell r="BT473">
            <v>31297.757714489999</v>
          </cell>
          <cell r="BV473">
            <v>18504486.9520397</v>
          </cell>
          <cell r="BX473">
            <v>454964.15570094</v>
          </cell>
          <cell r="DI473">
            <v>2001.5</v>
          </cell>
          <cell r="DJ473">
            <v>14329.8</v>
          </cell>
          <cell r="DK473">
            <v>2996.9</v>
          </cell>
          <cell r="EE473">
            <v>2.8110993199999998</v>
          </cell>
          <cell r="EN473">
            <v>3.5</v>
          </cell>
          <cell r="FA473">
            <v>463586</v>
          </cell>
          <cell r="FB473">
            <v>1314.8</v>
          </cell>
          <cell r="FC473">
            <v>382.5</v>
          </cell>
          <cell r="FD473">
            <v>361.5</v>
          </cell>
          <cell r="FE473">
            <v>409.2</v>
          </cell>
          <cell r="FF473">
            <v>160.4</v>
          </cell>
          <cell r="FJ473">
            <v>144.80000000000001</v>
          </cell>
          <cell r="FL473">
            <v>711</v>
          </cell>
          <cell r="FR473">
            <v>1526.502</v>
          </cell>
          <cell r="FS473">
            <v>1028.723</v>
          </cell>
          <cell r="FT473">
            <v>987.23400000000004</v>
          </cell>
        </row>
        <row r="474">
          <cell r="B474">
            <v>118386</v>
          </cell>
          <cell r="C474">
            <v>96673</v>
          </cell>
          <cell r="N474">
            <v>6581.482</v>
          </cell>
          <cell r="O474">
            <v>931.41099999999994</v>
          </cell>
          <cell r="Z474">
            <v>8197422.37854438</v>
          </cell>
          <cell r="BA474">
            <v>14269.004999999999</v>
          </cell>
          <cell r="BD474">
            <v>90.47</v>
          </cell>
          <cell r="BG474">
            <v>7870452.8529000003</v>
          </cell>
          <cell r="BH474">
            <v>2282200.2551000002</v>
          </cell>
          <cell r="BI474">
            <v>144905.38</v>
          </cell>
          <cell r="BO474">
            <v>724591.91954999999</v>
          </cell>
          <cell r="BQ474">
            <v>25918.793359499999</v>
          </cell>
          <cell r="BT474">
            <v>35100.099876649998</v>
          </cell>
          <cell r="BV474">
            <v>21636420.960395899</v>
          </cell>
          <cell r="BX474">
            <v>511242.09601894999</v>
          </cell>
          <cell r="DI474">
            <v>2490.5</v>
          </cell>
          <cell r="DJ474">
            <v>15625</v>
          </cell>
          <cell r="DK474">
            <v>3236.5</v>
          </cell>
          <cell r="EE474">
            <v>3.03063028</v>
          </cell>
          <cell r="EN474">
            <v>3.5</v>
          </cell>
          <cell r="FA474">
            <v>387797</v>
          </cell>
          <cell r="FB474">
            <v>1547.8</v>
          </cell>
          <cell r="FC474">
            <v>458.5</v>
          </cell>
          <cell r="FD474">
            <v>387.8</v>
          </cell>
          <cell r="FE474">
            <v>530.1</v>
          </cell>
          <cell r="FF474">
            <v>239.6</v>
          </cell>
          <cell r="FJ474">
            <v>173.7</v>
          </cell>
          <cell r="FL474">
            <v>785.7</v>
          </cell>
          <cell r="FR474">
            <v>1526.8589999999999</v>
          </cell>
          <cell r="FS474">
            <v>1036.692</v>
          </cell>
          <cell r="FT474">
            <v>959.26900000000001</v>
          </cell>
        </row>
        <row r="475">
          <cell r="B475">
            <v>119432</v>
          </cell>
          <cell r="C475">
            <v>84149</v>
          </cell>
          <cell r="N475">
            <v>6631.1509999999998</v>
          </cell>
          <cell r="O475">
            <v>939.63099999999997</v>
          </cell>
          <cell r="Z475">
            <v>8308350.9807590302</v>
          </cell>
          <cell r="BA475">
            <v>14381.004999999999</v>
          </cell>
          <cell r="BD475">
            <v>90.35</v>
          </cell>
          <cell r="BG475">
            <v>7646789.1900000004</v>
          </cell>
          <cell r="BH475">
            <v>2149551.5</v>
          </cell>
          <cell r="BI475">
            <v>141343.88</v>
          </cell>
          <cell r="BO475">
            <v>628906.64210803004</v>
          </cell>
          <cell r="BQ475">
            <v>24745.63845835</v>
          </cell>
          <cell r="BT475">
            <v>29389.556009470001</v>
          </cell>
          <cell r="BV475">
            <v>21051596.857568402</v>
          </cell>
          <cell r="BX475">
            <v>407576.44236957998</v>
          </cell>
          <cell r="DI475">
            <v>1579.1</v>
          </cell>
          <cell r="DJ475">
            <v>13830.7</v>
          </cell>
          <cell r="DK475">
            <v>2801.3</v>
          </cell>
          <cell r="EE475">
            <v>2.9409010100000001</v>
          </cell>
          <cell r="EN475">
            <v>3.5</v>
          </cell>
          <cell r="FA475">
            <v>443890</v>
          </cell>
          <cell r="FB475">
            <v>134</v>
          </cell>
          <cell r="FC475">
            <v>22</v>
          </cell>
          <cell r="FD475">
            <v>32.1</v>
          </cell>
          <cell r="FE475">
            <v>3.3</v>
          </cell>
          <cell r="FF475">
            <v>2.4</v>
          </cell>
          <cell r="FJ475">
            <v>3.5</v>
          </cell>
          <cell r="FL475">
            <v>54.9</v>
          </cell>
          <cell r="FR475">
            <v>1560.1949999999999</v>
          </cell>
          <cell r="FS475">
            <v>1031.8</v>
          </cell>
          <cell r="FT475">
            <v>919.08299999999997</v>
          </cell>
        </row>
        <row r="476">
          <cell r="B476">
            <v>114970</v>
          </cell>
          <cell r="C476">
            <v>80995</v>
          </cell>
          <cell r="N476">
            <v>6888.1710000000003</v>
          </cell>
          <cell r="O476">
            <v>985.54100000000005</v>
          </cell>
          <cell r="Z476">
            <v>8638356.65114538</v>
          </cell>
          <cell r="BA476">
            <v>14371.004999999999</v>
          </cell>
          <cell r="BD476">
            <v>89.4</v>
          </cell>
          <cell r="BG476">
            <v>7690134.5</v>
          </cell>
          <cell r="BH476">
            <v>2195617.7799999998</v>
          </cell>
          <cell r="BI476">
            <v>141435.15</v>
          </cell>
          <cell r="BO476">
            <v>577176.34979937004</v>
          </cell>
          <cell r="BQ476">
            <v>20244.973341370001</v>
          </cell>
          <cell r="BT476">
            <v>27339.105697139999</v>
          </cell>
          <cell r="BV476">
            <v>15931704.727741299</v>
          </cell>
          <cell r="BX476">
            <v>366013.70683411002</v>
          </cell>
          <cell r="DI476">
            <v>1202.7</v>
          </cell>
          <cell r="DJ476">
            <v>12831.5</v>
          </cell>
          <cell r="DK476">
            <v>2604.4</v>
          </cell>
          <cell r="EE476">
            <v>4.1271113100000001</v>
          </cell>
          <cell r="EN476">
            <v>3.5</v>
          </cell>
          <cell r="FA476">
            <v>368131</v>
          </cell>
          <cell r="FB476">
            <v>256.2</v>
          </cell>
          <cell r="FC476">
            <v>46.2</v>
          </cell>
          <cell r="FD476">
            <v>59</v>
          </cell>
          <cell r="FE476">
            <v>14</v>
          </cell>
          <cell r="FF476">
            <v>8.9</v>
          </cell>
          <cell r="FJ476">
            <v>26.4</v>
          </cell>
          <cell r="FL476">
            <v>110.5</v>
          </cell>
          <cell r="FR476">
            <v>1626.7639999999999</v>
          </cell>
          <cell r="FS476">
            <v>1076.5239999999999</v>
          </cell>
          <cell r="FT476">
            <v>1000.097</v>
          </cell>
        </row>
        <row r="477">
          <cell r="B477">
            <v>136988</v>
          </cell>
          <cell r="C477">
            <v>98535</v>
          </cell>
          <cell r="N477">
            <v>7071.442</v>
          </cell>
          <cell r="O477">
            <v>1022.994</v>
          </cell>
          <cell r="Z477">
            <v>8859206.7457630392</v>
          </cell>
          <cell r="BA477">
            <v>14349.004999999999</v>
          </cell>
          <cell r="BD477">
            <v>90.51</v>
          </cell>
          <cell r="BG477">
            <v>7810949.3200000003</v>
          </cell>
          <cell r="BH477">
            <v>2254591</v>
          </cell>
          <cell r="BI477">
            <v>139128.75</v>
          </cell>
          <cell r="BO477">
            <v>677587.01765765995</v>
          </cell>
          <cell r="BQ477">
            <v>26319.096620749999</v>
          </cell>
          <cell r="BT477">
            <v>30652.39314</v>
          </cell>
          <cell r="BV477">
            <v>19021084.631339401</v>
          </cell>
          <cell r="BX477">
            <v>480439.71448801999</v>
          </cell>
          <cell r="DI477">
            <v>1814.3</v>
          </cell>
          <cell r="DJ477">
            <v>17014.900000000001</v>
          </cell>
          <cell r="DK477">
            <v>3133.2</v>
          </cell>
          <cell r="EE477">
            <v>4.1635227300000004</v>
          </cell>
          <cell r="EN477">
            <v>3.5</v>
          </cell>
          <cell r="FA477">
            <v>450565</v>
          </cell>
          <cell r="FB477">
            <v>401.8</v>
          </cell>
          <cell r="FC477">
            <v>99.1</v>
          </cell>
          <cell r="FD477">
            <v>90.1</v>
          </cell>
          <cell r="FE477">
            <v>42.7</v>
          </cell>
          <cell r="FF477">
            <v>18.7</v>
          </cell>
          <cell r="FJ477">
            <v>38.4</v>
          </cell>
          <cell r="FL477">
            <v>176.5</v>
          </cell>
          <cell r="FR477">
            <v>1624.0619999999999</v>
          </cell>
          <cell r="FS477">
            <v>1149.5440000000001</v>
          </cell>
          <cell r="FT477">
            <v>973.38800000000003</v>
          </cell>
        </row>
        <row r="478">
          <cell r="B478">
            <v>100545</v>
          </cell>
          <cell r="C478">
            <v>82731</v>
          </cell>
          <cell r="N478">
            <v>7228.9139999999998</v>
          </cell>
          <cell r="O478">
            <v>1085.444</v>
          </cell>
          <cell r="Z478">
            <v>9507221.0196559001</v>
          </cell>
          <cell r="BA478">
            <v>14418</v>
          </cell>
          <cell r="BD478">
            <v>91.94</v>
          </cell>
          <cell r="BG478">
            <v>7911484.4900000002</v>
          </cell>
          <cell r="BH478">
            <v>2327208.4900000002</v>
          </cell>
          <cell r="BI478">
            <v>135658.82999999999</v>
          </cell>
          <cell r="BO478">
            <v>738911.07318476005</v>
          </cell>
          <cell r="BQ478">
            <v>25606.345578979999</v>
          </cell>
          <cell r="BT478">
            <v>35390.139039230002</v>
          </cell>
          <cell r="BV478">
            <v>16703697.372979</v>
          </cell>
          <cell r="BX478">
            <v>452318.13726131001</v>
          </cell>
          <cell r="DI478">
            <v>1698.4</v>
          </cell>
          <cell r="DJ478">
            <v>15531.9</v>
          </cell>
          <cell r="DK478">
            <v>2527.1999999999998</v>
          </cell>
          <cell r="EE478">
            <v>3.58748011</v>
          </cell>
          <cell r="EN478">
            <v>3.5</v>
          </cell>
          <cell r="FA478">
            <v>439472</v>
          </cell>
          <cell r="FB478">
            <v>676.1</v>
          </cell>
          <cell r="FC478">
            <v>177.4</v>
          </cell>
          <cell r="FD478">
            <v>139.9</v>
          </cell>
          <cell r="FE478">
            <v>77.099999999999994</v>
          </cell>
          <cell r="FF478">
            <v>33.4</v>
          </cell>
          <cell r="FJ478">
            <v>62.2</v>
          </cell>
          <cell r="FL478">
            <v>242.4</v>
          </cell>
          <cell r="FR478">
            <v>1635.5419999999999</v>
          </cell>
          <cell r="FS478">
            <v>1268.597</v>
          </cell>
          <cell r="FT478">
            <v>1011.196</v>
          </cell>
        </row>
        <row r="479">
          <cell r="B479">
            <v>72221</v>
          </cell>
          <cell r="C479">
            <v>49710</v>
          </cell>
          <cell r="N479">
            <v>7148.97</v>
          </cell>
          <cell r="O479">
            <v>1056.779</v>
          </cell>
          <cell r="Z479">
            <v>9365938.6207702998</v>
          </cell>
          <cell r="BA479">
            <v>14544</v>
          </cell>
          <cell r="BD479">
            <v>92.66</v>
          </cell>
          <cell r="BG479">
            <v>7854186.71</v>
          </cell>
          <cell r="BH479">
            <v>2302911.17</v>
          </cell>
          <cell r="BI479">
            <v>135550.13</v>
          </cell>
          <cell r="BO479">
            <v>605275.16419785004</v>
          </cell>
          <cell r="BQ479">
            <v>25643.8785775</v>
          </cell>
          <cell r="BT479">
            <v>32107.43867</v>
          </cell>
          <cell r="BV479">
            <v>16557382.997354999</v>
          </cell>
          <cell r="BX479">
            <v>352582.99594225001</v>
          </cell>
          <cell r="DI479">
            <v>1515.4</v>
          </cell>
          <cell r="DJ479">
            <v>14658.2</v>
          </cell>
          <cell r="DK479">
            <v>2435.6999999999998</v>
          </cell>
          <cell r="EE479">
            <v>4.8438904799999998</v>
          </cell>
          <cell r="EN479">
            <v>3.5</v>
          </cell>
          <cell r="FA479">
            <v>248235</v>
          </cell>
          <cell r="FB479">
            <v>846.1</v>
          </cell>
          <cell r="FC479">
            <v>224.1</v>
          </cell>
          <cell r="FD479">
            <v>170.3</v>
          </cell>
          <cell r="FE479">
            <v>109.7</v>
          </cell>
          <cell r="FF479">
            <v>41.7</v>
          </cell>
          <cell r="FJ479">
            <v>66.8</v>
          </cell>
          <cell r="FL479">
            <v>284.3</v>
          </cell>
          <cell r="FR479">
            <v>1539.0429999999999</v>
          </cell>
          <cell r="FS479">
            <v>1302.1310000000001</v>
          </cell>
          <cell r="FT479">
            <v>955.94399999999996</v>
          </cell>
        </row>
        <row r="480">
          <cell r="B480">
            <v>118764</v>
          </cell>
          <cell r="C480">
            <v>78910</v>
          </cell>
          <cell r="N480">
            <v>6911.5820000000003</v>
          </cell>
          <cell r="O480">
            <v>991.93499999999995</v>
          </cell>
          <cell r="Z480">
            <v>8971693.4195171595</v>
          </cell>
          <cell r="BA480">
            <v>14848</v>
          </cell>
          <cell r="BD480">
            <v>92.56</v>
          </cell>
          <cell r="BG480">
            <v>7890747.0099999998</v>
          </cell>
          <cell r="BH480">
            <v>2339449.79</v>
          </cell>
          <cell r="BI480">
            <v>136379.32999999999</v>
          </cell>
          <cell r="BO480">
            <v>631219.19050179003</v>
          </cell>
          <cell r="BQ480">
            <v>26617.701270000001</v>
          </cell>
          <cell r="BT480">
            <v>32511.75995</v>
          </cell>
          <cell r="BV480">
            <v>18856498.9231194</v>
          </cell>
          <cell r="BX480">
            <v>436795.76508556999</v>
          </cell>
          <cell r="DI480">
            <v>1697.9</v>
          </cell>
          <cell r="DJ480">
            <v>16229.6</v>
          </cell>
          <cell r="DK480">
            <v>3076.4</v>
          </cell>
          <cell r="EE480">
            <v>4.9094077</v>
          </cell>
          <cell r="EN480">
            <v>3.5</v>
          </cell>
          <cell r="FA480">
            <v>296334</v>
          </cell>
          <cell r="FB480">
            <v>1035.9100000000001</v>
          </cell>
          <cell r="FC480">
            <v>280.98750000000001</v>
          </cell>
          <cell r="FD480">
            <v>210.31</v>
          </cell>
          <cell r="FE480">
            <v>143.1</v>
          </cell>
          <cell r="FF480">
            <v>56.77</v>
          </cell>
          <cell r="FJ480">
            <v>71.22</v>
          </cell>
          <cell r="FL480">
            <v>367.1</v>
          </cell>
          <cell r="FR480">
            <v>1437.319</v>
          </cell>
          <cell r="FS480">
            <v>1210.4870000000001</v>
          </cell>
          <cell r="FT480">
            <v>965.60900000000004</v>
          </cell>
        </row>
        <row r="481">
          <cell r="B481">
            <v>118533</v>
          </cell>
          <cell r="C481">
            <v>86245</v>
          </cell>
          <cell r="N481">
            <v>6951.1229999999996</v>
          </cell>
          <cell r="O481">
            <v>978.62900000000002</v>
          </cell>
          <cell r="Z481">
            <v>9086732.7315213103</v>
          </cell>
          <cell r="BA481">
            <v>14958</v>
          </cell>
          <cell r="BD481">
            <v>92.59</v>
          </cell>
          <cell r="BG481">
            <v>7845551.9100000001</v>
          </cell>
          <cell r="BH481">
            <v>2296045.42</v>
          </cell>
          <cell r="BI481">
            <v>132173.49</v>
          </cell>
          <cell r="BO481">
            <v>712991.16434918996</v>
          </cell>
          <cell r="BQ481">
            <v>26429.9821218</v>
          </cell>
          <cell r="BT481">
            <v>35508.817356749998</v>
          </cell>
          <cell r="BV481">
            <v>18127352.2129266</v>
          </cell>
          <cell r="BX481">
            <v>419298.59622079</v>
          </cell>
          <cell r="DI481">
            <v>1648.8</v>
          </cell>
          <cell r="DJ481">
            <v>16698.7</v>
          </cell>
          <cell r="DK481">
            <v>2997.5</v>
          </cell>
          <cell r="EE481">
            <v>5.3669326699999997</v>
          </cell>
          <cell r="EN481">
            <v>3.5</v>
          </cell>
          <cell r="FA481">
            <v>326452</v>
          </cell>
          <cell r="FB481">
            <v>1213.5</v>
          </cell>
          <cell r="FC481">
            <v>337.1</v>
          </cell>
          <cell r="FD481">
            <v>250.7</v>
          </cell>
          <cell r="FE481">
            <v>192.7</v>
          </cell>
          <cell r="FF481">
            <v>70.2</v>
          </cell>
          <cell r="FJ481">
            <v>76</v>
          </cell>
          <cell r="FL481">
            <v>413.6</v>
          </cell>
          <cell r="FR481">
            <v>1499.836</v>
          </cell>
          <cell r="FS481">
            <v>1308.5129999999999</v>
          </cell>
          <cell r="FT481">
            <v>988.70699999999999</v>
          </cell>
        </row>
        <row r="482">
          <cell r="B482">
            <v>138891</v>
          </cell>
          <cell r="C482">
            <v>96956</v>
          </cell>
          <cell r="N482">
            <v>7178.59</v>
          </cell>
          <cell r="O482">
            <v>1022.821</v>
          </cell>
          <cell r="Z482">
            <v>9313507.7183131799</v>
          </cell>
          <cell r="BA482">
            <v>14875.004999999999</v>
          </cell>
          <cell r="BD482">
            <v>93.12</v>
          </cell>
          <cell r="BG482">
            <v>7897628.21</v>
          </cell>
          <cell r="BH482">
            <v>2279163.4900000002</v>
          </cell>
          <cell r="BI482">
            <v>132201.5</v>
          </cell>
          <cell r="BO482">
            <v>694130.02089117002</v>
          </cell>
          <cell r="BQ482">
            <v>28377.114160000001</v>
          </cell>
          <cell r="BT482">
            <v>37832.335789999997</v>
          </cell>
          <cell r="BV482">
            <v>14517129.7595491</v>
          </cell>
          <cell r="BX482">
            <v>447508.14119855</v>
          </cell>
          <cell r="DI482">
            <v>1851.3</v>
          </cell>
          <cell r="DJ482">
            <v>16757.8</v>
          </cell>
          <cell r="DK482">
            <v>3541.5</v>
          </cell>
          <cell r="EE482">
            <v>4.9543828100000002</v>
          </cell>
          <cell r="EN482">
            <v>3.75</v>
          </cell>
          <cell r="FA482">
            <v>524821</v>
          </cell>
          <cell r="FB482">
            <v>1378</v>
          </cell>
          <cell r="FC482">
            <v>386</v>
          </cell>
          <cell r="FD482">
            <v>280</v>
          </cell>
          <cell r="FE482">
            <v>222.2</v>
          </cell>
          <cell r="FF482">
            <v>87.4</v>
          </cell>
          <cell r="FJ482">
            <v>95.9</v>
          </cell>
          <cell r="FL482">
            <v>478.9</v>
          </cell>
          <cell r="FR482">
            <v>1515.8979999999999</v>
          </cell>
          <cell r="FS482">
            <v>1323.1510000000001</v>
          </cell>
          <cell r="FT482">
            <v>1043.117</v>
          </cell>
        </row>
        <row r="483">
          <cell r="B483">
            <v>144958</v>
          </cell>
          <cell r="C483">
            <v>99986</v>
          </cell>
          <cell r="N483">
            <v>7040.7979999999998</v>
          </cell>
          <cell r="O483">
            <v>1011.475</v>
          </cell>
          <cell r="Z483">
            <v>9192254.9071378596</v>
          </cell>
          <cell r="BA483">
            <v>15247</v>
          </cell>
          <cell r="BD483">
            <v>95.52</v>
          </cell>
          <cell r="BG483">
            <v>7962693.3600000003</v>
          </cell>
          <cell r="BH483">
            <v>2320882.5699999998</v>
          </cell>
          <cell r="BI483">
            <v>130782.1</v>
          </cell>
          <cell r="BO483">
            <v>657971.47695736995</v>
          </cell>
          <cell r="BQ483">
            <v>27823.225350000001</v>
          </cell>
          <cell r="BT483">
            <v>37059.321120000001</v>
          </cell>
          <cell r="BV483">
            <v>13851674.7378242</v>
          </cell>
          <cell r="BX483">
            <v>438927.27265528002</v>
          </cell>
          <cell r="DI483">
            <v>1589.9</v>
          </cell>
          <cell r="DJ483">
            <v>14903.3</v>
          </cell>
          <cell r="DK483">
            <v>3315.3</v>
          </cell>
          <cell r="EE483">
            <v>4.5691398300000001</v>
          </cell>
          <cell r="EN483">
            <v>4.25</v>
          </cell>
          <cell r="FA483">
            <v>514460</v>
          </cell>
          <cell r="FB483">
            <v>1542.6</v>
          </cell>
          <cell r="FC483">
            <v>431.5</v>
          </cell>
          <cell r="FD483">
            <v>310.33999999999997</v>
          </cell>
          <cell r="FE483">
            <v>261.5</v>
          </cell>
          <cell r="FF483">
            <v>106.6</v>
          </cell>
          <cell r="FJ483">
            <v>116.2</v>
          </cell>
          <cell r="FL483">
            <v>552.70000000000005</v>
          </cell>
          <cell r="FR483">
            <v>1486.145</v>
          </cell>
          <cell r="FS483">
            <v>1270.7190000000001</v>
          </cell>
          <cell r="FT483">
            <v>980.90700000000004</v>
          </cell>
        </row>
        <row r="484">
          <cell r="B484">
            <v>135542</v>
          </cell>
          <cell r="C484">
            <v>93194</v>
          </cell>
          <cell r="N484">
            <v>7098.89</v>
          </cell>
          <cell r="O484">
            <v>1014.119</v>
          </cell>
          <cell r="Z484">
            <v>9416734.6832408998</v>
          </cell>
          <cell r="BA484">
            <v>15542</v>
          </cell>
          <cell r="BD484">
            <v>94.05</v>
          </cell>
          <cell r="BG484">
            <v>8223055.0199999996</v>
          </cell>
          <cell r="BH484">
            <v>2539067.31</v>
          </cell>
          <cell r="BI484">
            <v>130197.03</v>
          </cell>
          <cell r="BO484">
            <v>660831.02607281995</v>
          </cell>
          <cell r="BQ484">
            <v>28339.118999999999</v>
          </cell>
          <cell r="BT484">
            <v>36648.245999999999</v>
          </cell>
          <cell r="BV484">
            <v>13694714.0674148</v>
          </cell>
          <cell r="BX484">
            <v>437204.26709456998</v>
          </cell>
          <cell r="DI484">
            <v>1750.9</v>
          </cell>
          <cell r="DJ484">
            <v>14308.6</v>
          </cell>
          <cell r="DK484">
            <v>3075.9</v>
          </cell>
          <cell r="EE484">
            <v>4.4127856899999998</v>
          </cell>
          <cell r="EN484">
            <v>4.75</v>
          </cell>
          <cell r="FA484">
            <v>537587</v>
          </cell>
          <cell r="FB484">
            <v>1704.51</v>
          </cell>
          <cell r="FC484">
            <v>476.45782000000003</v>
          </cell>
          <cell r="FD484">
            <v>341.01</v>
          </cell>
          <cell r="FE484">
            <v>295.89999999999998</v>
          </cell>
          <cell r="FF484">
            <v>124.27</v>
          </cell>
          <cell r="FJ484">
            <v>123.86</v>
          </cell>
          <cell r="FL484">
            <v>679.23667</v>
          </cell>
          <cell r="FR484">
            <v>1501.3620000000001</v>
          </cell>
          <cell r="FS484">
            <v>1273.9559999999999</v>
          </cell>
          <cell r="FT484">
            <v>940.06</v>
          </cell>
        </row>
        <row r="485">
          <cell r="B485">
            <v>135101</v>
          </cell>
          <cell r="C485">
            <v>91275</v>
          </cell>
          <cell r="N485">
            <v>7081.3130000000001</v>
          </cell>
          <cell r="O485">
            <v>1008.283</v>
          </cell>
          <cell r="Z485">
            <v>9555643.2653570399</v>
          </cell>
          <cell r="BA485">
            <v>15737</v>
          </cell>
          <cell r="BD485">
            <v>90.75</v>
          </cell>
          <cell r="BG485">
            <v>8297349.5099999998</v>
          </cell>
          <cell r="BH485">
            <v>2467951.34</v>
          </cell>
          <cell r="BI485">
            <v>133994.44</v>
          </cell>
          <cell r="BO485">
            <v>635201.05816800997</v>
          </cell>
          <cell r="BQ485">
            <v>29773.271560000001</v>
          </cell>
          <cell r="BT485">
            <v>35475.955730000001</v>
          </cell>
          <cell r="BV485">
            <v>16292107.356727401</v>
          </cell>
          <cell r="BX485">
            <v>439314.36875957</v>
          </cell>
          <cell r="DI485">
            <v>1677.2</v>
          </cell>
          <cell r="DJ485">
            <v>14069.2</v>
          </cell>
          <cell r="DK485">
            <v>3215.7</v>
          </cell>
          <cell r="EE485">
            <v>4.9473082599999998</v>
          </cell>
          <cell r="EN485">
            <v>5.25</v>
          </cell>
          <cell r="FA485">
            <v>588269</v>
          </cell>
          <cell r="FB485">
            <v>1849.0897</v>
          </cell>
          <cell r="FC485">
            <v>527.24570000000006</v>
          </cell>
          <cell r="FD485">
            <v>372.59640000000002</v>
          </cell>
          <cell r="FE485">
            <v>342.6601</v>
          </cell>
          <cell r="FF485">
            <v>153.07939999999999</v>
          </cell>
          <cell r="FJ485">
            <v>153.2243</v>
          </cell>
          <cell r="FL485">
            <v>731.82129999999995</v>
          </cell>
          <cell r="FR485">
            <v>1509.338</v>
          </cell>
          <cell r="FS485">
            <v>1246.2570000000001</v>
          </cell>
          <cell r="FT485">
            <v>894.06299999999999</v>
          </cell>
        </row>
        <row r="486">
          <cell r="B486">
            <v>134201</v>
          </cell>
          <cell r="C486">
            <v>105354</v>
          </cell>
          <cell r="N486">
            <v>6850.62</v>
          </cell>
          <cell r="O486">
            <v>937.18</v>
          </cell>
          <cell r="Z486">
            <v>9494391.2905400004</v>
          </cell>
          <cell r="BA486">
            <v>15731</v>
          </cell>
          <cell r="BG486">
            <v>8528022.3100000005</v>
          </cell>
          <cell r="BH486">
            <v>2608796.66</v>
          </cell>
          <cell r="BI486">
            <v>137233.26999999999</v>
          </cell>
          <cell r="BO486">
            <v>701426.87676838005</v>
          </cell>
          <cell r="BQ486">
            <v>33681.265509999997</v>
          </cell>
          <cell r="BT486">
            <v>37619.17297</v>
          </cell>
          <cell r="BV486">
            <v>17256969.553428698</v>
          </cell>
          <cell r="BX486">
            <v>479890.16473997</v>
          </cell>
          <cell r="DI486">
            <v>1806.9</v>
          </cell>
          <cell r="DJ486">
            <v>14425.9</v>
          </cell>
          <cell r="DK486">
            <v>3630.6</v>
          </cell>
          <cell r="EE486">
            <v>5.5636307499999997</v>
          </cell>
          <cell r="EN486">
            <v>5.5</v>
          </cell>
          <cell r="FA486">
            <v>483254</v>
          </cell>
          <cell r="FB486">
            <v>2034.5524359999999</v>
          </cell>
          <cell r="FC486">
            <v>595.59455419999995</v>
          </cell>
          <cell r="FD486">
            <v>402.44165629999998</v>
          </cell>
          <cell r="FE486">
            <v>426.14908150000002</v>
          </cell>
          <cell r="FF486">
            <v>240.57030209999999</v>
          </cell>
          <cell r="FJ486">
            <v>161.5230784</v>
          </cell>
          <cell r="FL486">
            <v>816.23482609999996</v>
          </cell>
          <cell r="FR486">
            <v>1414.93</v>
          </cell>
          <cell r="FS486">
            <v>1174.3399999999999</v>
          </cell>
          <cell r="FT486">
            <v>868.64</v>
          </cell>
        </row>
        <row r="487">
          <cell r="B487">
            <v>132768</v>
          </cell>
          <cell r="C487">
            <v>94270</v>
          </cell>
          <cell r="N487">
            <v>6839.3419999999996</v>
          </cell>
          <cell r="O487">
            <v>936.48599999999999</v>
          </cell>
          <cell r="Z487">
            <v>9420166.9444594197</v>
          </cell>
          <cell r="BA487">
            <v>14979</v>
          </cell>
          <cell r="BG487">
            <v>8271838.0977999996</v>
          </cell>
          <cell r="BH487">
            <v>2422174.1628</v>
          </cell>
          <cell r="BI487">
            <v>139404.09</v>
          </cell>
          <cell r="BO487">
            <v>642860.09714034002</v>
          </cell>
          <cell r="BQ487">
            <v>32034.620920000001</v>
          </cell>
          <cell r="BT487">
            <v>34016.611380000002</v>
          </cell>
          <cell r="BV487">
            <v>14458777.169993499</v>
          </cell>
          <cell r="BX487">
            <v>401099.71213622001</v>
          </cell>
          <cell r="DI487">
            <v>1596.2</v>
          </cell>
          <cell r="DJ487">
            <v>13886.9</v>
          </cell>
          <cell r="DK487">
            <v>2959.8</v>
          </cell>
          <cell r="EE487">
            <v>6.1898339499999997</v>
          </cell>
          <cell r="EN487">
            <v>5.75</v>
          </cell>
          <cell r="FA487">
            <v>615416</v>
          </cell>
          <cell r="FB487">
            <v>186.43340000000001</v>
          </cell>
          <cell r="FC487">
            <v>45.733199999999997</v>
          </cell>
          <cell r="FD487">
            <v>32.562600000000003</v>
          </cell>
          <cell r="FE487">
            <v>10.156599999999999</v>
          </cell>
          <cell r="FF487">
            <v>2.6360000000000001</v>
          </cell>
          <cell r="FJ487">
            <v>3.8788</v>
          </cell>
          <cell r="FL487">
            <v>58.187800000000003</v>
          </cell>
          <cell r="FR487">
            <v>1412.9870000000001</v>
          </cell>
          <cell r="FS487">
            <v>1170.5609999999999</v>
          </cell>
          <cell r="FT487">
            <v>851.88599999999997</v>
          </cell>
        </row>
        <row r="488">
          <cell r="B488">
            <v>123390</v>
          </cell>
          <cell r="C488">
            <v>87059</v>
          </cell>
          <cell r="N488">
            <v>6843.2389999999996</v>
          </cell>
          <cell r="O488">
            <v>942.96699999999998</v>
          </cell>
          <cell r="Z488">
            <v>9492437.0259806104</v>
          </cell>
          <cell r="BA488">
            <v>15274</v>
          </cell>
          <cell r="BG488">
            <v>8300648.3739999998</v>
          </cell>
          <cell r="BH488">
            <v>2403593.5395</v>
          </cell>
          <cell r="BI488">
            <v>140311.31</v>
          </cell>
          <cell r="BO488">
            <v>590221.05872438999</v>
          </cell>
          <cell r="BQ488">
            <v>31195.994569999999</v>
          </cell>
          <cell r="BT488">
            <v>31977.96687</v>
          </cell>
          <cell r="BV488">
            <v>11854267.990883401</v>
          </cell>
          <cell r="BX488">
            <v>395092.66836780001</v>
          </cell>
          <cell r="DI488">
            <v>1364.1</v>
          </cell>
          <cell r="DJ488">
            <v>11791.9</v>
          </cell>
          <cell r="DK488">
            <v>2763.2</v>
          </cell>
          <cell r="EE488">
            <v>4.7217563599999997</v>
          </cell>
          <cell r="EN488">
            <v>5.75</v>
          </cell>
          <cell r="FA488">
            <v>575502</v>
          </cell>
          <cell r="FB488">
            <v>333.2</v>
          </cell>
          <cell r="FC488">
            <v>86.4</v>
          </cell>
          <cell r="FD488">
            <v>60.7</v>
          </cell>
          <cell r="FE488">
            <v>26.9</v>
          </cell>
          <cell r="FF488">
            <v>10.3</v>
          </cell>
          <cell r="FJ488">
            <v>9.6</v>
          </cell>
          <cell r="FL488">
            <v>105.2</v>
          </cell>
          <cell r="FR488">
            <v>1401.2560000000001</v>
          </cell>
          <cell r="FS488">
            <v>1198.807</v>
          </cell>
          <cell r="FT488">
            <v>844.52</v>
          </cell>
        </row>
        <row r="489">
          <cell r="B489">
            <v>136066</v>
          </cell>
          <cell r="C489">
            <v>101272</v>
          </cell>
          <cell r="N489">
            <v>6805.277</v>
          </cell>
          <cell r="O489">
            <v>937.68100000000004</v>
          </cell>
          <cell r="Z489">
            <v>9479619.0409692395</v>
          </cell>
          <cell r="BA489">
            <v>15062</v>
          </cell>
          <cell r="BG489">
            <v>8293283.2271999996</v>
          </cell>
          <cell r="BH489">
            <v>2408418.9114999999</v>
          </cell>
          <cell r="BI489">
            <v>145189.07</v>
          </cell>
          <cell r="BO489">
            <v>671114.35864518001</v>
          </cell>
          <cell r="BQ489">
            <v>34373.154020000002</v>
          </cell>
          <cell r="BT489">
            <v>36941.918599999997</v>
          </cell>
          <cell r="BV489">
            <v>13231386.3735858</v>
          </cell>
          <cell r="BX489">
            <v>443866.98176174</v>
          </cell>
          <cell r="DI489">
            <v>1761.5</v>
          </cell>
          <cell r="DJ489">
            <v>15114.2</v>
          </cell>
          <cell r="DK489">
            <v>3712.4</v>
          </cell>
          <cell r="EE489">
            <v>7.49671062</v>
          </cell>
          <cell r="EN489">
            <v>5.75</v>
          </cell>
          <cell r="FA489">
            <v>633155</v>
          </cell>
          <cell r="FB489">
            <v>504.48</v>
          </cell>
          <cell r="FC489">
            <v>142.65629999999999</v>
          </cell>
          <cell r="FD489">
            <v>91.21</v>
          </cell>
          <cell r="FE489">
            <v>58.2</v>
          </cell>
          <cell r="FF489">
            <v>23.47</v>
          </cell>
          <cell r="FJ489">
            <v>35.909999999999997</v>
          </cell>
          <cell r="FL489">
            <v>171.44</v>
          </cell>
          <cell r="FR489">
            <v>1385.825</v>
          </cell>
          <cell r="FS489">
            <v>1185.5740000000001</v>
          </cell>
          <cell r="FT489">
            <v>808.83799999999997</v>
          </cell>
        </row>
        <row r="490">
          <cell r="B490">
            <v>75237</v>
          </cell>
          <cell r="C490">
            <v>58981</v>
          </cell>
          <cell r="N490">
            <v>6915.72</v>
          </cell>
          <cell r="O490">
            <v>961.75</v>
          </cell>
          <cell r="Z490">
            <v>9780261.5740600005</v>
          </cell>
          <cell r="BA490">
            <v>14751</v>
          </cell>
          <cell r="BG490">
            <v>8352349.6756999996</v>
          </cell>
          <cell r="BH490">
            <v>2472869.4635000001</v>
          </cell>
          <cell r="BI490">
            <v>144166.5</v>
          </cell>
          <cell r="BO490">
            <v>707542.25919812999</v>
          </cell>
          <cell r="BQ490">
            <v>30792.195889999999</v>
          </cell>
          <cell r="BT490">
            <v>37461.565329999998</v>
          </cell>
          <cell r="BV490">
            <v>11113091.894743601</v>
          </cell>
          <cell r="BX490">
            <v>348777.89182456001</v>
          </cell>
          <cell r="DI490">
            <v>1398.1</v>
          </cell>
          <cell r="DJ490">
            <v>11597.9</v>
          </cell>
          <cell r="DK490">
            <v>2351.6</v>
          </cell>
          <cell r="EE490">
            <v>5.7978336400000003</v>
          </cell>
          <cell r="EN490">
            <v>5.75</v>
          </cell>
          <cell r="FA490">
            <v>354323</v>
          </cell>
          <cell r="FB490">
            <v>782.7</v>
          </cell>
          <cell r="FC490">
            <v>217.8</v>
          </cell>
          <cell r="FD490">
            <v>142.30000000000001</v>
          </cell>
          <cell r="FE490">
            <v>84.3</v>
          </cell>
          <cell r="FF490">
            <v>35.9</v>
          </cell>
          <cell r="FJ490">
            <v>57.1</v>
          </cell>
          <cell r="FL490">
            <v>243.1</v>
          </cell>
          <cell r="FR490">
            <v>1385.54</v>
          </cell>
          <cell r="FS490">
            <v>1207.23</v>
          </cell>
          <cell r="FT490">
            <v>822.05</v>
          </cell>
        </row>
        <row r="491">
          <cell r="B491">
            <v>119823</v>
          </cell>
          <cell r="C491">
            <v>82189</v>
          </cell>
          <cell r="N491">
            <v>6633.2610000000004</v>
          </cell>
          <cell r="O491">
            <v>949.66499999999996</v>
          </cell>
          <cell r="Z491">
            <v>9344727.8000820503</v>
          </cell>
          <cell r="BA491">
            <v>14969</v>
          </cell>
          <cell r="BG491">
            <v>8336170.7884999998</v>
          </cell>
          <cell r="BH491">
            <v>2423317.9640000002</v>
          </cell>
          <cell r="BI491">
            <v>139285.82999999999</v>
          </cell>
          <cell r="BO491">
            <v>650335.41365518002</v>
          </cell>
          <cell r="BQ491">
            <v>32998.106240000001</v>
          </cell>
          <cell r="BT491">
            <v>37752.848209999996</v>
          </cell>
          <cell r="BV491">
            <v>14534347.1007421</v>
          </cell>
          <cell r="BX491">
            <v>425206.70904177002</v>
          </cell>
          <cell r="DI491">
            <v>2068.6</v>
          </cell>
          <cell r="DJ491">
            <v>15306.6</v>
          </cell>
          <cell r="DK491">
            <v>3904.4</v>
          </cell>
          <cell r="EE491">
            <v>5.7781390799999999</v>
          </cell>
          <cell r="EN491">
            <v>5.75</v>
          </cell>
          <cell r="FA491">
            <v>529771</v>
          </cell>
          <cell r="FB491">
            <v>948.7</v>
          </cell>
          <cell r="FC491">
            <v>260.5</v>
          </cell>
          <cell r="FD491">
            <v>173.6</v>
          </cell>
          <cell r="FE491">
            <v>113.7</v>
          </cell>
          <cell r="FF491">
            <v>49.3</v>
          </cell>
          <cell r="FJ491">
            <v>62.5</v>
          </cell>
          <cell r="FL491">
            <v>290.3</v>
          </cell>
          <cell r="FR491">
            <v>1368.3030000000001</v>
          </cell>
          <cell r="FS491">
            <v>1127.434</v>
          </cell>
          <cell r="FT491">
            <v>823.71900000000005</v>
          </cell>
        </row>
        <row r="492">
          <cell r="B492">
            <v>114860</v>
          </cell>
          <cell r="C492">
            <v>82656</v>
          </cell>
          <cell r="N492">
            <v>6661.8789999999999</v>
          </cell>
          <cell r="O492">
            <v>945.69500000000005</v>
          </cell>
          <cell r="Z492">
            <v>9450111.0921660308</v>
          </cell>
          <cell r="BA492">
            <v>15026</v>
          </cell>
          <cell r="BG492">
            <v>8372990.3208999997</v>
          </cell>
          <cell r="BH492">
            <v>2466008.5756999999</v>
          </cell>
          <cell r="BI492">
            <v>137540.51</v>
          </cell>
          <cell r="BO492">
            <v>660231.52940783999</v>
          </cell>
          <cell r="BQ492">
            <v>33670.988098820002</v>
          </cell>
          <cell r="BT492">
            <v>36221.649922119999</v>
          </cell>
          <cell r="BV492">
            <v>11453855.5774839</v>
          </cell>
          <cell r="BX492">
            <v>361862.35859814001</v>
          </cell>
          <cell r="DI492">
            <v>1586</v>
          </cell>
          <cell r="DJ492">
            <v>12361.9</v>
          </cell>
          <cell r="DK492">
            <v>3202.6</v>
          </cell>
          <cell r="EE492">
            <v>5.0405293100000002</v>
          </cell>
          <cell r="EN492">
            <v>5.75</v>
          </cell>
          <cell r="FA492">
            <v>493763</v>
          </cell>
          <cell r="FB492">
            <v>1105.5999999999999</v>
          </cell>
          <cell r="FC492">
            <v>302.10000000000002</v>
          </cell>
          <cell r="FD492">
            <v>227.2</v>
          </cell>
          <cell r="FE492">
            <v>147.6</v>
          </cell>
          <cell r="FF492">
            <v>62</v>
          </cell>
          <cell r="FJ492">
            <v>73.599999999999994</v>
          </cell>
          <cell r="FL492">
            <v>364.01</v>
          </cell>
          <cell r="FR492">
            <v>1417.704</v>
          </cell>
          <cell r="FS492">
            <v>1162.069</v>
          </cell>
          <cell r="FT492">
            <v>850.49699999999996</v>
          </cell>
        </row>
        <row r="493">
          <cell r="B493">
            <v>122656</v>
          </cell>
          <cell r="C493">
            <v>80504</v>
          </cell>
          <cell r="N493">
            <v>6931.3590000000004</v>
          </cell>
          <cell r="O493">
            <v>965.62400000000002</v>
          </cell>
          <cell r="Z493">
            <v>10050892.474568799</v>
          </cell>
          <cell r="BA493">
            <v>15083</v>
          </cell>
          <cell r="BG493">
            <v>8349492.3222000003</v>
          </cell>
          <cell r="BH493">
            <v>2438058.7588</v>
          </cell>
          <cell r="BI493">
            <v>137673.54999999999</v>
          </cell>
          <cell r="BO493">
            <v>671771.59974537999</v>
          </cell>
          <cell r="BQ493">
            <v>36132.965369999998</v>
          </cell>
          <cell r="BT493">
            <v>39232.859790000002</v>
          </cell>
          <cell r="BV493">
            <v>13392041.638715601</v>
          </cell>
          <cell r="BX493">
            <v>445856.47203598003</v>
          </cell>
          <cell r="DI493">
            <v>2588</v>
          </cell>
          <cell r="DJ493">
            <v>13915.8</v>
          </cell>
          <cell r="DK493">
            <v>3562.7</v>
          </cell>
          <cell r="EE493">
            <v>4.3514819200000003</v>
          </cell>
          <cell r="EN493">
            <v>5.75</v>
          </cell>
          <cell r="FA493">
            <v>475428</v>
          </cell>
          <cell r="FB493">
            <v>1258.9000000000001</v>
          </cell>
          <cell r="FC493">
            <v>355.5</v>
          </cell>
          <cell r="FD493">
            <v>258.5</v>
          </cell>
          <cell r="FE493">
            <v>177.7</v>
          </cell>
          <cell r="FF493">
            <v>83</v>
          </cell>
          <cell r="FJ493">
            <v>78.099999999999994</v>
          </cell>
          <cell r="FL493">
            <v>440.8</v>
          </cell>
          <cell r="FR493">
            <v>1437.87</v>
          </cell>
          <cell r="FS493">
            <v>1219.9380000000001</v>
          </cell>
          <cell r="FT493">
            <v>857.99300000000005</v>
          </cell>
        </row>
        <row r="494">
          <cell r="B494">
            <v>125648</v>
          </cell>
          <cell r="C494">
            <v>88928</v>
          </cell>
          <cell r="N494">
            <v>6953.26</v>
          </cell>
          <cell r="O494">
            <v>962.25300000000004</v>
          </cell>
          <cell r="Z494">
            <v>10234739.882485099</v>
          </cell>
          <cell r="BA494">
            <v>15239</v>
          </cell>
          <cell r="BG494">
            <v>8364739.3200000003</v>
          </cell>
          <cell r="BH494">
            <v>2410850.8676999998</v>
          </cell>
          <cell r="BI494">
            <v>137090.32999999999</v>
          </cell>
          <cell r="BO494">
            <v>644778.03252056998</v>
          </cell>
          <cell r="BQ494">
            <v>34378.964285429996</v>
          </cell>
          <cell r="BT494">
            <v>38538.06923203</v>
          </cell>
          <cell r="BV494">
            <v>13184692.514394499</v>
          </cell>
          <cell r="BX494">
            <v>425755.47619214002</v>
          </cell>
          <cell r="DI494">
            <v>2136.6999999999998</v>
          </cell>
          <cell r="DJ494">
            <v>13341.5</v>
          </cell>
          <cell r="DK494">
            <v>3400.7</v>
          </cell>
          <cell r="EE494">
            <v>2.8465112499999998</v>
          </cell>
          <cell r="EN494">
            <v>5.75</v>
          </cell>
          <cell r="FA494">
            <v>534379</v>
          </cell>
          <cell r="FB494">
            <v>1418.5</v>
          </cell>
          <cell r="FC494">
            <v>402.8</v>
          </cell>
          <cell r="FD494">
            <v>287.89999999999998</v>
          </cell>
          <cell r="FE494">
            <v>211.9</v>
          </cell>
          <cell r="FF494">
            <v>100.1</v>
          </cell>
          <cell r="FJ494">
            <v>97.2</v>
          </cell>
          <cell r="FL494">
            <v>503.9</v>
          </cell>
          <cell r="FR494">
            <v>1420.029</v>
          </cell>
          <cell r="FS494">
            <v>1172.31</v>
          </cell>
          <cell r="FT494">
            <v>911.54300000000001</v>
          </cell>
        </row>
        <row r="495">
          <cell r="B495">
            <v>112783</v>
          </cell>
          <cell r="C495">
            <v>79919</v>
          </cell>
          <cell r="N495">
            <v>6939.8919999999998</v>
          </cell>
          <cell r="O495">
            <v>952.69</v>
          </cell>
          <cell r="Z495">
            <v>10279691.7945196</v>
          </cell>
          <cell r="BA495">
            <v>15526</v>
          </cell>
          <cell r="BG495">
            <v>8441236.4368999992</v>
          </cell>
          <cell r="BH495">
            <v>2482229.0277999998</v>
          </cell>
          <cell r="BI495">
            <v>134856.19</v>
          </cell>
          <cell r="BO495">
            <v>621227.01006150001</v>
          </cell>
          <cell r="BQ495">
            <v>33394.443174460001</v>
          </cell>
          <cell r="BT495">
            <v>39231.967359410002</v>
          </cell>
          <cell r="BV495">
            <v>12434206.366601899</v>
          </cell>
          <cell r="BX495">
            <v>396506.34363118</v>
          </cell>
          <cell r="DI495">
            <v>1665.2</v>
          </cell>
          <cell r="DJ495">
            <v>12692.9</v>
          </cell>
          <cell r="DK495">
            <v>2983.5</v>
          </cell>
          <cell r="EE495">
            <v>3.6248762999999999</v>
          </cell>
          <cell r="EN495">
            <v>5.75</v>
          </cell>
          <cell r="FA495">
            <v>509946</v>
          </cell>
          <cell r="FB495">
            <v>1583.3</v>
          </cell>
          <cell r="FC495">
            <v>451.5</v>
          </cell>
          <cell r="FD495">
            <v>318.60000000000002</v>
          </cell>
          <cell r="FE495">
            <v>245.5</v>
          </cell>
          <cell r="FF495">
            <v>127.3</v>
          </cell>
          <cell r="FJ495">
            <v>104.6</v>
          </cell>
          <cell r="FL495">
            <v>571.1</v>
          </cell>
          <cell r="FR495">
            <v>1400.85</v>
          </cell>
          <cell r="FS495">
            <v>1186.1500000000001</v>
          </cell>
          <cell r="FT495">
            <v>909.21799999999996</v>
          </cell>
        </row>
        <row r="496">
          <cell r="B496">
            <v>118309</v>
          </cell>
          <cell r="C496">
            <v>80350</v>
          </cell>
          <cell r="N496">
            <v>6752.2110000000002</v>
          </cell>
          <cell r="O496">
            <v>892.34299999999996</v>
          </cell>
          <cell r="Z496">
            <v>10537710.7015469</v>
          </cell>
          <cell r="BA496">
            <v>15916</v>
          </cell>
          <cell r="BG496">
            <v>8506544.0603</v>
          </cell>
          <cell r="BH496">
            <v>2497710.304</v>
          </cell>
          <cell r="BI496">
            <v>133139.75</v>
          </cell>
          <cell r="BO496">
            <v>630795.41785047995</v>
          </cell>
          <cell r="BQ496">
            <v>34076.32041018</v>
          </cell>
          <cell r="BT496">
            <v>41737.284502540002</v>
          </cell>
          <cell r="BV496">
            <v>13772898.4450411</v>
          </cell>
          <cell r="BX496">
            <v>425805.42195708997</v>
          </cell>
          <cell r="DI496">
            <v>1818</v>
          </cell>
          <cell r="DJ496">
            <v>13438.2</v>
          </cell>
          <cell r="DK496">
            <v>3416.7</v>
          </cell>
          <cell r="EE496">
            <v>3.8431834999999999</v>
          </cell>
          <cell r="EN496">
            <v>6</v>
          </cell>
          <cell r="FA496">
            <v>516293</v>
          </cell>
          <cell r="FB496">
            <v>1744.6</v>
          </cell>
          <cell r="FC496">
            <v>494.2</v>
          </cell>
          <cell r="FD496">
            <v>350.6</v>
          </cell>
          <cell r="FE496">
            <v>283.10000000000002</v>
          </cell>
          <cell r="FF496">
            <v>155.69999999999999</v>
          </cell>
          <cell r="FJ496">
            <v>116.8</v>
          </cell>
          <cell r="FL496">
            <v>668.5</v>
          </cell>
          <cell r="FR496">
            <v>1353.9490000000001</v>
          </cell>
          <cell r="FS496">
            <v>1125.779</v>
          </cell>
          <cell r="FT496">
            <v>1267.94</v>
          </cell>
        </row>
        <row r="497">
          <cell r="B497">
            <v>116266</v>
          </cell>
          <cell r="C497">
            <v>84390</v>
          </cell>
          <cell r="N497">
            <v>7080.741</v>
          </cell>
          <cell r="O497">
            <v>930.03499999999997</v>
          </cell>
          <cell r="Z497">
            <v>11228879.8715389</v>
          </cell>
          <cell r="BA497">
            <v>15384</v>
          </cell>
          <cell r="BG497">
            <v>8574917.0891999993</v>
          </cell>
          <cell r="BH497">
            <v>2510767.9325999999</v>
          </cell>
          <cell r="BI497">
            <v>138100.07999999999</v>
          </cell>
          <cell r="BO497">
            <v>628025.25758039998</v>
          </cell>
          <cell r="BQ497">
            <v>34364.501193869997</v>
          </cell>
          <cell r="BT497">
            <v>41327.628079809998</v>
          </cell>
          <cell r="BV497">
            <v>13631109.227686699</v>
          </cell>
          <cell r="BX497">
            <v>429827.46119460999</v>
          </cell>
          <cell r="DI497">
            <v>2009.6</v>
          </cell>
          <cell r="DJ497">
            <v>13921.9</v>
          </cell>
          <cell r="DK497">
            <v>3655</v>
          </cell>
          <cell r="EE497">
            <v>4.1257601299999997</v>
          </cell>
          <cell r="EN497">
            <v>6</v>
          </cell>
          <cell r="FA497">
            <v>571983</v>
          </cell>
          <cell r="FB497">
            <v>1916.3367000000001</v>
          </cell>
          <cell r="FC497">
            <v>544.20929999999998</v>
          </cell>
          <cell r="FD497">
            <v>383.09739999999999</v>
          </cell>
          <cell r="FE497">
            <v>325.47399999999999</v>
          </cell>
          <cell r="FF497">
            <v>189.18299999999999</v>
          </cell>
          <cell r="FJ497">
            <v>141.89320000000001</v>
          </cell>
          <cell r="FL497">
            <v>736.10029999999995</v>
          </cell>
          <cell r="FR497">
            <v>1439.846</v>
          </cell>
          <cell r="FS497">
            <v>1075.4870000000001</v>
          </cell>
          <cell r="FT497">
            <v>1515.4839999999999</v>
          </cell>
        </row>
        <row r="498">
          <cell r="B498">
            <v>97911</v>
          </cell>
          <cell r="C498">
            <v>85284</v>
          </cell>
          <cell r="N498">
            <v>7272.7969999999996</v>
          </cell>
          <cell r="O498">
            <v>970.56799999999998</v>
          </cell>
          <cell r="Z498">
            <v>11665936.1079807</v>
          </cell>
          <cell r="BA498">
            <v>15416</v>
          </cell>
          <cell r="BG498">
            <v>8826531.0187999997</v>
          </cell>
          <cell r="BH498">
            <v>2675333.2848999999</v>
          </cell>
          <cell r="BI498">
            <v>146383.75</v>
          </cell>
          <cell r="BO498">
            <v>686722.15883363003</v>
          </cell>
          <cell r="BQ498">
            <v>37917.82404503</v>
          </cell>
          <cell r="BT498">
            <v>43288.82456388</v>
          </cell>
          <cell r="BV498">
            <v>15618114.7068258</v>
          </cell>
          <cell r="BX498">
            <v>434636.24329463998</v>
          </cell>
          <cell r="DI498">
            <v>2050</v>
          </cell>
          <cell r="DJ498">
            <v>13786.3</v>
          </cell>
          <cell r="DK498">
            <v>3270.8</v>
          </cell>
          <cell r="EE498">
            <v>9.4069961899999992</v>
          </cell>
          <cell r="EN498">
            <v>6</v>
          </cell>
          <cell r="FA498">
            <v>427033</v>
          </cell>
          <cell r="FB498">
            <v>2154.2082190000001</v>
          </cell>
          <cell r="FC498">
            <v>612.53729859999999</v>
          </cell>
          <cell r="FD498">
            <v>412.71132449999999</v>
          </cell>
          <cell r="FE498">
            <v>432.71496990000003</v>
          </cell>
          <cell r="FF498">
            <v>303.04129310000002</v>
          </cell>
          <cell r="FJ498">
            <v>156.6016338</v>
          </cell>
          <cell r="FL498">
            <v>881.43054419999999</v>
          </cell>
          <cell r="FR498">
            <v>1458.316</v>
          </cell>
          <cell r="FS498">
            <v>1093.7629999999999</v>
          </cell>
          <cell r="FT498">
            <v>1570.0319999999999</v>
          </cell>
        </row>
        <row r="499">
          <cell r="B499">
            <v>106224</v>
          </cell>
          <cell r="C499">
            <v>69758</v>
          </cell>
          <cell r="N499">
            <v>7207.9409999999998</v>
          </cell>
          <cell r="O499">
            <v>974.21900000000005</v>
          </cell>
          <cell r="Z499">
            <v>11406399.084951799</v>
          </cell>
          <cell r="BA499">
            <v>15796</v>
          </cell>
          <cell r="BG499">
            <v>8721949.6886</v>
          </cell>
          <cell r="BH499">
            <v>2564733.9975000001</v>
          </cell>
          <cell r="BI499">
            <v>145051.57</v>
          </cell>
          <cell r="BO499">
            <v>593433.05115757999</v>
          </cell>
          <cell r="BQ499">
            <v>35902.487545199998</v>
          </cell>
          <cell r="BT499">
            <v>42409.399105329998</v>
          </cell>
          <cell r="BV499">
            <v>15303708.2030244</v>
          </cell>
          <cell r="BX499">
            <v>428536.32998232997</v>
          </cell>
          <cell r="DI499">
            <v>1771.3</v>
          </cell>
          <cell r="DJ499">
            <v>13462.6</v>
          </cell>
          <cell r="DK499">
            <v>3260.6</v>
          </cell>
          <cell r="EE499">
            <v>3.23312219</v>
          </cell>
          <cell r="EN499">
            <v>6</v>
          </cell>
          <cell r="FA499">
            <v>592658</v>
          </cell>
          <cell r="FB499">
            <v>172.15530000000001</v>
          </cell>
          <cell r="FC499">
            <v>43.262230000000002</v>
          </cell>
          <cell r="FD499">
            <v>36.537700000000001</v>
          </cell>
          <cell r="FE499">
            <v>12.9794</v>
          </cell>
          <cell r="FF499">
            <v>4.1249000000000002</v>
          </cell>
          <cell r="FJ499">
            <v>12.4452</v>
          </cell>
          <cell r="FL499">
            <v>87.7774</v>
          </cell>
          <cell r="FR499">
            <v>1513.8969999999999</v>
          </cell>
          <cell r="FS499">
            <v>1088.2249999999999</v>
          </cell>
          <cell r="FT499">
            <v>1523</v>
          </cell>
        </row>
        <row r="500">
          <cell r="B500">
            <v>98741</v>
          </cell>
          <cell r="C500">
            <v>70772</v>
          </cell>
          <cell r="N500">
            <v>7316.1109999999999</v>
          </cell>
          <cell r="O500">
            <v>989.93</v>
          </cell>
          <cell r="Z500">
            <v>11674526.9793314</v>
          </cell>
          <cell r="BA500">
            <v>15673</v>
          </cell>
          <cell r="BG500">
            <v>8739574.2916999999</v>
          </cell>
          <cell r="BH500">
            <v>2556484.7963999999</v>
          </cell>
          <cell r="BI500">
            <v>144039.97</v>
          </cell>
          <cell r="BO500">
            <v>583367.66669575998</v>
          </cell>
          <cell r="BQ500">
            <v>33107.233745040001</v>
          </cell>
          <cell r="BT500">
            <v>41393.524492730001</v>
          </cell>
          <cell r="BV500">
            <v>12916417.7939208</v>
          </cell>
          <cell r="BX500">
            <v>383447.80418098002</v>
          </cell>
          <cell r="DI500">
            <v>1861.9</v>
          </cell>
          <cell r="DJ500">
            <v>13303.4</v>
          </cell>
          <cell r="DK500">
            <v>3274.9</v>
          </cell>
          <cell r="EE500">
            <v>2.86416673</v>
          </cell>
          <cell r="EN500">
            <v>6</v>
          </cell>
          <cell r="FA500">
            <v>558685</v>
          </cell>
          <cell r="FB500">
            <v>320.5</v>
          </cell>
          <cell r="FC500">
            <v>79.7</v>
          </cell>
          <cell r="FD500">
            <v>71.099999999999994</v>
          </cell>
          <cell r="FE500">
            <v>49.5</v>
          </cell>
          <cell r="FF500">
            <v>12.9</v>
          </cell>
          <cell r="FJ500">
            <v>22.5</v>
          </cell>
          <cell r="FL500">
            <v>134.68</v>
          </cell>
          <cell r="FR500">
            <v>1525.2729999999999</v>
          </cell>
          <cell r="FS500">
            <v>1100.0509999999999</v>
          </cell>
          <cell r="FT500">
            <v>1599.56</v>
          </cell>
        </row>
        <row r="501">
          <cell r="B501">
            <v>89946</v>
          </cell>
          <cell r="C501">
            <v>74720</v>
          </cell>
          <cell r="N501">
            <v>7288.8130000000001</v>
          </cell>
          <cell r="O501">
            <v>985.96600000000001</v>
          </cell>
          <cell r="Z501">
            <v>11679906.115168801</v>
          </cell>
          <cell r="BA501">
            <v>15853</v>
          </cell>
          <cell r="BG501">
            <v>8891424.6230999995</v>
          </cell>
          <cell r="BH501">
            <v>2639424.8659999999</v>
          </cell>
          <cell r="BI501">
            <v>140389.51</v>
          </cell>
          <cell r="BO501">
            <v>654964.88183544995</v>
          </cell>
          <cell r="BQ501">
            <v>36122.92609737</v>
          </cell>
          <cell r="BT501">
            <v>45785.563735130003</v>
          </cell>
          <cell r="BV501">
            <v>13785357.113428701</v>
          </cell>
          <cell r="BX501">
            <v>400882.13739171001</v>
          </cell>
          <cell r="DI501">
            <v>1849.1</v>
          </cell>
          <cell r="DJ501">
            <v>13206</v>
          </cell>
          <cell r="DK501">
            <v>2906</v>
          </cell>
          <cell r="EE501">
            <v>1.0897995300000001</v>
          </cell>
          <cell r="EN501">
            <v>6</v>
          </cell>
          <cell r="FA501">
            <v>583747</v>
          </cell>
          <cell r="FB501">
            <v>462.91</v>
          </cell>
          <cell r="FC501">
            <v>156.69</v>
          </cell>
          <cell r="FD501">
            <v>130.34</v>
          </cell>
          <cell r="FE501">
            <v>80.8</v>
          </cell>
          <cell r="FF501">
            <v>27.64</v>
          </cell>
          <cell r="FJ501">
            <v>43.33</v>
          </cell>
          <cell r="FL501">
            <v>184.32</v>
          </cell>
          <cell r="FR501">
            <v>1529.3510000000001</v>
          </cell>
          <cell r="FS501">
            <v>1088.021</v>
          </cell>
          <cell r="FT501">
            <v>1559.616</v>
          </cell>
        </row>
        <row r="502">
          <cell r="B502">
            <v>73321</v>
          </cell>
          <cell r="C502">
            <v>48764</v>
          </cell>
          <cell r="N502">
            <v>7234.1970000000001</v>
          </cell>
          <cell r="O502">
            <v>926.72799999999995</v>
          </cell>
          <cell r="Z502">
            <v>12068554.645254901</v>
          </cell>
          <cell r="BA502">
            <v>16249</v>
          </cell>
          <cell r="BG502">
            <v>8926465.5585999992</v>
          </cell>
          <cell r="BH502">
            <v>2623331.1605000002</v>
          </cell>
          <cell r="BI502">
            <v>136217.74</v>
          </cell>
          <cell r="BO502">
            <v>617074.94003675005</v>
          </cell>
          <cell r="BQ502">
            <v>34386.666653909997</v>
          </cell>
          <cell r="BT502">
            <v>43726.154496989999</v>
          </cell>
          <cell r="BV502">
            <v>13112216.646027001</v>
          </cell>
          <cell r="BX502">
            <v>373782.47217877</v>
          </cell>
          <cell r="DI502">
            <v>1437.7</v>
          </cell>
          <cell r="DJ502">
            <v>12588.4</v>
          </cell>
          <cell r="DK502">
            <v>2869.5</v>
          </cell>
          <cell r="EE502">
            <v>0.95561993999999995</v>
          </cell>
          <cell r="EN502">
            <v>6.25</v>
          </cell>
          <cell r="FA502">
            <v>419136</v>
          </cell>
          <cell r="FB502">
            <v>719.91</v>
          </cell>
          <cell r="FC502">
            <v>203.32939999999999</v>
          </cell>
          <cell r="FD502">
            <v>168.33</v>
          </cell>
          <cell r="FE502">
            <v>109.9</v>
          </cell>
          <cell r="FF502">
            <v>42.8</v>
          </cell>
          <cell r="FJ502">
            <v>55.46</v>
          </cell>
          <cell r="FL502">
            <v>257.5</v>
          </cell>
          <cell r="FR502">
            <v>1433.3320000000001</v>
          </cell>
          <cell r="FS502">
            <v>1062.904</v>
          </cell>
          <cell r="FT502">
            <v>1621.1759999999999</v>
          </cell>
        </row>
        <row r="503">
          <cell r="B503">
            <v>98058</v>
          </cell>
          <cell r="C503">
            <v>71391</v>
          </cell>
          <cell r="N503">
            <v>6970.7359999999999</v>
          </cell>
          <cell r="O503">
            <v>871.42200000000003</v>
          </cell>
          <cell r="Z503">
            <v>11818068.835997401</v>
          </cell>
          <cell r="BA503">
            <v>16253</v>
          </cell>
          <cell r="BG503">
            <v>8968821.1103000008</v>
          </cell>
          <cell r="BH503">
            <v>2625271.4519000002</v>
          </cell>
          <cell r="BI503">
            <v>138973.18</v>
          </cell>
          <cell r="BO503">
            <v>611033.24829362996</v>
          </cell>
          <cell r="BQ503">
            <v>35654.11190702</v>
          </cell>
          <cell r="BT503">
            <v>45860.306247909997</v>
          </cell>
          <cell r="BV503">
            <v>14557288.0568469</v>
          </cell>
          <cell r="BX503">
            <v>396783.10014260001</v>
          </cell>
          <cell r="DI503">
            <v>1733.5</v>
          </cell>
          <cell r="DJ503">
            <v>14169.2</v>
          </cell>
          <cell r="DK503">
            <v>3508.8</v>
          </cell>
          <cell r="EE503">
            <v>0.42728548</v>
          </cell>
          <cell r="EN503">
            <v>6.25</v>
          </cell>
          <cell r="FA503">
            <v>505670</v>
          </cell>
          <cell r="FB503">
            <v>869.5</v>
          </cell>
          <cell r="FC503">
            <v>251.35</v>
          </cell>
          <cell r="FD503">
            <v>202.4</v>
          </cell>
          <cell r="FE503">
            <v>142.4</v>
          </cell>
          <cell r="FF503">
            <v>58.44</v>
          </cell>
          <cell r="FJ503">
            <v>70.459999999999994</v>
          </cell>
          <cell r="FL503">
            <v>320.97340000000003</v>
          </cell>
          <cell r="FR503">
            <v>1353.115</v>
          </cell>
          <cell r="FS503">
            <v>977.72</v>
          </cell>
          <cell r="FT503">
            <v>1503.492</v>
          </cell>
        </row>
        <row r="504">
          <cell r="B504">
            <v>95656</v>
          </cell>
          <cell r="C504">
            <v>74615</v>
          </cell>
          <cell r="N504">
            <v>7063.5770000000002</v>
          </cell>
          <cell r="O504">
            <v>887.72799999999995</v>
          </cell>
          <cell r="Z504">
            <v>12085510.0246266</v>
          </cell>
          <cell r="BA504">
            <v>16421</v>
          </cell>
          <cell r="BG504">
            <v>9015355.0467000008</v>
          </cell>
          <cell r="BH504">
            <v>2692395.3147999998</v>
          </cell>
          <cell r="BI504">
            <v>140177.28</v>
          </cell>
          <cell r="BO504">
            <v>604828.62227075</v>
          </cell>
          <cell r="BQ504">
            <v>35078.85</v>
          </cell>
          <cell r="BT504">
            <v>47195.576485079997</v>
          </cell>
          <cell r="BV504">
            <v>14338579.493610701</v>
          </cell>
          <cell r="BX504">
            <v>379907.77278847003</v>
          </cell>
          <cell r="DI504">
            <v>1776.5</v>
          </cell>
          <cell r="DJ504">
            <v>13674.4</v>
          </cell>
          <cell r="DK504">
            <v>2999.5</v>
          </cell>
          <cell r="EE504">
            <v>3.3135900500000002</v>
          </cell>
          <cell r="EN504">
            <v>6.25</v>
          </cell>
          <cell r="FA504">
            <v>511098</v>
          </cell>
          <cell r="FB504">
            <v>1028.0401999999999</v>
          </cell>
          <cell r="FC504">
            <v>288.43038000000001</v>
          </cell>
          <cell r="FD504">
            <v>263.74</v>
          </cell>
          <cell r="FE504">
            <v>175.7561</v>
          </cell>
          <cell r="FF504">
            <v>81.423500000000004</v>
          </cell>
          <cell r="FJ504">
            <v>75.797799999999995</v>
          </cell>
          <cell r="FL504">
            <v>400.12560000000002</v>
          </cell>
          <cell r="FR504">
            <v>1364.9670000000001</v>
          </cell>
          <cell r="FS504">
            <v>928.81899999999996</v>
          </cell>
          <cell r="FT504">
            <v>1548.76</v>
          </cell>
        </row>
        <row r="505">
          <cell r="B505">
            <v>109953</v>
          </cell>
          <cell r="C505">
            <v>74230</v>
          </cell>
          <cell r="N505">
            <v>7255.7619999999997</v>
          </cell>
          <cell r="O505">
            <v>913.71299999999997</v>
          </cell>
          <cell r="Z505">
            <v>12331064.824685499</v>
          </cell>
          <cell r="BA505">
            <v>16320</v>
          </cell>
          <cell r="BG505">
            <v>8983383.3549000006</v>
          </cell>
          <cell r="BH505">
            <v>2625264.3125</v>
          </cell>
          <cell r="BI505">
            <v>145413.74</v>
          </cell>
          <cell r="BO505">
            <v>610037.95368896006</v>
          </cell>
          <cell r="BQ505">
            <v>37194.85073939</v>
          </cell>
          <cell r="BT505">
            <v>50803.688487879997</v>
          </cell>
          <cell r="BV505">
            <v>15449602</v>
          </cell>
          <cell r="BX505">
            <v>442713</v>
          </cell>
          <cell r="DI505">
            <v>2074.3000000000002</v>
          </cell>
          <cell r="DJ505">
            <v>16026.6</v>
          </cell>
          <cell r="DK505">
            <v>3635.4</v>
          </cell>
          <cell r="EE505">
            <v>3.0207046800000001</v>
          </cell>
          <cell r="EN505">
            <v>6.25</v>
          </cell>
          <cell r="FA505">
            <v>598901</v>
          </cell>
          <cell r="FB505">
            <v>1199.7</v>
          </cell>
          <cell r="FC505">
            <v>338.01</v>
          </cell>
          <cell r="FD505">
            <v>298.97000000000003</v>
          </cell>
          <cell r="FE505">
            <v>211.49</v>
          </cell>
          <cell r="FF505">
            <v>109.3</v>
          </cell>
          <cell r="FJ505">
            <v>90.9</v>
          </cell>
          <cell r="FL505">
            <v>467.95499999999998</v>
          </cell>
          <cell r="FR505">
            <v>1401.87</v>
          </cell>
          <cell r="FS505">
            <v>1040.7349999999999</v>
          </cell>
          <cell r="FT505">
            <v>1575.4010000000001</v>
          </cell>
        </row>
        <row r="506">
          <cell r="B506">
            <v>110023</v>
          </cell>
          <cell r="C506">
            <v>76302</v>
          </cell>
          <cell r="N506">
            <v>7670.7330000000002</v>
          </cell>
          <cell r="O506">
            <v>944.48400000000004</v>
          </cell>
          <cell r="Z506">
            <v>13107274.3461743</v>
          </cell>
          <cell r="BA506">
            <v>15409</v>
          </cell>
          <cell r="BG506">
            <v>8975511.8626000006</v>
          </cell>
          <cell r="BH506">
            <v>2626709.7207999998</v>
          </cell>
          <cell r="BI506">
            <v>150242.79999999999</v>
          </cell>
          <cell r="BO506">
            <v>590765.76141737006</v>
          </cell>
          <cell r="BQ506">
            <v>37185.46536437</v>
          </cell>
          <cell r="BT506">
            <v>55740.084323410003</v>
          </cell>
          <cell r="BV506">
            <v>14731545.3615632</v>
          </cell>
          <cell r="BX506">
            <v>451020.19453133998</v>
          </cell>
          <cell r="DI506">
            <v>1979.4</v>
          </cell>
          <cell r="DJ506">
            <v>14879.9</v>
          </cell>
          <cell r="DK506">
            <v>3805.9</v>
          </cell>
          <cell r="EE506">
            <v>2.9550521999999999</v>
          </cell>
          <cell r="EN506">
            <v>6.25</v>
          </cell>
          <cell r="FA506">
            <v>573886</v>
          </cell>
          <cell r="FB506">
            <v>1379.76</v>
          </cell>
          <cell r="FC506">
            <v>383.78</v>
          </cell>
          <cell r="FD506">
            <v>332.26</v>
          </cell>
          <cell r="FE506">
            <v>256.67</v>
          </cell>
          <cell r="FF506">
            <v>152.96</v>
          </cell>
          <cell r="FJ506">
            <v>95.89</v>
          </cell>
          <cell r="FL506">
            <v>562.149</v>
          </cell>
          <cell r="FR506">
            <v>1473.4860000000001</v>
          </cell>
          <cell r="FS506">
            <v>1079.471</v>
          </cell>
          <cell r="FT506">
            <v>1629.184</v>
          </cell>
        </row>
        <row r="507">
          <cell r="B507">
            <v>103574</v>
          </cell>
          <cell r="C507">
            <v>73108</v>
          </cell>
          <cell r="N507">
            <v>7527.9290000000001</v>
          </cell>
          <cell r="O507">
            <v>938.92100000000005</v>
          </cell>
          <cell r="Z507">
            <v>12545178.2844714</v>
          </cell>
          <cell r="BA507">
            <v>15138</v>
          </cell>
          <cell r="BG507">
            <v>9047998.7006000001</v>
          </cell>
          <cell r="BH507">
            <v>2672407.7182</v>
          </cell>
          <cell r="BI507">
            <v>149922.06</v>
          </cell>
          <cell r="BO507">
            <v>555731.86237316998</v>
          </cell>
          <cell r="BQ507">
            <v>37180.985166270002</v>
          </cell>
          <cell r="BT507">
            <v>53358.010237230003</v>
          </cell>
          <cell r="BV507">
            <v>15070994.4386876</v>
          </cell>
          <cell r="BX507">
            <v>408042.14583171002</v>
          </cell>
          <cell r="DI507">
            <v>1853.4</v>
          </cell>
          <cell r="DJ507">
            <v>13437.6</v>
          </cell>
          <cell r="DK507">
            <v>3533.7</v>
          </cell>
          <cell r="EE507">
            <v>2.8095608599999999</v>
          </cell>
          <cell r="EN507">
            <v>6</v>
          </cell>
          <cell r="FA507">
            <v>528715</v>
          </cell>
          <cell r="FB507">
            <v>1561.51</v>
          </cell>
          <cell r="FC507">
            <v>430.06</v>
          </cell>
          <cell r="FD507">
            <v>367.18</v>
          </cell>
          <cell r="FE507">
            <v>292.62</v>
          </cell>
          <cell r="FF507">
            <v>179.07</v>
          </cell>
          <cell r="FJ507">
            <v>111.57</v>
          </cell>
          <cell r="FL507">
            <v>635.57000000000005</v>
          </cell>
          <cell r="FR507">
            <v>1521.2950000000001</v>
          </cell>
          <cell r="FS507">
            <v>1071.6210000000001</v>
          </cell>
          <cell r="FT507">
            <v>1543.933</v>
          </cell>
        </row>
        <row r="508">
          <cell r="B508">
            <v>111245</v>
          </cell>
          <cell r="C508">
            <v>77404</v>
          </cell>
          <cell r="N508">
            <v>7574.0190000000002</v>
          </cell>
          <cell r="O508">
            <v>921.41099999999994</v>
          </cell>
          <cell r="Z508">
            <v>12689415.6112609</v>
          </cell>
          <cell r="BA508">
            <v>15732</v>
          </cell>
          <cell r="BG508">
            <v>9082755.1076999996</v>
          </cell>
          <cell r="BH508">
            <v>2697741.0937000001</v>
          </cell>
          <cell r="BI508">
            <v>151233.24</v>
          </cell>
          <cell r="BO508">
            <v>572802.13804152003</v>
          </cell>
          <cell r="BQ508">
            <v>37151.83708392</v>
          </cell>
          <cell r="BT508">
            <v>53729.301427240003</v>
          </cell>
          <cell r="BV508">
            <v>16682575.632228199</v>
          </cell>
          <cell r="BX508">
            <v>444273.15710002999</v>
          </cell>
          <cell r="DI508">
            <v>2039.1</v>
          </cell>
          <cell r="DJ508">
            <v>15921.8</v>
          </cell>
          <cell r="DK508">
            <v>3977.4</v>
          </cell>
          <cell r="EE508">
            <v>3.1985609300000002</v>
          </cell>
          <cell r="EN508">
            <v>6</v>
          </cell>
          <cell r="FA508">
            <v>544392</v>
          </cell>
          <cell r="FB508">
            <v>1749.26</v>
          </cell>
          <cell r="FC508">
            <v>477.53</v>
          </cell>
          <cell r="FD508">
            <v>401.98</v>
          </cell>
          <cell r="FE508">
            <v>351.17</v>
          </cell>
          <cell r="FF508">
            <v>218</v>
          </cell>
          <cell r="FJ508">
            <v>122.03</v>
          </cell>
          <cell r="FL508">
            <v>722.22239999999999</v>
          </cell>
          <cell r="FR508">
            <v>1524.625</v>
          </cell>
          <cell r="FS508">
            <v>1102.556</v>
          </cell>
          <cell r="FT508">
            <v>1506.0170000000001</v>
          </cell>
        </row>
        <row r="509">
          <cell r="B509">
            <v>100387</v>
          </cell>
          <cell r="C509">
            <v>74853</v>
          </cell>
          <cell r="N509">
            <v>7114.2659999999996</v>
          </cell>
          <cell r="O509">
            <v>856.77700000000004</v>
          </cell>
          <cell r="Z509">
            <v>11990152.988424901</v>
          </cell>
          <cell r="BA509">
            <v>15864</v>
          </cell>
          <cell r="BG509">
            <v>9134672.4143000003</v>
          </cell>
          <cell r="BH509">
            <v>2822294.8483000002</v>
          </cell>
          <cell r="BI509">
            <v>150242.5</v>
          </cell>
          <cell r="BV509">
            <v>14969365.7238659</v>
          </cell>
          <cell r="BX509">
            <v>406569.37198594998</v>
          </cell>
          <cell r="DI509">
            <v>2022</v>
          </cell>
          <cell r="DJ509">
            <v>14016.7</v>
          </cell>
          <cell r="DK509">
            <v>3593</v>
          </cell>
          <cell r="EE509">
            <v>3.18198384</v>
          </cell>
          <cell r="EN509">
            <v>6</v>
          </cell>
          <cell r="FA509">
            <v>512942</v>
          </cell>
          <cell r="FB509">
            <v>1946.69</v>
          </cell>
          <cell r="FC509">
            <v>522.4</v>
          </cell>
          <cell r="FD509">
            <v>436.41</v>
          </cell>
          <cell r="FE509">
            <v>399.34</v>
          </cell>
          <cell r="FF509">
            <v>245.23</v>
          </cell>
          <cell r="FJ509">
            <v>139.87</v>
          </cell>
          <cell r="FL509">
            <v>795.82079999999996</v>
          </cell>
          <cell r="FR509">
            <v>1455.971</v>
          </cell>
          <cell r="FS509">
            <v>1069.192</v>
          </cell>
          <cell r="FT509">
            <v>1421.1859999999999</v>
          </cell>
        </row>
        <row r="510">
          <cell r="B510">
            <v>99536</v>
          </cell>
          <cell r="C510">
            <v>79806</v>
          </cell>
          <cell r="N510">
            <v>7079.9049999999997</v>
          </cell>
          <cell r="O510">
            <v>826.64700000000005</v>
          </cell>
          <cell r="Z510">
            <v>12324901.891293</v>
          </cell>
          <cell r="BA510">
            <v>16162</v>
          </cell>
          <cell r="BZ510">
            <v>51.2</v>
          </cell>
          <cell r="EE510">
            <v>2.8915618200000002</v>
          </cell>
          <cell r="EN510">
            <v>6</v>
          </cell>
          <cell r="FA510">
            <v>403480</v>
          </cell>
          <cell r="FB510">
            <v>2232.6999999999998</v>
          </cell>
          <cell r="FC510">
            <v>579.5</v>
          </cell>
          <cell r="FD510">
            <v>460.86360000000002</v>
          </cell>
          <cell r="FE510">
            <v>436.87759999999997</v>
          </cell>
          <cell r="FF510">
            <v>338.94529999999997</v>
          </cell>
          <cell r="FJ510">
            <v>153.31299999999999</v>
          </cell>
          <cell r="FL510">
            <v>863.5</v>
          </cell>
          <cell r="FR510">
            <v>1392.5809999999999</v>
          </cell>
          <cell r="FS510">
            <v>1035.568</v>
          </cell>
          <cell r="FT510">
            <v>1478.8910000000001</v>
          </cell>
        </row>
        <row r="511">
          <cell r="B511">
            <v>92844</v>
          </cell>
          <cell r="C511">
            <v>61932</v>
          </cell>
          <cell r="N511">
            <v>7109.1959999999999</v>
          </cell>
          <cell r="BZ511">
            <v>51.9</v>
          </cell>
          <cell r="FA511">
            <v>560301</v>
          </cell>
        </row>
        <row r="512">
          <cell r="B512">
            <v>100380</v>
          </cell>
          <cell r="C512">
            <v>72295</v>
          </cell>
          <cell r="N512">
            <v>6270.5969999999998</v>
          </cell>
          <cell r="BZ512">
            <v>53.6</v>
          </cell>
          <cell r="FA512">
            <v>581277</v>
          </cell>
        </row>
        <row r="513">
          <cell r="N513">
            <v>6510.62</v>
          </cell>
          <cell r="BZ513">
            <v>52.4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a.Transaksi Total (Nowcast)"/>
      <sheetName val="Sheet1"/>
    </sheetNames>
    <sheetDataSet>
      <sheetData sheetId="0">
        <row r="87">
          <cell r="H87">
            <v>142304378</v>
          </cell>
          <cell r="I87">
            <v>15172161</v>
          </cell>
          <cell r="J87">
            <v>2019147</v>
          </cell>
          <cell r="Q87">
            <v>154476889.05861011</v>
          </cell>
          <cell r="R87">
            <v>11969883.056647001</v>
          </cell>
          <cell r="S87">
            <v>57412.873803999995</v>
          </cell>
          <cell r="T87">
            <v>166504184.98906112</v>
          </cell>
          <cell r="AC87">
            <v>102974692</v>
          </cell>
          <cell r="AD87">
            <v>39329686</v>
          </cell>
          <cell r="AE87">
            <v>8695941</v>
          </cell>
          <cell r="AF87">
            <v>26304048</v>
          </cell>
          <cell r="AG87">
            <v>4329697</v>
          </cell>
          <cell r="AH87">
            <v>30633745</v>
          </cell>
          <cell r="AK87">
            <v>72329036.146298051</v>
          </cell>
          <cell r="AL87">
            <v>82147852.912312001</v>
          </cell>
          <cell r="AM87">
            <v>5158268.6905349996</v>
          </cell>
          <cell r="AN87">
            <v>69221508.194688007</v>
          </cell>
          <cell r="AO87">
            <v>7768076.0270889997</v>
          </cell>
          <cell r="AP87">
            <v>76989584.221777007</v>
          </cell>
          <cell r="AS87">
            <v>14804985</v>
          </cell>
          <cell r="AT87">
            <v>367176</v>
          </cell>
          <cell r="AV87">
            <v>11616582.227875002</v>
          </cell>
          <cell r="AW87">
            <v>353300.82877200004</v>
          </cell>
          <cell r="BD87">
            <v>2019147</v>
          </cell>
          <cell r="BG87">
            <v>57412.873803999995</v>
          </cell>
        </row>
        <row r="88">
          <cell r="H88">
            <v>129115114</v>
          </cell>
          <cell r="I88">
            <v>14689958</v>
          </cell>
          <cell r="J88">
            <v>1914662</v>
          </cell>
          <cell r="Q88">
            <v>139151474.34597799</v>
          </cell>
          <cell r="R88">
            <v>11269850.816567002</v>
          </cell>
          <cell r="S88">
            <v>55147.913570999997</v>
          </cell>
          <cell r="T88">
            <v>150476473.076116</v>
          </cell>
          <cell r="AC88">
            <v>92688489</v>
          </cell>
          <cell r="AD88">
            <v>36426625</v>
          </cell>
          <cell r="AE88">
            <v>7857216</v>
          </cell>
          <cell r="AF88">
            <v>24397958</v>
          </cell>
          <cell r="AG88">
            <v>4171451</v>
          </cell>
          <cell r="AH88">
            <v>28569409</v>
          </cell>
          <cell r="AK88">
            <v>65582623.286116026</v>
          </cell>
          <cell r="AL88">
            <v>73568851.059862018</v>
          </cell>
          <cell r="AM88">
            <v>4516519.772725</v>
          </cell>
          <cell r="AN88">
            <v>62000114.253650025</v>
          </cell>
          <cell r="AO88">
            <v>7052217.0334869977</v>
          </cell>
          <cell r="AP88">
            <v>69052331.287137017</v>
          </cell>
          <cell r="AS88">
            <v>14347366</v>
          </cell>
          <cell r="AT88">
            <v>342592</v>
          </cell>
          <cell r="AV88">
            <v>10929760.587849</v>
          </cell>
          <cell r="AW88">
            <v>340090.22871800006</v>
          </cell>
          <cell r="BD88">
            <v>1914662</v>
          </cell>
          <cell r="BG88">
            <v>55147.913570999997</v>
          </cell>
        </row>
        <row r="89">
          <cell r="H89">
            <v>146331363</v>
          </cell>
          <cell r="I89">
            <v>17297070</v>
          </cell>
          <cell r="J89">
            <v>1993607</v>
          </cell>
          <cell r="Q89">
            <v>161393177.49884206</v>
          </cell>
          <cell r="R89">
            <v>14071855.421516001</v>
          </cell>
          <cell r="S89">
            <v>64639.675038000001</v>
          </cell>
          <cell r="T89">
            <v>175529672.59539607</v>
          </cell>
          <cell r="AC89">
            <v>104728853</v>
          </cell>
          <cell r="AD89">
            <v>41565069</v>
          </cell>
          <cell r="AE89">
            <v>8807709</v>
          </cell>
          <cell r="AF89">
            <v>27913608</v>
          </cell>
          <cell r="AG89">
            <v>4843752</v>
          </cell>
          <cell r="AH89">
            <v>32757360</v>
          </cell>
          <cell r="AK89">
            <v>73745350.793763012</v>
          </cell>
          <cell r="AL89">
            <v>87647826.705078989</v>
          </cell>
          <cell r="AM89">
            <v>5270141.5497120013</v>
          </cell>
          <cell r="AN89">
            <v>73839369.069401979</v>
          </cell>
          <cell r="AO89">
            <v>8538316.0859650001</v>
          </cell>
          <cell r="AP89">
            <v>82377685.155366987</v>
          </cell>
          <cell r="AS89">
            <v>16888136</v>
          </cell>
          <cell r="AT89">
            <v>408934</v>
          </cell>
          <cell r="AV89">
            <v>13654674.145746002</v>
          </cell>
          <cell r="AW89">
            <v>417181.27577000001</v>
          </cell>
          <cell r="BD89">
            <v>1993607</v>
          </cell>
          <cell r="BG89">
            <v>64639.675038000001</v>
          </cell>
        </row>
        <row r="90">
          <cell r="H90">
            <v>142328615</v>
          </cell>
          <cell r="I90">
            <v>16002250</v>
          </cell>
          <cell r="J90">
            <v>2065037</v>
          </cell>
          <cell r="Q90">
            <v>154648122.77957404</v>
          </cell>
          <cell r="R90">
            <v>12838672.777263001</v>
          </cell>
          <cell r="S90">
            <v>48985.265914000003</v>
          </cell>
          <cell r="T90">
            <v>167535780.82275102</v>
          </cell>
          <cell r="AC90">
            <v>102035372</v>
          </cell>
          <cell r="AD90">
            <v>40293243</v>
          </cell>
          <cell r="AE90">
            <v>8511505</v>
          </cell>
          <cell r="AF90">
            <v>27117944</v>
          </cell>
          <cell r="AG90">
            <v>4663794</v>
          </cell>
          <cell r="AH90">
            <v>31781738</v>
          </cell>
          <cell r="AK90">
            <v>71474737.640330017</v>
          </cell>
          <cell r="AL90">
            <v>83173385.139244005</v>
          </cell>
          <cell r="AM90">
            <v>4958310.1898489995</v>
          </cell>
          <cell r="AN90">
            <v>70004744.748940989</v>
          </cell>
          <cell r="AO90">
            <v>8210330.2004540041</v>
          </cell>
          <cell r="AP90">
            <v>78215074.949395001</v>
          </cell>
          <cell r="AS90">
            <v>15637928</v>
          </cell>
          <cell r="AT90">
            <v>364322</v>
          </cell>
          <cell r="AV90">
            <v>12468748.014709001</v>
          </cell>
          <cell r="AW90">
            <v>369924.76255400007</v>
          </cell>
          <cell r="BD90">
            <v>2065037</v>
          </cell>
          <cell r="BG90">
            <v>48985.265914000003</v>
          </cell>
        </row>
        <row r="91">
          <cell r="H91">
            <v>150197776</v>
          </cell>
          <cell r="I91">
            <v>16324170</v>
          </cell>
          <cell r="J91">
            <v>2126067</v>
          </cell>
          <cell r="Q91">
            <v>160455234.56933501</v>
          </cell>
          <cell r="R91">
            <v>13110565.588064</v>
          </cell>
          <cell r="S91">
            <v>51385.782757999994</v>
          </cell>
          <cell r="T91">
            <v>173617185.940157</v>
          </cell>
          <cell r="AC91">
            <v>108023645</v>
          </cell>
          <cell r="AD91">
            <v>42174131</v>
          </cell>
          <cell r="AE91">
            <v>9331802</v>
          </cell>
          <cell r="AF91">
            <v>27890076</v>
          </cell>
          <cell r="AG91">
            <v>4952253</v>
          </cell>
          <cell r="AH91">
            <v>32842329</v>
          </cell>
          <cell r="AK91">
            <v>75120591.349756986</v>
          </cell>
          <cell r="AL91">
            <v>85234643.219578043</v>
          </cell>
          <cell r="AM91">
            <v>5300467.9463780019</v>
          </cell>
          <cell r="AN91">
            <v>71283079.13332203</v>
          </cell>
          <cell r="AO91">
            <v>8651096.1398779992</v>
          </cell>
          <cell r="AP91">
            <v>79934175.273200035</v>
          </cell>
          <cell r="AS91">
            <v>15958048</v>
          </cell>
          <cell r="AT91">
            <v>366122</v>
          </cell>
          <cell r="AV91">
            <v>12736185.668974001</v>
          </cell>
          <cell r="AW91">
            <v>374379.91908999998</v>
          </cell>
          <cell r="BD91">
            <v>2126067</v>
          </cell>
          <cell r="BG91">
            <v>51385.782757999994</v>
          </cell>
        </row>
        <row r="92">
          <cell r="H92">
            <v>149585036</v>
          </cell>
          <cell r="I92">
            <v>16602206</v>
          </cell>
          <cell r="J92">
            <v>2230367</v>
          </cell>
          <cell r="Q92">
            <v>164871790.93019798</v>
          </cell>
          <cell r="R92">
            <v>13616362.0285</v>
          </cell>
          <cell r="S92">
            <v>60724.900520999996</v>
          </cell>
          <cell r="T92">
            <v>178548877.85921898</v>
          </cell>
          <cell r="AC92">
            <v>107192724</v>
          </cell>
          <cell r="AD92">
            <v>42392007</v>
          </cell>
          <cell r="AE92">
            <v>8867175</v>
          </cell>
          <cell r="AF92">
            <v>28396861</v>
          </cell>
          <cell r="AG92">
            <v>5127971</v>
          </cell>
          <cell r="AH92">
            <v>33524832</v>
          </cell>
          <cell r="AK92">
            <v>76052383.217585981</v>
          </cell>
          <cell r="AL92">
            <v>88824034.996128976</v>
          </cell>
          <cell r="AM92">
            <v>5254652.5590469996</v>
          </cell>
          <cell r="AN92">
            <v>74544315.126806974</v>
          </cell>
          <cell r="AO92">
            <v>9025067.3102750052</v>
          </cell>
          <cell r="AP92">
            <v>83569382.437081978</v>
          </cell>
          <cell r="AS92">
            <v>16245371</v>
          </cell>
          <cell r="AT92">
            <v>356835</v>
          </cell>
          <cell r="AV92">
            <v>13238529.469998999</v>
          </cell>
          <cell r="AW92">
            <v>377832.55850100005</v>
          </cell>
          <cell r="BD92">
            <v>2230367</v>
          </cell>
          <cell r="BG92">
            <v>60724.900520999996</v>
          </cell>
        </row>
        <row r="93">
          <cell r="H93">
            <v>157276639</v>
          </cell>
          <cell r="I93">
            <v>17053677</v>
          </cell>
          <cell r="J93">
            <v>2279353</v>
          </cell>
          <cell r="Q93">
            <v>174943047.13996193</v>
          </cell>
          <cell r="R93">
            <v>13915954.994645001</v>
          </cell>
          <cell r="S93">
            <v>58542.218023000001</v>
          </cell>
          <cell r="T93">
            <v>188917544.35262993</v>
          </cell>
          <cell r="AC93">
            <v>113700993</v>
          </cell>
          <cell r="AD93">
            <v>43575737</v>
          </cell>
          <cell r="AE93">
            <v>9656979</v>
          </cell>
          <cell r="AF93">
            <v>28577975</v>
          </cell>
          <cell r="AG93">
            <v>5340783</v>
          </cell>
          <cell r="AH93">
            <v>33918758</v>
          </cell>
          <cell r="AK93">
            <v>81465189.725223973</v>
          </cell>
          <cell r="AL93">
            <v>93477857.414737999</v>
          </cell>
          <cell r="AM93">
            <v>5805894.3393610008</v>
          </cell>
          <cell r="AN93">
            <v>77931329.044284001</v>
          </cell>
          <cell r="AO93">
            <v>9740634.0310930032</v>
          </cell>
          <cell r="AP93">
            <v>87671963.075377002</v>
          </cell>
          <cell r="AS93">
            <v>16686458</v>
          </cell>
          <cell r="AT93">
            <v>367219</v>
          </cell>
          <cell r="AV93">
            <v>13530175.878524</v>
          </cell>
          <cell r="AW93">
            <v>385779.11612099991</v>
          </cell>
          <cell r="BD93">
            <v>2279353</v>
          </cell>
          <cell r="BG93">
            <v>58542.218023000001</v>
          </cell>
        </row>
        <row r="94">
          <cell r="H94">
            <v>162414702</v>
          </cell>
          <cell r="I94">
            <v>17450105</v>
          </cell>
          <cell r="J94">
            <v>2243698</v>
          </cell>
          <cell r="Q94">
            <v>184138486.82557294</v>
          </cell>
          <cell r="R94">
            <v>14198506.622037999</v>
          </cell>
          <cell r="S94">
            <v>56917.281988999996</v>
          </cell>
          <cell r="T94">
            <v>198393910.72959995</v>
          </cell>
          <cell r="AC94">
            <v>117218230</v>
          </cell>
          <cell r="AD94">
            <v>45196472</v>
          </cell>
          <cell r="AE94">
            <v>10138911</v>
          </cell>
          <cell r="AF94">
            <v>29350274</v>
          </cell>
          <cell r="AG94">
            <v>5707287</v>
          </cell>
          <cell r="AH94">
            <v>35057561</v>
          </cell>
          <cell r="AK94">
            <v>86026972.822796986</v>
          </cell>
          <cell r="AL94">
            <v>98111514.002776057</v>
          </cell>
          <cell r="AM94">
            <v>6099923.9732849998</v>
          </cell>
          <cell r="AN94">
            <v>81495786.326729044</v>
          </cell>
          <cell r="AO94">
            <v>10515803.702762004</v>
          </cell>
          <cell r="AP94">
            <v>92011590.029491052</v>
          </cell>
          <cell r="AS94">
            <v>17081713</v>
          </cell>
          <cell r="AT94">
            <v>368392</v>
          </cell>
          <cell r="AV94">
            <v>13795643.017588997</v>
          </cell>
          <cell r="AW94">
            <v>402863.60444900003</v>
          </cell>
          <cell r="BD94">
            <v>2243698</v>
          </cell>
          <cell r="BG94">
            <v>56917.281988999996</v>
          </cell>
        </row>
        <row r="95">
          <cell r="H95">
            <v>148209872</v>
          </cell>
          <cell r="I95">
            <v>16750052</v>
          </cell>
          <cell r="J95">
            <v>1999368</v>
          </cell>
          <cell r="Q95">
            <v>159521523.04646605</v>
          </cell>
          <cell r="R95">
            <v>13894979.463247001</v>
          </cell>
          <cell r="S95">
            <v>57275.795232999997</v>
          </cell>
          <cell r="T95">
            <v>173473778.30494606</v>
          </cell>
          <cell r="AC95">
            <v>106719136</v>
          </cell>
          <cell r="AD95">
            <v>41490736</v>
          </cell>
          <cell r="AE95">
            <v>9899838</v>
          </cell>
          <cell r="AF95">
            <v>26639598</v>
          </cell>
          <cell r="AG95">
            <v>4951300</v>
          </cell>
          <cell r="AH95">
            <v>31590898</v>
          </cell>
          <cell r="AK95">
            <v>77095215.098424047</v>
          </cell>
          <cell r="AL95">
            <v>82426307.948042035</v>
          </cell>
          <cell r="AM95">
            <v>5312648.8687070021</v>
          </cell>
          <cell r="AN95">
            <v>68235794.306994021</v>
          </cell>
          <cell r="AO95">
            <v>8877864.7723410055</v>
          </cell>
          <cell r="AP95">
            <v>77113659.079335034</v>
          </cell>
          <cell r="AS95">
            <v>16439595</v>
          </cell>
          <cell r="AT95">
            <v>310457</v>
          </cell>
          <cell r="AV95">
            <v>13557824.298295001</v>
          </cell>
          <cell r="AW95">
            <v>337155.16495200002</v>
          </cell>
          <cell r="BD95">
            <v>1999368</v>
          </cell>
          <cell r="BG95">
            <v>57275.795232999997</v>
          </cell>
        </row>
        <row r="96">
          <cell r="H96">
            <v>157496107</v>
          </cell>
          <cell r="I96">
            <v>16202832</v>
          </cell>
          <cell r="J96">
            <v>2446354</v>
          </cell>
          <cell r="Q96">
            <v>175964092.99375603</v>
          </cell>
          <cell r="R96">
            <v>13882171.80233</v>
          </cell>
          <cell r="S96">
            <v>64234.06</v>
          </cell>
          <cell r="T96">
            <v>189910498.85608602</v>
          </cell>
          <cell r="AC96">
            <v>113417216</v>
          </cell>
          <cell r="AD96">
            <v>44078891</v>
          </cell>
          <cell r="AE96">
            <v>9673197</v>
          </cell>
          <cell r="AF96">
            <v>28936651</v>
          </cell>
          <cell r="AG96">
            <v>5469043</v>
          </cell>
          <cell r="AH96">
            <v>34405694</v>
          </cell>
          <cell r="AK96">
            <v>80016366.830416963</v>
          </cell>
          <cell r="AL96">
            <v>95947726.163339019</v>
          </cell>
          <cell r="AM96">
            <v>5673219.4330660021</v>
          </cell>
          <cell r="AN96">
            <v>80193624.805778012</v>
          </cell>
          <cell r="AO96">
            <v>10080881.924495006</v>
          </cell>
          <cell r="AP96">
            <v>90274506.730273023</v>
          </cell>
          <cell r="AS96">
            <v>15844504</v>
          </cell>
          <cell r="AT96">
            <v>358328</v>
          </cell>
          <cell r="AV96">
            <v>13504012.500907999</v>
          </cell>
          <cell r="AW96">
            <v>378159.30142200005</v>
          </cell>
          <cell r="BD96">
            <v>2446354</v>
          </cell>
          <cell r="BG96">
            <v>64234.06</v>
          </cell>
        </row>
        <row r="97">
          <cell r="H97">
            <v>156142469</v>
          </cell>
          <cell r="I97">
            <v>17003107</v>
          </cell>
          <cell r="J97">
            <v>2326155</v>
          </cell>
          <cell r="Q97">
            <v>176392673.8278811</v>
          </cell>
          <cell r="R97">
            <v>14447667.772741999</v>
          </cell>
          <cell r="S97">
            <v>54300.76</v>
          </cell>
          <cell r="T97">
            <v>190894642.36062309</v>
          </cell>
          <cell r="AC97">
            <v>111692215</v>
          </cell>
          <cell r="AD97">
            <v>44450254</v>
          </cell>
          <cell r="AE97">
            <v>9409918</v>
          </cell>
          <cell r="AF97">
            <v>29506100</v>
          </cell>
          <cell r="AG97">
            <v>5534236</v>
          </cell>
          <cell r="AH97">
            <v>35040336</v>
          </cell>
          <cell r="AK97">
            <v>79010933.198814005</v>
          </cell>
          <cell r="AL97">
            <v>97381740.629067004</v>
          </cell>
          <cell r="AM97">
            <v>5561403.161555999</v>
          </cell>
          <cell r="AN97">
            <v>81621898.208274007</v>
          </cell>
          <cell r="AO97">
            <v>10198439.259236997</v>
          </cell>
          <cell r="AP97">
            <v>91820337.467510998</v>
          </cell>
          <cell r="AS97">
            <v>16616438</v>
          </cell>
          <cell r="AT97">
            <v>386669</v>
          </cell>
          <cell r="AV97">
            <v>14041060.417289998</v>
          </cell>
          <cell r="AW97">
            <v>406607.35545199999</v>
          </cell>
          <cell r="BD97">
            <v>2326155</v>
          </cell>
          <cell r="BG97">
            <v>54300.76</v>
          </cell>
        </row>
        <row r="98">
          <cell r="H98">
            <v>170673810</v>
          </cell>
          <cell r="I98">
            <v>18488839</v>
          </cell>
          <cell r="J98">
            <v>2898167</v>
          </cell>
          <cell r="Q98">
            <v>195896689.13021299</v>
          </cell>
          <cell r="R98">
            <v>15992020.598124001</v>
          </cell>
          <cell r="S98">
            <v>63900.478456999997</v>
          </cell>
          <cell r="T98">
            <v>211952610.20679399</v>
          </cell>
          <cell r="AC98">
            <v>122880829</v>
          </cell>
          <cell r="AD98">
            <v>47792981</v>
          </cell>
          <cell r="AE98">
            <v>10870365</v>
          </cell>
          <cell r="AF98">
            <v>31405487</v>
          </cell>
          <cell r="AG98">
            <v>5517129</v>
          </cell>
          <cell r="AH98">
            <v>36922616</v>
          </cell>
          <cell r="AK98">
            <v>88065525.655487016</v>
          </cell>
          <cell r="AL98">
            <v>107831163.47472593</v>
          </cell>
          <cell r="AM98">
            <v>6406172.096481001</v>
          </cell>
          <cell r="AN98">
            <v>90349692.186966926</v>
          </cell>
          <cell r="AO98">
            <v>11075299.191278003</v>
          </cell>
          <cell r="AP98">
            <v>101424991.37824494</v>
          </cell>
          <cell r="AS98">
            <v>18124691</v>
          </cell>
          <cell r="AT98">
            <v>364148</v>
          </cell>
          <cell r="AV98">
            <v>15613860.783774998</v>
          </cell>
          <cell r="AW98">
            <v>378159.81434900005</v>
          </cell>
          <cell r="BD98">
            <v>2898167</v>
          </cell>
          <cell r="BG98">
            <v>63900.478456999997</v>
          </cell>
        </row>
        <row r="99">
          <cell r="H99">
            <v>173062569</v>
          </cell>
          <cell r="I99">
            <v>16762695</v>
          </cell>
          <cell r="J99">
            <v>2844018</v>
          </cell>
          <cell r="Q99">
            <v>194757644.03792599</v>
          </cell>
          <cell r="R99">
            <v>13987361.632533999</v>
          </cell>
          <cell r="S99">
            <v>64164.810580999998</v>
          </cell>
          <cell r="T99">
            <v>208809170.48104098</v>
          </cell>
          <cell r="AC99">
            <v>125654418</v>
          </cell>
          <cell r="AD99">
            <v>47408151</v>
          </cell>
          <cell r="AE99">
            <v>10678147</v>
          </cell>
          <cell r="AF99">
            <v>31009561</v>
          </cell>
          <cell r="AG99">
            <v>5720443</v>
          </cell>
          <cell r="AH99">
            <v>36730004</v>
          </cell>
          <cell r="AK99">
            <v>88981938.238758981</v>
          </cell>
          <cell r="AL99">
            <v>105775705.79916699</v>
          </cell>
          <cell r="AM99">
            <v>6529667.8599029994</v>
          </cell>
          <cell r="AN99">
            <v>87932411.690346003</v>
          </cell>
          <cell r="AO99">
            <v>11313626.248918001</v>
          </cell>
          <cell r="AP99">
            <v>99246037.939263999</v>
          </cell>
          <cell r="AS99">
            <v>16418975</v>
          </cell>
          <cell r="AT99">
            <v>343720</v>
          </cell>
          <cell r="AV99">
            <v>13641474.891520001</v>
          </cell>
          <cell r="AW99">
            <v>345886.74101400003</v>
          </cell>
          <cell r="BD99">
            <v>2844018</v>
          </cell>
          <cell r="BG99">
            <v>64164.810580999998</v>
          </cell>
        </row>
        <row r="100">
          <cell r="H100">
            <v>158448976</v>
          </cell>
          <cell r="I100">
            <v>16200693</v>
          </cell>
          <cell r="J100">
            <v>2339473</v>
          </cell>
          <cell r="Q100">
            <v>175538443.67561305</v>
          </cell>
          <cell r="R100">
            <v>13285508.970406</v>
          </cell>
          <cell r="S100">
            <v>51670.054647000004</v>
          </cell>
          <cell r="T100">
            <v>188875622.70066604</v>
          </cell>
          <cell r="AC100">
            <v>114563941</v>
          </cell>
          <cell r="AD100">
            <v>43885035</v>
          </cell>
          <cell r="AE100">
            <v>9662841</v>
          </cell>
          <cell r="AF100">
            <v>28777570</v>
          </cell>
          <cell r="AG100">
            <v>5444624</v>
          </cell>
          <cell r="AH100">
            <v>34222194</v>
          </cell>
          <cell r="AK100">
            <v>81116873.673178017</v>
          </cell>
          <cell r="AL100">
            <v>94421570.002435014</v>
          </cell>
          <cell r="AM100">
            <v>5742829.9145940011</v>
          </cell>
          <cell r="AN100">
            <v>78518220.364540011</v>
          </cell>
          <cell r="AO100">
            <v>10160519.723301005</v>
          </cell>
          <cell r="AP100">
            <v>88678740.087841019</v>
          </cell>
          <cell r="AS100">
            <v>15858687</v>
          </cell>
          <cell r="AT100">
            <v>342006</v>
          </cell>
          <cell r="AV100">
            <v>12929557.048243001</v>
          </cell>
          <cell r="AW100">
            <v>355951.92216299998</v>
          </cell>
          <cell r="BD100">
            <v>2339473</v>
          </cell>
          <cell r="BG100">
            <v>51670.054647000004</v>
          </cell>
        </row>
        <row r="101">
          <cell r="H101">
            <v>175069448</v>
          </cell>
          <cell r="I101">
            <v>17855108</v>
          </cell>
          <cell r="J101">
            <v>3216170</v>
          </cell>
          <cell r="Q101">
            <v>193416246.32754895</v>
          </cell>
          <cell r="R101">
            <v>15671756.323110998</v>
          </cell>
          <cell r="S101">
            <v>60761.702722000002</v>
          </cell>
          <cell r="T101">
            <v>209148764.35338196</v>
          </cell>
          <cell r="AC101">
            <v>124056737</v>
          </cell>
          <cell r="AD101">
            <v>51012711</v>
          </cell>
          <cell r="AE101">
            <v>10865011</v>
          </cell>
          <cell r="AF101">
            <v>33642507</v>
          </cell>
          <cell r="AG101">
            <v>6505193</v>
          </cell>
          <cell r="AH101">
            <v>40147700</v>
          </cell>
          <cell r="AK101">
            <v>88211440.140281051</v>
          </cell>
          <cell r="AL101">
            <v>105185877.64886305</v>
          </cell>
          <cell r="AM101">
            <v>6641697.3974589985</v>
          </cell>
          <cell r="AN101">
            <v>86580810.192251056</v>
          </cell>
          <cell r="AO101">
            <v>11963370.059152996</v>
          </cell>
          <cell r="AP101">
            <v>98544180.251404047</v>
          </cell>
          <cell r="AS101">
            <v>17473117</v>
          </cell>
          <cell r="AT101">
            <v>381991</v>
          </cell>
          <cell r="AV101">
            <v>15258712.046039999</v>
          </cell>
          <cell r="AW101">
            <v>413044.27707100008</v>
          </cell>
          <cell r="BD101">
            <v>3216170</v>
          </cell>
          <cell r="BG101">
            <v>60761.702722000002</v>
          </cell>
        </row>
        <row r="102">
          <cell r="H102">
            <v>172946279</v>
          </cell>
          <cell r="I102">
            <v>16684982</v>
          </cell>
          <cell r="J102">
            <v>3108815</v>
          </cell>
          <cell r="Q102">
            <v>188214252.08461604</v>
          </cell>
          <cell r="R102">
            <v>14147596.591597</v>
          </cell>
          <cell r="S102">
            <v>59242.797500000001</v>
          </cell>
          <cell r="T102">
            <v>202421091.47371304</v>
          </cell>
          <cell r="AC102">
            <v>122627258</v>
          </cell>
          <cell r="AD102">
            <v>50319021</v>
          </cell>
          <cell r="AE102">
            <v>10639288</v>
          </cell>
          <cell r="AF102">
            <v>32735951</v>
          </cell>
          <cell r="AG102">
            <v>6943782</v>
          </cell>
          <cell r="AH102">
            <v>39679733</v>
          </cell>
          <cell r="AK102">
            <v>87612081.686405003</v>
          </cell>
          <cell r="AL102">
            <v>100602170.39821103</v>
          </cell>
          <cell r="AM102">
            <v>6390202.6365050003</v>
          </cell>
          <cell r="AN102">
            <v>82324910.028165042</v>
          </cell>
          <cell r="AO102">
            <v>11887057.733540997</v>
          </cell>
          <cell r="AP102">
            <v>94211967.761706039</v>
          </cell>
          <cell r="AS102">
            <v>16346401</v>
          </cell>
          <cell r="AT102">
            <v>338581</v>
          </cell>
          <cell r="AV102">
            <v>13798124.118003001</v>
          </cell>
          <cell r="AW102">
            <v>349472.47359400004</v>
          </cell>
          <cell r="BD102">
            <v>3108815</v>
          </cell>
          <cell r="BG102">
            <v>59242.797500000001</v>
          </cell>
        </row>
        <row r="103">
          <cell r="H103">
            <v>182193673</v>
          </cell>
          <cell r="I103">
            <v>17763689</v>
          </cell>
          <cell r="J103">
            <v>3162917</v>
          </cell>
          <cell r="Q103">
            <v>199493989.449691</v>
          </cell>
          <cell r="R103">
            <v>15587702.898504997</v>
          </cell>
          <cell r="S103">
            <v>67076.292191000015</v>
          </cell>
          <cell r="T103">
            <v>215148768.640387</v>
          </cell>
          <cell r="AC103">
            <v>128333843</v>
          </cell>
          <cell r="AD103">
            <v>53859830</v>
          </cell>
          <cell r="AE103">
            <v>11203410</v>
          </cell>
          <cell r="AF103">
            <v>35109658</v>
          </cell>
          <cell r="AG103">
            <v>7546762</v>
          </cell>
          <cell r="AH103">
            <v>42656420</v>
          </cell>
          <cell r="AK103">
            <v>91349166.537586987</v>
          </cell>
          <cell r="AL103">
            <v>108144822.91210404</v>
          </cell>
          <cell r="AM103">
            <v>6829921.5096979979</v>
          </cell>
          <cell r="AN103">
            <v>88322901.007755026</v>
          </cell>
          <cell r="AO103">
            <v>12992000.394651007</v>
          </cell>
          <cell r="AP103">
            <v>101314901.40240604</v>
          </cell>
          <cell r="AS103">
            <v>17402960</v>
          </cell>
          <cell r="AT103">
            <v>360729</v>
          </cell>
          <cell r="AV103">
            <v>15193659.046697</v>
          </cell>
          <cell r="AW103">
            <v>394043.85180800001</v>
          </cell>
          <cell r="BD103">
            <v>3162917</v>
          </cell>
          <cell r="BG103">
            <v>67076.292191000015</v>
          </cell>
        </row>
        <row r="104">
          <cell r="H104">
            <v>186019562.88999999</v>
          </cell>
          <cell r="I104">
            <v>17294008</v>
          </cell>
          <cell r="J104">
            <v>3085833</v>
          </cell>
          <cell r="Q104">
            <v>202145520.84596312</v>
          </cell>
          <cell r="R104">
            <v>15330859.805976</v>
          </cell>
          <cell r="S104">
            <v>95056.102592999989</v>
          </cell>
          <cell r="T104">
            <v>217571436.75453213</v>
          </cell>
          <cell r="AC104">
            <v>133350736</v>
          </cell>
          <cell r="AD104">
            <v>52668826.890000001</v>
          </cell>
          <cell r="AE104">
            <v>11296717</v>
          </cell>
          <cell r="AF104">
            <v>33879373</v>
          </cell>
          <cell r="AG104">
            <v>7492736.8899999997</v>
          </cell>
          <cell r="AH104">
            <v>41372109.890000001</v>
          </cell>
          <cell r="AK104">
            <v>95547112.762951955</v>
          </cell>
          <cell r="AL104">
            <v>106598408.08301099</v>
          </cell>
          <cell r="AM104">
            <v>6907014.3411960006</v>
          </cell>
          <cell r="AN104">
            <v>86657537.73122099</v>
          </cell>
          <cell r="AO104">
            <v>13033856.010593997</v>
          </cell>
          <cell r="AP104">
            <v>99691393.741814986</v>
          </cell>
          <cell r="AS104">
            <v>16946815</v>
          </cell>
          <cell r="AT104">
            <v>347193</v>
          </cell>
          <cell r="AV104">
            <v>14930368.632819999</v>
          </cell>
          <cell r="AW104">
            <v>400491.17315599998</v>
          </cell>
          <cell r="BD104">
            <v>3085833</v>
          </cell>
          <cell r="BG104">
            <v>95056.102592999989</v>
          </cell>
        </row>
        <row r="105">
          <cell r="H105">
            <v>202840410</v>
          </cell>
          <cell r="I105">
            <v>17518731</v>
          </cell>
          <cell r="J105">
            <v>3703291</v>
          </cell>
          <cell r="Q105">
            <v>221876611.61139715</v>
          </cell>
          <cell r="R105">
            <v>16270860.916913997</v>
          </cell>
          <cell r="S105">
            <v>116734.737243</v>
          </cell>
          <cell r="T105">
            <v>238264207.26555413</v>
          </cell>
          <cell r="AC105">
            <v>146396070</v>
          </cell>
          <cell r="AD105">
            <v>56444340</v>
          </cell>
          <cell r="AE105">
            <v>12253803</v>
          </cell>
          <cell r="AF105">
            <v>36311637</v>
          </cell>
          <cell r="AG105">
            <v>7878900</v>
          </cell>
          <cell r="AH105">
            <v>44190537</v>
          </cell>
          <cell r="AK105">
            <v>106400382.85224894</v>
          </cell>
          <cell r="AL105">
            <v>115476228.759148</v>
          </cell>
          <cell r="AM105">
            <v>7662088.6848899992</v>
          </cell>
          <cell r="AN105">
            <v>93799531.859737992</v>
          </cell>
          <cell r="AO105">
            <v>14014608.214520004</v>
          </cell>
          <cell r="AP105">
            <v>107814140.074258</v>
          </cell>
          <cell r="AS105">
            <v>17166853</v>
          </cell>
          <cell r="AT105">
            <v>351878</v>
          </cell>
          <cell r="AV105">
            <v>15884744.277494999</v>
          </cell>
          <cell r="AW105">
            <v>386116.63941900007</v>
          </cell>
          <cell r="BD105">
            <v>3703291</v>
          </cell>
          <cell r="BG105">
            <v>116734.737243</v>
          </cell>
        </row>
        <row r="106">
          <cell r="H106">
            <v>211111086</v>
          </cell>
          <cell r="I106">
            <v>17730187</v>
          </cell>
          <cell r="J106">
            <v>3399868</v>
          </cell>
          <cell r="Q106">
            <v>232801423.36495396</v>
          </cell>
          <cell r="R106">
            <v>15350754.70872</v>
          </cell>
          <cell r="S106">
            <v>102307.65096200001</v>
          </cell>
          <cell r="T106">
            <v>248254485.72463596</v>
          </cell>
          <cell r="AC106">
            <v>151580556</v>
          </cell>
          <cell r="AD106">
            <v>59530530</v>
          </cell>
          <cell r="AE106">
            <v>13417588</v>
          </cell>
          <cell r="AF106">
            <v>37452869</v>
          </cell>
          <cell r="AG106">
            <v>8660073</v>
          </cell>
          <cell r="AH106">
            <v>46112942</v>
          </cell>
          <cell r="AK106">
            <v>113517081.40103893</v>
          </cell>
          <cell r="AL106">
            <v>119284341.96391505</v>
          </cell>
          <cell r="AM106">
            <v>7861384.4459729968</v>
          </cell>
          <cell r="AN106">
            <v>95837699.257203057</v>
          </cell>
          <cell r="AO106">
            <v>15585258.260738999</v>
          </cell>
          <cell r="AP106">
            <v>111422957.51794206</v>
          </cell>
          <cell r="AS106">
            <v>17443667</v>
          </cell>
          <cell r="AT106">
            <v>286520</v>
          </cell>
          <cell r="AV106">
            <v>15015159.468532</v>
          </cell>
          <cell r="AW106">
            <v>335595.24018800003</v>
          </cell>
          <cell r="BD106">
            <v>3399868</v>
          </cell>
          <cell r="BG106">
            <v>102307.65096200001</v>
          </cell>
        </row>
        <row r="107">
          <cell r="H107">
            <v>178482796</v>
          </cell>
          <cell r="I107">
            <v>17576257</v>
          </cell>
          <cell r="J107">
            <v>3472472</v>
          </cell>
          <cell r="Q107">
            <v>193497385.60966596</v>
          </cell>
          <cell r="R107">
            <v>15203421.370116001</v>
          </cell>
          <cell r="S107">
            <v>84094.003786999994</v>
          </cell>
          <cell r="T107">
            <v>208784900.98356897</v>
          </cell>
          <cell r="AC107">
            <v>126834088</v>
          </cell>
          <cell r="AD107">
            <v>51648708</v>
          </cell>
          <cell r="AE107">
            <v>10879232</v>
          </cell>
          <cell r="AF107">
            <v>33127569</v>
          </cell>
          <cell r="AG107">
            <v>7641907</v>
          </cell>
          <cell r="AH107">
            <v>40769476</v>
          </cell>
          <cell r="AK107">
            <v>89606966.088711992</v>
          </cell>
          <cell r="AL107">
            <v>103890419.52095398</v>
          </cell>
          <cell r="AM107">
            <v>6599220.9086259995</v>
          </cell>
          <cell r="AN107">
            <v>83918082.32922098</v>
          </cell>
          <cell r="AO107">
            <v>13373116.283107003</v>
          </cell>
          <cell r="AP107">
            <v>97291198.612327978</v>
          </cell>
          <cell r="AS107">
            <v>17260960</v>
          </cell>
          <cell r="AT107">
            <v>315297</v>
          </cell>
          <cell r="AV107">
            <v>14842834.002879001</v>
          </cell>
          <cell r="AW107">
            <v>360587.36723699997</v>
          </cell>
          <cell r="BD107">
            <v>3472472</v>
          </cell>
          <cell r="BG107">
            <v>84094.003786999994</v>
          </cell>
        </row>
        <row r="108">
          <cell r="H108">
            <v>204776909</v>
          </cell>
          <cell r="I108">
            <v>17450588</v>
          </cell>
          <cell r="J108">
            <v>3937939</v>
          </cell>
          <cell r="Q108">
            <v>220937912.02311495</v>
          </cell>
          <cell r="R108">
            <v>15044695.344450999</v>
          </cell>
          <cell r="S108">
            <v>78310.644796999986</v>
          </cell>
          <cell r="T108">
            <v>236060918.01236296</v>
          </cell>
          <cell r="AC108">
            <v>146422707</v>
          </cell>
          <cell r="AD108">
            <v>58354202</v>
          </cell>
          <cell r="AE108">
            <v>12049297</v>
          </cell>
          <cell r="AF108">
            <v>37628428</v>
          </cell>
          <cell r="AG108">
            <v>8676477</v>
          </cell>
          <cell r="AH108">
            <v>46304905</v>
          </cell>
          <cell r="AK108">
            <v>103521116.33557805</v>
          </cell>
          <cell r="AL108">
            <v>117416795.68753701</v>
          </cell>
          <cell r="AM108">
            <v>7521439.0703789992</v>
          </cell>
          <cell r="AN108">
            <v>94665875.467849016</v>
          </cell>
          <cell r="AO108">
            <v>15229481.149308996</v>
          </cell>
          <cell r="AP108">
            <v>109895356.61715801</v>
          </cell>
          <cell r="AS108">
            <v>17111320</v>
          </cell>
          <cell r="AT108">
            <v>339268</v>
          </cell>
          <cell r="AV108">
            <v>14671726.894306</v>
          </cell>
          <cell r="AW108">
            <v>372968.45014500007</v>
          </cell>
          <cell r="BD108">
            <v>3937939</v>
          </cell>
          <cell r="BG108">
            <v>78310.644796999986</v>
          </cell>
        </row>
        <row r="109">
          <cell r="H109">
            <v>198252545</v>
          </cell>
          <cell r="I109">
            <v>17797367</v>
          </cell>
          <cell r="J109">
            <v>4120120</v>
          </cell>
          <cell r="Q109">
            <v>215554940.549519</v>
          </cell>
          <cell r="R109">
            <v>15719078.322761001</v>
          </cell>
          <cell r="S109">
            <v>77238.496721999996</v>
          </cell>
          <cell r="T109">
            <v>231351257.36900201</v>
          </cell>
          <cell r="AC109">
            <v>141058967</v>
          </cell>
          <cell r="AD109">
            <v>57193578</v>
          </cell>
          <cell r="AE109">
            <v>11597007</v>
          </cell>
          <cell r="AF109">
            <v>36821410</v>
          </cell>
          <cell r="AG109">
            <v>8775161</v>
          </cell>
          <cell r="AH109">
            <v>45596571</v>
          </cell>
          <cell r="AK109">
            <v>99755650.637472004</v>
          </cell>
          <cell r="AL109">
            <v>115799289.91204701</v>
          </cell>
          <cell r="AM109">
            <v>7278931.4400570029</v>
          </cell>
          <cell r="AN109">
            <v>93257868.590947002</v>
          </cell>
          <cell r="AO109">
            <v>15262489.881043</v>
          </cell>
          <cell r="AP109">
            <v>108520358.47199</v>
          </cell>
          <cell r="AS109">
            <v>17465072</v>
          </cell>
          <cell r="AT109">
            <v>332295</v>
          </cell>
          <cell r="AV109">
            <v>15350608.927018998</v>
          </cell>
          <cell r="AW109">
            <v>368469.39574199996</v>
          </cell>
          <cell r="BD109">
            <v>4120120</v>
          </cell>
          <cell r="BG109">
            <v>77238.496721999996</v>
          </cell>
        </row>
        <row r="110">
          <cell r="H110">
            <v>219095179</v>
          </cell>
          <cell r="I110">
            <v>18717892</v>
          </cell>
          <cell r="J110">
            <v>4673996</v>
          </cell>
          <cell r="Q110">
            <v>238807080.06301501</v>
          </cell>
          <cell r="R110">
            <v>17002734.148689002</v>
          </cell>
          <cell r="S110">
            <v>129402.68633099999</v>
          </cell>
          <cell r="T110">
            <v>255939216.89803502</v>
          </cell>
          <cell r="AC110">
            <v>155753114</v>
          </cell>
          <cell r="AD110">
            <v>63342065</v>
          </cell>
          <cell r="AE110">
            <v>13788480</v>
          </cell>
          <cell r="AF110">
            <v>39851085</v>
          </cell>
          <cell r="AG110">
            <v>9702500</v>
          </cell>
          <cell r="AH110">
            <v>49553585</v>
          </cell>
          <cell r="AK110">
            <v>112045544.04019602</v>
          </cell>
          <cell r="AL110">
            <v>126761536.02281904</v>
          </cell>
          <cell r="AM110">
            <v>8606983.7757450026</v>
          </cell>
          <cell r="AN110">
            <v>100696378.40922605</v>
          </cell>
          <cell r="AO110">
            <v>17458173.837847989</v>
          </cell>
          <cell r="AP110">
            <v>118154552.24707404</v>
          </cell>
          <cell r="AS110">
            <v>18408733</v>
          </cell>
          <cell r="AT110">
            <v>309159</v>
          </cell>
          <cell r="AV110">
            <v>16643793.543002002</v>
          </cell>
          <cell r="AW110">
            <v>358940.60568699997</v>
          </cell>
          <cell r="BD110">
            <v>4673996</v>
          </cell>
          <cell r="BG110">
            <v>129402.68633099999</v>
          </cell>
        </row>
        <row r="111">
          <cell r="H111">
            <v>207902273</v>
          </cell>
          <cell r="I111">
            <v>18459860</v>
          </cell>
          <cell r="J111">
            <v>4548593</v>
          </cell>
          <cell r="Q111">
            <v>229573358.62022099</v>
          </cell>
          <cell r="R111">
            <v>15860208.464228999</v>
          </cell>
          <cell r="S111">
            <v>116417.76624200001</v>
          </cell>
          <cell r="T111">
            <v>245549984.85069197</v>
          </cell>
          <cell r="AC111">
            <v>145558693</v>
          </cell>
          <cell r="AD111">
            <v>62343580</v>
          </cell>
          <cell r="AE111">
            <v>13652217</v>
          </cell>
          <cell r="AF111">
            <v>39388393</v>
          </cell>
          <cell r="AG111">
            <v>9302970</v>
          </cell>
          <cell r="AH111">
            <v>48691363</v>
          </cell>
          <cell r="AK111">
            <v>108910284.30379996</v>
          </cell>
          <cell r="AL111">
            <v>120663074.31642099</v>
          </cell>
          <cell r="AM111">
            <v>8297121.7566130012</v>
          </cell>
          <cell r="AN111">
            <v>95575091.464503005</v>
          </cell>
          <cell r="AO111">
            <v>16790861.095304988</v>
          </cell>
          <cell r="AP111">
            <v>112365952.55980799</v>
          </cell>
          <cell r="AS111">
            <v>18408733</v>
          </cell>
          <cell r="AT111">
            <v>321859</v>
          </cell>
          <cell r="AV111">
            <v>16643793.543002002</v>
          </cell>
          <cell r="AW111">
            <v>366130.17362999998</v>
          </cell>
          <cell r="BD111">
            <v>4548593</v>
          </cell>
          <cell r="BG111">
            <v>116417.76624200001</v>
          </cell>
        </row>
        <row r="112">
          <cell r="H112">
            <v>202857096</v>
          </cell>
          <cell r="I112">
            <v>17075248</v>
          </cell>
          <cell r="J112">
            <v>5733102</v>
          </cell>
          <cell r="Q112">
            <v>225653602.854763</v>
          </cell>
          <cell r="R112">
            <v>15144535.051867999</v>
          </cell>
          <cell r="S112">
            <v>91728.561818000002</v>
          </cell>
          <cell r="T112">
            <v>240889866.468449</v>
          </cell>
          <cell r="AC112">
            <v>141678937</v>
          </cell>
          <cell r="AD112">
            <v>61178159</v>
          </cell>
          <cell r="AE112">
            <v>12651277</v>
          </cell>
          <cell r="AF112">
            <v>38988661</v>
          </cell>
          <cell r="AG112">
            <v>9538221</v>
          </cell>
          <cell r="AH112">
            <v>48526882</v>
          </cell>
          <cell r="AK112">
            <v>107209338.28178006</v>
          </cell>
          <cell r="AL112">
            <v>118444264.57298304</v>
          </cell>
          <cell r="AM112">
            <v>7922013.804295999</v>
          </cell>
          <cell r="AN112">
            <v>93634001.717778042</v>
          </cell>
          <cell r="AO112">
            <v>16888249.050909005</v>
          </cell>
          <cell r="AP112">
            <v>110522250.76868704</v>
          </cell>
          <cell r="AS112">
            <v>18138001</v>
          </cell>
          <cell r="AT112">
            <v>309726</v>
          </cell>
          <cell r="AV112">
            <v>15494078.290599002</v>
          </cell>
          <cell r="AW112">
            <v>347390.11340500001</v>
          </cell>
          <cell r="BD112">
            <v>5733102</v>
          </cell>
          <cell r="BG112">
            <v>91728.561818000002</v>
          </cell>
        </row>
        <row r="113">
          <cell r="H113">
            <v>225448438</v>
          </cell>
          <cell r="I113">
            <v>18163942</v>
          </cell>
          <cell r="J113">
            <v>6990613</v>
          </cell>
          <cell r="Q113">
            <v>241276578.48470804</v>
          </cell>
          <cell r="R113">
            <v>16406120.723644001</v>
          </cell>
          <cell r="S113">
            <v>128140.67121499999</v>
          </cell>
          <cell r="T113">
            <v>257810839.87956703</v>
          </cell>
          <cell r="AC113">
            <v>158770341</v>
          </cell>
          <cell r="AD113">
            <v>66678097</v>
          </cell>
          <cell r="AE113">
            <v>13193431</v>
          </cell>
          <cell r="AF113">
            <v>42864041</v>
          </cell>
          <cell r="AG113">
            <v>10620625</v>
          </cell>
          <cell r="AH113">
            <v>53484666</v>
          </cell>
          <cell r="AK113">
            <v>112283069.95323403</v>
          </cell>
          <cell r="AL113">
            <v>128993508.53147404</v>
          </cell>
          <cell r="AM113">
            <v>8155695.5725309979</v>
          </cell>
          <cell r="AN113">
            <v>101830896.80673404</v>
          </cell>
          <cell r="AO113">
            <v>19006916.152209006</v>
          </cell>
          <cell r="AP113">
            <v>120837812.95894304</v>
          </cell>
          <cell r="AS113">
            <v>16765522</v>
          </cell>
          <cell r="AT113">
            <v>322704</v>
          </cell>
          <cell r="AV113">
            <v>14797144.938463001</v>
          </cell>
          <cell r="AW113">
            <v>364077.172372</v>
          </cell>
          <cell r="BD113">
            <v>6990613</v>
          </cell>
          <cell r="BG113">
            <v>128140.67121499999</v>
          </cell>
        </row>
        <row r="114">
          <cell r="H114">
            <v>213400076</v>
          </cell>
          <cell r="I114">
            <v>17778804</v>
          </cell>
          <cell r="J114">
            <v>7483775</v>
          </cell>
          <cell r="Q114">
            <v>229045417.03624597</v>
          </cell>
          <cell r="R114">
            <v>15837019.271273999</v>
          </cell>
          <cell r="S114">
            <v>138794.03239799998</v>
          </cell>
          <cell r="T114">
            <v>245021230.33991796</v>
          </cell>
          <cell r="AC114">
            <v>148142682</v>
          </cell>
          <cell r="AD114">
            <v>65257394</v>
          </cell>
          <cell r="AE114">
            <v>13637314</v>
          </cell>
          <cell r="AF114">
            <v>41011774</v>
          </cell>
          <cell r="AG114">
            <v>10608306</v>
          </cell>
          <cell r="AH114">
            <v>51620080</v>
          </cell>
          <cell r="AK114">
            <v>104876108.03500596</v>
          </cell>
          <cell r="AL114">
            <v>124169309.00123997</v>
          </cell>
          <cell r="AM114">
            <v>8228642.492515998</v>
          </cell>
          <cell r="AN114">
            <v>97209813.87233597</v>
          </cell>
          <cell r="AO114">
            <v>18730852.636388004</v>
          </cell>
          <cell r="AP114">
            <v>115940666.50872397</v>
          </cell>
          <cell r="AS114">
            <v>17841238</v>
          </cell>
          <cell r="AT114">
            <v>299668</v>
          </cell>
          <cell r="AV114">
            <v>16042043.551271999</v>
          </cell>
          <cell r="AW114">
            <v>357076.67706900014</v>
          </cell>
          <cell r="BD114">
            <v>7483775</v>
          </cell>
          <cell r="BG114">
            <v>138794.03239799998</v>
          </cell>
        </row>
        <row r="115">
          <cell r="H115">
            <v>231958795</v>
          </cell>
          <cell r="I115">
            <v>19091264</v>
          </cell>
          <cell r="J115">
            <v>8587215</v>
          </cell>
          <cell r="Q115">
            <v>250709870.23788792</v>
          </cell>
          <cell r="R115">
            <v>17514530.984042998</v>
          </cell>
          <cell r="S115">
            <v>131132.14531200001</v>
          </cell>
          <cell r="T115">
            <v>268355533.36724293</v>
          </cell>
          <cell r="AC115">
            <v>161226068</v>
          </cell>
          <cell r="AD115">
            <v>70732727</v>
          </cell>
          <cell r="AE115">
            <v>15092237</v>
          </cell>
          <cell r="AF115">
            <v>44202864</v>
          </cell>
          <cell r="AG115">
            <v>11437626</v>
          </cell>
          <cell r="AH115">
            <v>55640490</v>
          </cell>
          <cell r="AK115">
            <v>115080675.96351998</v>
          </cell>
          <cell r="AL115">
            <v>135629194.27436805</v>
          </cell>
          <cell r="AM115">
            <v>9126640.903292004</v>
          </cell>
          <cell r="AN115">
            <v>105858563.16966805</v>
          </cell>
          <cell r="AO115">
            <v>20643990.201408003</v>
          </cell>
          <cell r="AP115">
            <v>126502553.37107605</v>
          </cell>
          <cell r="AS115">
            <v>17479136</v>
          </cell>
          <cell r="AT115">
            <v>316606</v>
          </cell>
          <cell r="AV115">
            <v>15479942.594205</v>
          </cell>
          <cell r="AW115">
            <v>377405.44418899994</v>
          </cell>
          <cell r="BD115">
            <v>8587215</v>
          </cell>
          <cell r="BG115">
            <v>131132.14531200001</v>
          </cell>
        </row>
        <row r="116">
          <cell r="H116">
            <v>243241704</v>
          </cell>
          <cell r="I116">
            <v>18238052</v>
          </cell>
          <cell r="J116">
            <v>8632104</v>
          </cell>
          <cell r="Q116">
            <v>265043739.3490321</v>
          </cell>
          <cell r="R116">
            <v>16887409.492624</v>
          </cell>
          <cell r="S116">
            <v>168110.29905900001</v>
          </cell>
          <cell r="T116">
            <v>282099259.14071506</v>
          </cell>
          <cell r="AC116">
            <v>169424317</v>
          </cell>
          <cell r="AD116">
            <v>73817387</v>
          </cell>
          <cell r="AE116">
            <v>15940447</v>
          </cell>
          <cell r="AF116">
            <v>46119419</v>
          </cell>
          <cell r="AG116">
            <v>11757521</v>
          </cell>
          <cell r="AH116">
            <v>57876940</v>
          </cell>
          <cell r="AK116">
            <v>123642999.59385693</v>
          </cell>
          <cell r="AL116">
            <v>141400739.75517499</v>
          </cell>
          <cell r="AM116">
            <v>9798780.1846350003</v>
          </cell>
          <cell r="AN116">
            <v>110576052.070398</v>
          </cell>
          <cell r="AO116">
            <v>21025907.500141986</v>
          </cell>
          <cell r="AP116">
            <v>131601959.57053998</v>
          </cell>
          <cell r="AS116">
            <v>18774658</v>
          </cell>
          <cell r="AT116">
            <v>300436</v>
          </cell>
          <cell r="AV116">
            <v>17137125.539854001</v>
          </cell>
          <cell r="AW116">
            <v>357296.56139600003</v>
          </cell>
          <cell r="BD116">
            <v>8632104</v>
          </cell>
          <cell r="BG116">
            <v>168110.29905900001</v>
          </cell>
        </row>
        <row r="117">
          <cell r="H117">
            <v>251360316</v>
          </cell>
          <cell r="I117">
            <v>19614022</v>
          </cell>
          <cell r="J117">
            <v>9821733</v>
          </cell>
          <cell r="Q117">
            <v>278324680.44743001</v>
          </cell>
          <cell r="R117">
            <v>18384785.521570995</v>
          </cell>
          <cell r="S117">
            <v>238099.778605</v>
          </cell>
          <cell r="T117">
            <v>296947565.74760598</v>
          </cell>
          <cell r="AC117">
            <v>175439346</v>
          </cell>
          <cell r="AD117">
            <v>75920970</v>
          </cell>
          <cell r="AE117">
            <v>16513643</v>
          </cell>
          <cell r="AF117">
            <v>46968667</v>
          </cell>
          <cell r="AG117">
            <v>12438660</v>
          </cell>
          <cell r="AH117">
            <v>59407327</v>
          </cell>
          <cell r="AK117">
            <v>129448154.66561493</v>
          </cell>
          <cell r="AL117">
            <v>148876525.78181502</v>
          </cell>
          <cell r="AM117">
            <v>10299956.298091998</v>
          </cell>
          <cell r="AN117">
            <v>115534578.43086201</v>
          </cell>
          <cell r="AO117">
            <v>23041991.052861016</v>
          </cell>
          <cell r="AP117">
            <v>138576569.48372301</v>
          </cell>
          <cell r="AS117">
            <v>17937616</v>
          </cell>
          <cell r="AT117">
            <v>317990</v>
          </cell>
          <cell r="AV117">
            <v>16530112.931228001</v>
          </cell>
          <cell r="AW117">
            <v>384938.50328400003</v>
          </cell>
          <cell r="BD117">
            <v>9821733</v>
          </cell>
          <cell r="BG117">
            <v>238099.778605</v>
          </cell>
        </row>
        <row r="118">
          <cell r="H118">
            <v>250417700</v>
          </cell>
          <cell r="I118">
            <v>19065017</v>
          </cell>
          <cell r="J118">
            <v>8491618</v>
          </cell>
          <cell r="Q118">
            <v>270371650.57246816</v>
          </cell>
          <cell r="R118">
            <v>17174020.012042999</v>
          </cell>
          <cell r="S118">
            <v>167967.25997699998</v>
          </cell>
          <cell r="T118">
            <v>287713637.84448814</v>
          </cell>
          <cell r="AC118">
            <v>175768441</v>
          </cell>
          <cell r="AD118">
            <v>74649259</v>
          </cell>
          <cell r="AE118">
            <v>17683795</v>
          </cell>
          <cell r="AF118">
            <v>44768491</v>
          </cell>
          <cell r="AG118">
            <v>12196973</v>
          </cell>
          <cell r="AH118">
            <v>56965464</v>
          </cell>
          <cell r="AK118">
            <v>132155871.165115</v>
          </cell>
          <cell r="AL118">
            <v>138215779.40735304</v>
          </cell>
          <cell r="AM118">
            <v>9667446.8675640058</v>
          </cell>
          <cell r="AN118">
            <v>106021141.35206601</v>
          </cell>
          <cell r="AO118">
            <v>22527191.187723022</v>
          </cell>
          <cell r="AP118">
            <v>128548332.53978904</v>
          </cell>
          <cell r="AS118">
            <v>19296032</v>
          </cell>
          <cell r="AT118">
            <v>252396</v>
          </cell>
          <cell r="AV118">
            <v>17999847.018287003</v>
          </cell>
          <cell r="AW118">
            <v>323329.14672799996</v>
          </cell>
          <cell r="BD118">
            <v>8491618</v>
          </cell>
          <cell r="BG118">
            <v>167967.25997699998</v>
          </cell>
        </row>
        <row r="119">
          <cell r="H119">
            <v>237818233</v>
          </cell>
          <cell r="I119">
            <v>17306708</v>
          </cell>
          <cell r="J119">
            <v>9471354</v>
          </cell>
          <cell r="Q119">
            <v>255836838.49827194</v>
          </cell>
          <cell r="R119">
            <v>16160476.146510001</v>
          </cell>
          <cell r="S119">
            <v>157435.15910700001</v>
          </cell>
          <cell r="T119">
            <v>272154749.80388898</v>
          </cell>
          <cell r="AC119">
            <v>165811406</v>
          </cell>
          <cell r="AD119">
            <v>72006827</v>
          </cell>
          <cell r="AE119">
            <v>15390904</v>
          </cell>
          <cell r="AF119">
            <v>44331929</v>
          </cell>
          <cell r="AG119">
            <v>12283994</v>
          </cell>
          <cell r="AH119">
            <v>56615923</v>
          </cell>
          <cell r="AK119">
            <v>118805539.42163506</v>
          </cell>
          <cell r="AL119">
            <v>137031299.076637</v>
          </cell>
          <cell r="AM119">
            <v>9150222.234420009</v>
          </cell>
          <cell r="AN119">
            <v>105916318.06533501</v>
          </cell>
          <cell r="AO119">
            <v>21964758.776881997</v>
          </cell>
          <cell r="AP119">
            <v>127881076.842217</v>
          </cell>
          <cell r="AS119">
            <v>18812621</v>
          </cell>
          <cell r="AT119">
            <v>290038</v>
          </cell>
          <cell r="AV119">
            <v>16850690.865314998</v>
          </cell>
          <cell r="AW119">
            <v>343825.75346500002</v>
          </cell>
          <cell r="BD119">
            <v>9471354</v>
          </cell>
          <cell r="BG119">
            <v>157435.15910700001</v>
          </cell>
        </row>
        <row r="120">
          <cell r="H120">
            <v>242483690.56205261</v>
          </cell>
          <cell r="I120">
            <v>17971115.323667366</v>
          </cell>
          <cell r="J120">
            <v>9977618.2425083276</v>
          </cell>
          <cell r="Q120">
            <v>264773536.07813606</v>
          </cell>
          <cell r="R120">
            <v>17192502.224314507</v>
          </cell>
          <cell r="S120">
            <v>155310.25999503545</v>
          </cell>
          <cell r="T120">
            <v>282121348.56244558</v>
          </cell>
          <cell r="AC120">
            <v>166279106.38620096</v>
          </cell>
          <cell r="AD120">
            <v>76204584.175851673</v>
          </cell>
          <cell r="AE120">
            <v>16587270.53102625</v>
          </cell>
          <cell r="AF120">
            <v>46564037.240997694</v>
          </cell>
          <cell r="AG120">
            <v>13053276.403827729</v>
          </cell>
          <cell r="AH120">
            <v>59617313.644825421</v>
          </cell>
          <cell r="AK120">
            <v>120799477.09374647</v>
          </cell>
          <cell r="AL120">
            <v>143974058.98438948</v>
          </cell>
          <cell r="AM120">
            <v>9592640.1727936286</v>
          </cell>
          <cell r="AN120">
            <v>111078008.56322184</v>
          </cell>
          <cell r="AO120">
            <v>23303410.248374026</v>
          </cell>
          <cell r="AP120">
            <v>134381418.81159586</v>
          </cell>
          <cell r="AS120">
            <v>17016670</v>
          </cell>
          <cell r="AT120">
            <v>289436.65025584493</v>
          </cell>
          <cell r="AV120">
            <v>15816650.393045001</v>
          </cell>
          <cell r="AW120">
            <v>344791.93454985006</v>
          </cell>
          <cell r="BD120">
            <v>9977618.2425083276</v>
          </cell>
          <cell r="BG120">
            <v>155310.25999503545</v>
          </cell>
          <cell r="BL120">
            <v>292924</v>
          </cell>
          <cell r="BM120">
            <v>55477356</v>
          </cell>
          <cell r="BN120">
            <v>117685840</v>
          </cell>
          <cell r="BO120">
            <v>173456120</v>
          </cell>
          <cell r="BP120">
            <v>173163196</v>
          </cell>
          <cell r="BQ120">
            <v>453406.523392</v>
          </cell>
          <cell r="BR120">
            <v>89679747.612672001</v>
          </cell>
          <cell r="BS120">
            <v>514408870.57612801</v>
          </cell>
          <cell r="BT120">
            <v>604542024.71219206</v>
          </cell>
          <cell r="BU120">
            <v>604088618.18879998</v>
          </cell>
        </row>
        <row r="121">
          <cell r="H121">
            <v>247648145.03819486</v>
          </cell>
          <cell r="I121">
            <v>18748168.929989871</v>
          </cell>
          <cell r="J121">
            <v>10636700</v>
          </cell>
          <cell r="Q121">
            <v>266630590.7872524</v>
          </cell>
          <cell r="R121">
            <v>16722560.819675395</v>
          </cell>
          <cell r="S121">
            <v>243795.815779</v>
          </cell>
          <cell r="T121">
            <v>283596947.42270678</v>
          </cell>
          <cell r="AC121">
            <v>167151057.47389746</v>
          </cell>
          <cell r="AD121">
            <v>80497087.564297408</v>
          </cell>
          <cell r="AE121">
            <v>16667249.724357383</v>
          </cell>
          <cell r="AF121">
            <v>50244852.637627326</v>
          </cell>
          <cell r="AG121">
            <v>13584985.202312693</v>
          </cell>
          <cell r="AH121">
            <v>63829837.839940019</v>
          </cell>
          <cell r="AK121">
            <v>119983225.94573519</v>
          </cell>
          <cell r="AL121">
            <v>146647364.84151712</v>
          </cell>
          <cell r="AM121">
            <v>9852215.651897056</v>
          </cell>
          <cell r="AN121">
            <v>112201255.80025387</v>
          </cell>
          <cell r="AO121">
            <v>24593893.389366221</v>
          </cell>
          <cell r="AP121">
            <v>136795149.18962008</v>
          </cell>
          <cell r="AS121">
            <v>17681678.673411518</v>
          </cell>
          <cell r="AT121">
            <v>320642.07288965391</v>
          </cell>
          <cell r="AV121">
            <v>16847710.289764654</v>
          </cell>
          <cell r="AW121">
            <v>363856.36690456001</v>
          </cell>
          <cell r="BD121">
            <v>10636700</v>
          </cell>
          <cell r="BG121">
            <v>243795.815779</v>
          </cell>
          <cell r="BL121">
            <v>261199</v>
          </cell>
          <cell r="BM121">
            <v>54681080</v>
          </cell>
          <cell r="BN121">
            <v>96121456</v>
          </cell>
          <cell r="BO121">
            <v>151063735</v>
          </cell>
          <cell r="BP121">
            <v>150802536</v>
          </cell>
          <cell r="BQ121">
            <v>325777.98144</v>
          </cell>
          <cell r="BR121">
            <v>35009035.501567997</v>
          </cell>
          <cell r="BS121">
            <v>937186492.94028795</v>
          </cell>
          <cell r="BT121">
            <v>972521306.42329597</v>
          </cell>
          <cell r="BU121">
            <v>972195528.44185591</v>
          </cell>
        </row>
        <row r="122">
          <cell r="H122">
            <v>269571843</v>
          </cell>
          <cell r="I122">
            <v>20067650</v>
          </cell>
          <cell r="J122">
            <v>10260989</v>
          </cell>
          <cell r="Q122">
            <v>287840179.52314407</v>
          </cell>
          <cell r="R122">
            <v>18556567.041144002</v>
          </cell>
          <cell r="S122">
            <v>246115.77785099996</v>
          </cell>
          <cell r="T122">
            <v>306642862.34213907</v>
          </cell>
          <cell r="AC122">
            <v>179304942</v>
          </cell>
          <cell r="AD122">
            <v>90266901</v>
          </cell>
          <cell r="AE122">
            <v>17870613</v>
          </cell>
          <cell r="AF122">
            <v>51433807</v>
          </cell>
          <cell r="AG122">
            <v>20962481</v>
          </cell>
          <cell r="AH122">
            <v>72396288</v>
          </cell>
          <cell r="AK122">
            <v>129190597.98757996</v>
          </cell>
          <cell r="AL122">
            <v>158649581.53556401</v>
          </cell>
          <cell r="AM122">
            <v>10611644.082975997</v>
          </cell>
          <cell r="AN122">
            <v>114674968.06158504</v>
          </cell>
          <cell r="AO122">
            <v>33362969.391002998</v>
          </cell>
          <cell r="AP122">
            <v>148037937.45258802</v>
          </cell>
          <cell r="AS122">
            <v>18427526.857100219</v>
          </cell>
          <cell r="AT122">
            <v>273167</v>
          </cell>
          <cell r="AV122">
            <v>16358704.452770839</v>
          </cell>
          <cell r="AW122">
            <v>351632.81670000002</v>
          </cell>
          <cell r="BD122">
            <v>10260989</v>
          </cell>
          <cell r="BG122">
            <v>246115.77785099996</v>
          </cell>
          <cell r="BL122">
            <v>261922</v>
          </cell>
          <cell r="BM122">
            <v>58108944</v>
          </cell>
          <cell r="BN122">
            <v>7241610240</v>
          </cell>
          <cell r="BO122">
            <v>7299981106</v>
          </cell>
          <cell r="BP122">
            <v>7299719184</v>
          </cell>
          <cell r="BQ122">
            <v>320861.96224000002</v>
          </cell>
          <cell r="BR122">
            <v>35003293.499392003</v>
          </cell>
          <cell r="BS122">
            <v>863057572.00383997</v>
          </cell>
          <cell r="BT122">
            <v>898381727.46547198</v>
          </cell>
          <cell r="BU122">
            <v>898060865.503232</v>
          </cell>
        </row>
        <row r="123">
          <cell r="H123">
            <v>267120564</v>
          </cell>
          <cell r="I123">
            <v>20021962</v>
          </cell>
          <cell r="J123">
            <v>9597739</v>
          </cell>
          <cell r="Q123">
            <v>291301584.08346593</v>
          </cell>
          <cell r="R123">
            <v>17960041.669876002</v>
          </cell>
          <cell r="S123">
            <v>168394.10049899999</v>
          </cell>
          <cell r="T123">
            <v>309430019.85384089</v>
          </cell>
          <cell r="AC123">
            <v>174726469</v>
          </cell>
          <cell r="AD123">
            <v>92394095</v>
          </cell>
          <cell r="AE123">
            <v>17713303</v>
          </cell>
          <cell r="AF123">
            <v>53232615</v>
          </cell>
          <cell r="AG123">
            <v>21448177</v>
          </cell>
          <cell r="AH123">
            <v>74680792</v>
          </cell>
          <cell r="AK123">
            <v>126794539.56301302</v>
          </cell>
          <cell r="AL123">
            <v>164507044.52045301</v>
          </cell>
          <cell r="AM123">
            <v>10502460.731725</v>
          </cell>
          <cell r="AN123">
            <v>121065731.32081699</v>
          </cell>
          <cell r="AO123">
            <v>32938852.46791099</v>
          </cell>
          <cell r="AP123">
            <v>154004583.788728</v>
          </cell>
          <cell r="AS123">
            <v>19709289</v>
          </cell>
          <cell r="AT123">
            <v>312673</v>
          </cell>
          <cell r="AV123">
            <v>17584014.763661001</v>
          </cell>
          <cell r="AW123">
            <v>376026.90621500002</v>
          </cell>
          <cell r="BD123">
            <v>9597739</v>
          </cell>
          <cell r="BG123">
            <v>168394.10049899999</v>
          </cell>
          <cell r="BL123">
            <v>177011</v>
          </cell>
          <cell r="BM123">
            <v>34176972.651808135</v>
          </cell>
          <cell r="BN123">
            <v>50225227.352176912</v>
          </cell>
          <cell r="BO123">
            <v>84579211.003985047</v>
          </cell>
          <cell r="BP123">
            <v>84402200.003985047</v>
          </cell>
          <cell r="BQ123">
            <v>467719.97900799999</v>
          </cell>
          <cell r="BR123">
            <v>38042282.754047997</v>
          </cell>
          <cell r="BS123">
            <v>1240383468.07705</v>
          </cell>
          <cell r="BT123">
            <v>1278893470.810106</v>
          </cell>
          <cell r="BU123">
            <v>1278425750.8310981</v>
          </cell>
        </row>
        <row r="124">
          <cell r="H124">
            <v>244816661</v>
          </cell>
          <cell r="I124">
            <v>17787392</v>
          </cell>
          <cell r="J124">
            <v>9626119</v>
          </cell>
          <cell r="Q124">
            <v>270283989.424927</v>
          </cell>
          <cell r="R124">
            <v>15902691.917815</v>
          </cell>
          <cell r="S124">
            <v>165335.13024900001</v>
          </cell>
          <cell r="T124">
            <v>286352016.47299099</v>
          </cell>
          <cell r="AC124">
            <v>163525621</v>
          </cell>
          <cell r="AD124">
            <v>81291040</v>
          </cell>
          <cell r="AE124">
            <v>15737115</v>
          </cell>
          <cell r="AF124">
            <v>47069019</v>
          </cell>
          <cell r="AG124">
            <v>18484906</v>
          </cell>
          <cell r="AH124">
            <v>65553925</v>
          </cell>
          <cell r="AK124">
            <v>118641056.92525801</v>
          </cell>
          <cell r="AL124">
            <v>151642932.49966899</v>
          </cell>
          <cell r="AM124">
            <v>9273599.7668430023</v>
          </cell>
          <cell r="AN124">
            <v>110371659.91747397</v>
          </cell>
          <cell r="AO124">
            <v>31997672.815352008</v>
          </cell>
          <cell r="AP124">
            <v>142369332.73282599</v>
          </cell>
          <cell r="AS124">
            <v>17507240</v>
          </cell>
          <cell r="AT124">
            <v>280152</v>
          </cell>
          <cell r="AV124">
            <v>15558100.447173001</v>
          </cell>
          <cell r="AW124">
            <v>344591.47064200003</v>
          </cell>
          <cell r="BD124">
            <v>9626119</v>
          </cell>
          <cell r="BG124">
            <v>165335.13024900001</v>
          </cell>
          <cell r="BL124">
            <v>198155</v>
          </cell>
          <cell r="BM124">
            <v>31781776.980923984</v>
          </cell>
          <cell r="BN124">
            <v>45894713.504606836</v>
          </cell>
          <cell r="BO124">
            <v>77874645.485530823</v>
          </cell>
          <cell r="BP124">
            <v>77676490.485530823</v>
          </cell>
          <cell r="BQ124">
            <v>351946.83392</v>
          </cell>
          <cell r="BR124">
            <v>34513142.939648002</v>
          </cell>
          <cell r="BS124">
            <v>1400413010.00192</v>
          </cell>
          <cell r="BT124">
            <v>1435278099.7754879</v>
          </cell>
          <cell r="BU124">
            <v>1434926152.9415679</v>
          </cell>
        </row>
        <row r="125">
          <cell r="H125">
            <v>280805277</v>
          </cell>
          <cell r="I125">
            <v>18858114</v>
          </cell>
          <cell r="J125">
            <v>11504179</v>
          </cell>
          <cell r="Q125">
            <v>304755771.90486878</v>
          </cell>
          <cell r="R125">
            <v>17573945.665367</v>
          </cell>
          <cell r="S125">
            <v>252790.65447900002</v>
          </cell>
          <cell r="T125">
            <v>322582508.22471482</v>
          </cell>
          <cell r="AC125">
            <v>187857557</v>
          </cell>
          <cell r="AD125">
            <v>92947720</v>
          </cell>
          <cell r="AE125">
            <v>19288268</v>
          </cell>
          <cell r="AF125">
            <v>53679432</v>
          </cell>
          <cell r="AG125">
            <v>19980020</v>
          </cell>
          <cell r="AH125">
            <v>73659452</v>
          </cell>
          <cell r="AK125">
            <v>134792088.89611498</v>
          </cell>
          <cell r="AL125">
            <v>169963683.00875404</v>
          </cell>
          <cell r="AM125">
            <v>11254805.068874003</v>
          </cell>
          <cell r="AN125">
            <v>124491923.77805303</v>
          </cell>
          <cell r="AO125">
            <v>34216954.161827013</v>
          </cell>
          <cell r="AP125">
            <v>158708877.93988004</v>
          </cell>
          <cell r="AS125">
            <v>18566059</v>
          </cell>
          <cell r="AT125">
            <v>292055</v>
          </cell>
          <cell r="AV125">
            <v>17212353.036545996</v>
          </cell>
          <cell r="AW125">
            <v>361592.62882100005</v>
          </cell>
          <cell r="BD125">
            <v>11504179</v>
          </cell>
          <cell r="BG125">
            <v>252790.65447900002</v>
          </cell>
          <cell r="BL125">
            <v>212295</v>
          </cell>
          <cell r="BM125">
            <v>34750236.356144771</v>
          </cell>
          <cell r="BN125">
            <v>50243497.850689031</v>
          </cell>
          <cell r="BO125">
            <v>85206029.20683381</v>
          </cell>
          <cell r="BP125">
            <v>84993734.20683381</v>
          </cell>
          <cell r="BQ125">
            <v>381211.344896</v>
          </cell>
          <cell r="BR125">
            <v>35166862.966784</v>
          </cell>
          <cell r="BS125">
            <v>636722660.50764799</v>
          </cell>
          <cell r="BT125">
            <v>672270734.81932795</v>
          </cell>
          <cell r="BU125">
            <v>671889523.47443199</v>
          </cell>
        </row>
        <row r="126">
          <cell r="H126">
            <v>283160069</v>
          </cell>
          <cell r="I126">
            <v>20175308</v>
          </cell>
          <cell r="J126">
            <v>11383130</v>
          </cell>
          <cell r="Q126">
            <v>306129993.1271348</v>
          </cell>
          <cell r="R126">
            <v>18406616.713353001</v>
          </cell>
          <cell r="S126">
            <v>219756.59302800003</v>
          </cell>
          <cell r="T126">
            <v>324756366.43351579</v>
          </cell>
          <cell r="AC126">
            <v>187666084</v>
          </cell>
          <cell r="AD126">
            <v>95493985</v>
          </cell>
          <cell r="AE126">
            <v>18979886</v>
          </cell>
          <cell r="AF126">
            <v>51797387</v>
          </cell>
          <cell r="AG126">
            <v>24716712</v>
          </cell>
          <cell r="AH126">
            <v>76514099</v>
          </cell>
          <cell r="AK126">
            <v>134650132.36736196</v>
          </cell>
          <cell r="AL126">
            <v>171479860.75977299</v>
          </cell>
          <cell r="AM126">
            <v>11678682.005450005</v>
          </cell>
          <cell r="AN126">
            <v>122227670.37266997</v>
          </cell>
          <cell r="AO126">
            <v>37573508.381653011</v>
          </cell>
          <cell r="AP126">
            <v>159801178.75432298</v>
          </cell>
          <cell r="AS126">
            <v>19875413</v>
          </cell>
          <cell r="AT126">
            <v>299895</v>
          </cell>
          <cell r="AV126">
            <v>18021521.513199002</v>
          </cell>
          <cell r="AW126">
            <v>385095.20015399996</v>
          </cell>
          <cell r="BD126">
            <v>11383130</v>
          </cell>
          <cell r="BG126">
            <v>219756.59302800003</v>
          </cell>
          <cell r="BL126">
            <v>176736</v>
          </cell>
          <cell r="BM126">
            <v>35230776.581049278</v>
          </cell>
          <cell r="BN126">
            <v>52515008.588626184</v>
          </cell>
          <cell r="BO126">
            <v>87922521.169675469</v>
          </cell>
          <cell r="BP126">
            <v>87745785.169675469</v>
          </cell>
          <cell r="BQ126">
            <v>466694.27507199999</v>
          </cell>
          <cell r="BR126">
            <v>39476495.64672</v>
          </cell>
          <cell r="BS126">
            <v>1157267529.4003201</v>
          </cell>
          <cell r="BT126">
            <v>1197210719.3221121</v>
          </cell>
          <cell r="BU126">
            <v>1196744025.04704</v>
          </cell>
        </row>
        <row r="127">
          <cell r="H127">
            <v>289372996</v>
          </cell>
          <cell r="I127">
            <v>19791137</v>
          </cell>
          <cell r="J127">
            <v>11583012</v>
          </cell>
          <cell r="Q127">
            <v>314308269.11114591</v>
          </cell>
          <cell r="R127">
            <v>18641736.961456001</v>
          </cell>
          <cell r="S127">
            <v>214514.68517800001</v>
          </cell>
          <cell r="T127">
            <v>333164520.7577799</v>
          </cell>
          <cell r="AC127">
            <v>193217748</v>
          </cell>
          <cell r="AD127">
            <v>96155248</v>
          </cell>
          <cell r="AE127">
            <v>19803009</v>
          </cell>
          <cell r="AF127">
            <v>54465495</v>
          </cell>
          <cell r="AG127">
            <v>21886744</v>
          </cell>
          <cell r="AH127">
            <v>76352239</v>
          </cell>
          <cell r="AK127">
            <v>138919334.02305406</v>
          </cell>
          <cell r="AL127">
            <v>175388935.08809197</v>
          </cell>
          <cell r="AM127">
            <v>12280588.499405002</v>
          </cell>
          <cell r="AN127">
            <v>125142703.46757399</v>
          </cell>
          <cell r="AO127">
            <v>37965643.121112995</v>
          </cell>
          <cell r="AP127">
            <v>163108346.58868697</v>
          </cell>
          <cell r="AS127">
            <v>19505911</v>
          </cell>
          <cell r="AT127">
            <v>285226</v>
          </cell>
          <cell r="AV127">
            <v>18273818.823254995</v>
          </cell>
          <cell r="AW127">
            <v>367918.13820099994</v>
          </cell>
          <cell r="BD127">
            <v>11583012</v>
          </cell>
          <cell r="BG127">
            <v>214514.68517800001</v>
          </cell>
          <cell r="BL127">
            <v>220169</v>
          </cell>
          <cell r="BM127">
            <v>36685971.891078979</v>
          </cell>
          <cell r="BN127">
            <v>56486211.958565772</v>
          </cell>
          <cell r="BO127">
            <v>93392352.84964475</v>
          </cell>
          <cell r="BP127">
            <v>93172183.84964475</v>
          </cell>
          <cell r="BQ127">
            <v>365999.48902400001</v>
          </cell>
          <cell r="BR127">
            <v>40685709.295616001</v>
          </cell>
          <cell r="BS127">
            <v>717866269.67142403</v>
          </cell>
          <cell r="BT127">
            <v>758917978.45606399</v>
          </cell>
          <cell r="BU127">
            <v>758551978.96704006</v>
          </cell>
        </row>
        <row r="128">
          <cell r="H128">
            <v>285433493</v>
          </cell>
          <cell r="I128">
            <v>19591300</v>
          </cell>
          <cell r="J128">
            <v>11293467</v>
          </cell>
          <cell r="Q128">
            <v>313943444.04390609</v>
          </cell>
          <cell r="R128">
            <v>18182413.555290002</v>
          </cell>
          <cell r="S128">
            <v>250006.19275399999</v>
          </cell>
          <cell r="T128">
            <v>332375863.79195005</v>
          </cell>
          <cell r="AC128">
            <v>192090307</v>
          </cell>
          <cell r="AD128">
            <v>93343186</v>
          </cell>
          <cell r="AE128">
            <v>20437044</v>
          </cell>
          <cell r="AF128">
            <v>53306088</v>
          </cell>
          <cell r="AG128">
            <v>19600054</v>
          </cell>
          <cell r="AH128">
            <v>72906142</v>
          </cell>
          <cell r="AK128">
            <v>140566320.45746604</v>
          </cell>
          <cell r="AL128">
            <v>173377123.58643994</v>
          </cell>
          <cell r="AM128">
            <v>12916042.536404995</v>
          </cell>
          <cell r="AN128">
            <v>123255859.52070092</v>
          </cell>
          <cell r="AO128">
            <v>37205221.529334024</v>
          </cell>
          <cell r="AP128">
            <v>160461081.05003494</v>
          </cell>
          <cell r="AS128">
            <v>19313994</v>
          </cell>
          <cell r="AT128">
            <v>277306</v>
          </cell>
          <cell r="AV128">
            <v>17832499.124941003</v>
          </cell>
          <cell r="AW128">
            <v>349914.43034900003</v>
          </cell>
          <cell r="BD128">
            <v>11293467</v>
          </cell>
          <cell r="BG128">
            <v>250006.19275399999</v>
          </cell>
          <cell r="BL128">
            <v>226464</v>
          </cell>
          <cell r="BM128">
            <v>35682686.962764606</v>
          </cell>
          <cell r="BN128">
            <v>54575350.042586029</v>
          </cell>
          <cell r="BO128">
            <v>90484501.005350634</v>
          </cell>
          <cell r="BP128">
            <v>90258037.005350634</v>
          </cell>
          <cell r="BQ128">
            <v>349703.37280000001</v>
          </cell>
          <cell r="BR128">
            <v>40760208.523263998</v>
          </cell>
          <cell r="BS128">
            <v>724129405.73081601</v>
          </cell>
          <cell r="BT128">
            <v>765239317.62688005</v>
          </cell>
          <cell r="BU128">
            <v>764889614.25408006</v>
          </cell>
        </row>
        <row r="129">
          <cell r="H129">
            <v>315785902</v>
          </cell>
          <cell r="I129">
            <v>22144820</v>
          </cell>
          <cell r="J129">
            <v>12893520</v>
          </cell>
          <cell r="Q129">
            <v>360823904.04891735</v>
          </cell>
          <cell r="R129">
            <v>21001353.547446001</v>
          </cell>
          <cell r="S129">
            <v>387170.658176</v>
          </cell>
          <cell r="T129">
            <v>382212428.25453937</v>
          </cell>
          <cell r="AC129">
            <v>211892628</v>
          </cell>
          <cell r="AD129">
            <v>103893274</v>
          </cell>
          <cell r="AE129">
            <v>22723168</v>
          </cell>
          <cell r="AF129">
            <v>58239021</v>
          </cell>
          <cell r="AG129">
            <v>22931085</v>
          </cell>
          <cell r="AH129">
            <v>81170106</v>
          </cell>
          <cell r="AK129">
            <v>161289353.12965503</v>
          </cell>
          <cell r="AL129">
            <v>199534550.91926196</v>
          </cell>
          <cell r="AM129">
            <v>14374098.368374007</v>
          </cell>
          <cell r="AN129">
            <v>140950587.83528996</v>
          </cell>
          <cell r="AO129">
            <v>44209864.71559798</v>
          </cell>
          <cell r="AP129">
            <v>185160452.55088794</v>
          </cell>
          <cell r="AS129">
            <v>21866590</v>
          </cell>
          <cell r="AT129">
            <v>278230</v>
          </cell>
          <cell r="AV129">
            <v>20618324.667451996</v>
          </cell>
          <cell r="AW129">
            <v>383028.87999400008</v>
          </cell>
          <cell r="BD129">
            <v>12893520</v>
          </cell>
          <cell r="BG129">
            <v>387170.658176</v>
          </cell>
          <cell r="BL129">
            <v>249394</v>
          </cell>
          <cell r="BM129">
            <v>40857619.137497686</v>
          </cell>
          <cell r="BN129">
            <v>60652114.11714197</v>
          </cell>
          <cell r="BO129">
            <v>101759127.25463966</v>
          </cell>
          <cell r="BP129">
            <v>101509733.25463966</v>
          </cell>
          <cell r="BQ129">
            <v>378395.26297600003</v>
          </cell>
          <cell r="BR129">
            <v>44589100.564479999</v>
          </cell>
          <cell r="BS129">
            <v>1437200478.63398</v>
          </cell>
          <cell r="BT129">
            <v>1482167974.461436</v>
          </cell>
          <cell r="BU129">
            <v>1481789579.1984601</v>
          </cell>
        </row>
        <row r="130">
          <cell r="H130">
            <v>283304564</v>
          </cell>
          <cell r="I130">
            <v>20160455</v>
          </cell>
          <cell r="J130">
            <v>11074802</v>
          </cell>
          <cell r="Q130">
            <v>305842399.13638937</v>
          </cell>
          <cell r="R130">
            <v>18173933.079999998</v>
          </cell>
          <cell r="S130">
            <v>279902.39064200001</v>
          </cell>
          <cell r="T130">
            <v>324296234.60703135</v>
          </cell>
          <cell r="AC130">
            <v>189381200</v>
          </cell>
          <cell r="AD130">
            <v>93923364</v>
          </cell>
          <cell r="AE130">
            <v>22057485</v>
          </cell>
          <cell r="AF130">
            <v>52268338</v>
          </cell>
          <cell r="AG130">
            <v>19597541</v>
          </cell>
          <cell r="AH130">
            <v>71865879</v>
          </cell>
          <cell r="AK130">
            <v>140215760.39984661</v>
          </cell>
          <cell r="AL130">
            <v>165626638.73654255</v>
          </cell>
          <cell r="AM130">
            <v>12014846.505516516</v>
          </cell>
          <cell r="AN130">
            <v>115900349.73901702</v>
          </cell>
          <cell r="AO130">
            <v>37711442.492008992</v>
          </cell>
          <cell r="AP130">
            <v>153611792.23102602</v>
          </cell>
          <cell r="AS130">
            <v>19887230</v>
          </cell>
          <cell r="AT130">
            <v>273225</v>
          </cell>
          <cell r="AV130">
            <v>17841950.556422997</v>
          </cell>
          <cell r="AW130">
            <v>331982.52145299996</v>
          </cell>
          <cell r="BD130">
            <v>11074802</v>
          </cell>
          <cell r="BG130">
            <v>279902.39064200001</v>
          </cell>
          <cell r="BL130">
            <v>208953</v>
          </cell>
          <cell r="BM130">
            <v>34380142.180757962</v>
          </cell>
          <cell r="BN130">
            <v>51282435.432493545</v>
          </cell>
          <cell r="BO130">
            <v>85871530.613251507</v>
          </cell>
          <cell r="BP130">
            <v>85662577.613251507</v>
          </cell>
          <cell r="BQ130">
            <v>280069.27564800001</v>
          </cell>
          <cell r="BR130">
            <v>34320376.922112003</v>
          </cell>
          <cell r="BS130">
            <v>715487730.20467198</v>
          </cell>
          <cell r="BT130">
            <v>750088176.40243196</v>
          </cell>
          <cell r="BU130">
            <v>749808107.12678397</v>
          </cell>
        </row>
        <row r="131">
          <cell r="H131">
            <v>284941742</v>
          </cell>
          <cell r="I131">
            <v>19024145</v>
          </cell>
          <cell r="J131">
            <v>11881737</v>
          </cell>
          <cell r="Q131">
            <v>315697800.12877184</v>
          </cell>
          <cell r="R131">
            <v>17909467.523226</v>
          </cell>
          <cell r="S131">
            <v>231601.68300800002</v>
          </cell>
          <cell r="T131">
            <v>333838869.33500588</v>
          </cell>
          <cell r="AC131">
            <v>189377645</v>
          </cell>
          <cell r="AD131">
            <v>95564097</v>
          </cell>
          <cell r="AE131">
            <v>19698419</v>
          </cell>
          <cell r="AF131">
            <v>54559335</v>
          </cell>
          <cell r="AG131">
            <v>21306343</v>
          </cell>
          <cell r="AH131">
            <v>75865678</v>
          </cell>
          <cell r="AK131">
            <v>137680085.49810103</v>
          </cell>
          <cell r="AL131">
            <v>178017714.63067096</v>
          </cell>
          <cell r="AM131">
            <v>11888101.310318993</v>
          </cell>
          <cell r="AN131">
            <v>126042243.09803297</v>
          </cell>
          <cell r="AO131">
            <v>40087370.222318985</v>
          </cell>
          <cell r="AP131">
            <v>166129613.32035196</v>
          </cell>
          <cell r="AS131">
            <v>18747945</v>
          </cell>
          <cell r="AT131">
            <v>276200</v>
          </cell>
          <cell r="AV131">
            <v>17551801.719976999</v>
          </cell>
          <cell r="AW131">
            <v>357665.80324899999</v>
          </cell>
          <cell r="BD131">
            <v>11881737</v>
          </cell>
          <cell r="BG131">
            <v>231601.68300800002</v>
          </cell>
          <cell r="BL131">
            <v>205522</v>
          </cell>
          <cell r="BM131">
            <v>38499358.505782835</v>
          </cell>
          <cell r="BN131">
            <v>56431717.562033691</v>
          </cell>
          <cell r="BO131">
            <v>95136598.067816526</v>
          </cell>
          <cell r="BP131">
            <v>94931076.067816526</v>
          </cell>
          <cell r="BQ131">
            <v>321857.51961600001</v>
          </cell>
          <cell r="BR131">
            <v>42283802.034175999</v>
          </cell>
          <cell r="BS131">
            <v>812910473.37984002</v>
          </cell>
          <cell r="BT131">
            <v>855516132.93363202</v>
          </cell>
          <cell r="BU131">
            <v>855194275.41401601</v>
          </cell>
        </row>
        <row r="132">
          <cell r="H132">
            <v>306630362</v>
          </cell>
          <cell r="I132">
            <v>20367898</v>
          </cell>
          <cell r="J132">
            <v>12293987</v>
          </cell>
          <cell r="Q132">
            <v>333682363.54683113</v>
          </cell>
          <cell r="R132">
            <v>19482281.374343004</v>
          </cell>
          <cell r="S132">
            <v>245149.495214</v>
          </cell>
          <cell r="T132">
            <v>353409794.41638809</v>
          </cell>
          <cell r="AC132">
            <v>204570948</v>
          </cell>
          <cell r="AD132">
            <v>102059414</v>
          </cell>
          <cell r="AE132">
            <v>20917534</v>
          </cell>
          <cell r="AF132">
            <v>56949135</v>
          </cell>
          <cell r="AG132">
            <v>24192745</v>
          </cell>
          <cell r="AH132">
            <v>81141880</v>
          </cell>
          <cell r="AK132">
            <v>147500971.56834483</v>
          </cell>
          <cell r="AL132">
            <v>186181391.97848603</v>
          </cell>
          <cell r="AM132">
            <v>12921636.576754</v>
          </cell>
          <cell r="AN132">
            <v>129154246.81622803</v>
          </cell>
          <cell r="AO132">
            <v>44105508.585503988</v>
          </cell>
          <cell r="AP132">
            <v>173259755.40173203</v>
          </cell>
          <cell r="AS132">
            <v>20074621</v>
          </cell>
          <cell r="AT132">
            <v>293277</v>
          </cell>
          <cell r="AV132">
            <v>19100420.565910004</v>
          </cell>
          <cell r="AW132">
            <v>381860.808433</v>
          </cell>
          <cell r="BD132">
            <v>12293987</v>
          </cell>
          <cell r="BG132">
            <v>245149.495214</v>
          </cell>
          <cell r="BL132">
            <v>234691</v>
          </cell>
          <cell r="BM132">
            <v>43369742.734604977</v>
          </cell>
          <cell r="BN132">
            <v>60380626.07403902</v>
          </cell>
          <cell r="BO132">
            <v>103985059.808644</v>
          </cell>
          <cell r="BP132">
            <v>103750368.808644</v>
          </cell>
          <cell r="BQ132">
            <v>292708.057088</v>
          </cell>
          <cell r="BR132">
            <v>43488246.759424001</v>
          </cell>
          <cell r="BS132">
            <v>910181214.97804797</v>
          </cell>
          <cell r="BT132">
            <v>953962169.79455996</v>
          </cell>
          <cell r="BU132">
            <v>953669461.73747194</v>
          </cell>
        </row>
        <row r="133">
          <cell r="H133">
            <v>295724823</v>
          </cell>
          <cell r="I133">
            <v>19369525</v>
          </cell>
          <cell r="J133">
            <v>12326415</v>
          </cell>
          <cell r="Q133">
            <v>322216070.07269889</v>
          </cell>
          <cell r="R133">
            <v>18894090.607984994</v>
          </cell>
          <cell r="S133">
            <v>244577.31297</v>
          </cell>
          <cell r="T133">
            <v>341354737.99365389</v>
          </cell>
          <cell r="AC133">
            <v>193744728</v>
          </cell>
          <cell r="AD133">
            <v>101980095</v>
          </cell>
          <cell r="AE133">
            <v>21393550</v>
          </cell>
          <cell r="AF133">
            <v>56822275</v>
          </cell>
          <cell r="AG133">
            <v>23764270</v>
          </cell>
          <cell r="AH133">
            <v>80586545</v>
          </cell>
          <cell r="AK133">
            <v>137960167.76697803</v>
          </cell>
          <cell r="AL133">
            <v>184255902.30572107</v>
          </cell>
          <cell r="AM133">
            <v>13118890.689825004</v>
          </cell>
          <cell r="AN133">
            <v>128828547.75420803</v>
          </cell>
          <cell r="AO133">
            <v>42308463.86168804</v>
          </cell>
          <cell r="AP133">
            <v>171137011.61589608</v>
          </cell>
          <cell r="AS133">
            <v>19084337</v>
          </cell>
          <cell r="AT133">
            <v>285188</v>
          </cell>
          <cell r="AV133">
            <v>18535314.480627</v>
          </cell>
          <cell r="AW133">
            <v>358776.12735800009</v>
          </cell>
          <cell r="BD133">
            <v>12326415</v>
          </cell>
          <cell r="BG133">
            <v>244577.31297</v>
          </cell>
          <cell r="BL133">
            <v>221510</v>
          </cell>
          <cell r="BM133">
            <v>44076057.45056691</v>
          </cell>
          <cell r="BN133">
            <v>60399120.407142416</v>
          </cell>
          <cell r="BO133">
            <v>104696687.85770932</v>
          </cell>
          <cell r="BP133">
            <v>104475177.85770932</v>
          </cell>
          <cell r="BQ133">
            <v>344755.92908799998</v>
          </cell>
          <cell r="BR133">
            <v>44877790.314496003</v>
          </cell>
          <cell r="BS133">
            <v>1104330715.29984</v>
          </cell>
          <cell r="BT133">
            <v>1149553261.5434239</v>
          </cell>
          <cell r="BU133">
            <v>1149208505.614336</v>
          </cell>
        </row>
        <row r="134">
          <cell r="H134">
            <v>324053412</v>
          </cell>
          <cell r="I134">
            <v>21806463</v>
          </cell>
          <cell r="J134">
            <v>12442672</v>
          </cell>
          <cell r="Q134">
            <v>358384849.12391299</v>
          </cell>
          <cell r="R134">
            <v>21241004.519599997</v>
          </cell>
          <cell r="S134">
            <v>248233.24074900002</v>
          </cell>
          <cell r="T134">
            <v>379874086.88426197</v>
          </cell>
          <cell r="AC134">
            <v>213451902</v>
          </cell>
          <cell r="AD134">
            <v>110601510</v>
          </cell>
          <cell r="AE134">
            <v>24096508</v>
          </cell>
          <cell r="AF134">
            <v>61542715</v>
          </cell>
          <cell r="AG134">
            <v>24962287</v>
          </cell>
          <cell r="AH134">
            <v>86505002</v>
          </cell>
          <cell r="AK134">
            <v>155200565.91870484</v>
          </cell>
          <cell r="AL134">
            <v>203184283.20520797</v>
          </cell>
          <cell r="AM134">
            <v>14889154.642103003</v>
          </cell>
          <cell r="AN134">
            <v>139936597.93941993</v>
          </cell>
          <cell r="AO134">
            <v>48358530.623685025</v>
          </cell>
          <cell r="AP134">
            <v>188295128.56310496</v>
          </cell>
          <cell r="AS134">
            <v>21557340</v>
          </cell>
          <cell r="AT134">
            <v>249123</v>
          </cell>
          <cell r="AV134">
            <v>20896864.446124997</v>
          </cell>
          <cell r="AW134">
            <v>344140.07347500004</v>
          </cell>
          <cell r="BD134">
            <v>12442672</v>
          </cell>
          <cell r="BG134">
            <v>248233.24074900002</v>
          </cell>
          <cell r="BL134">
            <v>241285</v>
          </cell>
          <cell r="BM134">
            <v>47573295.736720443</v>
          </cell>
          <cell r="BN134">
            <v>65588939.913805038</v>
          </cell>
          <cell r="BO134">
            <v>113403520.65052548</v>
          </cell>
          <cell r="BP134">
            <v>113162235.65052548</v>
          </cell>
          <cell r="BQ134">
            <v>304754.03263999999</v>
          </cell>
          <cell r="BR134">
            <v>48075682.873343997</v>
          </cell>
          <cell r="BS134">
            <v>1236937427.91065</v>
          </cell>
          <cell r="BT134">
            <v>1285317864.8166339</v>
          </cell>
          <cell r="BU134">
            <v>1285013110.783994</v>
          </cell>
        </row>
        <row r="135">
          <cell r="H135">
            <v>311083581</v>
          </cell>
          <cell r="I135">
            <v>20691087</v>
          </cell>
          <cell r="J135">
            <v>12058775</v>
          </cell>
          <cell r="Q135">
            <v>341819893.27053922</v>
          </cell>
          <cell r="R135">
            <v>19645616.829883996</v>
          </cell>
          <cell r="S135">
            <v>239691.49049399997</v>
          </cell>
          <cell r="T135">
            <v>361705201.59091723</v>
          </cell>
          <cell r="AC135">
            <v>205360733</v>
          </cell>
          <cell r="AD135">
            <v>105722848</v>
          </cell>
          <cell r="AE135">
            <v>21993803</v>
          </cell>
          <cell r="AF135">
            <v>59427807</v>
          </cell>
          <cell r="AG135">
            <v>24301238</v>
          </cell>
          <cell r="AH135">
            <v>83729045</v>
          </cell>
          <cell r="AK135">
            <v>148265309.37883982</v>
          </cell>
          <cell r="AL135">
            <v>193554583.89169902</v>
          </cell>
          <cell r="AM135">
            <v>13506550.770796001</v>
          </cell>
          <cell r="AN135">
            <v>133756643.56519702</v>
          </cell>
          <cell r="AO135">
            <v>46291389.555706002</v>
          </cell>
          <cell r="AP135">
            <v>180048033.12090302</v>
          </cell>
          <cell r="AS135">
            <v>20433456</v>
          </cell>
          <cell r="AT135">
            <v>257631</v>
          </cell>
          <cell r="AV135">
            <v>19298966.124806993</v>
          </cell>
          <cell r="AW135">
            <v>346650.70507699996</v>
          </cell>
          <cell r="BD135">
            <v>12058775</v>
          </cell>
          <cell r="BG135">
            <v>239691.49049399997</v>
          </cell>
          <cell r="BL135">
            <v>214435</v>
          </cell>
          <cell r="BM135">
            <v>46878974.824273877</v>
          </cell>
          <cell r="BN135">
            <v>65187623.144546889</v>
          </cell>
          <cell r="BO135">
            <v>112281032.96882077</v>
          </cell>
          <cell r="BP135">
            <v>112066597.96882077</v>
          </cell>
          <cell r="BQ135">
            <v>327305.36345599999</v>
          </cell>
          <cell r="BR135">
            <v>48205916.012543999</v>
          </cell>
          <cell r="BS135">
            <v>1356477507.8297601</v>
          </cell>
          <cell r="BT135">
            <v>1405010729.20576</v>
          </cell>
          <cell r="BU135">
            <v>1404683423.842304</v>
          </cell>
        </row>
        <row r="136">
          <cell r="H136">
            <v>290817419</v>
          </cell>
          <cell r="I136">
            <v>18599909</v>
          </cell>
          <cell r="J136">
            <v>11784180</v>
          </cell>
          <cell r="Q136">
            <v>318458080.16780192</v>
          </cell>
          <cell r="R136">
            <v>17621560.811837003</v>
          </cell>
          <cell r="S136">
            <v>212100.92375800002</v>
          </cell>
          <cell r="T136">
            <v>336291741.9033969</v>
          </cell>
          <cell r="AC136">
            <v>191275478</v>
          </cell>
          <cell r="AD136">
            <v>99541941</v>
          </cell>
          <cell r="AE136">
            <v>19497459</v>
          </cell>
          <cell r="AF136">
            <v>56555399</v>
          </cell>
          <cell r="AG136">
            <v>23489083</v>
          </cell>
          <cell r="AH136">
            <v>80044482</v>
          </cell>
          <cell r="AK136">
            <v>137559721.21420395</v>
          </cell>
          <cell r="AL136">
            <v>180898358.95359811</v>
          </cell>
          <cell r="AM136">
            <v>12039017.963488007</v>
          </cell>
          <cell r="AN136">
            <v>125229217.70834607</v>
          </cell>
          <cell r="AO136">
            <v>43630123.28176403</v>
          </cell>
          <cell r="AP136">
            <v>168859340.9901101</v>
          </cell>
          <cell r="AS136">
            <v>18353796</v>
          </cell>
          <cell r="AT136">
            <v>246113</v>
          </cell>
          <cell r="AV136">
            <v>17284804.562295999</v>
          </cell>
          <cell r="AW136">
            <v>336756.24954099994</v>
          </cell>
          <cell r="BD136">
            <v>11784180</v>
          </cell>
          <cell r="BG136">
            <v>212100.92375800002</v>
          </cell>
          <cell r="BL136">
            <v>219821</v>
          </cell>
          <cell r="BM136">
            <v>47378452.388243653</v>
          </cell>
          <cell r="BN136">
            <v>63259721.820306994</v>
          </cell>
          <cell r="BO136">
            <v>110857995.20855065</v>
          </cell>
          <cell r="BP136">
            <v>110638174.20855065</v>
          </cell>
          <cell r="BQ136">
            <v>484795.318272</v>
          </cell>
          <cell r="BR136">
            <v>45955495.755776003</v>
          </cell>
          <cell r="BS136">
            <v>765810318.50803196</v>
          </cell>
          <cell r="BT136">
            <v>812250609.58208001</v>
          </cell>
          <cell r="BU136">
            <v>811765814.26380801</v>
          </cell>
        </row>
        <row r="137">
          <cell r="H137">
            <v>337092307</v>
          </cell>
          <cell r="I137">
            <v>19869261</v>
          </cell>
          <cell r="J137">
            <v>14081329</v>
          </cell>
          <cell r="Q137">
            <v>360189990.37830299</v>
          </cell>
          <cell r="R137">
            <v>19587334.511441004</v>
          </cell>
          <cell r="S137">
            <v>297160.25133500004</v>
          </cell>
          <cell r="T137">
            <v>380074485.14107901</v>
          </cell>
          <cell r="AC137">
            <v>222498131</v>
          </cell>
          <cell r="AD137">
            <v>114594176</v>
          </cell>
          <cell r="AE137">
            <v>24460991</v>
          </cell>
          <cell r="AF137">
            <v>64165496</v>
          </cell>
          <cell r="AG137">
            <v>25967689</v>
          </cell>
          <cell r="AH137">
            <v>90133185</v>
          </cell>
          <cell r="AK137">
            <v>158799327.05322403</v>
          </cell>
          <cell r="AL137">
            <v>201390663.32507882</v>
          </cell>
          <cell r="AM137">
            <v>14641734.413074007</v>
          </cell>
          <cell r="AN137">
            <v>137730751.08132678</v>
          </cell>
          <cell r="AO137">
            <v>49018177.830678016</v>
          </cell>
          <cell r="AP137">
            <v>186748928.9120048</v>
          </cell>
          <cell r="AS137">
            <v>19611560</v>
          </cell>
          <cell r="AT137">
            <v>257701</v>
          </cell>
          <cell r="AV137">
            <v>19244327.869024001</v>
          </cell>
          <cell r="AW137">
            <v>343006.64241699991</v>
          </cell>
          <cell r="BD137">
            <v>14081329</v>
          </cell>
          <cell r="BG137">
            <v>297160.25133500004</v>
          </cell>
          <cell r="BL137">
            <v>267963</v>
          </cell>
          <cell r="BM137">
            <v>54583874.409936756</v>
          </cell>
          <cell r="BN137">
            <v>69602513.306583107</v>
          </cell>
          <cell r="BO137">
            <v>124454350.71651986</v>
          </cell>
          <cell r="BP137">
            <v>124186387.71651986</v>
          </cell>
          <cell r="BQ137">
            <v>562722.37363199994</v>
          </cell>
          <cell r="BR137">
            <v>50992565.452799998</v>
          </cell>
          <cell r="BS137">
            <v>799328109.06828797</v>
          </cell>
          <cell r="BT137">
            <v>850883396.89471996</v>
          </cell>
          <cell r="BU137">
            <v>850320674.521088</v>
          </cell>
        </row>
        <row r="138">
          <cell r="H138">
            <v>319886287</v>
          </cell>
          <cell r="I138">
            <v>21440256</v>
          </cell>
          <cell r="J138">
            <v>13479270</v>
          </cell>
          <cell r="Q138">
            <v>343036431.44527489</v>
          </cell>
          <cell r="R138">
            <v>20724132.646794997</v>
          </cell>
          <cell r="S138">
            <v>231800.41851300001</v>
          </cell>
          <cell r="T138">
            <v>363992364.51058286</v>
          </cell>
          <cell r="AC138">
            <v>205877534</v>
          </cell>
          <cell r="AD138">
            <v>114008753</v>
          </cell>
          <cell r="AE138">
            <v>22090609</v>
          </cell>
          <cell r="AF138">
            <v>65205226</v>
          </cell>
          <cell r="AG138">
            <v>26712918</v>
          </cell>
          <cell r="AH138">
            <v>91918144</v>
          </cell>
          <cell r="AK138">
            <v>146400302.66922903</v>
          </cell>
          <cell r="AL138">
            <v>196636128.77604607</v>
          </cell>
          <cell r="AM138">
            <v>13707963.957691999</v>
          </cell>
          <cell r="AN138">
            <v>133046589.65007505</v>
          </cell>
          <cell r="AO138">
            <v>49881575.168279007</v>
          </cell>
          <cell r="AP138">
            <v>182928164.81835407</v>
          </cell>
          <cell r="AS138">
            <v>21145483</v>
          </cell>
          <cell r="AT138">
            <v>294773</v>
          </cell>
          <cell r="AV138">
            <v>20340011.758635003</v>
          </cell>
          <cell r="AW138">
            <v>384120.88816000003</v>
          </cell>
          <cell r="BD138">
            <v>13479270</v>
          </cell>
          <cell r="BG138">
            <v>231800.41851300001</v>
          </cell>
          <cell r="BL138">
            <v>224868</v>
          </cell>
          <cell r="BM138">
            <v>54057047.056846611</v>
          </cell>
          <cell r="BN138">
            <v>71015114.759183079</v>
          </cell>
          <cell r="BO138">
            <v>125297029.8160297</v>
          </cell>
          <cell r="BP138">
            <v>125072161.8160297</v>
          </cell>
          <cell r="BQ138">
            <v>470971.74425599998</v>
          </cell>
          <cell r="BR138">
            <v>50564402.511872001</v>
          </cell>
          <cell r="BS138">
            <v>850714909.73696005</v>
          </cell>
          <cell r="BT138">
            <v>901750283.99308801</v>
          </cell>
          <cell r="BU138">
            <v>901279312.24883211</v>
          </cell>
        </row>
        <row r="139">
          <cell r="H139">
            <v>343463495</v>
          </cell>
          <cell r="I139">
            <v>21112340</v>
          </cell>
          <cell r="J139">
            <v>15154984</v>
          </cell>
          <cell r="Q139">
            <v>373374396.28787923</v>
          </cell>
          <cell r="R139">
            <v>21182725.188577</v>
          </cell>
          <cell r="S139">
            <v>270600.76301599998</v>
          </cell>
          <cell r="T139">
            <v>394827722.23947221</v>
          </cell>
          <cell r="AC139">
            <v>221290240</v>
          </cell>
          <cell r="AD139">
            <v>122173255</v>
          </cell>
          <cell r="AE139">
            <v>25067897</v>
          </cell>
          <cell r="AF139">
            <v>67531108</v>
          </cell>
          <cell r="AG139">
            <v>29574250</v>
          </cell>
          <cell r="AH139">
            <v>97105358</v>
          </cell>
          <cell r="AK139">
            <v>160295550.79033187</v>
          </cell>
          <cell r="AL139">
            <v>213078845.49754703</v>
          </cell>
          <cell r="AM139">
            <v>15553058.713656003</v>
          </cell>
          <cell r="AN139">
            <v>144043064.28158098</v>
          </cell>
          <cell r="AO139">
            <v>53482722.50231003</v>
          </cell>
          <cell r="AP139">
            <v>197525786.78389102</v>
          </cell>
          <cell r="AS139">
            <v>20821523</v>
          </cell>
          <cell r="AT139">
            <v>290817</v>
          </cell>
          <cell r="AV139">
            <v>20807251.17264501</v>
          </cell>
          <cell r="AW139">
            <v>375474.01593199989</v>
          </cell>
          <cell r="BD139">
            <v>15154984</v>
          </cell>
          <cell r="BG139">
            <v>270600.76301599998</v>
          </cell>
          <cell r="BL139">
            <v>219413</v>
          </cell>
          <cell r="BM139">
            <v>59422343.556620829</v>
          </cell>
          <cell r="BN139">
            <v>75425961.908914551</v>
          </cell>
          <cell r="BO139">
            <v>135067718.46553537</v>
          </cell>
          <cell r="BP139">
            <v>134848305.46553537</v>
          </cell>
          <cell r="BQ139">
            <v>434597.42924799997</v>
          </cell>
          <cell r="BR139">
            <v>54026875.961344004</v>
          </cell>
          <cell r="BS139">
            <v>826435929.37471998</v>
          </cell>
          <cell r="BT139">
            <v>880897402.76531196</v>
          </cell>
          <cell r="BU139">
            <v>880462805.33606398</v>
          </cell>
        </row>
        <row r="140">
          <cell r="H140">
            <v>341372528</v>
          </cell>
          <cell r="I140">
            <v>21688751</v>
          </cell>
          <cell r="J140">
            <v>15611532</v>
          </cell>
          <cell r="Q140">
            <v>378459393.15757692</v>
          </cell>
          <cell r="R140">
            <v>21739238.493749999</v>
          </cell>
          <cell r="S140">
            <v>331491.97105599998</v>
          </cell>
          <cell r="T140">
            <v>400530123.62238288</v>
          </cell>
          <cell r="AC140">
            <v>219608033</v>
          </cell>
          <cell r="AD140">
            <v>121764495</v>
          </cell>
          <cell r="AE140">
            <v>24316008</v>
          </cell>
          <cell r="AF140">
            <v>66904958</v>
          </cell>
          <cell r="AG140">
            <v>30543529</v>
          </cell>
          <cell r="AH140">
            <v>97448487</v>
          </cell>
          <cell r="AK140">
            <v>160477145.71763614</v>
          </cell>
          <cell r="AL140">
            <v>217982247.43994087</v>
          </cell>
          <cell r="AM140">
            <v>15454752.274481</v>
          </cell>
          <cell r="AN140">
            <v>146960955.53240189</v>
          </cell>
          <cell r="AO140">
            <v>55566539.633057989</v>
          </cell>
          <cell r="AP140">
            <v>202527495.16545987</v>
          </cell>
          <cell r="AS140">
            <v>21389161</v>
          </cell>
          <cell r="AT140">
            <v>299590</v>
          </cell>
          <cell r="AV140">
            <v>21339300.204545002</v>
          </cell>
          <cell r="AW140">
            <v>399938.28920500004</v>
          </cell>
          <cell r="BD140">
            <v>15611532</v>
          </cell>
          <cell r="BG140">
            <v>331491.97105599998</v>
          </cell>
          <cell r="BL140">
            <v>227699</v>
          </cell>
          <cell r="BM140">
            <v>58283799.581702724</v>
          </cell>
          <cell r="BN140">
            <v>72859026.816270903</v>
          </cell>
          <cell r="BO140">
            <v>131370525.39797363</v>
          </cell>
          <cell r="BP140">
            <v>131142826.39797363</v>
          </cell>
          <cell r="BQ140">
            <v>522370.18726400001</v>
          </cell>
          <cell r="BR140">
            <v>56148744.994815998</v>
          </cell>
          <cell r="BS140">
            <v>945571544.17049599</v>
          </cell>
          <cell r="BT140">
            <v>1002242659.352576</v>
          </cell>
          <cell r="BU140">
            <v>1001720289.1653119</v>
          </cell>
        </row>
        <row r="141">
          <cell r="H141">
            <v>369783149</v>
          </cell>
          <cell r="I141">
            <v>21569452</v>
          </cell>
          <cell r="J141">
            <v>14042034</v>
          </cell>
          <cell r="Q141">
            <v>410167495.34634072</v>
          </cell>
          <cell r="R141">
            <v>21653076.153951</v>
          </cell>
          <cell r="S141">
            <v>361063.30959300004</v>
          </cell>
          <cell r="T141">
            <v>432181634.80988473</v>
          </cell>
          <cell r="AC141">
            <v>239663415</v>
          </cell>
          <cell r="AD141">
            <v>130119734</v>
          </cell>
          <cell r="AE141">
            <v>28899017</v>
          </cell>
          <cell r="AF141">
            <v>69930764</v>
          </cell>
          <cell r="AG141">
            <v>31289953</v>
          </cell>
          <cell r="AH141">
            <v>101220717</v>
          </cell>
          <cell r="AK141">
            <v>184986726.26421905</v>
          </cell>
          <cell r="AL141">
            <v>225180769.08212191</v>
          </cell>
          <cell r="AM141">
            <v>16541608.723619998</v>
          </cell>
          <cell r="AN141">
            <v>149144929.47393289</v>
          </cell>
          <cell r="AO141">
            <v>59494230.884569004</v>
          </cell>
          <cell r="AP141">
            <v>208639160.35850191</v>
          </cell>
          <cell r="AS141">
            <v>21334768</v>
          </cell>
          <cell r="AT141">
            <v>234684</v>
          </cell>
          <cell r="AV141">
            <v>21305848.602987997</v>
          </cell>
          <cell r="AW141">
            <v>347227.55096299999</v>
          </cell>
          <cell r="BD141">
            <v>14042034</v>
          </cell>
          <cell r="BG141">
            <v>361063.30959300004</v>
          </cell>
          <cell r="BL141">
            <v>227720</v>
          </cell>
          <cell r="BM141">
            <v>64080476.634274565</v>
          </cell>
          <cell r="BN141">
            <v>76725727.411412954</v>
          </cell>
          <cell r="BO141">
            <v>141033924.04568753</v>
          </cell>
          <cell r="BP141">
            <v>140806204.04568753</v>
          </cell>
          <cell r="BQ141">
            <v>387963.28960000002</v>
          </cell>
          <cell r="BR141">
            <v>55941785.452544004</v>
          </cell>
          <cell r="BS141">
            <v>868664249.15558398</v>
          </cell>
          <cell r="BT141">
            <v>924993997.89772797</v>
          </cell>
          <cell r="BU141">
            <v>924606034.60812795</v>
          </cell>
        </row>
        <row r="142">
          <cell r="H142">
            <v>332086435</v>
          </cell>
          <cell r="I142">
            <v>21339647</v>
          </cell>
          <cell r="J142">
            <v>17045282</v>
          </cell>
          <cell r="Q142">
            <v>361024334.68548793</v>
          </cell>
          <cell r="R142">
            <v>21535929.343671996</v>
          </cell>
          <cell r="S142">
            <v>274585.91203200002</v>
          </cell>
          <cell r="T142">
            <v>382834849.94119191</v>
          </cell>
          <cell r="AC142">
            <v>215200203</v>
          </cell>
          <cell r="AD142">
            <v>116886232</v>
          </cell>
          <cell r="AE142">
            <v>24658072</v>
          </cell>
          <cell r="AF142">
            <v>64745643</v>
          </cell>
          <cell r="AG142">
            <v>27482517</v>
          </cell>
          <cell r="AH142">
            <v>92228160</v>
          </cell>
          <cell r="AK142">
            <v>156751526.76237714</v>
          </cell>
          <cell r="AL142">
            <v>204272807.92311108</v>
          </cell>
          <cell r="AM142">
            <v>14986157.643482</v>
          </cell>
          <cell r="AN142">
            <v>136911794.84522408</v>
          </cell>
          <cell r="AO142">
            <v>52374855.434404999</v>
          </cell>
          <cell r="AP142">
            <v>189286650.27962908</v>
          </cell>
          <cell r="AS142">
            <v>21060445</v>
          </cell>
          <cell r="AT142">
            <v>279202</v>
          </cell>
          <cell r="AV142">
            <v>21159910.880378</v>
          </cell>
          <cell r="AW142">
            <v>376018.46329399996</v>
          </cell>
          <cell r="BD142">
            <v>17045282</v>
          </cell>
          <cell r="BG142">
            <v>274585.91203200002</v>
          </cell>
          <cell r="BL142">
            <v>249331</v>
          </cell>
          <cell r="BM142">
            <v>58313658.183533542</v>
          </cell>
          <cell r="BN142">
            <v>72798460.906450719</v>
          </cell>
          <cell r="BO142">
            <v>131361450.08998427</v>
          </cell>
          <cell r="BP142">
            <v>131112119.08998427</v>
          </cell>
          <cell r="BQ142">
            <v>449982.66060800001</v>
          </cell>
          <cell r="BR142">
            <v>53392353.263616003</v>
          </cell>
          <cell r="BS142">
            <v>873435890.71257603</v>
          </cell>
          <cell r="BT142">
            <v>927278226.63680005</v>
          </cell>
          <cell r="BU142">
            <v>926828243.976192</v>
          </cell>
        </row>
        <row r="143">
          <cell r="H143">
            <v>344541207</v>
          </cell>
          <cell r="I143">
            <v>21327553</v>
          </cell>
          <cell r="J143">
            <v>20554999</v>
          </cell>
          <cell r="Q143">
            <v>379226178.17276698</v>
          </cell>
          <cell r="R143">
            <v>21921365.194689997</v>
          </cell>
          <cell r="S143">
            <v>305574.25550899998</v>
          </cell>
          <cell r="T143">
            <v>401453117.62296599</v>
          </cell>
          <cell r="AC143">
            <v>222771431</v>
          </cell>
          <cell r="AD143">
            <v>121769776</v>
          </cell>
          <cell r="AE143">
            <v>23985535</v>
          </cell>
          <cell r="AF143">
            <v>68413092</v>
          </cell>
          <cell r="AG143">
            <v>29371149</v>
          </cell>
          <cell r="AH143">
            <v>97784241</v>
          </cell>
          <cell r="AK143">
            <v>161543454.00424609</v>
          </cell>
          <cell r="AL143">
            <v>217682724.16852105</v>
          </cell>
          <cell r="AM143">
            <v>15290471.826272</v>
          </cell>
          <cell r="AN143">
            <v>146881624.36163905</v>
          </cell>
          <cell r="AO143">
            <v>55510627.980609968</v>
          </cell>
          <cell r="AP143">
            <v>202392252.34224904</v>
          </cell>
          <cell r="AS143">
            <v>21017551</v>
          </cell>
          <cell r="AT143">
            <v>310002</v>
          </cell>
          <cell r="AV143">
            <v>21519946.539599996</v>
          </cell>
          <cell r="AW143">
            <v>401418.65509000001</v>
          </cell>
          <cell r="BD143">
            <v>20554999</v>
          </cell>
          <cell r="BG143">
            <v>305574.25550899998</v>
          </cell>
          <cell r="BL143">
            <v>256630</v>
          </cell>
          <cell r="BM143">
            <v>60989083.104631662</v>
          </cell>
          <cell r="BN143">
            <v>75556121.723736003</v>
          </cell>
          <cell r="BO143">
            <v>136801834.82836765</v>
          </cell>
          <cell r="BP143">
            <v>136545204.82836765</v>
          </cell>
          <cell r="BQ143">
            <v>527638.36416</v>
          </cell>
          <cell r="BR143">
            <v>58630216.876032002</v>
          </cell>
          <cell r="BS143">
            <v>916578367.43884802</v>
          </cell>
          <cell r="BT143">
            <v>975736222.67904007</v>
          </cell>
          <cell r="BU143">
            <v>975208584.31488001</v>
          </cell>
        </row>
        <row r="144">
          <cell r="H144">
            <v>354411263</v>
          </cell>
          <cell r="I144">
            <v>21693092</v>
          </cell>
          <cell r="J144">
            <v>20810455</v>
          </cell>
          <cell r="Q144">
            <v>384546835.2223891</v>
          </cell>
          <cell r="R144">
            <v>22588678.951529</v>
          </cell>
          <cell r="S144">
            <v>239473.34837800002</v>
          </cell>
          <cell r="T144">
            <v>407374987.52229613</v>
          </cell>
          <cell r="AC144">
            <v>228433102</v>
          </cell>
          <cell r="AD144">
            <v>125978161</v>
          </cell>
          <cell r="AE144">
            <v>24664362</v>
          </cell>
          <cell r="AF144">
            <v>70806468</v>
          </cell>
          <cell r="AG144">
            <v>30507331</v>
          </cell>
          <cell r="AH144">
            <v>101313799</v>
          </cell>
          <cell r="AK144">
            <v>163997997.2743099</v>
          </cell>
          <cell r="AL144">
            <v>220548837.94807914</v>
          </cell>
          <cell r="AM144">
            <v>15290884.654342996</v>
          </cell>
          <cell r="AN144">
            <v>148221499.10403112</v>
          </cell>
          <cell r="AO144">
            <v>57036454.189705007</v>
          </cell>
          <cell r="AP144">
            <v>205257953.29373613</v>
          </cell>
          <cell r="AS144">
            <v>21305053</v>
          </cell>
          <cell r="AT144">
            <v>388039</v>
          </cell>
          <cell r="AV144">
            <v>22106577.952788997</v>
          </cell>
          <cell r="AW144">
            <v>482100.99873999995</v>
          </cell>
          <cell r="BD144">
            <v>20810455</v>
          </cell>
          <cell r="BG144">
            <v>239473.34837800002</v>
          </cell>
          <cell r="BL144">
            <v>259020</v>
          </cell>
          <cell r="BM144">
            <v>63883758.671095915</v>
          </cell>
          <cell r="BN144">
            <v>80702125.609158218</v>
          </cell>
          <cell r="BO144">
            <v>144844904.28025413</v>
          </cell>
          <cell r="BP144">
            <v>144585884.28025413</v>
          </cell>
          <cell r="BQ144">
            <v>560278.47065599996</v>
          </cell>
          <cell r="BR144">
            <v>60037833.687040001</v>
          </cell>
          <cell r="BS144">
            <v>980128515.48979199</v>
          </cell>
          <cell r="BT144">
            <v>1040726627.647488</v>
          </cell>
          <cell r="BU144">
            <v>1040166349.176832</v>
          </cell>
        </row>
        <row r="145">
          <cell r="H145">
            <v>350935855</v>
          </cell>
          <cell r="I145">
            <v>20523736</v>
          </cell>
          <cell r="J145">
            <v>22593075</v>
          </cell>
          <cell r="Q145">
            <v>375898208.23675495</v>
          </cell>
          <cell r="R145">
            <v>21368248.874068998</v>
          </cell>
          <cell r="S145">
            <v>274630.17124499998</v>
          </cell>
          <cell r="T145">
            <v>397541087.28206891</v>
          </cell>
          <cell r="AC145">
            <v>227520636</v>
          </cell>
          <cell r="AD145">
            <v>123415219</v>
          </cell>
          <cell r="AE145">
            <v>23957430</v>
          </cell>
          <cell r="AF145">
            <v>70031737</v>
          </cell>
          <cell r="AG145">
            <v>29426052</v>
          </cell>
          <cell r="AH145">
            <v>99457789</v>
          </cell>
          <cell r="AK145">
            <v>162174873.60956514</v>
          </cell>
          <cell r="AL145">
            <v>213723334.62719002</v>
          </cell>
          <cell r="AM145">
            <v>15706952.223729001</v>
          </cell>
          <cell r="AN145">
            <v>143371614.85887903</v>
          </cell>
          <cell r="AO145">
            <v>54644767.544581987</v>
          </cell>
          <cell r="AP145">
            <v>198016382.40346101</v>
          </cell>
          <cell r="AS145">
            <v>20098826</v>
          </cell>
          <cell r="AT145">
            <v>424910</v>
          </cell>
          <cell r="AV145">
            <v>20867358.574214</v>
          </cell>
          <cell r="AW145">
            <v>500890.29985499999</v>
          </cell>
          <cell r="BD145">
            <v>22593075</v>
          </cell>
          <cell r="BG145">
            <v>274630.17124499998</v>
          </cell>
          <cell r="BL145">
            <v>225477</v>
          </cell>
          <cell r="BM145">
            <v>69505798.110273406</v>
          </cell>
          <cell r="BN145">
            <v>83242051.327789038</v>
          </cell>
          <cell r="BO145">
            <v>152973326.43806243</v>
          </cell>
          <cell r="BP145">
            <v>152747849.43806243</v>
          </cell>
          <cell r="BQ145">
            <v>522454.92531199998</v>
          </cell>
          <cell r="BR145">
            <v>60901591.875583999</v>
          </cell>
          <cell r="BS145">
            <v>864339284.19737601</v>
          </cell>
          <cell r="BT145">
            <v>925763330.99827206</v>
          </cell>
          <cell r="BU145">
            <v>925240876.07296002</v>
          </cell>
        </row>
        <row r="146">
          <cell r="H146">
            <v>382222638</v>
          </cell>
          <cell r="I146">
            <v>24464977</v>
          </cell>
          <cell r="J146">
            <v>26154069</v>
          </cell>
          <cell r="Q146">
            <v>418872200.62906992</v>
          </cell>
          <cell r="R146">
            <v>25489550.694811005</v>
          </cell>
          <cell r="S146">
            <v>281382.90526599996</v>
          </cell>
          <cell r="T146">
            <v>444643134.2291469</v>
          </cell>
          <cell r="AC146">
            <v>245227369</v>
          </cell>
          <cell r="AD146">
            <v>136995269</v>
          </cell>
          <cell r="AE146">
            <v>28463800</v>
          </cell>
          <cell r="AF146">
            <v>76723287</v>
          </cell>
          <cell r="AG146">
            <v>31808182</v>
          </cell>
          <cell r="AH146">
            <v>108531469</v>
          </cell>
          <cell r="AK146">
            <v>179528755.5124281</v>
          </cell>
          <cell r="AL146">
            <v>239343445.11664191</v>
          </cell>
          <cell r="AM146">
            <v>17921748.464785006</v>
          </cell>
          <cell r="AN146">
            <v>159870970.56336695</v>
          </cell>
          <cell r="AO146">
            <v>61550726.088489957</v>
          </cell>
          <cell r="AP146">
            <v>221421696.6518569</v>
          </cell>
          <cell r="AS146">
            <v>23971596</v>
          </cell>
          <cell r="AT146">
            <v>493381</v>
          </cell>
          <cell r="AV146">
            <v>24903211.084279001</v>
          </cell>
          <cell r="AW146">
            <v>586339.61053199996</v>
          </cell>
          <cell r="BD146">
            <v>26154069</v>
          </cell>
          <cell r="BG146">
            <v>281382.90526599996</v>
          </cell>
          <cell r="BL146">
            <v>306465</v>
          </cell>
          <cell r="BM146">
            <v>86060893.600020483</v>
          </cell>
          <cell r="BN146">
            <v>89035244.954534307</v>
          </cell>
          <cell r="BO146">
            <v>175402603.55455479</v>
          </cell>
          <cell r="BP146">
            <v>175096138.55455479</v>
          </cell>
          <cell r="BQ146">
            <v>498374.04979199998</v>
          </cell>
          <cell r="BR146">
            <v>68715651.530752003</v>
          </cell>
          <cell r="BS146">
            <v>1026661197.807616</v>
          </cell>
          <cell r="BT146">
            <v>1095875223.38816</v>
          </cell>
          <cell r="BU146">
            <v>1095376849.3383679</v>
          </cell>
        </row>
        <row r="147">
          <cell r="H147">
            <v>362710637</v>
          </cell>
          <cell r="I147">
            <v>21511103</v>
          </cell>
          <cell r="J147">
            <v>25563526</v>
          </cell>
          <cell r="Q147">
            <v>387684134.11179119</v>
          </cell>
          <cell r="R147">
            <v>21596043.454984993</v>
          </cell>
          <cell r="S147">
            <v>253373.20195999998</v>
          </cell>
          <cell r="T147">
            <v>409533550.76873618</v>
          </cell>
          <cell r="AC147">
            <v>233567614</v>
          </cell>
          <cell r="AD147">
            <v>129143023</v>
          </cell>
          <cell r="AE147">
            <v>25645432</v>
          </cell>
          <cell r="AF147">
            <v>73102148</v>
          </cell>
          <cell r="AG147">
            <v>30395443</v>
          </cell>
          <cell r="AH147">
            <v>103497591</v>
          </cell>
          <cell r="AK147">
            <v>167809191.38432205</v>
          </cell>
          <cell r="AL147">
            <v>219874942.72746897</v>
          </cell>
          <cell r="AM147">
            <v>16026341.571109997</v>
          </cell>
          <cell r="AN147">
            <v>147086169.69355798</v>
          </cell>
          <cell r="AO147">
            <v>56762431.462800995</v>
          </cell>
          <cell r="AP147">
            <v>203848601.15635896</v>
          </cell>
          <cell r="AS147">
            <v>20951073</v>
          </cell>
          <cell r="AT147">
            <v>560030</v>
          </cell>
          <cell r="AV147">
            <v>20973888.459975999</v>
          </cell>
          <cell r="AW147">
            <v>622154.99500900006</v>
          </cell>
          <cell r="BD147">
            <v>25563526</v>
          </cell>
          <cell r="BG147">
            <v>253373.20195999998</v>
          </cell>
          <cell r="BL147">
            <v>248492</v>
          </cell>
          <cell r="BM147">
            <v>70383010.536667287</v>
          </cell>
          <cell r="BN147">
            <v>86310189.376043513</v>
          </cell>
          <cell r="BO147">
            <v>156941691.91271079</v>
          </cell>
          <cell r="BP147">
            <v>156693199.91271079</v>
          </cell>
          <cell r="BQ147">
            <v>451807.90374400001</v>
          </cell>
          <cell r="BR147">
            <v>61656528.846848004</v>
          </cell>
          <cell r="BS147">
            <v>948116849.16428804</v>
          </cell>
          <cell r="BT147">
            <v>1010225185.91488</v>
          </cell>
          <cell r="BU147">
            <v>1009773378.0111361</v>
          </cell>
        </row>
        <row r="148">
          <cell r="H148">
            <v>337478592</v>
          </cell>
          <cell r="I148">
            <v>20854750</v>
          </cell>
          <cell r="J148">
            <v>24186944</v>
          </cell>
          <cell r="Q148">
            <v>354339854.06048071</v>
          </cell>
          <cell r="R148">
            <v>20398515.229096007</v>
          </cell>
          <cell r="S148">
            <v>246222.69272300001</v>
          </cell>
          <cell r="T148">
            <v>374984591.98229969</v>
          </cell>
          <cell r="AC148">
            <v>216455134</v>
          </cell>
          <cell r="AD148">
            <v>121023458</v>
          </cell>
          <cell r="AE148">
            <v>23327001</v>
          </cell>
          <cell r="AF148">
            <v>71509342</v>
          </cell>
          <cell r="AG148">
            <v>26187115</v>
          </cell>
          <cell r="AH148">
            <v>97696457</v>
          </cell>
          <cell r="AK148">
            <v>154560427.38317704</v>
          </cell>
          <cell r="AL148">
            <v>199779426.67730403</v>
          </cell>
          <cell r="AM148">
            <v>14400411.020937005</v>
          </cell>
          <cell r="AN148">
            <v>133431161.85447402</v>
          </cell>
          <cell r="AO148">
            <v>51947853.801893018</v>
          </cell>
          <cell r="AP148">
            <v>185379015.65636703</v>
          </cell>
          <cell r="AS148">
            <v>20339113</v>
          </cell>
          <cell r="AT148">
            <v>515637</v>
          </cell>
          <cell r="AV148">
            <v>19829911.320192002</v>
          </cell>
          <cell r="AW148">
            <v>568603.90890399995</v>
          </cell>
          <cell r="BD148">
            <v>24186944</v>
          </cell>
          <cell r="BG148">
            <v>246222.69272300001</v>
          </cell>
          <cell r="BL148">
            <v>206069</v>
          </cell>
          <cell r="BM148">
            <v>61478982.413383491</v>
          </cell>
          <cell r="BN148">
            <v>77390786.614272103</v>
          </cell>
          <cell r="BO148">
            <v>139075838.0276556</v>
          </cell>
          <cell r="BP148">
            <v>138869769.0276556</v>
          </cell>
          <cell r="BQ148">
            <v>468261.86342399998</v>
          </cell>
          <cell r="BR148">
            <v>54996880.064511999</v>
          </cell>
          <cell r="BS148">
            <v>824294149.98016</v>
          </cell>
          <cell r="BT148">
            <v>879759291.90809596</v>
          </cell>
          <cell r="BU148">
            <v>879291030.04467201</v>
          </cell>
        </row>
        <row r="149">
          <cell r="H149">
            <v>376644533</v>
          </cell>
          <cell r="I149">
            <v>23296590</v>
          </cell>
          <cell r="J149">
            <v>30515495</v>
          </cell>
          <cell r="Q149">
            <v>399001799.52390379</v>
          </cell>
          <cell r="R149">
            <v>24023249.751746006</v>
          </cell>
          <cell r="S149">
            <v>339241.03906899999</v>
          </cell>
          <cell r="T149">
            <v>423364290.31471878</v>
          </cell>
          <cell r="AC149">
            <v>237113956</v>
          </cell>
          <cell r="AD149">
            <v>139530577</v>
          </cell>
          <cell r="AE149">
            <v>26832513</v>
          </cell>
          <cell r="AF149">
            <v>82979477</v>
          </cell>
          <cell r="AG149">
            <v>29718587</v>
          </cell>
          <cell r="AH149">
            <v>112698064</v>
          </cell>
          <cell r="AK149">
            <v>166376256.56698295</v>
          </cell>
          <cell r="AL149">
            <v>232625542.95692086</v>
          </cell>
          <cell r="AM149">
            <v>16716759.640298998</v>
          </cell>
          <cell r="AN149">
            <v>156714824.94928786</v>
          </cell>
          <cell r="AO149">
            <v>59193958.367334016</v>
          </cell>
          <cell r="AP149">
            <v>215908783.31662187</v>
          </cell>
          <cell r="AS149">
            <v>22728807</v>
          </cell>
          <cell r="AT149">
            <v>567783</v>
          </cell>
          <cell r="AV149">
            <v>23376336.754717</v>
          </cell>
          <cell r="AW149">
            <v>646912.99702899996</v>
          </cell>
          <cell r="BD149">
            <v>30515495</v>
          </cell>
          <cell r="BG149">
            <v>339241.03906899999</v>
          </cell>
          <cell r="BL149">
            <v>213270</v>
          </cell>
          <cell r="BM149">
            <v>63181090.593683362</v>
          </cell>
          <cell r="BN149">
            <v>87161814.710723221</v>
          </cell>
          <cell r="BO149">
            <v>150556175.30440658</v>
          </cell>
          <cell r="BP149">
            <v>150342905.30440658</v>
          </cell>
          <cell r="BQ149">
            <v>464140.10777599999</v>
          </cell>
          <cell r="BR149">
            <v>64584803.155968003</v>
          </cell>
          <cell r="BS149">
            <v>977060499.554304</v>
          </cell>
          <cell r="BT149">
            <v>1042109442.818048</v>
          </cell>
          <cell r="BU149">
            <v>1041645302.710272</v>
          </cell>
        </row>
        <row r="150">
          <cell r="H150">
            <v>370384292</v>
          </cell>
          <cell r="I150">
            <v>22762468</v>
          </cell>
          <cell r="J150">
            <v>29665397</v>
          </cell>
          <cell r="Q150">
            <v>391571080.52122694</v>
          </cell>
          <cell r="R150">
            <v>22964269.308970001</v>
          </cell>
          <cell r="S150">
            <v>294805.39955200005</v>
          </cell>
          <cell r="T150">
            <v>414830155.2297489</v>
          </cell>
          <cell r="AC150">
            <v>237403860</v>
          </cell>
          <cell r="AD150">
            <v>132980432</v>
          </cell>
          <cell r="AE150">
            <v>26656077</v>
          </cell>
          <cell r="AF150">
            <v>78293137</v>
          </cell>
          <cell r="AG150">
            <v>28031218</v>
          </cell>
          <cell r="AH150">
            <v>106324355</v>
          </cell>
          <cell r="AK150">
            <v>168153723.28280404</v>
          </cell>
          <cell r="AL150">
            <v>223417357.23842293</v>
          </cell>
          <cell r="AM150">
            <v>16820136.536487002</v>
          </cell>
          <cell r="AN150">
            <v>149008302.20535791</v>
          </cell>
          <cell r="AO150">
            <v>57588918.496578008</v>
          </cell>
          <cell r="AP150">
            <v>206597220.70193592</v>
          </cell>
          <cell r="AS150">
            <v>22215873</v>
          </cell>
          <cell r="AT150">
            <v>546595</v>
          </cell>
          <cell r="AV150">
            <v>22351578.455729</v>
          </cell>
          <cell r="AW150">
            <v>612690.85324100009</v>
          </cell>
          <cell r="BD150">
            <v>29665397</v>
          </cell>
          <cell r="BG150">
            <v>294805.39955200005</v>
          </cell>
          <cell r="BL150">
            <v>201690</v>
          </cell>
          <cell r="BM150">
            <v>71942983.75151293</v>
          </cell>
          <cell r="BN150">
            <v>89626989.002312362</v>
          </cell>
          <cell r="BO150">
            <v>161771662.75382531</v>
          </cell>
          <cell r="BP150">
            <v>161569972.75382531</v>
          </cell>
          <cell r="BQ150">
            <v>440002.41254400002</v>
          </cell>
          <cell r="BR150">
            <v>63871066.832896002</v>
          </cell>
          <cell r="BS150">
            <v>952669313.17145598</v>
          </cell>
          <cell r="BT150">
            <v>1016980382.416896</v>
          </cell>
          <cell r="BU150">
            <v>1016540380.004352</v>
          </cell>
        </row>
        <row r="151">
          <cell r="H151">
            <v>383589181</v>
          </cell>
          <cell r="I151">
            <v>23083918</v>
          </cell>
          <cell r="J151">
            <v>53703513</v>
          </cell>
          <cell r="Q151">
            <v>403391925.50269014</v>
          </cell>
          <cell r="R151">
            <v>23556508.689178001</v>
          </cell>
          <cell r="S151">
            <v>478024.171332</v>
          </cell>
          <cell r="T151">
            <v>427426458.36320013</v>
          </cell>
          <cell r="AC151">
            <v>245047391</v>
          </cell>
          <cell r="AD151">
            <v>138541790</v>
          </cell>
          <cell r="AE151">
            <v>29336002</v>
          </cell>
          <cell r="AF151">
            <v>80587564</v>
          </cell>
          <cell r="AG151">
            <v>28618224</v>
          </cell>
          <cell r="AH151">
            <v>109205788</v>
          </cell>
          <cell r="AK151">
            <v>175202563.93634304</v>
          </cell>
          <cell r="AL151">
            <v>228189361.566347</v>
          </cell>
          <cell r="AM151">
            <v>17931714.909621999</v>
          </cell>
          <cell r="AN151">
            <v>151350831.798861</v>
          </cell>
          <cell r="AO151">
            <v>58906814.857864015</v>
          </cell>
          <cell r="AP151">
            <v>210257646.65672502</v>
          </cell>
          <cell r="AS151">
            <v>22534995</v>
          </cell>
          <cell r="AT151">
            <v>548923</v>
          </cell>
          <cell r="AV151">
            <v>22949941.593662001</v>
          </cell>
          <cell r="AW151">
            <v>606567.09551600006</v>
          </cell>
          <cell r="BD151">
            <v>53703513</v>
          </cell>
          <cell r="BG151">
            <v>478024.171332</v>
          </cell>
          <cell r="BL151">
            <v>194826</v>
          </cell>
          <cell r="BM151">
            <v>78146419.551843077</v>
          </cell>
          <cell r="BN151">
            <v>90678722.4615843</v>
          </cell>
          <cell r="BO151">
            <v>169019968.01342738</v>
          </cell>
          <cell r="BP151">
            <v>168825142.01342738</v>
          </cell>
          <cell r="BQ151">
            <v>434611.58502400003</v>
          </cell>
          <cell r="BR151">
            <v>68505613.369343996</v>
          </cell>
          <cell r="BS151">
            <v>900545992.720384</v>
          </cell>
          <cell r="BT151">
            <v>969486217.674752</v>
          </cell>
          <cell r="BU151">
            <v>969051606.089728</v>
          </cell>
        </row>
        <row r="152">
          <cell r="H152">
            <v>379309141</v>
          </cell>
          <cell r="I152">
            <v>24440007</v>
          </cell>
          <cell r="J152">
            <v>59724050</v>
          </cell>
          <cell r="Q152">
            <v>415057040.82198697</v>
          </cell>
          <cell r="R152">
            <v>24624549.282316998</v>
          </cell>
          <cell r="S152">
            <v>663652.47289400001</v>
          </cell>
          <cell r="T152">
            <v>440345242.57719797</v>
          </cell>
          <cell r="AC152">
            <v>240408029</v>
          </cell>
          <cell r="AD152">
            <v>138901112</v>
          </cell>
          <cell r="AE152">
            <v>28914410</v>
          </cell>
          <cell r="AF152">
            <v>80709828</v>
          </cell>
          <cell r="AG152">
            <v>29276874</v>
          </cell>
          <cell r="AH152">
            <v>109986702</v>
          </cell>
          <cell r="AK152">
            <v>177000513.22355279</v>
          </cell>
          <cell r="AL152">
            <v>238056527.59843403</v>
          </cell>
          <cell r="AM152">
            <v>18343716.395728</v>
          </cell>
          <cell r="AN152">
            <v>157816919.41142502</v>
          </cell>
          <cell r="AO152">
            <v>61895891.791281015</v>
          </cell>
          <cell r="AP152">
            <v>219712811.20270604</v>
          </cell>
          <cell r="AS152">
            <v>23882905</v>
          </cell>
          <cell r="AT152">
            <v>557102</v>
          </cell>
          <cell r="AV152">
            <v>23994101.813505001</v>
          </cell>
          <cell r="AW152">
            <v>630447.46881200012</v>
          </cell>
          <cell r="BD152">
            <v>59724050</v>
          </cell>
          <cell r="BG152">
            <v>663652.47289400001</v>
          </cell>
          <cell r="BL152">
            <v>200403</v>
          </cell>
          <cell r="BM152">
            <v>76752354.401332363</v>
          </cell>
          <cell r="BN152">
            <v>89726567.416102037</v>
          </cell>
          <cell r="BO152">
            <v>166679324.8174344</v>
          </cell>
          <cell r="BP152">
            <v>166478921.8174344</v>
          </cell>
          <cell r="BQ152">
            <v>462786.65830399998</v>
          </cell>
          <cell r="BR152">
            <v>69634963.275775999</v>
          </cell>
          <cell r="BS152">
            <v>1000066827.4196481</v>
          </cell>
          <cell r="BT152">
            <v>1070164577.3537281</v>
          </cell>
          <cell r="BU152">
            <v>1069701790.6954241</v>
          </cell>
        </row>
        <row r="153">
          <cell r="H153">
            <v>397157596</v>
          </cell>
          <cell r="I153">
            <v>24831510</v>
          </cell>
          <cell r="J153">
            <v>58746812</v>
          </cell>
          <cell r="Q153">
            <v>434120898.01090306</v>
          </cell>
          <cell r="R153">
            <v>24664075.596912999</v>
          </cell>
          <cell r="S153">
            <v>665752.50847300002</v>
          </cell>
          <cell r="T153">
            <v>459450726.11628902</v>
          </cell>
          <cell r="AC153">
            <v>256863833</v>
          </cell>
          <cell r="AD153">
            <v>140293763</v>
          </cell>
          <cell r="AE153">
            <v>33543305</v>
          </cell>
          <cell r="AF153">
            <v>76910279</v>
          </cell>
          <cell r="AG153">
            <v>29840179</v>
          </cell>
          <cell r="AH153">
            <v>106750458</v>
          </cell>
          <cell r="AK153">
            <v>199379432.19798696</v>
          </cell>
          <cell r="AL153">
            <v>234741465.81291607</v>
          </cell>
          <cell r="AM153">
            <v>18865408.839484002</v>
          </cell>
          <cell r="AN153">
            <v>151117888.10025907</v>
          </cell>
          <cell r="AO153">
            <v>64758168.873173006</v>
          </cell>
          <cell r="AP153">
            <v>215876056.97343206</v>
          </cell>
          <cell r="AS153">
            <v>24393147</v>
          </cell>
          <cell r="AT153">
            <v>438363</v>
          </cell>
          <cell r="AV153">
            <v>24124480.421942007</v>
          </cell>
          <cell r="AW153">
            <v>539595.17497100006</v>
          </cell>
          <cell r="BD153">
            <v>58746812</v>
          </cell>
          <cell r="BG153">
            <v>665752.50847300002</v>
          </cell>
          <cell r="BL153">
            <v>227542</v>
          </cell>
          <cell r="BM153">
            <v>81925829.319611892</v>
          </cell>
          <cell r="BN153">
            <v>87606732.593071818</v>
          </cell>
          <cell r="BO153">
            <v>169760103.91268373</v>
          </cell>
          <cell r="BP153">
            <v>169532561.91268373</v>
          </cell>
          <cell r="BQ153">
            <v>437694.00524799997</v>
          </cell>
          <cell r="BR153">
            <v>65542941.573119998</v>
          </cell>
          <cell r="BS153">
            <v>953786675.757056</v>
          </cell>
          <cell r="BT153">
            <v>1019767311.3354239</v>
          </cell>
          <cell r="BU153">
            <v>1019329617.330176</v>
          </cell>
        </row>
        <row r="154">
          <cell r="H154">
            <v>380438719</v>
          </cell>
          <cell r="I154">
            <v>23158677</v>
          </cell>
          <cell r="J154">
            <v>59853437</v>
          </cell>
          <cell r="Q154">
            <v>412077578.67364675</v>
          </cell>
          <cell r="R154">
            <v>23004248.982843999</v>
          </cell>
          <cell r="S154">
            <v>527866.10955199995</v>
          </cell>
          <cell r="T154">
            <v>435609693.76604277</v>
          </cell>
          <cell r="AC154">
            <v>239677486</v>
          </cell>
          <cell r="AD154">
            <v>140761233</v>
          </cell>
          <cell r="AE154">
            <v>29778368</v>
          </cell>
          <cell r="AF154">
            <v>81610061</v>
          </cell>
          <cell r="AG154">
            <v>29372804</v>
          </cell>
          <cell r="AH154">
            <v>110982865</v>
          </cell>
          <cell r="AK154">
            <v>175314491.11254188</v>
          </cell>
          <cell r="AL154">
            <v>236763087.56110498</v>
          </cell>
          <cell r="AM154">
            <v>17983820.104415003</v>
          </cell>
          <cell r="AN154">
            <v>156218225.13880301</v>
          </cell>
          <cell r="AO154">
            <v>62561042.317886986</v>
          </cell>
          <cell r="AP154">
            <v>218779267.45668998</v>
          </cell>
          <cell r="AS154">
            <v>22596506</v>
          </cell>
          <cell r="AT154">
            <v>562171</v>
          </cell>
          <cell r="AV154">
            <v>22383961.324564993</v>
          </cell>
          <cell r="AW154">
            <v>620287.65827900008</v>
          </cell>
          <cell r="BD154">
            <v>59853437</v>
          </cell>
          <cell r="BG154">
            <v>527866.10955199995</v>
          </cell>
          <cell r="BL154">
            <v>198726</v>
          </cell>
          <cell r="BM154">
            <v>78175075.042745844</v>
          </cell>
          <cell r="BN154">
            <v>89305217.450925544</v>
          </cell>
          <cell r="BO154">
            <v>167679018.49367139</v>
          </cell>
          <cell r="BP154">
            <v>167480292.49367139</v>
          </cell>
          <cell r="BQ154">
            <v>465021.56697599997</v>
          </cell>
          <cell r="BR154">
            <v>68884518.404096007</v>
          </cell>
          <cell r="BS154">
            <v>939989563.08070397</v>
          </cell>
          <cell r="BT154">
            <v>1009339103.0517759</v>
          </cell>
          <cell r="BU154">
            <v>1008874081.4848</v>
          </cell>
        </row>
        <row r="155">
          <cell r="H155">
            <v>375894521</v>
          </cell>
          <cell r="I155">
            <v>23189500</v>
          </cell>
          <cell r="J155">
            <v>54125251</v>
          </cell>
          <cell r="Q155">
            <v>403919676.77226198</v>
          </cell>
          <cell r="R155">
            <v>22880065.852428999</v>
          </cell>
          <cell r="S155">
            <v>471545.1444370001</v>
          </cell>
          <cell r="T155">
            <v>427271287.76912796</v>
          </cell>
          <cell r="AC155">
            <v>235031891</v>
          </cell>
          <cell r="AD155">
            <v>140862630</v>
          </cell>
          <cell r="AE155">
            <v>29079399</v>
          </cell>
          <cell r="AF155">
            <v>81811872</v>
          </cell>
          <cell r="AG155">
            <v>29971359</v>
          </cell>
          <cell r="AH155">
            <v>111783231</v>
          </cell>
          <cell r="AK155">
            <v>170522595.144034</v>
          </cell>
          <cell r="AL155">
            <v>233397081.62822786</v>
          </cell>
          <cell r="AM155">
            <v>16905772.746058997</v>
          </cell>
          <cell r="AN155">
            <v>153747590.10839683</v>
          </cell>
          <cell r="AO155">
            <v>62743718.773772031</v>
          </cell>
          <cell r="AP155">
            <v>216491308.88216886</v>
          </cell>
          <cell r="AS155">
            <v>22621955</v>
          </cell>
          <cell r="AT155">
            <v>567545</v>
          </cell>
          <cell r="AV155">
            <v>22253166.394636992</v>
          </cell>
          <cell r="AW155">
            <v>626899.45779200015</v>
          </cell>
          <cell r="BD155">
            <v>54125251</v>
          </cell>
          <cell r="BG155">
            <v>471545.1444370001</v>
          </cell>
          <cell r="BL155">
            <v>207219</v>
          </cell>
          <cell r="BM155">
            <v>81137828.967499658</v>
          </cell>
          <cell r="BN155">
            <v>89527205.406814069</v>
          </cell>
          <cell r="BO155">
            <v>170872253.37431371</v>
          </cell>
          <cell r="BP155">
            <v>170665034.37431371</v>
          </cell>
          <cell r="BQ155">
            <v>466143.24838399998</v>
          </cell>
          <cell r="BR155">
            <v>69207765.024767995</v>
          </cell>
          <cell r="BS155">
            <v>986884834.59072006</v>
          </cell>
          <cell r="BT155">
            <v>1056558742.8638721</v>
          </cell>
          <cell r="BU155">
            <v>1056092599.6154881</v>
          </cell>
        </row>
        <row r="156">
          <cell r="H156">
            <v>394234619</v>
          </cell>
          <cell r="I156">
            <v>23608206</v>
          </cell>
          <cell r="J156">
            <v>51133278</v>
          </cell>
          <cell r="Q156">
            <v>419768123.52511996</v>
          </cell>
          <cell r="R156">
            <v>23184874.081158005</v>
          </cell>
          <cell r="S156">
            <v>450389.14319999993</v>
          </cell>
          <cell r="T156">
            <v>443403386.74947792</v>
          </cell>
          <cell r="AC156">
            <v>245858199</v>
          </cell>
          <cell r="AD156">
            <v>148376420</v>
          </cell>
          <cell r="AE156">
            <v>30735464</v>
          </cell>
          <cell r="AF156">
            <v>85928829</v>
          </cell>
          <cell r="AG156">
            <v>31712127</v>
          </cell>
          <cell r="AH156">
            <v>117640956</v>
          </cell>
          <cell r="AK156">
            <v>176033578.83850092</v>
          </cell>
          <cell r="AL156">
            <v>243734544.68661892</v>
          </cell>
          <cell r="AM156">
            <v>18060789.623257011</v>
          </cell>
          <cell r="AN156">
            <v>159917986.04147193</v>
          </cell>
          <cell r="AO156">
            <v>65755769.021889977</v>
          </cell>
          <cell r="AP156">
            <v>225673755.06336191</v>
          </cell>
          <cell r="AS156">
            <v>23029338</v>
          </cell>
          <cell r="AT156">
            <v>578868</v>
          </cell>
          <cell r="AV156">
            <v>22549455.378885996</v>
          </cell>
          <cell r="AW156">
            <v>635418.70227200002</v>
          </cell>
          <cell r="BD156">
            <v>51133278</v>
          </cell>
          <cell r="BG156">
            <v>450389.14319999993</v>
          </cell>
          <cell r="BL156">
            <v>238755</v>
          </cell>
          <cell r="BM156">
            <v>87855095.724964544</v>
          </cell>
          <cell r="BN156">
            <v>92415427.0758968</v>
          </cell>
          <cell r="BO156">
            <v>180509277.80086136</v>
          </cell>
          <cell r="BP156">
            <v>180270522.80086136</v>
          </cell>
          <cell r="BQ156">
            <v>378279.23148800002</v>
          </cell>
          <cell r="BR156">
            <v>77403758.002176002</v>
          </cell>
          <cell r="BS156">
            <v>999468753.22368002</v>
          </cell>
          <cell r="BT156">
            <v>1077250790.4573441</v>
          </cell>
          <cell r="BU156">
            <v>1076872511.2258561</v>
          </cell>
        </row>
        <row r="157">
          <cell r="H157">
            <v>389887019</v>
          </cell>
          <cell r="I157">
            <v>23784090</v>
          </cell>
          <cell r="J157">
            <v>46755243</v>
          </cell>
          <cell r="Q157">
            <v>412758014.54957068</v>
          </cell>
          <cell r="R157">
            <v>23070719.654055007</v>
          </cell>
          <cell r="S157">
            <v>461043.79251100007</v>
          </cell>
          <cell r="T157">
            <v>436289777.99613667</v>
          </cell>
          <cell r="AC157">
            <v>245280939</v>
          </cell>
          <cell r="AD157">
            <v>144606080</v>
          </cell>
          <cell r="AE157">
            <v>30099453</v>
          </cell>
          <cell r="AF157">
            <v>83535084</v>
          </cell>
          <cell r="AG157">
            <v>30971543</v>
          </cell>
          <cell r="AH157">
            <v>114506627</v>
          </cell>
          <cell r="AK157">
            <v>174246053.72513807</v>
          </cell>
          <cell r="AL157">
            <v>238511960.82443294</v>
          </cell>
          <cell r="AM157">
            <v>17917502.834954999</v>
          </cell>
          <cell r="AN157">
            <v>156205279.32765192</v>
          </cell>
          <cell r="AO157">
            <v>64389178.661826007</v>
          </cell>
          <cell r="AP157">
            <v>220594457.98947793</v>
          </cell>
          <cell r="AS157">
            <v>23193886</v>
          </cell>
          <cell r="AT157">
            <v>590204</v>
          </cell>
          <cell r="AV157">
            <v>22426740.395821001</v>
          </cell>
          <cell r="AW157">
            <v>643979.25823399983</v>
          </cell>
          <cell r="BD157">
            <v>46755243</v>
          </cell>
          <cell r="BG157">
            <v>461043.79251100007</v>
          </cell>
          <cell r="BL157">
            <v>211727</v>
          </cell>
          <cell r="BM157">
            <v>88366361.910741016</v>
          </cell>
          <cell r="BN157">
            <v>90630169.008162081</v>
          </cell>
          <cell r="BO157">
            <v>179208257.91890311</v>
          </cell>
          <cell r="BP157">
            <v>178996530.91890311</v>
          </cell>
          <cell r="BQ157">
            <v>344018.09203200002</v>
          </cell>
          <cell r="BR157">
            <v>76227918.430207998</v>
          </cell>
          <cell r="BS157">
            <v>971534822.80140805</v>
          </cell>
          <cell r="BT157">
            <v>1048106759.3236481</v>
          </cell>
          <cell r="BU157">
            <v>1047762741.231616</v>
          </cell>
        </row>
        <row r="158">
          <cell r="H158">
            <v>426658783</v>
          </cell>
          <cell r="I158">
            <v>26805021</v>
          </cell>
          <cell r="J158">
            <v>41606578</v>
          </cell>
          <cell r="Q158">
            <v>464104309.03366131</v>
          </cell>
          <cell r="R158">
            <v>26576810.478223</v>
          </cell>
          <cell r="S158">
            <v>431101.76763599995</v>
          </cell>
          <cell r="T158">
            <v>491112221.27952033</v>
          </cell>
          <cell r="AC158">
            <v>267598274</v>
          </cell>
          <cell r="AD158">
            <v>159060509</v>
          </cell>
          <cell r="AE158">
            <v>34798805</v>
          </cell>
          <cell r="AF158">
            <v>90611625</v>
          </cell>
          <cell r="AG158">
            <v>33650079</v>
          </cell>
          <cell r="AH158">
            <v>124261704</v>
          </cell>
          <cell r="AK158">
            <v>196186616.29767495</v>
          </cell>
          <cell r="AL158">
            <v>267917692.73598605</v>
          </cell>
          <cell r="AM158">
            <v>20414026.227476008</v>
          </cell>
          <cell r="AN158">
            <v>174879251.06774506</v>
          </cell>
          <cell r="AO158">
            <v>72624415.440764993</v>
          </cell>
          <cell r="AP158">
            <v>247503666.50851005</v>
          </cell>
          <cell r="AS158">
            <v>26231669</v>
          </cell>
          <cell r="AT158">
            <v>573352</v>
          </cell>
          <cell r="AV158">
            <v>25928404.240049999</v>
          </cell>
          <cell r="AW158">
            <v>648406.23817300005</v>
          </cell>
          <cell r="BD158">
            <v>41606578</v>
          </cell>
          <cell r="BG158">
            <v>431101.76763599995</v>
          </cell>
          <cell r="BL158">
            <v>200827</v>
          </cell>
          <cell r="BM158">
            <v>90733851.05612497</v>
          </cell>
          <cell r="BN158">
            <v>98518883.425461248</v>
          </cell>
          <cell r="BO158">
            <v>189453561.48158622</v>
          </cell>
          <cell r="BP158">
            <v>189252734.48158622</v>
          </cell>
          <cell r="BQ158">
            <v>363591.76192000002</v>
          </cell>
          <cell r="BR158">
            <v>81402515.161088005</v>
          </cell>
          <cell r="BS158">
            <v>1066768005.070848</v>
          </cell>
          <cell r="BT158">
            <v>1148534111.993856</v>
          </cell>
          <cell r="BU158">
            <v>1148170520.231936</v>
          </cell>
        </row>
        <row r="159">
          <cell r="H159">
            <v>405682510</v>
          </cell>
          <cell r="I159">
            <v>23995879</v>
          </cell>
          <cell r="J159">
            <v>41300860</v>
          </cell>
          <cell r="Q159">
            <v>430262433.25677884</v>
          </cell>
          <cell r="R159">
            <v>22927127.763919991</v>
          </cell>
          <cell r="S159">
            <v>387404.14514299989</v>
          </cell>
          <cell r="T159">
            <v>453576965.16584182</v>
          </cell>
          <cell r="AC159">
            <v>258088881</v>
          </cell>
          <cell r="AD159">
            <v>147593629</v>
          </cell>
          <cell r="AE159">
            <v>31486271</v>
          </cell>
          <cell r="AF159">
            <v>85992645</v>
          </cell>
          <cell r="AG159">
            <v>30114713</v>
          </cell>
          <cell r="AH159">
            <v>116107358</v>
          </cell>
          <cell r="AK159">
            <v>185878799.75090399</v>
          </cell>
          <cell r="AL159">
            <v>244383633.50587484</v>
          </cell>
          <cell r="AM159">
            <v>19018446.630563997</v>
          </cell>
          <cell r="AN159">
            <v>161915187.18328783</v>
          </cell>
          <cell r="AO159">
            <v>63449999.692023002</v>
          </cell>
          <cell r="AP159">
            <v>225365186.87531084</v>
          </cell>
          <cell r="AS159">
            <v>23402738</v>
          </cell>
          <cell r="AT159">
            <v>593141</v>
          </cell>
          <cell r="AV159">
            <v>22281522.813559003</v>
          </cell>
          <cell r="AW159">
            <v>645604.95036100026</v>
          </cell>
          <cell r="BD159">
            <v>41300860</v>
          </cell>
          <cell r="BG159">
            <v>387404.14514299989</v>
          </cell>
          <cell r="BL159">
            <v>165756</v>
          </cell>
          <cell r="BM159">
            <v>95331767.965507373</v>
          </cell>
          <cell r="BN159">
            <v>99409605.202082172</v>
          </cell>
          <cell r="BO159">
            <v>194907129.16758955</v>
          </cell>
          <cell r="BP159">
            <v>194741373.16758955</v>
          </cell>
          <cell r="BQ159">
            <v>351034.14681599999</v>
          </cell>
          <cell r="BR159">
            <v>80018336.120831996</v>
          </cell>
          <cell r="BS159">
            <v>991202954.44480002</v>
          </cell>
          <cell r="BT159">
            <v>1071572324.712448</v>
          </cell>
          <cell r="BU159">
            <v>1071221290.565632</v>
          </cell>
        </row>
        <row r="160">
          <cell r="H160">
            <v>387271612</v>
          </cell>
          <cell r="I160">
            <v>24172068</v>
          </cell>
          <cell r="J160">
            <v>46579696</v>
          </cell>
          <cell r="Q160">
            <v>412718764.39128506</v>
          </cell>
          <cell r="R160">
            <v>22154169.805091001</v>
          </cell>
          <cell r="S160">
            <v>519364.47219400003</v>
          </cell>
          <cell r="T160">
            <v>435392298.6685701</v>
          </cell>
          <cell r="AC160">
            <v>244890209</v>
          </cell>
          <cell r="AD160">
            <v>142381403</v>
          </cell>
          <cell r="AE160">
            <v>27401329</v>
          </cell>
          <cell r="AF160">
            <v>84331734</v>
          </cell>
          <cell r="AG160">
            <v>30648340</v>
          </cell>
          <cell r="AH160">
            <v>114980074</v>
          </cell>
          <cell r="AK160">
            <v>175608926.75683609</v>
          </cell>
          <cell r="AL160">
            <v>237109837.63444898</v>
          </cell>
          <cell r="AM160">
            <v>16302873.209410995</v>
          </cell>
          <cell r="AN160">
            <v>156551192.17997897</v>
          </cell>
          <cell r="AO160">
            <v>64255772.245059006</v>
          </cell>
          <cell r="AP160">
            <v>220806964.42503798</v>
          </cell>
          <cell r="AS160">
            <v>23569936</v>
          </cell>
          <cell r="AT160">
            <v>602132</v>
          </cell>
          <cell r="AV160">
            <v>21495653.18620399</v>
          </cell>
          <cell r="AW160">
            <v>658516.61888700002</v>
          </cell>
          <cell r="BD160">
            <v>46579696</v>
          </cell>
          <cell r="BG160">
            <v>519364.47219400003</v>
          </cell>
          <cell r="BL160">
            <v>157424</v>
          </cell>
          <cell r="BM160">
            <v>91263835.4095961</v>
          </cell>
          <cell r="BN160">
            <v>94883110.18019639</v>
          </cell>
          <cell r="BO160">
            <v>186304369.58979249</v>
          </cell>
          <cell r="BP160">
            <v>186146945.58979249</v>
          </cell>
          <cell r="BQ160">
            <v>393907.20819199999</v>
          </cell>
          <cell r="BR160">
            <v>79549337.436159998</v>
          </cell>
          <cell r="BS160">
            <v>1014334440.341504</v>
          </cell>
          <cell r="BT160">
            <v>1094277684.9858561</v>
          </cell>
          <cell r="BU160">
            <v>1093883777.7776639</v>
          </cell>
        </row>
        <row r="161">
          <cell r="H161">
            <v>426856817</v>
          </cell>
          <cell r="I161">
            <v>25841291</v>
          </cell>
          <cell r="J161">
            <v>50700307</v>
          </cell>
          <cell r="Q161">
            <v>455676511.42939597</v>
          </cell>
          <cell r="R161">
            <v>24775878.263684992</v>
          </cell>
          <cell r="S161">
            <v>492166.07290800003</v>
          </cell>
          <cell r="T161">
            <v>480944555.76598895</v>
          </cell>
          <cell r="AC161">
            <v>268844828</v>
          </cell>
          <cell r="AD161">
            <v>158011989</v>
          </cell>
          <cell r="AE161">
            <v>32915222</v>
          </cell>
          <cell r="AF161">
            <v>91133675</v>
          </cell>
          <cell r="AG161">
            <v>33963092</v>
          </cell>
          <cell r="AH161">
            <v>125096767</v>
          </cell>
          <cell r="AK161">
            <v>188743194.08521789</v>
          </cell>
          <cell r="AL161">
            <v>266933317.34417808</v>
          </cell>
          <cell r="AM161">
            <v>18807459.411314007</v>
          </cell>
          <cell r="AN161">
            <v>176688423.66353309</v>
          </cell>
          <cell r="AO161">
            <v>71437434.269330978</v>
          </cell>
          <cell r="AP161">
            <v>248125857.93286407</v>
          </cell>
          <cell r="AS161">
            <v>25206370</v>
          </cell>
          <cell r="AT161">
            <v>634921</v>
          </cell>
          <cell r="AV161">
            <v>24083757.148040004</v>
          </cell>
          <cell r="AW161">
            <v>692121.1156449999</v>
          </cell>
          <cell r="BD161">
            <v>50700307</v>
          </cell>
          <cell r="BG161">
            <v>492166.07290800003</v>
          </cell>
          <cell r="BL161">
            <v>164153</v>
          </cell>
          <cell r="BM161">
            <v>96886196.610998556</v>
          </cell>
          <cell r="BN161">
            <v>101812189.74608846</v>
          </cell>
          <cell r="BO161">
            <v>198862539.35708702</v>
          </cell>
          <cell r="BP161">
            <v>198698386.35708702</v>
          </cell>
          <cell r="BQ161">
            <v>369643.782144</v>
          </cell>
          <cell r="BR161">
            <v>88356545.363968</v>
          </cell>
          <cell r="BS161">
            <v>1125174325.8050561</v>
          </cell>
          <cell r="BT161">
            <v>1213900514.9511681</v>
          </cell>
          <cell r="BU161">
            <v>1213530871.169024</v>
          </cell>
        </row>
        <row r="162">
          <cell r="H162">
            <v>418875343</v>
          </cell>
          <cell r="I162">
            <v>23676732</v>
          </cell>
          <cell r="J162">
            <v>51016407</v>
          </cell>
          <cell r="Q162">
            <v>445203872.00808477</v>
          </cell>
          <cell r="R162">
            <v>22148265.959511001</v>
          </cell>
          <cell r="S162">
            <v>515231.509747</v>
          </cell>
          <cell r="T162">
            <v>467867369.47734278</v>
          </cell>
          <cell r="AC162">
            <v>263475930.99999997</v>
          </cell>
          <cell r="AD162">
            <v>155399412</v>
          </cell>
          <cell r="AE162">
            <v>32825392.999999996</v>
          </cell>
          <cell r="AF162">
            <v>89073335</v>
          </cell>
          <cell r="AG162">
            <v>33500684</v>
          </cell>
          <cell r="AH162">
            <v>122574019</v>
          </cell>
          <cell r="AK162">
            <v>186812272.61427492</v>
          </cell>
          <cell r="AL162">
            <v>258391599.39380988</v>
          </cell>
          <cell r="AM162">
            <v>19171510.793405991</v>
          </cell>
          <cell r="AN162">
            <v>168638145.59687394</v>
          </cell>
          <cell r="AO162">
            <v>70581943.003529966</v>
          </cell>
          <cell r="AP162">
            <v>239220088.6004039</v>
          </cell>
          <cell r="AS162">
            <v>23071795</v>
          </cell>
          <cell r="AT162">
            <v>604937</v>
          </cell>
          <cell r="AV162">
            <v>21498399.398470003</v>
          </cell>
          <cell r="AW162">
            <v>649866.56104100007</v>
          </cell>
          <cell r="BD162">
            <v>51016407</v>
          </cell>
          <cell r="BG162">
            <v>515231.509747</v>
          </cell>
          <cell r="BL162">
            <v>158387</v>
          </cell>
          <cell r="BM162">
            <v>90747989.941139981</v>
          </cell>
          <cell r="BN162">
            <v>103463193.69126981</v>
          </cell>
          <cell r="BO162">
            <v>194369570.63240981</v>
          </cell>
          <cell r="BP162">
            <v>194211183.63240981</v>
          </cell>
          <cell r="BQ162">
            <v>331507.13855999999</v>
          </cell>
          <cell r="BR162">
            <v>88787417.825279996</v>
          </cell>
          <cell r="BS162">
            <v>1019851862.704128</v>
          </cell>
          <cell r="BT162">
            <v>1108970787.667968</v>
          </cell>
          <cell r="BU162">
            <v>1108639280.529408</v>
          </cell>
        </row>
        <row r="163">
          <cell r="H163">
            <v>437023644</v>
          </cell>
          <cell r="I163">
            <v>25794701</v>
          </cell>
          <cell r="J163">
            <v>63883592</v>
          </cell>
          <cell r="Q163">
            <v>471020734.64625597</v>
          </cell>
          <cell r="R163">
            <v>23761896.794755004</v>
          </cell>
          <cell r="S163">
            <v>587051.82642500009</v>
          </cell>
          <cell r="T163">
            <v>495369683.26743597</v>
          </cell>
          <cell r="AC163">
            <v>274431643</v>
          </cell>
          <cell r="AD163">
            <v>162592001</v>
          </cell>
          <cell r="AE163">
            <v>35178578</v>
          </cell>
          <cell r="AF163">
            <v>92458257</v>
          </cell>
          <cell r="AG163">
            <v>34955166</v>
          </cell>
          <cell r="AH163">
            <v>127413423</v>
          </cell>
          <cell r="AK163">
            <v>196669569.894458</v>
          </cell>
          <cell r="AL163">
            <v>274351164.75179797</v>
          </cell>
          <cell r="AM163">
            <v>21179616.640451986</v>
          </cell>
          <cell r="AN163">
            <v>178509678.35492295</v>
          </cell>
          <cell r="AO163">
            <v>74661869.756423041</v>
          </cell>
          <cell r="AP163">
            <v>253171548.11134601</v>
          </cell>
          <cell r="AS163">
            <v>25146444</v>
          </cell>
          <cell r="AT163">
            <v>648257</v>
          </cell>
          <cell r="AV163">
            <v>23055212.543531999</v>
          </cell>
          <cell r="AW163">
            <v>706684.25122300012</v>
          </cell>
          <cell r="BD163">
            <v>63883592</v>
          </cell>
          <cell r="BG163">
            <v>587051.82642500009</v>
          </cell>
          <cell r="BL163">
            <v>214485</v>
          </cell>
          <cell r="BM163">
            <v>95471468.729781568</v>
          </cell>
          <cell r="BN163">
            <v>104572004.97131467</v>
          </cell>
          <cell r="BO163">
            <v>200257958.70109624</v>
          </cell>
          <cell r="BP163">
            <v>200043473.70109624</v>
          </cell>
          <cell r="BQ163">
            <v>400341.00838399999</v>
          </cell>
          <cell r="BR163">
            <v>94527826.165759996</v>
          </cell>
          <cell r="BS163">
            <v>1139358857.95328</v>
          </cell>
          <cell r="BT163">
            <v>1234287025.127424</v>
          </cell>
          <cell r="BU163">
            <v>1233886684.11904</v>
          </cell>
        </row>
        <row r="164">
          <cell r="H164">
            <v>457305293</v>
          </cell>
          <cell r="I164">
            <v>25735683</v>
          </cell>
          <cell r="J164">
            <v>54614849</v>
          </cell>
          <cell r="Q164">
            <v>522171414.1305958</v>
          </cell>
          <cell r="R164">
            <v>23931455.285606999</v>
          </cell>
          <cell r="S164">
            <v>673151.41277699999</v>
          </cell>
          <cell r="T164">
            <v>546776020.82897973</v>
          </cell>
          <cell r="AC164">
            <v>288244305</v>
          </cell>
          <cell r="AD164">
            <v>169060988</v>
          </cell>
          <cell r="AE164">
            <v>39062954</v>
          </cell>
          <cell r="AF164">
            <v>92300029</v>
          </cell>
          <cell r="AG164">
            <v>37698005</v>
          </cell>
          <cell r="AH164">
            <v>129998034</v>
          </cell>
          <cell r="AK164">
            <v>222843586.06572789</v>
          </cell>
          <cell r="AL164">
            <v>299327828.06486791</v>
          </cell>
          <cell r="AM164">
            <v>25357189.416156989</v>
          </cell>
          <cell r="AN164">
            <v>192075159.28264895</v>
          </cell>
          <cell r="AO164">
            <v>81895479.366061971</v>
          </cell>
          <cell r="AP164">
            <v>273970638.64871091</v>
          </cell>
          <cell r="AS164">
            <v>25182161</v>
          </cell>
          <cell r="AT164">
            <v>553522</v>
          </cell>
          <cell r="AV164">
            <v>23298055.529856004</v>
          </cell>
          <cell r="AW164">
            <v>633399.75575100002</v>
          </cell>
          <cell r="BD164">
            <v>54614849</v>
          </cell>
          <cell r="BG164">
            <v>673151.41277699999</v>
          </cell>
          <cell r="BL164">
            <v>179340</v>
          </cell>
          <cell r="BM164">
            <v>108093669.20724016</v>
          </cell>
          <cell r="BN164">
            <v>110693405.39394566</v>
          </cell>
          <cell r="BO164">
            <v>218966414.60118583</v>
          </cell>
          <cell r="BP164">
            <v>218787074.60118583</v>
          </cell>
          <cell r="BQ164">
            <v>376514.08486399997</v>
          </cell>
          <cell r="BR164">
            <v>104874343.661568</v>
          </cell>
          <cell r="BS164">
            <v>1203980399.0179839</v>
          </cell>
          <cell r="BT164">
            <v>1309231256.764416</v>
          </cell>
          <cell r="BU164">
            <v>1308854742.6795518</v>
          </cell>
        </row>
        <row r="165">
          <cell r="H165">
            <v>420393639</v>
          </cell>
          <cell r="I165">
            <v>24441255</v>
          </cell>
          <cell r="J165">
            <v>49653426</v>
          </cell>
          <cell r="Q165">
            <v>448006936.20432687</v>
          </cell>
          <cell r="R165">
            <v>21563986.651031002</v>
          </cell>
          <cell r="S165">
            <v>561862.09493700007</v>
          </cell>
          <cell r="T165">
            <v>470132784.95029491</v>
          </cell>
          <cell r="AC165">
            <v>263016947.99999997</v>
          </cell>
          <cell r="AD165">
            <v>157376691</v>
          </cell>
          <cell r="AE165">
            <v>39861038</v>
          </cell>
          <cell r="AF165">
            <v>85572798</v>
          </cell>
          <cell r="AG165">
            <v>31942855</v>
          </cell>
          <cell r="AH165">
            <v>117515653</v>
          </cell>
          <cell r="AK165">
            <v>195992996.87416601</v>
          </cell>
          <cell r="AL165">
            <v>252013939.33016089</v>
          </cell>
          <cell r="AM165">
            <v>21850715.892289992</v>
          </cell>
          <cell r="AN165">
            <v>159814386.03397289</v>
          </cell>
          <cell r="AO165">
            <v>70348837.403898001</v>
          </cell>
          <cell r="AP165">
            <v>230163223.43787089</v>
          </cell>
          <cell r="AS165">
            <v>23925630</v>
          </cell>
          <cell r="AT165">
            <v>515625</v>
          </cell>
          <cell r="AV165">
            <v>20981055.086185001</v>
          </cell>
          <cell r="AW165">
            <v>582931.56484600005</v>
          </cell>
          <cell r="BD165">
            <v>49653426</v>
          </cell>
          <cell r="BG165">
            <v>561862.09493700007</v>
          </cell>
          <cell r="BL165">
            <v>139107</v>
          </cell>
          <cell r="BM165">
            <v>100409791.42027372</v>
          </cell>
          <cell r="BN165">
            <v>105800008.17120895</v>
          </cell>
          <cell r="BO165">
            <v>206348906.59148267</v>
          </cell>
          <cell r="BP165">
            <v>206209799.59148267</v>
          </cell>
          <cell r="BQ165">
            <v>335167.06201599998</v>
          </cell>
          <cell r="BR165">
            <v>84775087.898624003</v>
          </cell>
          <cell r="BS165">
            <v>951039507.30035198</v>
          </cell>
          <cell r="BT165">
            <v>1036149762.2609919</v>
          </cell>
          <cell r="BU165">
            <v>1035814595.198976</v>
          </cell>
        </row>
        <row r="166">
          <cell r="H166">
            <v>441025993</v>
          </cell>
          <cell r="I166">
            <v>26161648</v>
          </cell>
          <cell r="J166">
            <v>60520930</v>
          </cell>
          <cell r="Q166">
            <v>484744381.37884408</v>
          </cell>
          <cell r="R166">
            <v>23750626.592278004</v>
          </cell>
          <cell r="S166">
            <v>616484.44819000002</v>
          </cell>
          <cell r="T166">
            <v>509111492.41931206</v>
          </cell>
          <cell r="AC166">
            <v>273118638</v>
          </cell>
          <cell r="AD166">
            <v>167907355</v>
          </cell>
          <cell r="AE166">
            <v>37573839</v>
          </cell>
          <cell r="AF166">
            <v>94124415</v>
          </cell>
          <cell r="AG166">
            <v>36209101</v>
          </cell>
          <cell r="AH166">
            <v>130333516</v>
          </cell>
          <cell r="AK166">
            <v>198302193.83259505</v>
          </cell>
          <cell r="AL166">
            <v>286442187.54624903</v>
          </cell>
          <cell r="AM166">
            <v>22396435.987035006</v>
          </cell>
          <cell r="AN166">
            <v>185570127.64006707</v>
          </cell>
          <cell r="AO166">
            <v>78475623.919146985</v>
          </cell>
          <cell r="AP166">
            <v>264045751.55921406</v>
          </cell>
          <cell r="AS166">
            <v>25522057</v>
          </cell>
          <cell r="AT166">
            <v>639591</v>
          </cell>
          <cell r="AV166">
            <v>23055732.711840995</v>
          </cell>
          <cell r="AW166">
            <v>694893.88043699996</v>
          </cell>
          <cell r="BD166">
            <v>60520930</v>
          </cell>
          <cell r="BG166">
            <v>616484.44819000002</v>
          </cell>
          <cell r="BL166">
            <v>170126</v>
          </cell>
          <cell r="BM166">
            <v>106110504.05506073</v>
          </cell>
          <cell r="BN166">
            <v>109590124.69359335</v>
          </cell>
          <cell r="BO166">
            <v>215870754.74865407</v>
          </cell>
          <cell r="BP166">
            <v>215700628.74865407</v>
          </cell>
          <cell r="BQ166">
            <v>412984.44287999999</v>
          </cell>
          <cell r="BR166">
            <v>104602796.03200001</v>
          </cell>
          <cell r="BS166">
            <v>1154161462.7389441</v>
          </cell>
          <cell r="BT166">
            <v>1259177243.213824</v>
          </cell>
          <cell r="BU166">
            <v>1258764258.7709441</v>
          </cell>
        </row>
        <row r="167">
          <cell r="H167">
            <v>432803585</v>
          </cell>
          <cell r="I167">
            <v>24743153</v>
          </cell>
          <cell r="J167">
            <v>58023844</v>
          </cell>
          <cell r="Q167">
            <v>468704680.03599608</v>
          </cell>
          <cell r="R167">
            <v>22387793.167571004</v>
          </cell>
          <cell r="S167">
            <v>544915.645196</v>
          </cell>
          <cell r="T167">
            <v>491637388.84876311</v>
          </cell>
          <cell r="AC167">
            <v>268736163</v>
          </cell>
          <cell r="AD167">
            <v>164067422</v>
          </cell>
          <cell r="AE167">
            <v>35745877</v>
          </cell>
          <cell r="AF167">
            <v>92316212</v>
          </cell>
          <cell r="AG167">
            <v>36005333</v>
          </cell>
          <cell r="AH167">
            <v>128321545</v>
          </cell>
          <cell r="AK167">
            <v>193667585.40119797</v>
          </cell>
          <cell r="AL167">
            <v>275037094.63479811</v>
          </cell>
          <cell r="AM167">
            <v>20577499.514027011</v>
          </cell>
          <cell r="AN167">
            <v>178189771.54114017</v>
          </cell>
          <cell r="AO167">
            <v>76269823.579630941</v>
          </cell>
          <cell r="AP167">
            <v>254459595.12077111</v>
          </cell>
          <cell r="AS167">
            <v>24115549</v>
          </cell>
          <cell r="AT167">
            <v>627604</v>
          </cell>
          <cell r="AV167">
            <v>21701959.451298002</v>
          </cell>
          <cell r="AW167">
            <v>685833.71627300011</v>
          </cell>
          <cell r="BD167">
            <v>58023844</v>
          </cell>
          <cell r="BG167">
            <v>544915.645196</v>
          </cell>
          <cell r="BL167">
            <v>216884</v>
          </cell>
          <cell r="BM167">
            <v>102146869.09223832</v>
          </cell>
          <cell r="BN167">
            <v>111084640.28015552</v>
          </cell>
          <cell r="BO167">
            <v>213448393.37239385</v>
          </cell>
          <cell r="BP167">
            <v>213231509.37239385</v>
          </cell>
          <cell r="BQ167">
            <v>397144.32614399999</v>
          </cell>
          <cell r="BR167">
            <v>97540947.050495997</v>
          </cell>
          <cell r="BS167">
            <v>1037970652.004352</v>
          </cell>
          <cell r="BT167">
            <v>1135908743.3809919</v>
          </cell>
          <cell r="BU167">
            <v>1135511599.054848</v>
          </cell>
        </row>
        <row r="168">
          <cell r="H168">
            <v>446659893</v>
          </cell>
          <cell r="I168">
            <v>25798110</v>
          </cell>
          <cell r="J168">
            <v>61294423</v>
          </cell>
          <cell r="Q168">
            <v>479354098.34588516</v>
          </cell>
          <cell r="R168">
            <v>23502838.458845001</v>
          </cell>
          <cell r="S168">
            <v>584319.17948099994</v>
          </cell>
          <cell r="T168">
            <v>503441255.98421121</v>
          </cell>
          <cell r="AC168">
            <v>278848345</v>
          </cell>
          <cell r="AD168">
            <v>167811548</v>
          </cell>
          <cell r="AE168">
            <v>35061433</v>
          </cell>
          <cell r="AF168">
            <v>94961595</v>
          </cell>
          <cell r="AG168">
            <v>37788520</v>
          </cell>
          <cell r="AH168">
            <v>132750115</v>
          </cell>
          <cell r="AK168">
            <v>197577789.40700606</v>
          </cell>
          <cell r="AL168">
            <v>281776308.93887913</v>
          </cell>
          <cell r="AM168">
            <v>20982090.527882993</v>
          </cell>
          <cell r="AN168">
            <v>181953846.51146308</v>
          </cell>
          <cell r="AO168">
            <v>78840371.899533063</v>
          </cell>
          <cell r="AP168">
            <v>260794218.41099614</v>
          </cell>
          <cell r="AS168">
            <v>25139111</v>
          </cell>
          <cell r="AT168">
            <v>658999</v>
          </cell>
          <cell r="AV168">
            <v>22794924.017379005</v>
          </cell>
          <cell r="AW168">
            <v>707914.44146600005</v>
          </cell>
          <cell r="BD168">
            <v>61294423</v>
          </cell>
          <cell r="BG168">
            <v>584319.17948099994</v>
          </cell>
          <cell r="BL168">
            <v>161428</v>
          </cell>
          <cell r="BM168">
            <v>114608328.3538437</v>
          </cell>
          <cell r="BN168">
            <v>120427076.42975855</v>
          </cell>
          <cell r="BO168">
            <v>235196832.78360224</v>
          </cell>
          <cell r="BP168">
            <v>235035404.78360224</v>
          </cell>
          <cell r="BQ168">
            <v>336143.15519999998</v>
          </cell>
          <cell r="BR168">
            <v>108708465.999872</v>
          </cell>
          <cell r="BS168">
            <v>1153778002.690048</v>
          </cell>
          <cell r="BT168">
            <v>1262822611.84512</v>
          </cell>
          <cell r="BU168">
            <v>1262486468.6899199</v>
          </cell>
        </row>
        <row r="169">
          <cell r="H169">
            <v>447003195</v>
          </cell>
          <cell r="I169">
            <v>26342250</v>
          </cell>
          <cell r="J169">
            <v>66316596</v>
          </cell>
          <cell r="Q169">
            <v>483137528.57766008</v>
          </cell>
          <cell r="R169">
            <v>23745481.403670002</v>
          </cell>
          <cell r="S169">
            <v>831971.70593599998</v>
          </cell>
          <cell r="T169">
            <v>507714981.68726611</v>
          </cell>
          <cell r="AC169">
            <v>276678819</v>
          </cell>
          <cell r="AD169">
            <v>170324376</v>
          </cell>
          <cell r="AE169">
            <v>35668353</v>
          </cell>
          <cell r="AF169">
            <v>96029395</v>
          </cell>
          <cell r="AG169">
            <v>38626628</v>
          </cell>
          <cell r="AH169">
            <v>134656023</v>
          </cell>
          <cell r="AK169">
            <v>196980867.70283905</v>
          </cell>
          <cell r="AL169">
            <v>286156660.87482107</v>
          </cell>
          <cell r="AM169">
            <v>21311901.934394002</v>
          </cell>
          <cell r="AN169">
            <v>184665155.53755498</v>
          </cell>
          <cell r="AO169">
            <v>80179603.402872071</v>
          </cell>
          <cell r="AP169">
            <v>264844758.94042706</v>
          </cell>
          <cell r="AS169">
            <v>25679147</v>
          </cell>
          <cell r="AT169">
            <v>663103</v>
          </cell>
          <cell r="AV169">
            <v>23041490.491243999</v>
          </cell>
          <cell r="AW169">
            <v>703990.91242599988</v>
          </cell>
          <cell r="BD169">
            <v>66316596</v>
          </cell>
          <cell r="BG169">
            <v>831971.70593599998</v>
          </cell>
          <cell r="BL169">
            <v>162130</v>
          </cell>
          <cell r="BM169">
            <v>117087343.08432618</v>
          </cell>
          <cell r="BN169">
            <v>119234215.26069312</v>
          </cell>
          <cell r="BO169">
            <v>236483688.34501928</v>
          </cell>
          <cell r="BP169">
            <v>236321558.34501928</v>
          </cell>
          <cell r="BQ169">
            <v>389615.22278399998</v>
          </cell>
          <cell r="BR169">
            <v>110879571.96799999</v>
          </cell>
          <cell r="BS169">
            <v>1176543074.189312</v>
          </cell>
          <cell r="BT169">
            <v>1287812261.380096</v>
          </cell>
          <cell r="BU169">
            <v>1287422646.1573119</v>
          </cell>
        </row>
        <row r="170">
          <cell r="H170">
            <v>475610928</v>
          </cell>
          <cell r="I170">
            <v>28349527</v>
          </cell>
          <cell r="J170">
            <v>80339941</v>
          </cell>
          <cell r="Q170">
            <v>522911291.45137298</v>
          </cell>
          <cell r="R170">
            <v>26370997.531818997</v>
          </cell>
          <cell r="S170">
            <v>1027631.2275690001</v>
          </cell>
          <cell r="T170">
            <v>550309920.21076095</v>
          </cell>
          <cell r="AC170">
            <v>292206249</v>
          </cell>
          <cell r="AD170">
            <v>183404679</v>
          </cell>
          <cell r="AE170">
            <v>41508585</v>
          </cell>
          <cell r="AF170">
            <v>101311712</v>
          </cell>
          <cell r="AG170">
            <v>40584382</v>
          </cell>
          <cell r="AH170">
            <v>141896094</v>
          </cell>
          <cell r="AK170">
            <v>214365464.84448496</v>
          </cell>
          <cell r="AL170">
            <v>308545826.60688806</v>
          </cell>
          <cell r="AM170">
            <v>24890764.045768995</v>
          </cell>
          <cell r="AN170">
            <v>196686678.53633806</v>
          </cell>
          <cell r="AO170">
            <v>86968384.024780989</v>
          </cell>
          <cell r="AP170">
            <v>283655062.56111908</v>
          </cell>
          <cell r="AS170">
            <v>27701036</v>
          </cell>
          <cell r="AT170">
            <v>648491</v>
          </cell>
          <cell r="AV170">
            <v>25662289.356368002</v>
          </cell>
          <cell r="AW170">
            <v>708708.17545099999</v>
          </cell>
          <cell r="BD170">
            <v>79228422</v>
          </cell>
          <cell r="BG170">
            <v>749766.45564100007</v>
          </cell>
          <cell r="BL170">
            <v>170265</v>
          </cell>
          <cell r="BM170">
            <v>123026588.78187278</v>
          </cell>
          <cell r="BN170">
            <v>120869737.31331187</v>
          </cell>
          <cell r="BO170">
            <v>244066591.09518465</v>
          </cell>
          <cell r="BP170">
            <v>243896326.09518465</v>
          </cell>
          <cell r="BQ170">
            <v>326010.929152</v>
          </cell>
          <cell r="BR170">
            <v>116692885.700608</v>
          </cell>
          <cell r="BS170">
            <v>1256207201.3373439</v>
          </cell>
          <cell r="BT170">
            <v>1373226097.967104</v>
          </cell>
          <cell r="BU170">
            <v>1372900087.0379519</v>
          </cell>
        </row>
        <row r="171">
          <cell r="H171">
            <v>441632831</v>
          </cell>
          <cell r="I171">
            <v>27459845</v>
          </cell>
          <cell r="J171">
            <v>59735642</v>
          </cell>
          <cell r="Q171">
            <v>482970103.03305197</v>
          </cell>
          <cell r="R171">
            <v>24169242.799461998</v>
          </cell>
          <cell r="S171">
            <v>832372.05450099998</v>
          </cell>
          <cell r="T171">
            <v>507971717.88701499</v>
          </cell>
          <cell r="AC171">
            <v>270269253</v>
          </cell>
          <cell r="AD171">
            <v>171363578</v>
          </cell>
          <cell r="AE171">
            <v>38142540</v>
          </cell>
          <cell r="AF171">
            <v>95621493</v>
          </cell>
          <cell r="AG171">
            <v>37599545</v>
          </cell>
          <cell r="AH171">
            <v>133221038</v>
          </cell>
          <cell r="AK171">
            <v>196850066.31153294</v>
          </cell>
          <cell r="AL171">
            <v>286120036.72151905</v>
          </cell>
          <cell r="AM171">
            <v>22509851.945873</v>
          </cell>
          <cell r="AN171">
            <v>184385913.84872103</v>
          </cell>
          <cell r="AO171">
            <v>79224270.926925004</v>
          </cell>
          <cell r="AP171">
            <v>263610184.77564603</v>
          </cell>
          <cell r="AS171">
            <v>26750413</v>
          </cell>
          <cell r="AT171">
            <v>709432</v>
          </cell>
          <cell r="AV171">
            <v>23420339.005007993</v>
          </cell>
          <cell r="AW171">
            <v>748903.79445399984</v>
          </cell>
          <cell r="BD171">
            <v>58435893</v>
          </cell>
          <cell r="BG171">
            <v>665791.46961499995</v>
          </cell>
          <cell r="BL171">
            <v>157734</v>
          </cell>
          <cell r="BM171">
            <v>121938668.73034611</v>
          </cell>
          <cell r="BN171">
            <v>123193914.46528576</v>
          </cell>
          <cell r="BO171">
            <v>245290317.19563186</v>
          </cell>
          <cell r="BP171">
            <v>245132583.19563186</v>
          </cell>
          <cell r="BQ171">
            <v>300490.19494399999</v>
          </cell>
          <cell r="BR171">
            <v>113546889.26515201</v>
          </cell>
          <cell r="BS171">
            <v>1134771698.663424</v>
          </cell>
          <cell r="BT171">
            <v>1248619078.1235199</v>
          </cell>
          <cell r="BU171">
            <v>1248318587.928576</v>
          </cell>
        </row>
        <row r="172">
          <cell r="H172">
            <v>404433413</v>
          </cell>
          <cell r="I172">
            <v>25427736</v>
          </cell>
          <cell r="J172">
            <v>60090301</v>
          </cell>
          <cell r="Q172">
            <v>437494317.6867038</v>
          </cell>
          <cell r="R172">
            <v>22187309.206952002</v>
          </cell>
          <cell r="S172">
            <v>1231951.380104</v>
          </cell>
          <cell r="T172">
            <v>460913578.27375978</v>
          </cell>
          <cell r="AC172">
            <v>245636910</v>
          </cell>
          <cell r="AD172">
            <v>158796503</v>
          </cell>
          <cell r="AE172">
            <v>34097057</v>
          </cell>
          <cell r="AF172">
            <v>89283606</v>
          </cell>
          <cell r="AG172">
            <v>35415840</v>
          </cell>
          <cell r="AH172">
            <v>124699446</v>
          </cell>
          <cell r="AK172">
            <v>177419656.99605995</v>
          </cell>
          <cell r="AL172">
            <v>260074660.69064391</v>
          </cell>
          <cell r="AM172">
            <v>19842305.154443011</v>
          </cell>
          <cell r="AN172">
            <v>170339894.27864781</v>
          </cell>
          <cell r="AO172">
            <v>69892461.257553056</v>
          </cell>
          <cell r="AP172">
            <v>240232355.53620088</v>
          </cell>
          <cell r="AS172">
            <v>24773611</v>
          </cell>
          <cell r="AT172">
            <v>654125</v>
          </cell>
          <cell r="AV172">
            <v>21489943.825103004</v>
          </cell>
          <cell r="AW172">
            <v>697365.38184899965</v>
          </cell>
          <cell r="BD172">
            <v>58573280</v>
          </cell>
          <cell r="BG172">
            <v>812281.99414900003</v>
          </cell>
          <cell r="BL172">
            <v>146806</v>
          </cell>
          <cell r="BM172">
            <v>117792505.98478723</v>
          </cell>
          <cell r="BN172">
            <v>114123950.29834312</v>
          </cell>
          <cell r="BO172">
            <v>232063262.28313035</v>
          </cell>
          <cell r="BP172">
            <v>231916456.28313035</v>
          </cell>
          <cell r="BQ172">
            <v>329828.10623999999</v>
          </cell>
          <cell r="BR172">
            <v>106517235.761152</v>
          </cell>
          <cell r="BS172">
            <v>1241088648.019968</v>
          </cell>
          <cell r="BT172">
            <v>1347935711.8873601</v>
          </cell>
          <cell r="BU172">
            <v>1347605883.7811201</v>
          </cell>
        </row>
        <row r="173">
          <cell r="H173">
            <v>468687446</v>
          </cell>
          <cell r="I173">
            <v>27853985</v>
          </cell>
          <cell r="J173">
            <v>65106686</v>
          </cell>
          <cell r="Q173">
            <v>502599670.05813491</v>
          </cell>
          <cell r="R173">
            <v>25655442.374603003</v>
          </cell>
          <cell r="S173">
            <v>1243869.1821890001</v>
          </cell>
          <cell r="T173">
            <v>529498981.61492693</v>
          </cell>
          <cell r="AC173">
            <v>286663457</v>
          </cell>
          <cell r="AD173">
            <v>182023989</v>
          </cell>
          <cell r="AE173">
            <v>39355332</v>
          </cell>
          <cell r="AF173">
            <v>100842544</v>
          </cell>
          <cell r="AG173">
            <v>41826113</v>
          </cell>
          <cell r="AH173">
            <v>142668657</v>
          </cell>
          <cell r="AK173">
            <v>204651210.87217698</v>
          </cell>
          <cell r="AL173">
            <v>297948459.18595797</v>
          </cell>
          <cell r="AM173">
            <v>22641831.215752993</v>
          </cell>
          <cell r="AN173">
            <v>193722407.28289995</v>
          </cell>
          <cell r="AO173">
            <v>81584220.687304989</v>
          </cell>
          <cell r="AP173">
            <v>275306627.97020495</v>
          </cell>
          <cell r="AS173">
            <v>27139140</v>
          </cell>
          <cell r="AT173">
            <v>714845</v>
          </cell>
          <cell r="AV173">
            <v>24871713.347143997</v>
          </cell>
          <cell r="AW173">
            <v>783729.02745899989</v>
          </cell>
          <cell r="BD173">
            <v>62985770</v>
          </cell>
          <cell r="BG173">
            <v>746397.32327200007</v>
          </cell>
          <cell r="BL173">
            <v>174231</v>
          </cell>
          <cell r="BM173">
            <v>136915562.4757213</v>
          </cell>
          <cell r="BN173">
            <v>130248425.34025879</v>
          </cell>
          <cell r="BO173">
            <v>267338218.81598008</v>
          </cell>
          <cell r="BP173">
            <v>267163987.81598008</v>
          </cell>
          <cell r="BQ173">
            <v>341186.96960000001</v>
          </cell>
          <cell r="BR173">
            <v>124903822.98316801</v>
          </cell>
          <cell r="BS173">
            <v>1243316393.869312</v>
          </cell>
          <cell r="BT173">
            <v>1368561403.8220801</v>
          </cell>
          <cell r="BU173">
            <v>1368220216.8524799</v>
          </cell>
        </row>
        <row r="174">
          <cell r="H174">
            <v>451827174</v>
          </cell>
          <cell r="I174">
            <v>26704833</v>
          </cell>
          <cell r="J174">
            <v>57577769</v>
          </cell>
          <cell r="Q174">
            <v>487332764.48328197</v>
          </cell>
          <cell r="R174">
            <v>23410045.733778</v>
          </cell>
          <cell r="S174">
            <v>1105093.0076649999</v>
          </cell>
          <cell r="T174">
            <v>511847903.22472495</v>
          </cell>
          <cell r="AC174">
            <v>275850726</v>
          </cell>
          <cell r="AD174">
            <v>175976448</v>
          </cell>
          <cell r="AE174">
            <v>39416060</v>
          </cell>
          <cell r="AF174">
            <v>95919698</v>
          </cell>
          <cell r="AG174">
            <v>40640690</v>
          </cell>
          <cell r="AH174">
            <v>136560388</v>
          </cell>
          <cell r="AK174">
            <v>197889422.54066291</v>
          </cell>
          <cell r="AL174">
            <v>289443341.94261903</v>
          </cell>
          <cell r="AM174">
            <v>22741272.554284997</v>
          </cell>
          <cell r="AN174">
            <v>182874545.97040701</v>
          </cell>
          <cell r="AO174">
            <v>83827523.417927012</v>
          </cell>
          <cell r="AP174">
            <v>266702069.38833404</v>
          </cell>
          <cell r="AS174">
            <v>26029722</v>
          </cell>
          <cell r="AT174">
            <v>675111</v>
          </cell>
          <cell r="AV174">
            <v>22684842.592128001</v>
          </cell>
          <cell r="AW174">
            <v>725203.14165000012</v>
          </cell>
          <cell r="BD174">
            <v>55631892</v>
          </cell>
          <cell r="BG174">
            <v>633561.25789799995</v>
          </cell>
          <cell r="BL174">
            <v>255064</v>
          </cell>
          <cell r="BM174">
            <v>130293985.0060228</v>
          </cell>
          <cell r="BN174">
            <v>120839808.7631713</v>
          </cell>
          <cell r="BO174">
            <v>251388857.7691941</v>
          </cell>
          <cell r="BP174">
            <v>251133793.7691941</v>
          </cell>
          <cell r="BQ174">
            <v>289233.27283199999</v>
          </cell>
          <cell r="BR174">
            <v>119197371.727872</v>
          </cell>
          <cell r="BS174">
            <v>1183635004.7191041</v>
          </cell>
          <cell r="BT174">
            <v>1303121609.7198081</v>
          </cell>
          <cell r="BU174">
            <v>1302832376.4469759</v>
          </cell>
        </row>
        <row r="175">
          <cell r="H175">
            <v>490852836</v>
          </cell>
          <cell r="I175">
            <v>28439085</v>
          </cell>
          <cell r="J175">
            <v>63715989</v>
          </cell>
          <cell r="Q175">
            <v>540310685.54458022</v>
          </cell>
          <cell r="R175">
            <v>25827492.327884994</v>
          </cell>
          <cell r="S175">
            <v>1494352.970678</v>
          </cell>
          <cell r="T175">
            <v>567632530.84314322</v>
          </cell>
          <cell r="AC175">
            <v>302014688</v>
          </cell>
          <cell r="AD175">
            <v>188838148</v>
          </cell>
          <cell r="AE175">
            <v>40792142</v>
          </cell>
          <cell r="AF175">
            <v>103472969</v>
          </cell>
          <cell r="AG175">
            <v>44573037</v>
          </cell>
          <cell r="AH175">
            <v>148046006</v>
          </cell>
          <cell r="AK175">
            <v>220290357.21541426</v>
          </cell>
          <cell r="AL175">
            <v>320020328.329166</v>
          </cell>
          <cell r="AM175">
            <v>24563327.562006995</v>
          </cell>
          <cell r="AN175">
            <v>202139497.09231004</v>
          </cell>
          <cell r="AO175">
            <v>93317503.674848929</v>
          </cell>
          <cell r="AP175">
            <v>295457000.76715899</v>
          </cell>
          <cell r="AS175">
            <v>27714520</v>
          </cell>
          <cell r="AT175">
            <v>724565</v>
          </cell>
          <cell r="AV175">
            <v>25041077.035243001</v>
          </cell>
          <cell r="AW175">
            <v>786415.29264200013</v>
          </cell>
          <cell r="BD175">
            <v>60620306</v>
          </cell>
          <cell r="BG175">
            <v>879107.52758500003</v>
          </cell>
          <cell r="BL175">
            <v>193001</v>
          </cell>
          <cell r="BM175">
            <v>135253721.20574614</v>
          </cell>
          <cell r="BN175">
            <v>123973306.51207556</v>
          </cell>
          <cell r="BO175">
            <v>259420028.71782172</v>
          </cell>
          <cell r="BP175">
            <v>259227027.71782172</v>
          </cell>
          <cell r="BQ175">
            <v>420204.44569600001</v>
          </cell>
          <cell r="BR175">
            <v>132453092.03251199</v>
          </cell>
          <cell r="BS175">
            <v>1340539823.7184</v>
          </cell>
          <cell r="BT175">
            <v>1473413120.1966081</v>
          </cell>
          <cell r="BU175">
            <v>1472992915.750912</v>
          </cell>
        </row>
        <row r="176">
          <cell r="H176">
            <v>495129624</v>
          </cell>
          <cell r="I176">
            <v>26466534</v>
          </cell>
          <cell r="J176">
            <v>55812689</v>
          </cell>
          <cell r="Q176">
            <v>550976325.97052574</v>
          </cell>
          <cell r="R176">
            <v>24495991.109373</v>
          </cell>
          <cell r="S176">
            <v>1592056.209121</v>
          </cell>
          <cell r="T176">
            <v>577064373.2890197</v>
          </cell>
          <cell r="AC176">
            <v>304834211</v>
          </cell>
          <cell r="AD176">
            <v>190295413</v>
          </cell>
          <cell r="AE176">
            <v>46280854</v>
          </cell>
          <cell r="AF176">
            <v>100468656</v>
          </cell>
          <cell r="AG176">
            <v>43545903</v>
          </cell>
          <cell r="AH176">
            <v>144014559</v>
          </cell>
          <cell r="AK176">
            <v>239967349.46760595</v>
          </cell>
          <cell r="AL176">
            <v>311008976.50291985</v>
          </cell>
          <cell r="AM176">
            <v>25768506.643902004</v>
          </cell>
          <cell r="AN176">
            <v>190179690.46739092</v>
          </cell>
          <cell r="AO176">
            <v>95060779.391626939</v>
          </cell>
          <cell r="AP176">
            <v>285240469.85901785</v>
          </cell>
          <cell r="AS176">
            <v>25956285</v>
          </cell>
          <cell r="AT176">
            <v>510249</v>
          </cell>
          <cell r="AV176">
            <v>23880246.460338</v>
          </cell>
          <cell r="AW176">
            <v>615744.64903499989</v>
          </cell>
          <cell r="BD176">
            <v>51969836</v>
          </cell>
          <cell r="BG176">
            <v>1019649.7127570001</v>
          </cell>
          <cell r="BL176">
            <v>178696</v>
          </cell>
          <cell r="BM176">
            <v>136790821.32329676</v>
          </cell>
          <cell r="BN176">
            <v>122060294.85137555</v>
          </cell>
          <cell r="BO176">
            <v>259029812.17467231</v>
          </cell>
          <cell r="BP176">
            <v>258851116.17467231</v>
          </cell>
          <cell r="BQ176">
            <v>313881.85395199998</v>
          </cell>
          <cell r="BR176">
            <v>122650961.641472</v>
          </cell>
          <cell r="BS176">
            <v>1164522534.4696319</v>
          </cell>
          <cell r="BT176">
            <v>1287487377.9650559</v>
          </cell>
          <cell r="BU176">
            <v>1287173496.111104</v>
          </cell>
        </row>
        <row r="177">
          <cell r="H177">
            <v>471900723</v>
          </cell>
          <cell r="I177">
            <v>26935758</v>
          </cell>
          <cell r="J177">
            <v>71295543</v>
          </cell>
          <cell r="Q177">
            <v>524794996.37187499</v>
          </cell>
          <cell r="R177">
            <v>25158274.803876001</v>
          </cell>
          <cell r="S177">
            <v>1729836.9902750002</v>
          </cell>
          <cell r="T177">
            <v>551683108.166026</v>
          </cell>
          <cell r="AC177">
            <v>287436113</v>
          </cell>
          <cell r="AD177">
            <v>184464610</v>
          </cell>
          <cell r="AE177">
            <v>42953128</v>
          </cell>
          <cell r="AF177">
            <v>100126959</v>
          </cell>
          <cell r="AG177">
            <v>41384523</v>
          </cell>
          <cell r="AH177">
            <v>141511482</v>
          </cell>
          <cell r="AK177">
            <v>213887228.13233894</v>
          </cell>
          <cell r="AL177">
            <v>310907768.23953599</v>
          </cell>
          <cell r="AM177">
            <v>24490263.661916994</v>
          </cell>
          <cell r="AN177">
            <v>193756596.27144805</v>
          </cell>
          <cell r="AO177">
            <v>92660908.30617097</v>
          </cell>
          <cell r="AP177">
            <v>286417504.57761902</v>
          </cell>
          <cell r="AS177">
            <v>26278363</v>
          </cell>
          <cell r="AT177">
            <v>657395</v>
          </cell>
          <cell r="AV177">
            <v>24420916.084883004</v>
          </cell>
          <cell r="AW177">
            <v>737358.7189930001</v>
          </cell>
          <cell r="BD177">
            <v>68685872</v>
          </cell>
          <cell r="BG177">
            <v>1141503.8573740001</v>
          </cell>
          <cell r="BL177">
            <v>207143</v>
          </cell>
          <cell r="BM177">
            <v>126844386.18204381</v>
          </cell>
          <cell r="BN177">
            <v>130794031.48291208</v>
          </cell>
          <cell r="BO177">
            <v>257845560.66495588</v>
          </cell>
          <cell r="BP177">
            <v>257638417.66495588</v>
          </cell>
          <cell r="BQ177">
            <v>342796.73036799999</v>
          </cell>
          <cell r="BR177">
            <v>126980372.56192</v>
          </cell>
          <cell r="BS177">
            <v>1310126220.771328</v>
          </cell>
          <cell r="BT177">
            <v>1437449390.063616</v>
          </cell>
          <cell r="BU177">
            <v>1437106593.3332479</v>
          </cell>
        </row>
        <row r="178">
          <cell r="H178">
            <v>492612973</v>
          </cell>
          <cell r="I178">
            <v>27017216</v>
          </cell>
          <cell r="J178">
            <v>65550744</v>
          </cell>
          <cell r="Q178">
            <v>545063671.17691803</v>
          </cell>
          <cell r="R178">
            <v>25100379.779881004</v>
          </cell>
          <cell r="S178">
            <v>1404036.4360029998</v>
          </cell>
          <cell r="T178">
            <v>571568087.392802</v>
          </cell>
          <cell r="AC178">
            <v>299913664</v>
          </cell>
          <cell r="AD178">
            <v>192699309</v>
          </cell>
          <cell r="AE178">
            <v>42632077</v>
          </cell>
          <cell r="AF178">
            <v>105427406</v>
          </cell>
          <cell r="AG178">
            <v>44639826</v>
          </cell>
          <cell r="AH178">
            <v>150067232</v>
          </cell>
          <cell r="AK178">
            <v>221051454.13065892</v>
          </cell>
          <cell r="AL178">
            <v>324012217.04625922</v>
          </cell>
          <cell r="AM178">
            <v>24132358.198043995</v>
          </cell>
          <cell r="AN178">
            <v>202231143.45583028</v>
          </cell>
          <cell r="AO178">
            <v>97648715.392384917</v>
          </cell>
          <cell r="AP178">
            <v>299879858.84821522</v>
          </cell>
          <cell r="AS178">
            <v>26314812</v>
          </cell>
          <cell r="AT178">
            <v>702404</v>
          </cell>
          <cell r="AV178">
            <v>24330508.965603001</v>
          </cell>
          <cell r="AW178">
            <v>769870.81427800003</v>
          </cell>
          <cell r="BD178">
            <v>62565183</v>
          </cell>
          <cell r="BG178">
            <v>790699.04226699995</v>
          </cell>
          <cell r="BL178">
            <v>801308</v>
          </cell>
          <cell r="BM178">
            <v>137799951.59869763</v>
          </cell>
          <cell r="BN178">
            <v>130304281.39722106</v>
          </cell>
          <cell r="BO178">
            <v>268905540.99591869</v>
          </cell>
          <cell r="BP178">
            <v>268104232.99591869</v>
          </cell>
          <cell r="BQ178">
            <v>317368.10700800002</v>
          </cell>
          <cell r="BR178">
            <v>145577211.854848</v>
          </cell>
          <cell r="BS178">
            <v>1296671430.4102399</v>
          </cell>
          <cell r="BT178">
            <v>1442566010.3720961</v>
          </cell>
          <cell r="BU178">
            <v>1442248642.2650878</v>
          </cell>
        </row>
        <row r="179">
          <cell r="H179">
            <v>466634767</v>
          </cell>
          <cell r="I179">
            <v>25950524</v>
          </cell>
          <cell r="J179">
            <v>70917249</v>
          </cell>
          <cell r="Q179">
            <v>502058715.51623821</v>
          </cell>
          <cell r="R179">
            <v>23707169.088676997</v>
          </cell>
          <cell r="S179">
            <v>1469834.2262630002</v>
          </cell>
          <cell r="T179">
            <v>527235718.83117819</v>
          </cell>
          <cell r="AC179">
            <v>281904311</v>
          </cell>
          <cell r="AD179">
            <v>184730456</v>
          </cell>
          <cell r="AE179">
            <v>41394754</v>
          </cell>
          <cell r="AF179">
            <v>101452760</v>
          </cell>
          <cell r="AG179">
            <v>41882942</v>
          </cell>
          <cell r="AH179">
            <v>143335702</v>
          </cell>
          <cell r="AK179">
            <v>203367780.55604413</v>
          </cell>
          <cell r="AL179">
            <v>298690934.96019405</v>
          </cell>
          <cell r="AM179">
            <v>22753871.791049007</v>
          </cell>
          <cell r="AN179">
            <v>187876896.3867991</v>
          </cell>
          <cell r="AO179">
            <v>88060166.782345966</v>
          </cell>
          <cell r="AP179">
            <v>275937063.16914505</v>
          </cell>
          <cell r="AS179">
            <v>25265250</v>
          </cell>
          <cell r="AT179">
            <v>685274</v>
          </cell>
          <cell r="AV179">
            <v>22958950.948303998</v>
          </cell>
          <cell r="AW179">
            <v>748218.14037300018</v>
          </cell>
          <cell r="BD179">
            <v>67553272</v>
          </cell>
          <cell r="BG179">
            <v>817366.14330800006</v>
          </cell>
          <cell r="BL179">
            <v>251033</v>
          </cell>
          <cell r="BM179">
            <v>133149442.88680892</v>
          </cell>
          <cell r="BN179">
            <v>128498104.12164424</v>
          </cell>
          <cell r="BO179">
            <v>261898580.00845316</v>
          </cell>
          <cell r="BP179">
            <v>261647547.00845316</v>
          </cell>
          <cell r="BQ179">
            <v>263654.75225600001</v>
          </cell>
          <cell r="BR179">
            <v>130623737.95430399</v>
          </cell>
          <cell r="BS179">
            <v>1235999782.862848</v>
          </cell>
          <cell r="BT179">
            <v>1366887175.5694079</v>
          </cell>
          <cell r="BU179">
            <v>1366623520.817152</v>
          </cell>
        </row>
        <row r="180">
          <cell r="H180">
            <v>496621435</v>
          </cell>
          <cell r="I180">
            <v>28225843</v>
          </cell>
          <cell r="J180">
            <v>109054999</v>
          </cell>
          <cell r="Q180">
            <v>533790261.88638496</v>
          </cell>
          <cell r="R180">
            <v>25555741.012476999</v>
          </cell>
          <cell r="S180">
            <v>2028633.0975620002</v>
          </cell>
          <cell r="T180">
            <v>561374635.99642396</v>
          </cell>
          <cell r="AC180">
            <v>299150630</v>
          </cell>
          <cell r="AD180">
            <v>197470805</v>
          </cell>
          <cell r="AE180">
            <v>43496261</v>
          </cell>
          <cell r="AF180">
            <v>109218710</v>
          </cell>
          <cell r="AG180">
            <v>44755834</v>
          </cell>
          <cell r="AH180">
            <v>153974544</v>
          </cell>
          <cell r="AK180">
            <v>213189154.49631497</v>
          </cell>
          <cell r="AL180">
            <v>320601107.39006996</v>
          </cell>
          <cell r="AM180">
            <v>24367980.250386994</v>
          </cell>
          <cell r="AN180">
            <v>202379010.58617902</v>
          </cell>
          <cell r="AO180">
            <v>93854116.553503945</v>
          </cell>
          <cell r="AP180">
            <v>296233127.13968295</v>
          </cell>
          <cell r="AS180">
            <v>27496488</v>
          </cell>
          <cell r="AT180">
            <v>729355</v>
          </cell>
          <cell r="AV180">
            <v>24767084.083450999</v>
          </cell>
          <cell r="AW180">
            <v>788656.92902600009</v>
          </cell>
          <cell r="BD180">
            <v>104478745</v>
          </cell>
          <cell r="BG180">
            <v>1264462.3738770001</v>
          </cell>
          <cell r="BL180">
            <v>278897</v>
          </cell>
          <cell r="BM180">
            <v>137583718.05709293</v>
          </cell>
          <cell r="BN180">
            <v>132526436.60778394</v>
          </cell>
          <cell r="BO180">
            <v>270389051.66487688</v>
          </cell>
          <cell r="BP180">
            <v>270110154.66487688</v>
          </cell>
          <cell r="BQ180">
            <v>290051.55532799999</v>
          </cell>
          <cell r="BR180">
            <v>142375458.87036398</v>
          </cell>
          <cell r="BS180">
            <v>1402266825.2610559</v>
          </cell>
          <cell r="BT180">
            <v>1544932335.686748</v>
          </cell>
          <cell r="BU180">
            <v>1544642284.1314199</v>
          </cell>
        </row>
        <row r="181">
          <cell r="H181">
            <v>483423261</v>
          </cell>
          <cell r="I181">
            <v>27672147</v>
          </cell>
          <cell r="J181">
            <v>133063455</v>
          </cell>
          <cell r="Q181">
            <v>518536440.67889071</v>
          </cell>
          <cell r="R181">
            <v>25266554.411411997</v>
          </cell>
          <cell r="S181">
            <v>2412639.0993619999</v>
          </cell>
          <cell r="T181">
            <v>546215634.18966472</v>
          </cell>
          <cell r="AC181">
            <v>289602267</v>
          </cell>
          <cell r="AD181">
            <v>193820994</v>
          </cell>
          <cell r="AE181">
            <v>42381186</v>
          </cell>
          <cell r="AF181">
            <v>108207473</v>
          </cell>
          <cell r="AG181">
            <v>43232335</v>
          </cell>
          <cell r="AH181">
            <v>151439808</v>
          </cell>
          <cell r="AK181">
            <v>206670719.3222779</v>
          </cell>
          <cell r="AL181">
            <v>311865721.3566128</v>
          </cell>
          <cell r="AM181">
            <v>24259068.004204992</v>
          </cell>
          <cell r="AN181">
            <v>196394765.81349084</v>
          </cell>
          <cell r="AO181">
            <v>91211887.538916975</v>
          </cell>
          <cell r="AP181">
            <v>287606653.35240781</v>
          </cell>
          <cell r="AS181">
            <v>26983117</v>
          </cell>
          <cell r="AT181">
            <v>689030</v>
          </cell>
          <cell r="AV181">
            <v>24511453.348585006</v>
          </cell>
          <cell r="AW181">
            <v>755101.06282700005</v>
          </cell>
          <cell r="BD181">
            <v>128518604</v>
          </cell>
          <cell r="BG181">
            <v>1647358.4289239999</v>
          </cell>
          <cell r="BL181">
            <v>326415</v>
          </cell>
          <cell r="BM181">
            <v>135388590.87342542</v>
          </cell>
          <cell r="BN181">
            <v>133001712.05657303</v>
          </cell>
          <cell r="BO181">
            <v>268716717.92999846</v>
          </cell>
          <cell r="BP181">
            <v>268390302.92999846</v>
          </cell>
          <cell r="BQ181">
            <v>336692.57625599997</v>
          </cell>
          <cell r="BR181">
            <v>141623778.34496</v>
          </cell>
          <cell r="BS181">
            <v>1423752264.9415679</v>
          </cell>
          <cell r="BT181">
            <v>1565712735.8627839</v>
          </cell>
          <cell r="BU181">
            <v>1565376043.2865279</v>
          </cell>
        </row>
        <row r="182">
          <cell r="H182">
            <v>529470069</v>
          </cell>
          <cell r="I182">
            <v>29224159</v>
          </cell>
          <cell r="J182">
            <v>168590878</v>
          </cell>
          <cell r="Q182">
            <v>574509683.71198201</v>
          </cell>
          <cell r="R182">
            <v>27227586.834925007</v>
          </cell>
          <cell r="S182">
            <v>2703413.9793779999</v>
          </cell>
          <cell r="T182">
            <v>604440684.52628505</v>
          </cell>
          <cell r="AC182">
            <v>316237750</v>
          </cell>
          <cell r="AD182">
            <v>213232319</v>
          </cell>
          <cell r="AE182">
            <v>50274051</v>
          </cell>
          <cell r="AF182">
            <v>116635942</v>
          </cell>
          <cell r="AG182">
            <v>46322326</v>
          </cell>
          <cell r="AH182">
            <v>162958268</v>
          </cell>
          <cell r="AK182">
            <v>233645011.37258804</v>
          </cell>
          <cell r="AL182">
            <v>340864672.33939409</v>
          </cell>
          <cell r="AM182">
            <v>28143426.170345999</v>
          </cell>
          <cell r="AN182">
            <v>211397618.223198</v>
          </cell>
          <cell r="AO182">
            <v>101323627.94585006</v>
          </cell>
          <cell r="AP182">
            <v>312721246.16904807</v>
          </cell>
          <cell r="AS182">
            <v>28590026</v>
          </cell>
          <cell r="AT182">
            <v>634133</v>
          </cell>
          <cell r="AV182">
            <v>26535800.357719995</v>
          </cell>
          <cell r="AW182">
            <v>691786.47720499989</v>
          </cell>
          <cell r="BD182">
            <v>163301280</v>
          </cell>
          <cell r="BG182">
            <v>1957289.586346</v>
          </cell>
          <cell r="BL182">
            <v>259643</v>
          </cell>
          <cell r="BM182">
            <v>143805023.31895918</v>
          </cell>
          <cell r="BN182">
            <v>138825738.89826524</v>
          </cell>
          <cell r="BO182">
            <v>282890405.21722442</v>
          </cell>
          <cell r="BP182">
            <v>282630762.21722442</v>
          </cell>
          <cell r="BQ182">
            <v>485303.91039999999</v>
          </cell>
          <cell r="BR182">
            <v>156069867.29062399</v>
          </cell>
          <cell r="BS182">
            <v>1458878252.3187201</v>
          </cell>
          <cell r="BT182">
            <v>1615433423.5197442</v>
          </cell>
          <cell r="BU182">
            <v>1614948119.609344</v>
          </cell>
        </row>
        <row r="183">
          <cell r="H183">
            <v>535417154.85005635</v>
          </cell>
          <cell r="I183">
            <v>28974356</v>
          </cell>
          <cell r="J183">
            <v>221186557</v>
          </cell>
          <cell r="Q183">
            <v>493079512.93290627</v>
          </cell>
          <cell r="R183">
            <v>26157886.299422994</v>
          </cell>
          <cell r="S183">
            <v>4245096.2696820004</v>
          </cell>
          <cell r="T183">
            <v>523482495.50201124</v>
          </cell>
          <cell r="AC183">
            <v>329375994.9733187</v>
          </cell>
          <cell r="AD183">
            <v>206041159.87673748</v>
          </cell>
          <cell r="AE183">
            <v>68295252.273934484</v>
          </cell>
          <cell r="AF183">
            <v>111486907</v>
          </cell>
          <cell r="AG183">
            <v>45281701</v>
          </cell>
          <cell r="AH183">
            <v>137745907.60280299</v>
          </cell>
          <cell r="AK183">
            <v>230801698.52242756</v>
          </cell>
          <cell r="AL183">
            <v>262277814.41047871</v>
          </cell>
          <cell r="AM183">
            <v>26035575.21334615</v>
          </cell>
          <cell r="AN183"/>
          <cell r="AO183"/>
          <cell r="AP183">
            <v>236242239.19713256</v>
          </cell>
          <cell r="AS183">
            <v>28251742</v>
          </cell>
          <cell r="AT183">
            <v>722614</v>
          </cell>
          <cell r="AV183">
            <v>25358875.245821003</v>
          </cell>
          <cell r="AW183">
            <v>799011.053602</v>
          </cell>
          <cell r="BD183">
            <v>215446513</v>
          </cell>
          <cell r="BG183">
            <v>3491803.0007790001</v>
          </cell>
          <cell r="BL183">
            <v>172480</v>
          </cell>
          <cell r="BM183">
            <v>147420474.24862531</v>
          </cell>
          <cell r="BN183">
            <v>139315666.18634099</v>
          </cell>
          <cell r="BO183">
            <v>286908620.43496633</v>
          </cell>
          <cell r="BP183">
            <v>286736140.43496633</v>
          </cell>
          <cell r="BQ183">
            <v>543582.42099200003</v>
          </cell>
          <cell r="BR183">
            <v>157253449.54777601</v>
          </cell>
          <cell r="BS183">
            <v>1422030788.3622401</v>
          </cell>
          <cell r="BT183">
            <v>1579827820.331008</v>
          </cell>
          <cell r="BU183">
            <v>1579284237.9100161</v>
          </cell>
        </row>
        <row r="184">
          <cell r="H184">
            <v>519250246.05957967</v>
          </cell>
          <cell r="I184">
            <v>25112361</v>
          </cell>
          <cell r="J184">
            <v>192849451</v>
          </cell>
          <cell r="Q184">
            <v>474560529.70842361</v>
          </cell>
          <cell r="R184">
            <v>21663990.157659005</v>
          </cell>
          <cell r="S184">
            <v>4163863.526577</v>
          </cell>
          <cell r="T184">
            <v>500388383.3926596</v>
          </cell>
          <cell r="AC184">
            <v>319273705.2558589</v>
          </cell>
          <cell r="AD184">
            <v>199976540.80372077</v>
          </cell>
          <cell r="AE184">
            <v>69258502.009958401</v>
          </cell>
          <cell r="AF184">
            <v>103142715</v>
          </cell>
          <cell r="AG184">
            <v>42771061</v>
          </cell>
          <cell r="AH184">
            <v>130718038.79376239</v>
          </cell>
          <cell r="AK184">
            <v>222130772.14231521</v>
          </cell>
          <cell r="AL184">
            <v>252429757.56610838</v>
          </cell>
          <cell r="AM184">
            <v>25053343.315153956</v>
          </cell>
          <cell r="AN184"/>
          <cell r="AO184"/>
          <cell r="AP184">
            <v>227376414.25095442</v>
          </cell>
          <cell r="AS184">
            <v>24484745</v>
          </cell>
          <cell r="AT184">
            <v>627616</v>
          </cell>
          <cell r="AV184">
            <v>20976292.189653005</v>
          </cell>
          <cell r="AW184">
            <v>687697.96800599992</v>
          </cell>
          <cell r="BD184">
            <v>187132482</v>
          </cell>
          <cell r="BG184">
            <v>3360790.5298179998</v>
          </cell>
          <cell r="BL184">
            <v>152511</v>
          </cell>
          <cell r="BM184">
            <v>136014283.16754559</v>
          </cell>
          <cell r="BN184">
            <v>126199556.03037034</v>
          </cell>
          <cell r="BO184">
            <v>262366350.19791591</v>
          </cell>
          <cell r="BP184">
            <v>262213839.19791591</v>
          </cell>
          <cell r="BQ184">
            <v>618974.80601599999</v>
          </cell>
          <cell r="BR184">
            <v>146674391.44960001</v>
          </cell>
          <cell r="BS184">
            <v>1285603836.55936</v>
          </cell>
          <cell r="BT184">
            <v>1432897202.814976</v>
          </cell>
          <cell r="BU184">
            <v>1432278228.00896</v>
          </cell>
        </row>
        <row r="185">
          <cell r="H185">
            <v>575995003.32733309</v>
          </cell>
          <cell r="I185">
            <v>27977532</v>
          </cell>
          <cell r="J185">
            <v>213360551</v>
          </cell>
          <cell r="Q185">
            <v>530388039.44836831</v>
          </cell>
          <cell r="R185">
            <v>25550787.935401</v>
          </cell>
          <cell r="S185">
            <v>4217669.4697759999</v>
          </cell>
          <cell r="T185">
            <v>560156496.85354531</v>
          </cell>
          <cell r="AC185">
            <v>354094942.63639122</v>
          </cell>
          <cell r="AD185">
            <v>221900060.69094187</v>
          </cell>
          <cell r="AE185">
            <v>76395298.237045974</v>
          </cell>
          <cell r="AF185">
            <v>117047991</v>
          </cell>
          <cell r="AG185">
            <v>48434806</v>
          </cell>
          <cell r="AH185">
            <v>145504762.4538959</v>
          </cell>
          <cell r="AK185">
            <v>245519738.5412702</v>
          </cell>
          <cell r="AL185">
            <v>284868300.90709811</v>
          </cell>
          <cell r="AM185">
            <v>28947019.041814175</v>
          </cell>
          <cell r="AN185"/>
          <cell r="AO185"/>
          <cell r="AP185">
            <v>255921281.86528397</v>
          </cell>
          <cell r="AS185">
            <v>27289443</v>
          </cell>
          <cell r="AT185">
            <v>688089</v>
          </cell>
          <cell r="AV185">
            <v>24795500.449554004</v>
          </cell>
          <cell r="AW185">
            <v>755287.4858469998</v>
          </cell>
          <cell r="BD185">
            <v>209336882</v>
          </cell>
          <cell r="BG185">
            <v>3458626.7706260001</v>
          </cell>
          <cell r="BL185">
            <v>166036</v>
          </cell>
          <cell r="BM185">
            <v>140538302.73436016</v>
          </cell>
          <cell r="BN185">
            <v>127161500.79623389</v>
          </cell>
          <cell r="BO185">
            <v>267865839.53059405</v>
          </cell>
          <cell r="BP185">
            <v>267699803.53059405</v>
          </cell>
          <cell r="BQ185">
            <v>856832.278528</v>
          </cell>
          <cell r="BR185">
            <v>168369999.314944</v>
          </cell>
          <cell r="BS185">
            <v>1440128438.3703041</v>
          </cell>
          <cell r="BT185">
            <v>1609355269.9637761</v>
          </cell>
          <cell r="BU185">
            <v>1608498437.6852481</v>
          </cell>
        </row>
        <row r="186">
          <cell r="H186">
            <v>536622556.12083626</v>
          </cell>
          <cell r="I186">
            <v>28338644</v>
          </cell>
          <cell r="J186">
            <v>207889566</v>
          </cell>
          <cell r="Q186">
            <v>500529384.93872577</v>
          </cell>
          <cell r="R186">
            <v>25674094.009924002</v>
          </cell>
          <cell r="S186">
            <v>4152044.9993660003</v>
          </cell>
          <cell r="T186">
            <v>530355523.94801575</v>
          </cell>
          <cell r="AC186">
            <v>329666809.01285571</v>
          </cell>
          <cell r="AD186">
            <v>206955747.10798055</v>
          </cell>
          <cell r="AE186">
            <v>68311605.579070732</v>
          </cell>
          <cell r="AF186">
            <v>113707294</v>
          </cell>
          <cell r="AG186">
            <v>47560602</v>
          </cell>
          <cell r="AH186">
            <v>138644141.5289098</v>
          </cell>
          <cell r="AK186">
            <v>229433349.05783945</v>
          </cell>
          <cell r="AL186">
            <v>271096035.88088632</v>
          </cell>
          <cell r="AM186">
            <v>26717119.324317466</v>
          </cell>
          <cell r="AN186"/>
          <cell r="AO186"/>
          <cell r="AP186">
            <v>244378916.55656886</v>
          </cell>
          <cell r="AS186">
            <v>27633702</v>
          </cell>
          <cell r="AT186">
            <v>704942</v>
          </cell>
          <cell r="AV186">
            <v>24911443.809643004</v>
          </cell>
          <cell r="AW186">
            <v>762650.20028099988</v>
          </cell>
          <cell r="BD186">
            <v>204108890</v>
          </cell>
          <cell r="BG186">
            <v>3352893.6465910003</v>
          </cell>
          <cell r="BL186">
            <v>181165</v>
          </cell>
          <cell r="BM186">
            <v>146578786.61237213</v>
          </cell>
          <cell r="BN186">
            <v>131270337.11047587</v>
          </cell>
          <cell r="BO186">
            <v>278030288.722848</v>
          </cell>
          <cell r="BP186">
            <v>277849123.722848</v>
          </cell>
          <cell r="BQ186">
            <v>988393.70137599995</v>
          </cell>
          <cell r="BR186">
            <v>170296040.48896</v>
          </cell>
          <cell r="BS186">
            <v>1480661655.355392</v>
          </cell>
          <cell r="BT186">
            <v>1651946089.545728</v>
          </cell>
          <cell r="BU186">
            <v>1650957695.844352</v>
          </cell>
        </row>
        <row r="187">
          <cell r="H187">
            <v>569642048.97250915</v>
          </cell>
          <cell r="I187">
            <v>29300375</v>
          </cell>
          <cell r="J187">
            <v>226115595</v>
          </cell>
          <cell r="Q187">
            <v>540410568.94074202</v>
          </cell>
          <cell r="R187">
            <v>27036978.712333005</v>
          </cell>
          <cell r="S187">
            <v>4366928.88399</v>
          </cell>
          <cell r="T187">
            <v>571814476.53706503</v>
          </cell>
          <cell r="AC187">
            <v>351212090.15250343</v>
          </cell>
          <cell r="AD187">
            <v>218429958.82000571</v>
          </cell>
          <cell r="AE187">
            <v>72369639.938806802</v>
          </cell>
          <cell r="AF187">
            <v>118046847</v>
          </cell>
          <cell r="AG187">
            <v>52767858</v>
          </cell>
          <cell r="AH187">
            <v>146060318.88119891</v>
          </cell>
          <cell r="AK187">
            <v>249205903.38438529</v>
          </cell>
          <cell r="AL187">
            <v>291204665.55635673</v>
          </cell>
          <cell r="AM187">
            <v>28035659.948409379</v>
          </cell>
          <cell r="AN187"/>
          <cell r="AO187"/>
          <cell r="AP187">
            <v>263169005.60794735</v>
          </cell>
          <cell r="AS187">
            <v>28614387</v>
          </cell>
          <cell r="AT187">
            <v>685988</v>
          </cell>
          <cell r="AV187">
            <v>26274812.919015002</v>
          </cell>
          <cell r="AW187">
            <v>762165.79331800016</v>
          </cell>
          <cell r="BD187">
            <v>222927509</v>
          </cell>
          <cell r="BG187">
            <v>3534568.850147</v>
          </cell>
          <cell r="BL187">
            <v>204720</v>
          </cell>
          <cell r="BM187">
            <v>155985238.71486858</v>
          </cell>
          <cell r="BN187">
            <v>132053532.23671909</v>
          </cell>
          <cell r="BO187">
            <v>288243490.95158768</v>
          </cell>
          <cell r="BP187">
            <v>288038770.95158768</v>
          </cell>
          <cell r="BQ187">
            <v>844969.14841599995</v>
          </cell>
          <cell r="BR187">
            <v>191172467.228672</v>
          </cell>
          <cell r="BS187">
            <v>1609694552.5227499</v>
          </cell>
          <cell r="BT187">
            <v>1801711988.899838</v>
          </cell>
          <cell r="BU187">
            <v>1800867019.7514219</v>
          </cell>
        </row>
        <row r="188">
          <cell r="H188">
            <v>545919403.16893101</v>
          </cell>
          <cell r="I188">
            <v>27667099</v>
          </cell>
          <cell r="J188">
            <v>210950683</v>
          </cell>
          <cell r="Q188">
            <v>521993656.33394539</v>
          </cell>
          <cell r="R188">
            <v>25402397.650773998</v>
          </cell>
          <cell r="S188">
            <v>4296719.3281120006</v>
          </cell>
          <cell r="T188">
            <v>551692773.3128314</v>
          </cell>
          <cell r="AC188">
            <v>337588076.21544671</v>
          </cell>
          <cell r="AD188">
            <v>208331326.95348427</v>
          </cell>
          <cell r="AE188">
            <v>72645827.539330035</v>
          </cell>
          <cell r="AF188">
            <v>107667258</v>
          </cell>
          <cell r="AG188">
            <v>48894027</v>
          </cell>
          <cell r="AH188">
            <v>135685499.41415423</v>
          </cell>
          <cell r="AK188">
            <v>252873909.55586496</v>
          </cell>
          <cell r="AL188">
            <v>269119746.7780804</v>
          </cell>
          <cell r="AM188">
            <v>27591890.873027451</v>
          </cell>
          <cell r="AN188"/>
          <cell r="AO188"/>
          <cell r="AP188">
            <v>241527855.90505293</v>
          </cell>
          <cell r="AS188">
            <v>27141547</v>
          </cell>
          <cell r="AT188">
            <v>525552</v>
          </cell>
          <cell r="AV188">
            <v>24780132.019452002</v>
          </cell>
          <cell r="AW188">
            <v>622265.63132200006</v>
          </cell>
          <cell r="BD188">
            <v>206888770</v>
          </cell>
          <cell r="BG188">
            <v>3469726.765013</v>
          </cell>
          <cell r="BL188">
            <v>193492</v>
          </cell>
          <cell r="BM188">
            <v>151691283.82578433</v>
          </cell>
          <cell r="BN188">
            <v>129434318.5584525</v>
          </cell>
          <cell r="BO188">
            <v>281319094.38423681</v>
          </cell>
          <cell r="BP188">
            <v>281125602.38423681</v>
          </cell>
          <cell r="BQ188">
            <v>997985.61587199999</v>
          </cell>
          <cell r="BR188">
            <v>164851481.57542399</v>
          </cell>
          <cell r="BS188">
            <v>1422170643.2348101</v>
          </cell>
          <cell r="BT188">
            <v>1588020110.426106</v>
          </cell>
          <cell r="BU188">
            <v>1587022124.8102341</v>
          </cell>
        </row>
        <row r="189">
          <cell r="H189">
            <v>564541476.63601458</v>
          </cell>
          <cell r="I189">
            <v>28314934</v>
          </cell>
          <cell r="J189">
            <v>246835380</v>
          </cell>
          <cell r="Q189">
            <v>539654744.96093261</v>
          </cell>
          <cell r="R189">
            <v>26737770.586305007</v>
          </cell>
          <cell r="S189">
            <v>4190830.8062770003</v>
          </cell>
          <cell r="T189">
            <v>570583346.35351467</v>
          </cell>
          <cell r="AC189">
            <v>349392799.28265363</v>
          </cell>
          <cell r="AD189">
            <v>215148677.35336095</v>
          </cell>
          <cell r="AE189">
            <v>66171515.536391646</v>
          </cell>
          <cell r="AF189">
            <v>118437440</v>
          </cell>
          <cell r="AG189">
            <v>52994253</v>
          </cell>
          <cell r="AH189">
            <v>148977161.81696931</v>
          </cell>
          <cell r="AK189">
            <v>246052225.26844564</v>
          </cell>
          <cell r="AL189">
            <v>293602519.692487</v>
          </cell>
          <cell r="AM189">
            <v>27248997.998007581</v>
          </cell>
          <cell r="AN189"/>
          <cell r="AO189"/>
          <cell r="AP189">
            <v>266353521.69447941</v>
          </cell>
          <cell r="AS189">
            <v>27639954</v>
          </cell>
          <cell r="AT189">
            <v>674980</v>
          </cell>
          <cell r="AV189">
            <v>25981546.940902997</v>
          </cell>
          <cell r="AW189">
            <v>756223.64540200017</v>
          </cell>
          <cell r="BD189">
            <v>241397786</v>
          </cell>
          <cell r="BG189">
            <v>3582677.0997280004</v>
          </cell>
          <cell r="BL189">
            <v>251384</v>
          </cell>
          <cell r="BM189">
            <v>155909142.01051918</v>
          </cell>
          <cell r="BN189">
            <v>129227907.22634901</v>
          </cell>
          <cell r="BO189">
            <v>285388433.2368682</v>
          </cell>
          <cell r="BP189">
            <v>285137049.2368682</v>
          </cell>
          <cell r="BQ189">
            <v>906370.67878399999</v>
          </cell>
          <cell r="BR189">
            <v>200490935.648256</v>
          </cell>
          <cell r="BS189">
            <v>1573341546.676224</v>
          </cell>
          <cell r="BT189">
            <v>1774738853.003264</v>
          </cell>
          <cell r="BU189">
            <v>1773832482.3244801</v>
          </cell>
        </row>
        <row r="190">
          <cell r="H190">
            <v>557910259.11173391</v>
          </cell>
          <cell r="I190">
            <v>27581814</v>
          </cell>
          <cell r="J190">
            <v>302048553</v>
          </cell>
          <cell r="Q190">
            <v>531326735.6219523</v>
          </cell>
          <cell r="R190">
            <v>26172037.220108002</v>
          </cell>
          <cell r="S190">
            <v>4459977.0098640006</v>
          </cell>
          <cell r="T190">
            <v>561958749.8519243</v>
          </cell>
          <cell r="AC190">
            <v>349447759.25209486</v>
          </cell>
          <cell r="AD190">
            <v>208462499.85963902</v>
          </cell>
          <cell r="AE190">
            <v>66457704.797433197</v>
          </cell>
          <cell r="AF190">
            <v>114221116</v>
          </cell>
          <cell r="AG190">
            <v>51855072</v>
          </cell>
          <cell r="AH190">
            <v>142004795.06220582</v>
          </cell>
          <cell r="AK190">
            <v>248469412.86961716</v>
          </cell>
          <cell r="AL190">
            <v>282857322.75233513</v>
          </cell>
          <cell r="AM190">
            <v>26030544.283502474</v>
          </cell>
          <cell r="AN190"/>
          <cell r="AO190"/>
          <cell r="AP190">
            <v>256826778.46883267</v>
          </cell>
          <cell r="AS190">
            <v>26890389</v>
          </cell>
          <cell r="AT190">
            <v>691425</v>
          </cell>
          <cell r="AV190">
            <v>25405872.020410996</v>
          </cell>
          <cell r="AW190">
            <v>766165.19969699997</v>
          </cell>
          <cell r="BD190">
            <v>297466773</v>
          </cell>
          <cell r="BG190">
            <v>3899473.9459880004</v>
          </cell>
          <cell r="BL190">
            <v>232912</v>
          </cell>
          <cell r="BM190">
            <v>170632189</v>
          </cell>
          <cell r="BN190">
            <v>108506729</v>
          </cell>
          <cell r="BO190">
            <v>279371830</v>
          </cell>
          <cell r="BP190">
            <v>279138918</v>
          </cell>
          <cell r="BQ190">
            <v>2900490.5261519998</v>
          </cell>
          <cell r="BR190">
            <v>220708179.76109001</v>
          </cell>
          <cell r="BS190">
            <v>1920788873.126554</v>
          </cell>
          <cell r="BT190">
            <v>2144397543.4137959</v>
          </cell>
          <cell r="BU190">
            <v>2141497052.8876441</v>
          </cell>
        </row>
        <row r="191">
          <cell r="H191">
            <v>542607309.5492245</v>
          </cell>
          <cell r="I191">
            <v>26274567</v>
          </cell>
          <cell r="J191">
            <v>212854140</v>
          </cell>
          <cell r="Q191">
            <v>514355347.2597965</v>
          </cell>
          <cell r="R191">
            <v>24382543.889884997</v>
          </cell>
          <cell r="S191">
            <v>4140885.2068040003</v>
          </cell>
          <cell r="T191">
            <v>542878776.35648549</v>
          </cell>
          <cell r="AC191">
            <v>338689744.98137414</v>
          </cell>
          <cell r="AD191">
            <v>203917564.56785035</v>
          </cell>
          <cell r="AE191">
            <v>65634110.818824664</v>
          </cell>
          <cell r="AF191">
            <v>111186567</v>
          </cell>
          <cell r="AG191">
            <v>49350209</v>
          </cell>
          <cell r="AH191">
            <v>138283453.74902567</v>
          </cell>
          <cell r="AK191">
            <v>239834747.57781816</v>
          </cell>
          <cell r="AL191">
            <v>274520599.68197834</v>
          </cell>
          <cell r="AM191">
            <v>26262830.468453094</v>
          </cell>
          <cell r="AN191"/>
          <cell r="AO191"/>
          <cell r="AP191">
            <v>248257769.21352524</v>
          </cell>
          <cell r="AS191">
            <v>25612394</v>
          </cell>
          <cell r="AT191">
            <v>662173</v>
          </cell>
          <cell r="AV191">
            <v>23657611.884194002</v>
          </cell>
          <cell r="AW191">
            <v>724932.00569099991</v>
          </cell>
          <cell r="BD191">
            <v>206809928</v>
          </cell>
          <cell r="BG191">
            <v>3517834.7600990003</v>
          </cell>
          <cell r="BL191">
            <v>163226</v>
          </cell>
          <cell r="BM191">
            <v>182099910</v>
          </cell>
          <cell r="BN191">
            <v>107306816</v>
          </cell>
          <cell r="BO191">
            <v>289569952</v>
          </cell>
          <cell r="BP191">
            <v>289406726</v>
          </cell>
          <cell r="BQ191">
            <v>2745612.1477899998</v>
          </cell>
          <cell r="BR191">
            <v>203369647.63911799</v>
          </cell>
          <cell r="BS191">
            <v>1861996212.835073</v>
          </cell>
          <cell r="BT191">
            <v>2068111472.6219809</v>
          </cell>
          <cell r="BU191">
            <v>2065365860.474191</v>
          </cell>
        </row>
        <row r="192">
          <cell r="H192">
            <v>564545307.80572367</v>
          </cell>
          <cell r="I192">
            <v>29679965</v>
          </cell>
          <cell r="J192">
            <v>296246774.5</v>
          </cell>
          <cell r="Q192">
            <v>539688224.39252138</v>
          </cell>
          <cell r="R192">
            <v>28035289.332506999</v>
          </cell>
          <cell r="S192">
            <v>5245490.6453206306</v>
          </cell>
          <cell r="T192">
            <v>572969004.37034905</v>
          </cell>
          <cell r="AC192">
            <v>354115082.58031404</v>
          </cell>
          <cell r="AD192">
            <v>210430225.2254096</v>
          </cell>
          <cell r="AE192">
            <v>64793382.116075128</v>
          </cell>
          <cell r="AF192">
            <v>118858120</v>
          </cell>
          <cell r="AG192">
            <v>51712335</v>
          </cell>
          <cell r="AH192">
            <v>145636843.10933447</v>
          </cell>
          <cell r="AK192">
            <v>249262372.97635603</v>
          </cell>
          <cell r="AL192">
            <v>290425851.41616541</v>
          </cell>
          <cell r="AM192">
            <v>25733106.632587176</v>
          </cell>
          <cell r="AN192"/>
          <cell r="AO192"/>
          <cell r="AP192">
            <v>264692744.78357822</v>
          </cell>
          <cell r="AS192">
            <v>28901715</v>
          </cell>
          <cell r="AT192">
            <v>778250</v>
          </cell>
          <cell r="AV192">
            <v>27184073.837701995</v>
          </cell>
          <cell r="AW192">
            <v>851215.49480499991</v>
          </cell>
          <cell r="BD192">
            <v>289792276.5</v>
          </cell>
          <cell r="BG192">
            <v>4448574.0615891106</v>
          </cell>
          <cell r="BL192">
            <v>176925</v>
          </cell>
          <cell r="BM192">
            <v>197879555</v>
          </cell>
          <cell r="BN192">
            <v>119031719</v>
          </cell>
          <cell r="BO192">
            <v>317088199</v>
          </cell>
          <cell r="BP192">
            <v>316911274</v>
          </cell>
          <cell r="BQ192">
            <v>3961248.9617479998</v>
          </cell>
          <cell r="BR192">
            <v>229684955.34073901</v>
          </cell>
          <cell r="BS192">
            <v>1872706327.0926528</v>
          </cell>
          <cell r="BT192">
            <v>2106352531.3951397</v>
          </cell>
          <cell r="BU192">
            <v>2102391282.4333918</v>
          </cell>
        </row>
        <row r="193">
          <cell r="H193">
            <v>559652244.32476616</v>
          </cell>
          <cell r="I193">
            <v>28484027</v>
          </cell>
          <cell r="J193">
            <v>338191100</v>
          </cell>
          <cell r="Q193">
            <v>529740930.06401849</v>
          </cell>
          <cell r="R193">
            <v>27250855.656396005</v>
          </cell>
          <cell r="S193">
            <v>6197762.2875760002</v>
          </cell>
          <cell r="T193">
            <v>563189548.00799048</v>
          </cell>
          <cell r="AC193">
            <v>347801170.31657797</v>
          </cell>
          <cell r="AD193">
            <v>211851074.00818828</v>
          </cell>
          <cell r="AE193">
            <v>64912134.979465805</v>
          </cell>
          <cell r="AF193">
            <v>119391977</v>
          </cell>
          <cell r="AG193">
            <v>52830726</v>
          </cell>
          <cell r="AH193">
            <v>146938939.02872247</v>
          </cell>
          <cell r="AK193">
            <v>244850349.17331421</v>
          </cell>
          <cell r="AL193">
            <v>284890580.89070427</v>
          </cell>
          <cell r="AM193">
            <v>26350330.182533987</v>
          </cell>
          <cell r="AN193"/>
          <cell r="AO193"/>
          <cell r="AP193">
            <v>258540250.70817029</v>
          </cell>
          <cell r="AS193">
            <v>27745632</v>
          </cell>
          <cell r="AT193">
            <v>738395</v>
          </cell>
          <cell r="AV193">
            <v>26439404.385288998</v>
          </cell>
          <cell r="AW193">
            <v>811451.27110699995</v>
          </cell>
          <cell r="BD193">
            <v>330671490</v>
          </cell>
          <cell r="BG193">
            <v>5195495.0906419996</v>
          </cell>
          <cell r="BL193">
            <v>184105</v>
          </cell>
          <cell r="BM193">
            <v>197988864</v>
          </cell>
          <cell r="BN193">
            <v>113274865</v>
          </cell>
          <cell r="BO193">
            <v>311447834</v>
          </cell>
          <cell r="BP193">
            <v>311263729</v>
          </cell>
          <cell r="BQ193">
            <v>3504372.208869</v>
          </cell>
          <cell r="BR193">
            <v>228236236.92167899</v>
          </cell>
          <cell r="BS193">
            <v>1785456567.5825591</v>
          </cell>
          <cell r="BT193">
            <v>2017197176.7131071</v>
          </cell>
          <cell r="BU193">
            <v>2013692804.5042381</v>
          </cell>
        </row>
        <row r="194">
          <cell r="H194">
            <v>592612220.50184512</v>
          </cell>
          <cell r="I194">
            <v>30642193</v>
          </cell>
          <cell r="J194">
            <v>319363608</v>
          </cell>
          <cell r="Q194">
            <v>576320496.68216634</v>
          </cell>
          <cell r="R194">
            <v>30229435.524934005</v>
          </cell>
          <cell r="S194">
            <v>6971294.6318221111</v>
          </cell>
          <cell r="T194">
            <v>613521226.8389225</v>
          </cell>
          <cell r="AC194">
            <v>368844785.32972974</v>
          </cell>
          <cell r="AD194">
            <v>223767435.17211542</v>
          </cell>
          <cell r="AE194">
            <v>70881297.386918545</v>
          </cell>
          <cell r="AF194">
            <v>124916443</v>
          </cell>
          <cell r="AG194">
            <v>55315942</v>
          </cell>
          <cell r="AH194">
            <v>152886137.78519687</v>
          </cell>
          <cell r="AK194">
            <v>269662864.17405438</v>
          </cell>
          <cell r="AL194">
            <v>306657632.50811189</v>
          </cell>
          <cell r="AM194">
            <v>28488534.630125601</v>
          </cell>
          <cell r="AN194"/>
          <cell r="AO194"/>
          <cell r="AP194">
            <v>278169097.87798631</v>
          </cell>
          <cell r="AS194">
            <v>29940025</v>
          </cell>
          <cell r="AT194">
            <v>702168</v>
          </cell>
          <cell r="AV194">
            <v>29435754.473885011</v>
          </cell>
          <cell r="AW194">
            <v>793681.051049</v>
          </cell>
          <cell r="BD194">
            <v>310719605</v>
          </cell>
          <cell r="BG194">
            <v>5886151.5841281703</v>
          </cell>
          <cell r="BL194">
            <v>202023</v>
          </cell>
          <cell r="BM194">
            <v>216726338</v>
          </cell>
          <cell r="BN194">
            <v>121326957</v>
          </cell>
          <cell r="BO194">
            <v>338255318</v>
          </cell>
          <cell r="BP194">
            <v>338053295</v>
          </cell>
          <cell r="BQ194">
            <v>4163421.2592119998</v>
          </cell>
          <cell r="BR194">
            <v>247595590.64913899</v>
          </cell>
          <cell r="BS194">
            <v>1856224648.9694409</v>
          </cell>
          <cell r="BT194">
            <v>2107983660.8777919</v>
          </cell>
          <cell r="BU194">
            <v>2103820239.6185799</v>
          </cell>
        </row>
        <row r="195">
          <cell r="H195">
            <v>552184496.47732997</v>
          </cell>
          <cell r="I195">
            <v>29012562</v>
          </cell>
          <cell r="J195">
            <v>284407555.2693125</v>
          </cell>
          <cell r="Q195">
            <v>547725607.95045662</v>
          </cell>
          <cell r="R195">
            <v>28023385.247701008</v>
          </cell>
          <cell r="S195">
            <v>7043850.2517092852</v>
          </cell>
          <cell r="T195">
            <v>582792843.44986701</v>
          </cell>
          <cell r="AC195">
            <v>344019327.9866221</v>
          </cell>
          <cell r="AD195">
            <v>208165168.49070781</v>
          </cell>
          <cell r="AE195">
            <v>63198379.789956503</v>
          </cell>
          <cell r="AF195">
            <v>118294074</v>
          </cell>
          <cell r="AG195">
            <v>53513978</v>
          </cell>
          <cell r="AH195">
            <v>144966788.7007513</v>
          </cell>
          <cell r="AK195">
            <v>256886301.67288086</v>
          </cell>
          <cell r="AL195">
            <v>290839306.27757573</v>
          </cell>
          <cell r="AM195">
            <v>25333713.593198366</v>
          </cell>
          <cell r="AN195"/>
          <cell r="AO195"/>
          <cell r="AP195">
            <v>265505592.68437737</v>
          </cell>
          <cell r="AS195">
            <v>28262728</v>
          </cell>
          <cell r="AT195">
            <v>749834</v>
          </cell>
          <cell r="AV195">
            <v>27195617.314560004</v>
          </cell>
          <cell r="AW195">
            <v>827767.93314099999</v>
          </cell>
          <cell r="BD195">
            <v>274687548</v>
          </cell>
          <cell r="BG195">
            <v>5817363.1923355199</v>
          </cell>
          <cell r="BL195">
            <v>82768</v>
          </cell>
          <cell r="BM195">
            <v>199207732.01595771</v>
          </cell>
          <cell r="BN195">
            <v>101889305.9840423</v>
          </cell>
          <cell r="BO195">
            <v>301179806</v>
          </cell>
          <cell r="BP195">
            <v>301097038</v>
          </cell>
          <cell r="BQ195">
            <v>5332327.6605450008</v>
          </cell>
          <cell r="BR195">
            <v>276011928.22651887</v>
          </cell>
          <cell r="BS195">
            <v>1906566116.1514604</v>
          </cell>
          <cell r="BT195">
            <v>2187910372.0385242</v>
          </cell>
          <cell r="BU195">
            <v>2182578044.3779793</v>
          </cell>
        </row>
        <row r="196">
          <cell r="H196">
            <v>543953278.03263879</v>
          </cell>
          <cell r="I196">
            <v>26449509</v>
          </cell>
          <cell r="J196">
            <v>311966664.74990439</v>
          </cell>
          <cell r="Q196">
            <v>531209299.23965734</v>
          </cell>
          <cell r="R196">
            <v>25815999.530443996</v>
          </cell>
          <cell r="S196">
            <v>7499076.3252932224</v>
          </cell>
          <cell r="T196">
            <v>564524375.09539449</v>
          </cell>
          <cell r="AC196">
            <v>338115231.10270149</v>
          </cell>
          <cell r="AD196">
            <v>205838046.92993736</v>
          </cell>
          <cell r="AE196">
            <v>64265592.148135394</v>
          </cell>
          <cell r="AF196">
            <v>112515599</v>
          </cell>
          <cell r="AG196">
            <v>51128467</v>
          </cell>
          <cell r="AH196">
            <v>141572454.78180197</v>
          </cell>
          <cell r="AK196">
            <v>253210557.55248725</v>
          </cell>
          <cell r="AL196">
            <v>277998741.68717009</v>
          </cell>
          <cell r="AM196">
            <v>24846450.345369719</v>
          </cell>
          <cell r="AN196"/>
          <cell r="AO196"/>
          <cell r="AP196">
            <v>253152291.34180039</v>
          </cell>
          <cell r="AS196">
            <v>25751338</v>
          </cell>
          <cell r="AT196">
            <v>698171</v>
          </cell>
          <cell r="AV196">
            <v>25053938.363828998</v>
          </cell>
          <cell r="AW196">
            <v>762061.16661500011</v>
          </cell>
          <cell r="BD196">
            <v>294101832</v>
          </cell>
          <cell r="BG196">
            <v>5970261.8968571201</v>
          </cell>
          <cell r="BL196">
            <v>82064</v>
          </cell>
          <cell r="BM196">
            <v>191907742.09823656</v>
          </cell>
          <cell r="BN196">
            <v>89668654.901763469</v>
          </cell>
          <cell r="BO196">
            <v>281658461</v>
          </cell>
          <cell r="BP196">
            <v>281576397</v>
          </cell>
          <cell r="BQ196">
            <v>3809743</v>
          </cell>
          <cell r="BR196">
            <v>279125979.74879223</v>
          </cell>
          <cell r="BS196">
            <v>1639543911.3257568</v>
          </cell>
          <cell r="BT196">
            <v>1922479634.074549</v>
          </cell>
          <cell r="BU196">
            <v>1918669891.074549</v>
          </cell>
        </row>
        <row r="197">
          <cell r="H197">
            <v>585842408.65658712</v>
          </cell>
          <cell r="I197">
            <v>28230128</v>
          </cell>
          <cell r="J197">
            <v>436850081.42185646</v>
          </cell>
          <cell r="Q197">
            <v>558756713.47750998</v>
          </cell>
          <cell r="R197">
            <v>28090127.275020003</v>
          </cell>
          <cell r="S197">
            <v>10611059.330689272</v>
          </cell>
          <cell r="T197">
            <v>597457900.08321929</v>
          </cell>
          <cell r="AC197">
            <v>363940324.07165354</v>
          </cell>
          <cell r="AD197">
            <v>221902084.58493352</v>
          </cell>
          <cell r="AE197">
            <v>72023511.194239974</v>
          </cell>
          <cell r="AF197">
            <v>120076419</v>
          </cell>
          <cell r="AG197">
            <v>57384132</v>
          </cell>
          <cell r="AH197">
            <v>149878573.39069355</v>
          </cell>
          <cell r="AK197">
            <v>257455421.17129284</v>
          </cell>
          <cell r="AL197">
            <v>301301292.30621713</v>
          </cell>
          <cell r="AM197">
            <v>28532191.960720915</v>
          </cell>
          <cell r="AN197"/>
          <cell r="AO197"/>
          <cell r="AP197">
            <v>272769100.34549624</v>
          </cell>
          <cell r="AS197">
            <v>27511573</v>
          </cell>
          <cell r="AT197">
            <v>718555</v>
          </cell>
          <cell r="AV197">
            <v>27283352.244933996</v>
          </cell>
          <cell r="AW197">
            <v>806775.03008599998</v>
          </cell>
          <cell r="BD197">
            <v>423743628</v>
          </cell>
          <cell r="BG197">
            <v>8955793.3654444404</v>
          </cell>
          <cell r="BL197">
            <v>102682</v>
          </cell>
          <cell r="BM197">
            <v>179819384.6650815</v>
          </cell>
          <cell r="BN197">
            <v>61790753.334918514</v>
          </cell>
          <cell r="BO197">
            <v>241712820</v>
          </cell>
          <cell r="BP197">
            <v>241610138</v>
          </cell>
          <cell r="BQ197">
            <v>5667364.3021530006</v>
          </cell>
          <cell r="BR197">
            <v>291037451.74803734</v>
          </cell>
          <cell r="BS197">
            <v>1716596040.6978195</v>
          </cell>
          <cell r="BT197">
            <v>2013300856.7480097</v>
          </cell>
          <cell r="BU197">
            <v>2007633492.4458568</v>
          </cell>
        </row>
        <row r="198">
          <cell r="H198">
            <v>563882230.86470389</v>
          </cell>
          <cell r="I198">
            <v>29120241</v>
          </cell>
          <cell r="J198">
            <v>465217297.540205</v>
          </cell>
          <cell r="Q198">
            <v>542369650.31589818</v>
          </cell>
          <cell r="R198">
            <v>27784966.144440994</v>
          </cell>
          <cell r="S198">
            <v>12246786.517185543</v>
          </cell>
          <cell r="T198">
            <v>582401402.97752476</v>
          </cell>
          <cell r="AC198">
            <v>352228695.66981226</v>
          </cell>
          <cell r="AD198">
            <v>211653535.1948916</v>
          </cell>
          <cell r="AE198">
            <v>65449890.289781123</v>
          </cell>
          <cell r="AF198">
            <v>119648063</v>
          </cell>
          <cell r="AG198">
            <v>55523539</v>
          </cell>
          <cell r="AH198">
            <v>146203644.90511048</v>
          </cell>
          <cell r="AK198">
            <v>252047924.52408981</v>
          </cell>
          <cell r="AL198">
            <v>290321725.79180837</v>
          </cell>
          <cell r="AM198">
            <v>26592751.123517327</v>
          </cell>
          <cell r="AN198"/>
          <cell r="AO198"/>
          <cell r="AP198">
            <v>263728974.66829103</v>
          </cell>
          <cell r="AS198">
            <v>28370863</v>
          </cell>
          <cell r="AT198">
            <v>749378</v>
          </cell>
          <cell r="AV198">
            <v>26955812.536929004</v>
          </cell>
          <cell r="AW198">
            <v>829153.60751199978</v>
          </cell>
          <cell r="BD198">
            <v>451650065</v>
          </cell>
          <cell r="BG198">
            <v>10671171.334765535</v>
          </cell>
          <cell r="BL198">
            <v>117433</v>
          </cell>
          <cell r="BM198">
            <v>195425294.28635329</v>
          </cell>
          <cell r="BN198">
            <v>64812890.713646688</v>
          </cell>
          <cell r="BO198">
            <v>260355617.99999997</v>
          </cell>
          <cell r="BP198">
            <v>260238184.99999997</v>
          </cell>
          <cell r="BQ198">
            <v>5503134.50911</v>
          </cell>
          <cell r="BR198">
            <v>311262926.55435818</v>
          </cell>
          <cell r="BS198">
            <v>2466270028.0570111</v>
          </cell>
          <cell r="BT198">
            <v>2783036089.1204791</v>
          </cell>
          <cell r="BU198">
            <v>2777532954.6113691</v>
          </cell>
        </row>
        <row r="199">
          <cell r="H199">
            <v>606845341.12253118</v>
          </cell>
          <cell r="I199">
            <v>29354916</v>
          </cell>
          <cell r="J199">
            <v>441576971.15091527</v>
          </cell>
          <cell r="Q199">
            <v>620737048.18803978</v>
          </cell>
          <cell r="R199">
            <v>30452858.598799992</v>
          </cell>
          <cell r="S199">
            <v>14742252.539070722</v>
          </cell>
          <cell r="T199">
            <v>665932159.32591045</v>
          </cell>
          <cell r="AC199">
            <v>386173126.27230406</v>
          </cell>
          <cell r="AD199">
            <v>220672214.85022712</v>
          </cell>
          <cell r="AE199">
            <v>70720664.34652631</v>
          </cell>
          <cell r="AF199">
            <v>127234852</v>
          </cell>
          <cell r="AG199">
            <v>59839004</v>
          </cell>
          <cell r="AH199">
            <v>149951550.50370079</v>
          </cell>
          <cell r="AK199">
            <v>311161502.29461056</v>
          </cell>
          <cell r="AL199">
            <v>309575545.89342916</v>
          </cell>
          <cell r="AM199">
            <v>29193650.011791069</v>
          </cell>
          <cell r="AN199"/>
          <cell r="AO199"/>
          <cell r="AP199">
            <v>280381895.88163811</v>
          </cell>
          <cell r="AS199">
            <v>28692191</v>
          </cell>
          <cell r="AT199">
            <v>662725</v>
          </cell>
          <cell r="AV199">
            <v>29665571.587300003</v>
          </cell>
          <cell r="AW199">
            <v>787287.01150000002</v>
          </cell>
          <cell r="BD199">
            <v>422602216</v>
          </cell>
          <cell r="BG199">
            <v>12815686.137710163</v>
          </cell>
          <cell r="BL199">
            <v>148927</v>
          </cell>
          <cell r="BM199">
            <v>223958536.66168427</v>
          </cell>
          <cell r="BN199">
            <v>70810539.33831571</v>
          </cell>
          <cell r="BO199">
            <v>294918003</v>
          </cell>
          <cell r="BP199">
            <v>294769076</v>
          </cell>
          <cell r="BQ199">
            <v>8331313.2200000007</v>
          </cell>
          <cell r="BR199">
            <v>365508326.28517467</v>
          </cell>
          <cell r="BS199">
            <v>2020241203.6248245</v>
          </cell>
          <cell r="BT199">
            <v>2394080843.1299992</v>
          </cell>
          <cell r="BU199">
            <v>2385749529.9099994</v>
          </cell>
        </row>
        <row r="200">
          <cell r="H200">
            <v>535248715.50579357</v>
          </cell>
          <cell r="I200">
            <v>27120802</v>
          </cell>
          <cell r="J200">
            <v>410996536.6449914</v>
          </cell>
          <cell r="Q200">
            <v>480809028.3847155</v>
          </cell>
          <cell r="R200">
            <v>25907896.265999999</v>
          </cell>
          <cell r="S200">
            <v>13351524.163786072</v>
          </cell>
          <cell r="T200">
            <v>520068448.81450152</v>
          </cell>
          <cell r="AC200">
            <v>352130992.66438276</v>
          </cell>
          <cell r="AD200">
            <v>183117722.84141079</v>
          </cell>
          <cell r="AE200">
            <v>63181151.812158883</v>
          </cell>
          <cell r="AF200">
            <v>100833567</v>
          </cell>
          <cell r="AG200">
            <v>44605040</v>
          </cell>
          <cell r="AH200">
            <v>119936571.0292519</v>
          </cell>
          <cell r="AK200">
            <v>244198347.55801883</v>
          </cell>
          <cell r="AL200">
            <v>236610680.82669669</v>
          </cell>
          <cell r="AM200">
            <v>24778928.750940792</v>
          </cell>
          <cell r="AN200"/>
          <cell r="AO200"/>
          <cell r="AP200">
            <v>211831752.07575589</v>
          </cell>
          <cell r="AS200">
            <v>26495911</v>
          </cell>
          <cell r="AT200">
            <v>624891</v>
          </cell>
          <cell r="AV200">
            <v>25192735.930199999</v>
          </cell>
          <cell r="AW200">
            <v>715160.3358</v>
          </cell>
          <cell r="BD200">
            <v>393695970</v>
          </cell>
          <cell r="BG200">
            <v>11873184.022622997</v>
          </cell>
          <cell r="BL200">
            <v>151402</v>
          </cell>
          <cell r="BM200">
            <v>177267252.84553093</v>
          </cell>
          <cell r="BN200">
            <v>50843116.154469058</v>
          </cell>
          <cell r="BO200">
            <v>228261771</v>
          </cell>
          <cell r="BP200">
            <v>228110369</v>
          </cell>
          <cell r="BQ200">
            <v>6159419.4305410003</v>
          </cell>
          <cell r="BR200">
            <v>252597262.97672895</v>
          </cell>
          <cell r="BS200">
            <v>1493755940.534843</v>
          </cell>
          <cell r="BT200">
            <v>1752512622.9421129</v>
          </cell>
          <cell r="BU200">
            <v>1746353203.5115719</v>
          </cell>
        </row>
        <row r="201">
          <cell r="H201">
            <v>588378054.94654953</v>
          </cell>
          <cell r="I201">
            <v>30346213</v>
          </cell>
          <cell r="J201">
            <v>501308574.91187137</v>
          </cell>
          <cell r="Q201">
            <v>611686361.93022323</v>
          </cell>
          <cell r="R201">
            <v>29863517.062600005</v>
          </cell>
          <cell r="S201">
            <v>14978466.563908592</v>
          </cell>
          <cell r="T201">
            <v>656528345.55673182</v>
          </cell>
          <cell r="AC201">
            <v>372911501.02749622</v>
          </cell>
          <cell r="AD201">
            <v>215466553.91905332</v>
          </cell>
          <cell r="AE201">
            <v>67746623.392322809</v>
          </cell>
          <cell r="AF201">
            <v>123002316</v>
          </cell>
          <cell r="AG201">
            <v>55062035.048842847</v>
          </cell>
          <cell r="AH201">
            <v>147719930.52673051</v>
          </cell>
          <cell r="AK201">
            <v>302502134.57208705</v>
          </cell>
          <cell r="AL201">
            <v>309184227.35813624</v>
          </cell>
          <cell r="AM201">
            <v>28699100.844062977</v>
          </cell>
          <cell r="AN201"/>
          <cell r="AO201"/>
          <cell r="AP201">
            <v>280485126.51407325</v>
          </cell>
          <cell r="AS201">
            <v>29583676</v>
          </cell>
          <cell r="AT201">
            <v>762537</v>
          </cell>
          <cell r="AV201">
            <v>28999850.5</v>
          </cell>
          <cell r="AW201">
            <v>863666.57</v>
          </cell>
          <cell r="BD201">
            <v>476037115</v>
          </cell>
          <cell r="BG201">
            <v>12939442.660000002</v>
          </cell>
          <cell r="BL201">
            <v>226879</v>
          </cell>
          <cell r="BM201">
            <v>230305635.37519562</v>
          </cell>
          <cell r="BN201">
            <v>69667380.624804378</v>
          </cell>
          <cell r="BO201">
            <v>300199895</v>
          </cell>
          <cell r="BP201">
            <v>299973016</v>
          </cell>
          <cell r="BQ201">
            <v>9819452.9299999997</v>
          </cell>
          <cell r="BR201">
            <v>360308893.54065514</v>
          </cell>
          <cell r="BS201">
            <v>1947177860.8093445</v>
          </cell>
          <cell r="BT201">
            <v>2317306207.2799997</v>
          </cell>
          <cell r="BU201">
            <v>2307486754.3499994</v>
          </cell>
        </row>
        <row r="202">
          <cell r="H202">
            <v>537425482.23747432</v>
          </cell>
          <cell r="I202">
            <v>28479509</v>
          </cell>
          <cell r="J202">
            <v>525986185.35417587</v>
          </cell>
          <cell r="Q202">
            <v>530857688.80820704</v>
          </cell>
          <cell r="R202">
            <v>28240867.902100001</v>
          </cell>
          <cell r="S202">
            <v>15565376.486071644</v>
          </cell>
          <cell r="T202">
            <v>574663933.19637859</v>
          </cell>
          <cell r="AC202">
            <v>345984591.52676767</v>
          </cell>
          <cell r="AD202">
            <v>191440890.71070662</v>
          </cell>
          <cell r="AE202">
            <v>64652555.63250269</v>
          </cell>
          <cell r="AF202">
            <v>112895420</v>
          </cell>
          <cell r="AG202">
            <v>49574384</v>
          </cell>
          <cell r="AH202">
            <v>126788335.07820393</v>
          </cell>
          <cell r="AK202">
            <v>256227306.43158561</v>
          </cell>
          <cell r="AL202">
            <v>274630382.37662143</v>
          </cell>
          <cell r="AM202">
            <v>25936007.902286079</v>
          </cell>
          <cell r="AN202"/>
          <cell r="AO202"/>
          <cell r="AP202">
            <v>248694374.47433537</v>
          </cell>
          <cell r="AS202">
            <v>27709986</v>
          </cell>
          <cell r="AT202">
            <v>769523</v>
          </cell>
          <cell r="AV202">
            <v>27387986.360600002</v>
          </cell>
          <cell r="AW202">
            <v>852881.54149999982</v>
          </cell>
          <cell r="BD202">
            <v>492317016</v>
          </cell>
          <cell r="BG202">
            <v>12878102.649999999</v>
          </cell>
          <cell r="BL202">
            <v>236431</v>
          </cell>
          <cell r="BM202">
            <v>221583644.00000212</v>
          </cell>
          <cell r="BN202">
            <v>65198110.999997884</v>
          </cell>
          <cell r="BO202">
            <v>287018186</v>
          </cell>
          <cell r="BP202">
            <v>286781755</v>
          </cell>
          <cell r="BQ202">
            <v>8860489.0800000001</v>
          </cell>
          <cell r="BR202">
            <v>337482479.46657985</v>
          </cell>
          <cell r="BS202">
            <v>2573769568.1234202</v>
          </cell>
          <cell r="BT202">
            <v>2920112536.6700001</v>
          </cell>
          <cell r="BU202">
            <v>2911252047.5900002</v>
          </cell>
        </row>
        <row r="203">
          <cell r="H203">
            <v>548343634.99162316</v>
          </cell>
          <cell r="I203">
            <v>28539329</v>
          </cell>
          <cell r="J203">
            <v>525111706.83130449</v>
          </cell>
          <cell r="Q203">
            <v>518557575.31775898</v>
          </cell>
          <cell r="R203">
            <v>27671673.420699999</v>
          </cell>
          <cell r="S203">
            <v>16374110.096183578</v>
          </cell>
          <cell r="T203">
            <v>562603358.83464253</v>
          </cell>
          <cell r="AC203">
            <v>352005015.00330174</v>
          </cell>
          <cell r="AD203">
            <v>196338619.98832142</v>
          </cell>
          <cell r="AE203">
            <v>65279277.121170595</v>
          </cell>
          <cell r="AF203">
            <v>115529574</v>
          </cell>
          <cell r="AG203">
            <v>49742698</v>
          </cell>
          <cell r="AH203">
            <v>131059342.86715084</v>
          </cell>
          <cell r="AK203">
            <v>257556205.15663218</v>
          </cell>
          <cell r="AL203">
            <v>261001370.16112679</v>
          </cell>
          <cell r="AM203">
            <v>26558511.803003237</v>
          </cell>
          <cell r="AN203"/>
          <cell r="AO203"/>
          <cell r="AP203">
            <v>234442858.35812354</v>
          </cell>
          <cell r="AS203">
            <v>27753747</v>
          </cell>
          <cell r="AT203">
            <v>785582</v>
          </cell>
          <cell r="AV203">
            <v>26805092.213800002</v>
          </cell>
          <cell r="AW203">
            <v>866581.20689999987</v>
          </cell>
          <cell r="BD203">
            <v>490218726</v>
          </cell>
          <cell r="BG203">
            <v>13820413.33</v>
          </cell>
          <cell r="BL203">
            <v>245972</v>
          </cell>
          <cell r="BM203">
            <v>224383433.13316581</v>
          </cell>
          <cell r="BN203">
            <v>67595229.866834193</v>
          </cell>
          <cell r="BO203">
            <v>292224635</v>
          </cell>
          <cell r="BP203">
            <v>291978663</v>
          </cell>
          <cell r="BQ203">
            <v>8476003.4399999995</v>
          </cell>
          <cell r="BR203">
            <v>323586038.14413548</v>
          </cell>
          <cell r="BS203">
            <v>1791400470.3058643</v>
          </cell>
          <cell r="BT203">
            <v>2123462511.8899999</v>
          </cell>
          <cell r="BU203">
            <v>2114986508.4499998</v>
          </cell>
        </row>
        <row r="204">
          <cell r="H204">
            <v>605840261.90029621</v>
          </cell>
          <cell r="I204">
            <v>30157363</v>
          </cell>
          <cell r="J204">
            <v>541498420.00026655</v>
          </cell>
          <cell r="Q204">
            <v>539472184.31895363</v>
          </cell>
          <cell r="R204">
            <v>29301344.8937</v>
          </cell>
          <cell r="S204">
            <v>18987176.82241144</v>
          </cell>
          <cell r="T204">
            <v>587760706.03506505</v>
          </cell>
          <cell r="AC204">
            <v>398143276.94699836</v>
          </cell>
          <cell r="AD204">
            <v>207696984.95329779</v>
          </cell>
          <cell r="AE204">
            <v>66806462.490518846</v>
          </cell>
          <cell r="AF204">
            <v>127644975</v>
          </cell>
          <cell r="AG204">
            <v>50559325</v>
          </cell>
          <cell r="AH204">
            <v>140890522.46277896</v>
          </cell>
          <cell r="AK204">
            <v>264243765.69313765</v>
          </cell>
          <cell r="AL204">
            <v>275228418.62581599</v>
          </cell>
          <cell r="AM204">
            <v>27540167.490758933</v>
          </cell>
          <cell r="AN204"/>
          <cell r="AO204"/>
          <cell r="AP204">
            <v>247688251.13505706</v>
          </cell>
          <cell r="AS204">
            <v>29323218</v>
          </cell>
          <cell r="AT204">
            <v>834145</v>
          </cell>
          <cell r="AV204">
            <v>28386291.595000003</v>
          </cell>
          <cell r="AW204">
            <v>915053.29870000004</v>
          </cell>
          <cell r="BD204">
            <v>509716339</v>
          </cell>
          <cell r="BG204">
            <v>16370714.850000001</v>
          </cell>
          <cell r="BL204">
            <v>272830</v>
          </cell>
          <cell r="BM204">
            <v>263233750.50153971</v>
          </cell>
          <cell r="BN204">
            <v>70007432.498460293</v>
          </cell>
          <cell r="BO204">
            <v>333514013</v>
          </cell>
          <cell r="BP204">
            <v>333241183</v>
          </cell>
          <cell r="BQ204">
            <v>9106032.4199999999</v>
          </cell>
          <cell r="BR204">
            <v>383796726.67200941</v>
          </cell>
          <cell r="BS204">
            <v>1927754608.9079905</v>
          </cell>
          <cell r="BT204">
            <v>2320657368</v>
          </cell>
          <cell r="BU204">
            <v>2311551335.5799999</v>
          </cell>
        </row>
        <row r="205">
          <cell r="H205">
            <v>545289860.19249249</v>
          </cell>
          <cell r="I205">
            <v>29676232</v>
          </cell>
          <cell r="J205">
            <v>512800991.67615312</v>
          </cell>
          <cell r="Q205">
            <v>523279373.62479341</v>
          </cell>
          <cell r="R205">
            <v>28699849.865199991</v>
          </cell>
          <cell r="S205">
            <v>18676900.659390651</v>
          </cell>
          <cell r="T205">
            <v>570656124.14938414</v>
          </cell>
          <cell r="AC205">
            <v>352477681.10705292</v>
          </cell>
          <cell r="AD205">
            <v>192812179.08543947</v>
          </cell>
          <cell r="AE205">
            <v>64666566.133087434</v>
          </cell>
          <cell r="AF205">
            <v>116513645</v>
          </cell>
          <cell r="AG205">
            <v>48799149</v>
          </cell>
          <cell r="AH205">
            <v>128145612.95235205</v>
          </cell>
          <cell r="AK205">
            <v>259198582.48367515</v>
          </cell>
          <cell r="AL205">
            <v>264080791.14111826</v>
          </cell>
          <cell r="AM205">
            <v>27100127.079744969</v>
          </cell>
          <cell r="AN205"/>
          <cell r="AO205"/>
          <cell r="AP205">
            <v>236980664.06137329</v>
          </cell>
          <cell r="AS205">
            <v>28868750</v>
          </cell>
          <cell r="AT205">
            <v>807482</v>
          </cell>
          <cell r="AV205">
            <v>27811203.02649999</v>
          </cell>
          <cell r="AW205">
            <v>888646.8387000002</v>
          </cell>
          <cell r="BD205">
            <v>482734395</v>
          </cell>
          <cell r="BG205">
            <v>16080700.900000002</v>
          </cell>
          <cell r="BL205">
            <v>284791</v>
          </cell>
          <cell r="BM205">
            <v>263933910.98990074</v>
          </cell>
          <cell r="BN205">
            <v>65775571.010099284</v>
          </cell>
          <cell r="BO205">
            <v>329994273</v>
          </cell>
          <cell r="BP205">
            <v>329709482</v>
          </cell>
          <cell r="BQ205">
            <v>10061524.27</v>
          </cell>
          <cell r="BR205">
            <v>373442167.83881348</v>
          </cell>
          <cell r="BS205">
            <v>1814532769.331187</v>
          </cell>
          <cell r="BT205">
            <v>2198036461.4400005</v>
          </cell>
          <cell r="BU205">
            <v>2187974937.1700006</v>
          </cell>
        </row>
        <row r="206">
          <cell r="H206">
            <v>570623433.79761958</v>
          </cell>
          <cell r="I206">
            <v>32725116</v>
          </cell>
          <cell r="J206">
            <v>542101719.52523458</v>
          </cell>
          <cell r="Q206">
            <v>558538098.91226149</v>
          </cell>
          <cell r="R206">
            <v>32830341.803999998</v>
          </cell>
          <cell r="S206">
            <v>19565377.233599834</v>
          </cell>
          <cell r="T206">
            <v>610933817.94986129</v>
          </cell>
          <cell r="AC206">
            <v>367294793.68536127</v>
          </cell>
          <cell r="AD206">
            <v>203328640.11225826</v>
          </cell>
          <cell r="AE206">
            <v>68450751.827894285</v>
          </cell>
          <cell r="AF206">
            <v>121342648</v>
          </cell>
          <cell r="AG206">
            <v>51879908</v>
          </cell>
          <cell r="AH206">
            <v>134877888.28436399</v>
          </cell>
          <cell r="AK206">
            <v>273901753.46812236</v>
          </cell>
          <cell r="AL206">
            <v>284636345.44413906</v>
          </cell>
          <cell r="AM206">
            <v>29410294.669060979</v>
          </cell>
          <cell r="AN206"/>
          <cell r="AO206"/>
          <cell r="AP206">
            <v>255226050.77507806</v>
          </cell>
          <cell r="AS206">
            <v>31924609</v>
          </cell>
          <cell r="AT206">
            <v>800507</v>
          </cell>
          <cell r="AV206">
            <v>31907298.679100003</v>
          </cell>
          <cell r="AW206">
            <v>923043.12490000005</v>
          </cell>
          <cell r="BD206">
            <v>515195069</v>
          </cell>
          <cell r="BG206">
            <v>16970132.84</v>
          </cell>
          <cell r="BL206">
            <v>240392</v>
          </cell>
          <cell r="BM206">
            <v>293055825.92817575</v>
          </cell>
          <cell r="BN206">
            <v>69942262.071824268</v>
          </cell>
          <cell r="BO206">
            <v>363238480</v>
          </cell>
          <cell r="BP206">
            <v>362998088</v>
          </cell>
          <cell r="BQ206">
            <v>11241653.24</v>
          </cell>
          <cell r="BR206">
            <v>423505738.67394739</v>
          </cell>
          <cell r="BS206">
            <v>2012114229.1060526</v>
          </cell>
          <cell r="BT206">
            <v>2446861621.02</v>
          </cell>
          <cell r="BU206">
            <v>2435619967.7800002</v>
          </cell>
        </row>
        <row r="207">
          <cell r="H207">
            <v>531940463.851861</v>
          </cell>
          <cell r="I207">
            <v>29984988</v>
          </cell>
          <cell r="J207">
            <v>477707934.72563457</v>
          </cell>
          <cell r="Q207">
            <v>518663036.5023514</v>
          </cell>
          <cell r="R207">
            <v>28590793.020699993</v>
          </cell>
          <cell r="S207">
            <v>17995474.033996105</v>
          </cell>
          <cell r="T207">
            <v>565249303.55704749</v>
          </cell>
          <cell r="AC207">
            <v>343449171.7465198</v>
          </cell>
          <cell r="AD207">
            <v>188491292.10534126</v>
          </cell>
          <cell r="AE207">
            <v>62539281.577337943</v>
          </cell>
          <cell r="AF207">
            <v>111462220</v>
          </cell>
          <cell r="AG207">
            <v>48801675</v>
          </cell>
          <cell r="AH207">
            <v>125952010.52800331</v>
          </cell>
          <cell r="AK207">
            <v>254628566.37052572</v>
          </cell>
          <cell r="AL207">
            <v>264034470.13182569</v>
          </cell>
          <cell r="AM207">
            <v>26283298.645843267</v>
          </cell>
          <cell r="AN207"/>
          <cell r="AO207"/>
          <cell r="AP207">
            <v>237751171.48598242</v>
          </cell>
          <cell r="AS207">
            <v>29149284</v>
          </cell>
          <cell r="AT207">
            <v>835704</v>
          </cell>
          <cell r="AV207">
            <v>27656001.066199996</v>
          </cell>
          <cell r="AW207">
            <v>934791.95449999988</v>
          </cell>
          <cell r="BD207">
            <v>457944919</v>
          </cell>
          <cell r="BG207">
            <v>15872433.34</v>
          </cell>
          <cell r="BL207">
            <v>119157</v>
          </cell>
          <cell r="BM207">
            <v>277886816.68279058</v>
          </cell>
          <cell r="BN207">
            <v>62309078.317209408</v>
          </cell>
          <cell r="BO207">
            <v>340315052</v>
          </cell>
          <cell r="BP207">
            <v>340195895</v>
          </cell>
          <cell r="BQ207">
            <v>10696422.890000001</v>
          </cell>
          <cell r="BR207">
            <v>404225069.05021</v>
          </cell>
          <cell r="BS207">
            <v>1830122493.7697895</v>
          </cell>
          <cell r="BT207">
            <v>2245043985.7099996</v>
          </cell>
          <cell r="BU207">
            <v>2234347562.8199997</v>
          </cell>
        </row>
        <row r="208">
          <cell r="H208">
            <v>528539672.81898141</v>
          </cell>
          <cell r="I208">
            <v>27379481</v>
          </cell>
          <cell r="J208">
            <v>451536977.15244859</v>
          </cell>
          <cell r="Q208">
            <v>517268859.75319642</v>
          </cell>
          <cell r="R208">
            <v>25869956.278400008</v>
          </cell>
          <cell r="S208">
            <v>17161001.298603762</v>
          </cell>
          <cell r="T208">
            <v>560299817.3302002</v>
          </cell>
          <cell r="AC208">
            <v>340998129.22437447</v>
          </cell>
          <cell r="AD208">
            <v>187541543.59460691</v>
          </cell>
          <cell r="AE208">
            <v>64014655.545935564</v>
          </cell>
          <cell r="AF208">
            <v>106511589</v>
          </cell>
          <cell r="AG208">
            <v>46031226</v>
          </cell>
          <cell r="AH208">
            <v>123526888.04867133</v>
          </cell>
          <cell r="AK208">
            <v>252568204.94940019</v>
          </cell>
          <cell r="AL208">
            <v>264700654.80379623</v>
          </cell>
          <cell r="AM208">
            <v>27095534.587585568</v>
          </cell>
          <cell r="AN208"/>
          <cell r="AO208"/>
          <cell r="AP208">
            <v>237605120.21621066</v>
          </cell>
          <cell r="AS208">
            <v>26592304</v>
          </cell>
          <cell r="AT208">
            <v>787177</v>
          </cell>
          <cell r="AV208">
            <v>25004517.309199996</v>
          </cell>
          <cell r="AW208">
            <v>865438.9692000004</v>
          </cell>
          <cell r="BD208">
            <v>431467690</v>
          </cell>
          <cell r="BG208">
            <v>15178625.209999997</v>
          </cell>
          <cell r="BL208">
            <v>108186</v>
          </cell>
          <cell r="BM208">
            <v>278644807.62193882</v>
          </cell>
          <cell r="BN208">
            <v>63437860.378061175</v>
          </cell>
          <cell r="BO208">
            <v>342190854</v>
          </cell>
          <cell r="BP208">
            <v>342082668</v>
          </cell>
          <cell r="BQ208">
            <v>8111913.5099999988</v>
          </cell>
          <cell r="BR208">
            <v>402048451.02216148</v>
          </cell>
          <cell r="BS208">
            <v>1677758466.5078387</v>
          </cell>
          <cell r="BT208">
            <v>2087918831.0400002</v>
          </cell>
          <cell r="BU208">
            <v>2079806917.5300002</v>
          </cell>
        </row>
        <row r="209">
          <cell r="H209">
            <v>538194547.37158012</v>
          </cell>
          <cell r="I209">
            <v>27168332</v>
          </cell>
          <cell r="J209">
            <v>423077894.22041869</v>
          </cell>
          <cell r="Q209">
            <v>524677976.98490065</v>
          </cell>
          <cell r="R209">
            <v>24158165.722200003</v>
          </cell>
          <cell r="S209">
            <v>17195004.006265309</v>
          </cell>
          <cell r="T209">
            <v>566031146.71336591</v>
          </cell>
          <cell r="AC209">
            <v>346413789.27065951</v>
          </cell>
          <cell r="AD209">
            <v>191780758.10092062</v>
          </cell>
          <cell r="AE209">
            <v>64085336.059851252</v>
          </cell>
          <cell r="AF209">
            <v>108978640</v>
          </cell>
          <cell r="AG209">
            <v>47852512</v>
          </cell>
          <cell r="AH209">
            <v>127695422.04106936</v>
          </cell>
          <cell r="AK209">
            <v>256030637.59368795</v>
          </cell>
          <cell r="AL209">
            <v>268647339.3912127</v>
          </cell>
          <cell r="AM209">
            <v>26575713.522689961</v>
          </cell>
          <cell r="AN209"/>
          <cell r="AO209"/>
          <cell r="AP209">
            <v>242071625.86852276</v>
          </cell>
          <cell r="AS209">
            <v>26376140</v>
          </cell>
          <cell r="AT209">
            <v>792192</v>
          </cell>
          <cell r="AV209">
            <v>23265306.530200001</v>
          </cell>
          <cell r="AW209">
            <v>892859.19200000027</v>
          </cell>
          <cell r="BD209">
            <v>401008518</v>
          </cell>
          <cell r="BG209">
            <v>15036069.580000002</v>
          </cell>
          <cell r="BL209">
            <v>125689</v>
          </cell>
          <cell r="BM209">
            <v>319058983.71906066</v>
          </cell>
          <cell r="BN209">
            <v>69520963.280939311</v>
          </cell>
          <cell r="BO209">
            <v>388705636</v>
          </cell>
          <cell r="BP209">
            <v>388579947</v>
          </cell>
          <cell r="BQ209">
            <v>9760785.8699999992</v>
          </cell>
          <cell r="BR209">
            <v>451059817.57670271</v>
          </cell>
          <cell r="BS209">
            <v>1941818898.9032972</v>
          </cell>
          <cell r="BT209">
            <v>2402639502.3499999</v>
          </cell>
          <cell r="BU209">
            <v>2392878716.48</v>
          </cell>
        </row>
        <row r="210">
          <cell r="H210">
            <v>494367508.75613058</v>
          </cell>
          <cell r="I210">
            <v>19364889</v>
          </cell>
          <cell r="J210">
            <v>342533627.90824527</v>
          </cell>
          <cell r="Q210">
            <v>478796950.57011676</v>
          </cell>
          <cell r="R210">
            <v>15962613.470099999</v>
          </cell>
          <cell r="S210">
            <v>19357523.862457614</v>
          </cell>
          <cell r="T210">
            <v>514117087.90267438</v>
          </cell>
          <cell r="AC210">
            <v>304205980.20796752</v>
          </cell>
          <cell r="AD210">
            <v>190161528.54816306</v>
          </cell>
          <cell r="AE210">
            <v>60037452.502658017</v>
          </cell>
          <cell r="AF210">
            <v>104993314</v>
          </cell>
          <cell r="AG210">
            <v>46766022</v>
          </cell>
          <cell r="AH210">
            <v>130124076.04550505</v>
          </cell>
          <cell r="AK210">
            <v>227706166.62982619</v>
          </cell>
          <cell r="AL210">
            <v>251090783.94029057</v>
          </cell>
          <cell r="AM210">
            <v>24186238.401618615</v>
          </cell>
          <cell r="AN210"/>
          <cell r="AO210"/>
          <cell r="AP210">
            <v>226904545.53867197</v>
          </cell>
          <cell r="AS210">
            <v>18759278</v>
          </cell>
          <cell r="AT210">
            <v>605611</v>
          </cell>
          <cell r="AV210">
            <v>15264928.690700002</v>
          </cell>
          <cell r="AW210">
            <v>697684.77940000023</v>
          </cell>
          <cell r="BD210">
            <v>324878568</v>
          </cell>
          <cell r="BG210">
            <v>17552119.310000002</v>
          </cell>
          <cell r="BL210">
            <v>144076</v>
          </cell>
          <cell r="BM210">
            <v>296694599.61664844</v>
          </cell>
          <cell r="BN210">
            <v>60749090.383351579</v>
          </cell>
          <cell r="BO210">
            <v>357587766</v>
          </cell>
          <cell r="BP210">
            <v>357443690</v>
          </cell>
          <cell r="BQ210">
            <v>10837473.4</v>
          </cell>
          <cell r="BR210">
            <v>399106954.4659577</v>
          </cell>
          <cell r="BS210">
            <v>1728950869.1740422</v>
          </cell>
          <cell r="BT210">
            <v>2138895297.04</v>
          </cell>
          <cell r="BU210">
            <v>2128057823.6399999</v>
          </cell>
        </row>
        <row r="211">
          <cell r="H211">
            <v>584426987.05715322</v>
          </cell>
          <cell r="I211">
            <v>18601624</v>
          </cell>
          <cell r="J211">
            <v>314140989.80395526</v>
          </cell>
          <cell r="Q211">
            <v>576993634.65323913</v>
          </cell>
          <cell r="R211">
            <v>15088735.838999998</v>
          </cell>
          <cell r="S211">
            <v>17033253.879687268</v>
          </cell>
          <cell r="T211">
            <v>609115624.37192643</v>
          </cell>
          <cell r="AC211">
            <v>356610892.76049614</v>
          </cell>
          <cell r="AD211">
            <v>227816094.29665712</v>
          </cell>
          <cell r="AE211">
            <v>83795690.071804285</v>
          </cell>
          <cell r="AF211">
            <v>112045818</v>
          </cell>
          <cell r="AG211">
            <v>52881868</v>
          </cell>
          <cell r="AH211">
            <v>144020404.22485283</v>
          </cell>
          <cell r="AK211">
            <v>281014666.41014123</v>
          </cell>
          <cell r="AL211">
            <v>295978968.2430979</v>
          </cell>
          <cell r="AM211">
            <v>37827100.249922335</v>
          </cell>
          <cell r="AN211"/>
          <cell r="AO211"/>
          <cell r="AP211">
            <v>258151867.99317557</v>
          </cell>
          <cell r="AS211">
            <v>18215328</v>
          </cell>
          <cell r="AT211">
            <v>386296</v>
          </cell>
          <cell r="AV211">
            <v>14596843.212500002</v>
          </cell>
          <cell r="AW211">
            <v>491892.62649999995</v>
          </cell>
          <cell r="BD211">
            <v>298187348</v>
          </cell>
          <cell r="BG211">
            <v>15033707.949999999</v>
          </cell>
          <cell r="BL211">
            <v>174596</v>
          </cell>
          <cell r="BM211">
            <v>321484724.61015809</v>
          </cell>
          <cell r="BN211">
            <v>62694890.389841907</v>
          </cell>
          <cell r="BO211">
            <v>384354211</v>
          </cell>
          <cell r="BP211">
            <v>384179615</v>
          </cell>
          <cell r="BQ211">
            <v>14368363.67</v>
          </cell>
          <cell r="BR211">
            <v>402733380.05056572</v>
          </cell>
          <cell r="BS211">
            <v>1470940875.1294339</v>
          </cell>
          <cell r="BT211">
            <v>1888042618.8499997</v>
          </cell>
          <cell r="BU211">
            <v>1873674255.1799996</v>
          </cell>
        </row>
        <row r="212">
          <cell r="H212">
            <v>499837111.49000025</v>
          </cell>
          <cell r="I212">
            <v>20890310</v>
          </cell>
          <cell r="J212">
            <v>359427313.58380854</v>
          </cell>
          <cell r="Q212">
            <v>483804308.34788889</v>
          </cell>
          <cell r="R212">
            <v>17101803.917299997</v>
          </cell>
          <cell r="S212">
            <v>16910494.582450204</v>
          </cell>
          <cell r="T212">
            <v>517816606.84763908</v>
          </cell>
          <cell r="AC212">
            <v>302956762.04604405</v>
          </cell>
          <cell r="AD212">
            <v>196880349.44395623</v>
          </cell>
          <cell r="AE212">
            <v>76035726.163508624</v>
          </cell>
          <cell r="AF212">
            <v>96936716</v>
          </cell>
          <cell r="AG212">
            <v>44899077</v>
          </cell>
          <cell r="AH212">
            <v>120844623.2804476</v>
          </cell>
          <cell r="AK212">
            <v>222879618.79298377</v>
          </cell>
          <cell r="AL212">
            <v>260924689.55490512</v>
          </cell>
          <cell r="AM212">
            <v>34821952.771763787</v>
          </cell>
          <cell r="AN212"/>
          <cell r="AO212"/>
          <cell r="AP212">
            <v>226102736.78314131</v>
          </cell>
          <cell r="AS212">
            <v>20448369</v>
          </cell>
          <cell r="AT212">
            <v>441941</v>
          </cell>
          <cell r="AV212">
            <v>16586776.822100002</v>
          </cell>
          <cell r="AW212">
            <v>515027.09520000004</v>
          </cell>
          <cell r="BD212">
            <v>339894945</v>
          </cell>
          <cell r="BG212">
            <v>14955261.010000002</v>
          </cell>
          <cell r="BL212">
            <v>146696</v>
          </cell>
          <cell r="BM212">
            <v>333052209.16937977</v>
          </cell>
          <cell r="BN212">
            <v>62753779.830620229</v>
          </cell>
          <cell r="BO212">
            <v>395952685</v>
          </cell>
          <cell r="BP212">
            <v>395805989</v>
          </cell>
          <cell r="BQ212">
            <v>11628791.040000001</v>
          </cell>
          <cell r="BR212">
            <v>441908095.60459447</v>
          </cell>
          <cell r="BS212">
            <v>1699511667.2954051</v>
          </cell>
          <cell r="BT212">
            <v>2153048553.9399996</v>
          </cell>
          <cell r="BU212">
            <v>2141419762.8999996</v>
          </cell>
        </row>
        <row r="213">
          <cell r="H213">
            <v>579408704.27021396</v>
          </cell>
          <cell r="I213">
            <v>21561749</v>
          </cell>
          <cell r="J213">
            <v>404797890.32593602</v>
          </cell>
          <cell r="Q213">
            <v>569565903.2878089</v>
          </cell>
          <cell r="R213">
            <v>18070359.297899999</v>
          </cell>
          <cell r="S213">
            <v>18264918.581284463</v>
          </cell>
          <cell r="T213">
            <v>605901181.16699338</v>
          </cell>
          <cell r="AC213">
            <v>356495016.11757845</v>
          </cell>
          <cell r="AD213">
            <v>222913688.15263554</v>
          </cell>
          <cell r="AE213">
            <v>75744815.878404111</v>
          </cell>
          <cell r="AF213">
            <v>120955398</v>
          </cell>
          <cell r="AG213">
            <v>50466332</v>
          </cell>
          <cell r="AH213">
            <v>147168872.27423143</v>
          </cell>
          <cell r="AK213">
            <v>273804178.61286819</v>
          </cell>
          <cell r="AL213">
            <v>295761724.67494059</v>
          </cell>
          <cell r="AM213">
            <v>33075565.560056537</v>
          </cell>
          <cell r="AN213"/>
          <cell r="AO213"/>
          <cell r="AP213">
            <v>262686159.11488408</v>
          </cell>
          <cell r="AS213">
            <v>21090413</v>
          </cell>
          <cell r="AT213">
            <v>471336</v>
          </cell>
          <cell r="AV213">
            <v>17538064.051299997</v>
          </cell>
          <cell r="AW213">
            <v>532295.24659999995</v>
          </cell>
          <cell r="BD213">
            <v>381575295</v>
          </cell>
          <cell r="BG213">
            <v>16099555.909999996</v>
          </cell>
          <cell r="BL213">
            <v>165239</v>
          </cell>
          <cell r="BM213">
            <v>350806734.24868745</v>
          </cell>
          <cell r="BN213">
            <v>65578536.751312561</v>
          </cell>
          <cell r="BO213">
            <v>416550510</v>
          </cell>
          <cell r="BP213">
            <v>416385271</v>
          </cell>
          <cell r="BQ213">
            <v>20118299.830000002</v>
          </cell>
          <cell r="BR213">
            <v>479065307.95065087</v>
          </cell>
          <cell r="BS213">
            <v>1748907122.2393486</v>
          </cell>
          <cell r="BT213">
            <v>2248090730.0199995</v>
          </cell>
          <cell r="BU213">
            <v>2227972430.1899996</v>
          </cell>
        </row>
        <row r="214">
          <cell r="H214">
            <v>559131605.00830519</v>
          </cell>
          <cell r="I214">
            <v>22494850</v>
          </cell>
          <cell r="J214">
            <v>411460342.7701956</v>
          </cell>
          <cell r="Q214">
            <v>545173841.34218872</v>
          </cell>
          <cell r="R214">
            <v>18236805.3607</v>
          </cell>
          <cell r="S214">
            <v>19475975.315110967</v>
          </cell>
          <cell r="T214">
            <v>582886622.01799965</v>
          </cell>
          <cell r="AC214">
            <v>346342549.26792717</v>
          </cell>
          <cell r="AD214">
            <v>212789055.74037802</v>
          </cell>
          <cell r="AE214">
            <v>68067836.976414829</v>
          </cell>
          <cell r="AF214">
            <v>120137395</v>
          </cell>
          <cell r="AG214">
            <v>50042439</v>
          </cell>
          <cell r="AH214">
            <v>144721218.76396319</v>
          </cell>
          <cell r="AK214">
            <v>262001568.84288323</v>
          </cell>
          <cell r="AL214">
            <v>283172272.49930549</v>
          </cell>
          <cell r="AM214">
            <v>29695661.151332617</v>
          </cell>
          <cell r="AN214"/>
          <cell r="AO214"/>
          <cell r="AP214">
            <v>253476611.3479729</v>
          </cell>
          <cell r="AS214">
            <v>22010067</v>
          </cell>
          <cell r="AT214">
            <v>484783</v>
          </cell>
          <cell r="AV214">
            <v>17702162.479700003</v>
          </cell>
          <cell r="AW214">
            <v>534642.88099999994</v>
          </cell>
          <cell r="BD214">
            <v>386709282</v>
          </cell>
          <cell r="BG214">
            <v>17230546.810000002</v>
          </cell>
          <cell r="BL214">
            <v>178998</v>
          </cell>
          <cell r="BM214">
            <v>369161560.39657784</v>
          </cell>
          <cell r="BN214">
            <v>69067850.603422165</v>
          </cell>
          <cell r="BO214">
            <v>438408409</v>
          </cell>
          <cell r="BP214">
            <v>438229411</v>
          </cell>
          <cell r="BQ214">
            <v>20879160.41</v>
          </cell>
          <cell r="BR214">
            <v>496926281.13734186</v>
          </cell>
          <cell r="BS214">
            <v>1646684828.1326578</v>
          </cell>
          <cell r="BT214">
            <v>2164490269.6799998</v>
          </cell>
          <cell r="BU214">
            <v>2143611109.2699995</v>
          </cell>
        </row>
        <row r="215">
          <cell r="H215">
            <v>556867666.51456034</v>
          </cell>
          <cell r="I215">
            <v>20345622</v>
          </cell>
          <cell r="J215">
            <v>392489077.59499377</v>
          </cell>
          <cell r="Q215">
            <v>537375640.76010203</v>
          </cell>
          <cell r="R215">
            <v>17527238.908799995</v>
          </cell>
          <cell r="S215">
            <v>20333537.945612028</v>
          </cell>
          <cell r="T215">
            <v>575236417.61451411</v>
          </cell>
          <cell r="AC215">
            <v>340815398.48699665</v>
          </cell>
          <cell r="AD215">
            <v>216052268.02756372</v>
          </cell>
          <cell r="AE215">
            <v>65127409.791255862</v>
          </cell>
          <cell r="AF215">
            <v>124659602</v>
          </cell>
          <cell r="AG215">
            <v>50640590</v>
          </cell>
          <cell r="AH215">
            <v>150924858.23630786</v>
          </cell>
          <cell r="AK215">
            <v>254314707.18396664</v>
          </cell>
          <cell r="AL215">
            <v>283060933.57613534</v>
          </cell>
          <cell r="AM215">
            <v>28589076.351215646</v>
          </cell>
          <cell r="AN215"/>
          <cell r="AO215"/>
          <cell r="AP215">
            <v>254471857.22491968</v>
          </cell>
          <cell r="AS215">
            <v>19918548</v>
          </cell>
          <cell r="AT215">
            <v>427074</v>
          </cell>
          <cell r="AV215">
            <v>17053400.351100005</v>
          </cell>
          <cell r="AW215">
            <v>473838.55770000006</v>
          </cell>
          <cell r="BD215">
            <v>366785803</v>
          </cell>
          <cell r="BG215">
            <v>17681855.759999998</v>
          </cell>
          <cell r="BL215">
            <v>175926</v>
          </cell>
          <cell r="BM215">
            <v>370521094.03403223</v>
          </cell>
          <cell r="BN215">
            <v>71012543.965967745</v>
          </cell>
          <cell r="BO215">
            <v>441709564</v>
          </cell>
          <cell r="BP215">
            <v>441533638</v>
          </cell>
          <cell r="BQ215">
            <v>20717937.849999998</v>
          </cell>
          <cell r="BR215">
            <v>507864085.61121148</v>
          </cell>
          <cell r="BS215">
            <v>1829300109.9152689</v>
          </cell>
          <cell r="BT215">
            <v>2357882133.3764806</v>
          </cell>
          <cell r="BU215">
            <v>2337164195.5264802</v>
          </cell>
        </row>
        <row r="216">
          <cell r="H216">
            <v>580988066.29697275</v>
          </cell>
          <cell r="I216">
            <v>20266879</v>
          </cell>
          <cell r="J216">
            <v>421559826.9526338</v>
          </cell>
          <cell r="Q216">
            <v>567883584.76418364</v>
          </cell>
          <cell r="R216">
            <v>17212000.797999997</v>
          </cell>
          <cell r="S216">
            <v>21861221.60902803</v>
          </cell>
          <cell r="T216">
            <v>606956807.1712116</v>
          </cell>
          <cell r="AC216">
            <v>352569587.5850355</v>
          </cell>
          <cell r="AD216">
            <v>228418478.71193719</v>
          </cell>
          <cell r="AE216">
            <v>69840865.430663705</v>
          </cell>
          <cell r="AF216">
            <v>132751176</v>
          </cell>
          <cell r="AG216">
            <v>51598977</v>
          </cell>
          <cell r="AH216">
            <v>158577613.28127348</v>
          </cell>
          <cell r="AK216">
            <v>268091074.83808285</v>
          </cell>
          <cell r="AL216">
            <v>299792509.92610079</v>
          </cell>
          <cell r="AM216">
            <v>30856100.380679391</v>
          </cell>
          <cell r="AN216"/>
          <cell r="AO216"/>
          <cell r="AP216">
            <v>268936409.54542142</v>
          </cell>
          <cell r="AS216">
            <v>19854612</v>
          </cell>
          <cell r="AT216">
            <v>412267</v>
          </cell>
          <cell r="AV216">
            <v>16751664.872699995</v>
          </cell>
          <cell r="AW216">
            <v>460335.9253</v>
          </cell>
          <cell r="BD216">
            <v>392881322</v>
          </cell>
          <cell r="BG216">
            <v>18793006.080000002</v>
          </cell>
          <cell r="BL216">
            <v>177772</v>
          </cell>
          <cell r="BM216">
            <v>365223067.87217808</v>
          </cell>
          <cell r="BN216">
            <v>68619758.127821937</v>
          </cell>
          <cell r="BO216">
            <v>434020598</v>
          </cell>
          <cell r="BP216">
            <v>433842826</v>
          </cell>
          <cell r="BQ216">
            <v>23635906.359999999</v>
          </cell>
          <cell r="BR216">
            <v>491052883.20687217</v>
          </cell>
          <cell r="BS216">
            <v>1903363897.6708772</v>
          </cell>
          <cell r="BT216">
            <v>2418052687.2377496</v>
          </cell>
          <cell r="BU216">
            <v>2394416780.8777494</v>
          </cell>
        </row>
        <row r="217">
          <cell r="H217">
            <v>566397456.03554344</v>
          </cell>
          <cell r="I217">
            <v>23027926</v>
          </cell>
          <cell r="J217">
            <v>434139975.62780607</v>
          </cell>
          <cell r="Q217">
            <v>553141729.9616735</v>
          </cell>
          <cell r="R217">
            <v>19893394.769000005</v>
          </cell>
          <cell r="S217">
            <v>22583967.931729145</v>
          </cell>
          <cell r="T217">
            <v>595619092.66240275</v>
          </cell>
          <cell r="AC217">
            <v>341932868.94704282</v>
          </cell>
          <cell r="AD217">
            <v>224464587.08850062</v>
          </cell>
          <cell r="AE217">
            <v>66040190.247564472</v>
          </cell>
          <cell r="AF217">
            <v>134208452</v>
          </cell>
          <cell r="AG217">
            <v>51072904</v>
          </cell>
          <cell r="AH217">
            <v>158424396.84093615</v>
          </cell>
          <cell r="AK217">
            <v>258522758.31002063</v>
          </cell>
          <cell r="AL217">
            <v>294618971.65165281</v>
          </cell>
          <cell r="AM217">
            <v>29440109.832630128</v>
          </cell>
          <cell r="AN217"/>
          <cell r="AO217"/>
          <cell r="AP217">
            <v>265178861.81902272</v>
          </cell>
          <cell r="AS217">
            <v>22587109</v>
          </cell>
          <cell r="AT217">
            <v>440817</v>
          </cell>
          <cell r="AV217">
            <v>19393076.204999991</v>
          </cell>
          <cell r="AW217">
            <v>500318.56400000001</v>
          </cell>
          <cell r="BD217">
            <v>406322079</v>
          </cell>
          <cell r="BG217">
            <v>19340829.531917997</v>
          </cell>
          <cell r="BL217">
            <v>189247</v>
          </cell>
          <cell r="BM217">
            <v>424599781.01027268</v>
          </cell>
          <cell r="BN217">
            <v>83802852.989727288</v>
          </cell>
          <cell r="BO217">
            <v>508591881</v>
          </cell>
          <cell r="BP217">
            <v>508402634</v>
          </cell>
          <cell r="BQ217">
            <v>21969032.370000001</v>
          </cell>
          <cell r="BR217">
            <v>579607443.36691427</v>
          </cell>
          <cell r="BS217">
            <v>2056663065.553086</v>
          </cell>
          <cell r="BT217">
            <v>2658239541.2900004</v>
          </cell>
          <cell r="BU217">
            <v>2636270508.9200001</v>
          </cell>
        </row>
        <row r="218">
          <cell r="H218">
            <v>605925175.22362387</v>
          </cell>
          <cell r="I218">
            <v>23595782</v>
          </cell>
          <cell r="J218">
            <v>470976881.86457145</v>
          </cell>
          <cell r="Q218">
            <v>602065381.24513423</v>
          </cell>
          <cell r="R218">
            <v>21191741.195799991</v>
          </cell>
          <cell r="S218">
            <v>25662229.654223524</v>
          </cell>
          <cell r="T218">
            <v>648919352.09515774</v>
          </cell>
          <cell r="AC218">
            <v>371000341.1297875</v>
          </cell>
          <cell r="AD218">
            <v>234924834.09383637</v>
          </cell>
          <cell r="AE218">
            <v>68708225.503938571</v>
          </cell>
          <cell r="AF218">
            <v>142226933</v>
          </cell>
          <cell r="AG218">
            <v>55378890</v>
          </cell>
          <cell r="AH218">
            <v>166216608.58989781</v>
          </cell>
          <cell r="AK218">
            <v>286595112.62963027</v>
          </cell>
          <cell r="AL218">
            <v>315470268.61550397</v>
          </cell>
          <cell r="AM218">
            <v>31092951.159675423</v>
          </cell>
          <cell r="AN218"/>
          <cell r="AO218"/>
          <cell r="AP218">
            <v>284377317.45582855</v>
          </cell>
          <cell r="AS218">
            <v>23208273</v>
          </cell>
          <cell r="AT218">
            <v>387509</v>
          </cell>
          <cell r="AV218">
            <v>20740369.310600001</v>
          </cell>
          <cell r="AW218">
            <v>451371.88520000002</v>
          </cell>
          <cell r="BD218">
            <v>438047792</v>
          </cell>
          <cell r="BG218">
            <v>22135159.530000001</v>
          </cell>
          <cell r="BL218">
            <v>213621</v>
          </cell>
          <cell r="BM218">
            <v>432090875.91130227</v>
          </cell>
          <cell r="BN218">
            <v>81659669.088697776</v>
          </cell>
          <cell r="BO218">
            <v>513964166.00000006</v>
          </cell>
          <cell r="BP218">
            <v>513750545.00000006</v>
          </cell>
          <cell r="BQ218">
            <v>18875762.93</v>
          </cell>
          <cell r="BR218">
            <v>595091953.48214161</v>
          </cell>
          <cell r="BS218">
            <v>2179389390.4678588</v>
          </cell>
          <cell r="BT218">
            <v>2793357106.8800001</v>
          </cell>
          <cell r="BU218">
            <v>2774481343.9500003</v>
          </cell>
        </row>
        <row r="219">
          <cell r="H219">
            <v>546654942.38174689</v>
          </cell>
          <cell r="I219">
            <v>21367824</v>
          </cell>
          <cell r="J219">
            <v>409585055.97126096</v>
          </cell>
          <cell r="Q219">
            <v>535354351.30949259</v>
          </cell>
          <cell r="R219">
            <v>18219770.342099991</v>
          </cell>
          <cell r="S219">
            <v>24099420.903655268</v>
          </cell>
          <cell r="T219">
            <v>577673542.5552479</v>
          </cell>
          <cell r="AC219">
            <v>330142630.09519058</v>
          </cell>
          <cell r="AD219">
            <v>216512312.2865563</v>
          </cell>
          <cell r="AE219">
            <v>60736014.205504373</v>
          </cell>
          <cell r="AF219">
            <v>133956231</v>
          </cell>
          <cell r="AG219">
            <v>51196623</v>
          </cell>
          <cell r="AH219">
            <v>155776298.08105195</v>
          </cell>
          <cell r="AK219">
            <v>247808904.54632509</v>
          </cell>
          <cell r="AL219">
            <v>287545446.76316756</v>
          </cell>
          <cell r="AM219">
            <v>26618284.5136698</v>
          </cell>
          <cell r="AN219"/>
          <cell r="AO219"/>
          <cell r="AP219">
            <v>260927162.24949777</v>
          </cell>
          <cell r="AS219">
            <v>20964719</v>
          </cell>
          <cell r="AT219">
            <v>403105</v>
          </cell>
          <cell r="AV219">
            <v>17757187.417599991</v>
          </cell>
          <cell r="AW219">
            <v>462582.92450000002</v>
          </cell>
          <cell r="BD219">
            <v>381705947</v>
          </cell>
          <cell r="BG219">
            <v>20746479.379999988</v>
          </cell>
          <cell r="BL219">
            <v>181678</v>
          </cell>
          <cell r="BM219">
            <v>396383941.71971619</v>
          </cell>
          <cell r="BN219">
            <v>78678030.280283779</v>
          </cell>
          <cell r="BO219">
            <v>475243650</v>
          </cell>
          <cell r="BP219">
            <v>475061972</v>
          </cell>
          <cell r="BQ219">
            <v>17448179.330000002</v>
          </cell>
          <cell r="BR219">
            <v>545019297.2191534</v>
          </cell>
          <cell r="BS219">
            <v>2104718748.0808465</v>
          </cell>
          <cell r="BT219">
            <v>2667186224.6300001</v>
          </cell>
          <cell r="BU219">
            <v>2649738045.3000002</v>
          </cell>
        </row>
        <row r="220">
          <cell r="H220">
            <v>499083730</v>
          </cell>
          <cell r="I220">
            <v>20542765</v>
          </cell>
          <cell r="J220">
            <v>387523168.31557357</v>
          </cell>
          <cell r="Q220">
            <v>489601747.69052792</v>
          </cell>
          <cell r="R220">
            <v>17197725.576499999</v>
          </cell>
          <cell r="S220">
            <v>21982818.589149568</v>
          </cell>
          <cell r="T220">
            <v>528782291.85617751</v>
          </cell>
          <cell r="AC220">
            <v>305761621</v>
          </cell>
          <cell r="AD220">
            <v>193322109</v>
          </cell>
          <cell r="AE220">
            <v>53843093</v>
          </cell>
          <cell r="AF220">
            <v>93355406</v>
          </cell>
          <cell r="AG220">
            <v>45882635</v>
          </cell>
          <cell r="AH220">
            <v>139238041</v>
          </cell>
          <cell r="AK220">
            <v>228425071.83859596</v>
          </cell>
          <cell r="AL220">
            <v>261176675.85193202</v>
          </cell>
          <cell r="AM220">
            <v>23484503.188457999</v>
          </cell>
          <cell r="AN220">
            <v>141777417.01474598</v>
          </cell>
          <cell r="AO220">
            <v>95842054.658728018</v>
          </cell>
          <cell r="AP220">
            <v>237619471.67347401</v>
          </cell>
          <cell r="AS220">
            <v>20156074</v>
          </cell>
          <cell r="AT220">
            <v>386691</v>
          </cell>
          <cell r="AV220">
            <v>16754408.328</v>
          </cell>
          <cell r="AW220">
            <v>443317.24849999993</v>
          </cell>
          <cell r="BD220">
            <v>360064302</v>
          </cell>
          <cell r="BG220">
            <v>19189083.100000001</v>
          </cell>
          <cell r="BL220">
            <v>164832</v>
          </cell>
          <cell r="BM220">
            <v>387657185.75684559</v>
          </cell>
          <cell r="BN220">
            <v>77201597.243154421</v>
          </cell>
          <cell r="BO220">
            <v>465023615</v>
          </cell>
          <cell r="BP220">
            <v>464858783</v>
          </cell>
          <cell r="BQ220">
            <v>13959939.969999999</v>
          </cell>
          <cell r="BR220">
            <v>551587193.32689428</v>
          </cell>
          <cell r="BS220">
            <v>1995959458.5231044</v>
          </cell>
          <cell r="BT220">
            <v>2561506591.8199987</v>
          </cell>
          <cell r="BU220">
            <v>2547546651.8499985</v>
          </cell>
        </row>
        <row r="221">
          <cell r="H221">
            <v>575553609</v>
          </cell>
          <cell r="I221">
            <v>24315456</v>
          </cell>
          <cell r="J221">
            <v>452910458.42128515</v>
          </cell>
          <cell r="Q221">
            <v>563185648.24930859</v>
          </cell>
          <cell r="R221">
            <v>21434978.516899996</v>
          </cell>
          <cell r="S221">
            <v>24910528.107471723</v>
          </cell>
          <cell r="T221">
            <v>609531154.87368023</v>
          </cell>
          <cell r="AC221">
            <v>353978591</v>
          </cell>
          <cell r="AD221">
            <v>221575018</v>
          </cell>
          <cell r="AE221">
            <v>62143360</v>
          </cell>
          <cell r="AF221">
            <v>107706360</v>
          </cell>
          <cell r="AG221">
            <v>51446059</v>
          </cell>
          <cell r="AH221">
            <v>159152419</v>
          </cell>
          <cell r="AK221">
            <v>263616678.59583002</v>
          </cell>
          <cell r="AL221">
            <v>299568969.65347898</v>
          </cell>
          <cell r="AM221">
            <v>27108795.517238006</v>
          </cell>
          <cell r="AN221">
            <v>166518900.46776298</v>
          </cell>
          <cell r="AO221">
            <v>105853112.68847799</v>
          </cell>
          <cell r="AP221">
            <v>272372013.15624094</v>
          </cell>
          <cell r="AS221">
            <v>23859304</v>
          </cell>
          <cell r="AT221">
            <v>456152</v>
          </cell>
          <cell r="AV221">
            <v>20780924.570499994</v>
          </cell>
          <cell r="AW221">
            <v>654053.94640000002</v>
          </cell>
          <cell r="BD221">
            <v>420510643</v>
          </cell>
          <cell r="BG221">
            <v>21420774.889999997</v>
          </cell>
          <cell r="BL221">
            <v>11347</v>
          </cell>
          <cell r="BM221">
            <v>462124219.85439408</v>
          </cell>
          <cell r="BN221">
            <v>91485627.145605952</v>
          </cell>
          <cell r="BO221">
            <v>553621194</v>
          </cell>
          <cell r="BP221">
            <v>553609847</v>
          </cell>
          <cell r="BQ221">
            <v>194519.107437</v>
          </cell>
          <cell r="BR221">
            <v>695418289.53855228</v>
          </cell>
          <cell r="BS221">
            <v>2330228925.7696118</v>
          </cell>
          <cell r="BT221">
            <v>3025841734.4156013</v>
          </cell>
          <cell r="BU221">
            <v>3025647215.3081641</v>
          </cell>
        </row>
        <row r="222">
          <cell r="H222">
            <v>557966097</v>
          </cell>
          <cell r="I222">
            <v>23250939</v>
          </cell>
          <cell r="J222">
            <v>451815775.58387673</v>
          </cell>
          <cell r="Q222">
            <v>565398240.2973932</v>
          </cell>
          <cell r="R222">
            <v>20028523.326600004</v>
          </cell>
          <cell r="S222">
            <v>26702295.899007507</v>
          </cell>
          <cell r="T222">
            <v>612129059.52300072</v>
          </cell>
          <cell r="AC222">
            <v>338418292</v>
          </cell>
          <cell r="AD222">
            <v>219547805</v>
          </cell>
          <cell r="AE222">
            <v>63748936</v>
          </cell>
          <cell r="AF222">
            <v>105835479</v>
          </cell>
          <cell r="AG222">
            <v>49690669</v>
          </cell>
          <cell r="AH222">
            <v>155526148</v>
          </cell>
          <cell r="AK222">
            <v>266596261.20452893</v>
          </cell>
          <cell r="AL222">
            <v>298801979.09286404</v>
          </cell>
          <cell r="AM222">
            <v>28679786.452391997</v>
          </cell>
          <cell r="AN222">
            <v>165904573.89259106</v>
          </cell>
          <cell r="AO222">
            <v>104124480.94788098</v>
          </cell>
          <cell r="AP222">
            <v>270029054.84047204</v>
          </cell>
          <cell r="AS222">
            <v>22844714</v>
          </cell>
          <cell r="AT222">
            <v>406225</v>
          </cell>
          <cell r="AV222">
            <v>19434713.670900006</v>
          </cell>
          <cell r="AW222">
            <v>593809.65569999989</v>
          </cell>
          <cell r="BD222">
            <v>421606419</v>
          </cell>
          <cell r="BG222">
            <v>22848143.589999996</v>
          </cell>
          <cell r="BL222">
            <v>10896</v>
          </cell>
          <cell r="BM222">
            <v>484519216.05473942</v>
          </cell>
          <cell r="BN222">
            <v>88327775.945260614</v>
          </cell>
          <cell r="BO222">
            <v>572857888</v>
          </cell>
          <cell r="BP222">
            <v>572846992</v>
          </cell>
          <cell r="BQ222">
            <v>169057.00999999998</v>
          </cell>
          <cell r="BR222">
            <v>741995408.06132114</v>
          </cell>
          <cell r="BS222">
            <v>2372093372.9986787</v>
          </cell>
          <cell r="BT222">
            <v>3114257838.0699997</v>
          </cell>
          <cell r="BU222">
            <v>3114088781.0599999</v>
          </cell>
        </row>
        <row r="223">
          <cell r="H223">
            <v>574797544</v>
          </cell>
          <cell r="I223">
            <v>23451934</v>
          </cell>
          <cell r="J223">
            <v>487944468.50528693</v>
          </cell>
          <cell r="Q223">
            <v>578693875.48174024</v>
          </cell>
          <cell r="R223">
            <v>19706987.575100001</v>
          </cell>
          <cell r="S223">
            <v>28062633.816420596</v>
          </cell>
          <cell r="T223">
            <v>626463496.87326074</v>
          </cell>
          <cell r="AC223">
            <v>346091823</v>
          </cell>
          <cell r="AD223">
            <v>228705721</v>
          </cell>
          <cell r="AE223">
            <v>73997695</v>
          </cell>
          <cell r="AF223">
            <v>103600692</v>
          </cell>
          <cell r="AG223">
            <v>50802641</v>
          </cell>
          <cell r="AH223">
            <v>154403333</v>
          </cell>
          <cell r="AK223">
            <v>282259168.45855319</v>
          </cell>
          <cell r="AL223">
            <v>296434707.02318698</v>
          </cell>
          <cell r="AM223">
            <v>31509192.777855996</v>
          </cell>
          <cell r="AN223">
            <v>160741302.863518</v>
          </cell>
          <cell r="AO223">
            <v>104084583.61181299</v>
          </cell>
          <cell r="AP223">
            <v>264825886.47533101</v>
          </cell>
          <cell r="AS223">
            <v>23110137</v>
          </cell>
          <cell r="AT223">
            <v>341797</v>
          </cell>
          <cell r="AV223">
            <v>19210811.626499999</v>
          </cell>
          <cell r="AW223">
            <v>496175.94860000006</v>
          </cell>
          <cell r="BD223">
            <v>450414342</v>
          </cell>
          <cell r="BG223">
            <v>23659837.709999997</v>
          </cell>
          <cell r="BL223">
            <v>10638</v>
          </cell>
          <cell r="BM223">
            <v>506295279.87360799</v>
          </cell>
          <cell r="BN223">
            <v>94918320.126392007</v>
          </cell>
          <cell r="BO223">
            <v>601224238</v>
          </cell>
          <cell r="BP223">
            <v>601213600</v>
          </cell>
          <cell r="BQ223">
            <v>124996.38999999998</v>
          </cell>
          <cell r="BR223">
            <v>685331816.76346087</v>
          </cell>
          <cell r="BS223">
            <v>2432138343.1865382</v>
          </cell>
          <cell r="BT223">
            <v>3117595156.3399992</v>
          </cell>
          <cell r="BU223">
            <v>3117470159.9499989</v>
          </cell>
        </row>
        <row r="224">
          <cell r="H224">
            <v>554510517</v>
          </cell>
          <cell r="I224">
            <v>23221819</v>
          </cell>
          <cell r="J224">
            <v>493874292.93062192</v>
          </cell>
          <cell r="Q224">
            <v>547339379.43692636</v>
          </cell>
          <cell r="R224">
            <v>19811448.450899996</v>
          </cell>
          <cell r="S224">
            <v>28584293.799601071</v>
          </cell>
          <cell r="T224">
            <v>595735121.6874274</v>
          </cell>
          <cell r="AC224">
            <v>335516846</v>
          </cell>
          <cell r="AD224">
            <v>218993671</v>
          </cell>
          <cell r="AE224">
            <v>64715578</v>
          </cell>
          <cell r="AF224">
            <v>106306070</v>
          </cell>
          <cell r="AG224">
            <v>47682453</v>
          </cell>
          <cell r="AH224">
            <v>153988523</v>
          </cell>
          <cell r="AK224">
            <v>260915958.84515285</v>
          </cell>
          <cell r="AL224">
            <v>286423420.59177291</v>
          </cell>
          <cell r="AM224">
            <v>26820843.611414999</v>
          </cell>
          <cell r="AN224">
            <v>159696318.115812</v>
          </cell>
          <cell r="AO224">
            <v>99812236.71454595</v>
          </cell>
          <cell r="AP224">
            <v>259508554.83035797</v>
          </cell>
          <cell r="AS224">
            <v>22827538</v>
          </cell>
          <cell r="AT224">
            <v>394281</v>
          </cell>
          <cell r="AV224">
            <v>19235850.260599997</v>
          </cell>
          <cell r="AW224">
            <v>575598.1902999999</v>
          </cell>
          <cell r="BD224">
            <v>444336707</v>
          </cell>
          <cell r="BG224">
            <v>24160774.800000001</v>
          </cell>
          <cell r="BL224">
            <v>10916</v>
          </cell>
          <cell r="BM224">
            <v>531191764.46696103</v>
          </cell>
          <cell r="BN224">
            <v>99679464.533038914</v>
          </cell>
          <cell r="BO224">
            <v>630882145</v>
          </cell>
          <cell r="BP224">
            <v>630871229</v>
          </cell>
          <cell r="BQ224">
            <v>130605.21</v>
          </cell>
          <cell r="BR224">
            <v>752573499.79285705</v>
          </cell>
          <cell r="BS224">
            <v>2694694851.1971421</v>
          </cell>
          <cell r="BT224">
            <v>3447398956.1999993</v>
          </cell>
          <cell r="BU224">
            <v>3447268350.9899993</v>
          </cell>
        </row>
        <row r="225">
          <cell r="H225">
            <v>551379019</v>
          </cell>
          <cell r="I225">
            <v>20867400</v>
          </cell>
          <cell r="J225">
            <v>455128817.42093104</v>
          </cell>
          <cell r="Q225">
            <v>531135470.99332833</v>
          </cell>
          <cell r="R225">
            <v>17124440.957400002</v>
          </cell>
          <cell r="S225">
            <v>29791420.346726902</v>
          </cell>
          <cell r="T225">
            <v>578051332.29745519</v>
          </cell>
          <cell r="AC225">
            <v>332294697</v>
          </cell>
          <cell r="AD225">
            <v>219084322</v>
          </cell>
          <cell r="AE225">
            <v>50846892</v>
          </cell>
          <cell r="AF225">
            <v>117124375</v>
          </cell>
          <cell r="AG225">
            <v>49884234</v>
          </cell>
          <cell r="AH225">
            <v>167008609</v>
          </cell>
          <cell r="AK225">
            <v>260159444.4904961</v>
          </cell>
          <cell r="AL225">
            <v>270976026.50283194</v>
          </cell>
          <cell r="AM225">
            <v>19375026.380024999</v>
          </cell>
          <cell r="AN225">
            <v>160671160.49750787</v>
          </cell>
          <cell r="AO225">
            <v>89993290.155299008</v>
          </cell>
          <cell r="AP225">
            <v>250664450.65280688</v>
          </cell>
          <cell r="AS225">
            <v>20486484</v>
          </cell>
          <cell r="AT225">
            <v>380916</v>
          </cell>
          <cell r="AV225">
            <v>16591048.1096</v>
          </cell>
          <cell r="AW225">
            <v>533392.84779999987</v>
          </cell>
          <cell r="BD225">
            <v>415258589</v>
          </cell>
          <cell r="BG225">
            <v>25390247.199999999</v>
          </cell>
          <cell r="BL225">
            <v>9968</v>
          </cell>
          <cell r="BM225">
            <v>553485162.45728505</v>
          </cell>
          <cell r="BN225">
            <v>96340558.542714924</v>
          </cell>
          <cell r="BO225">
            <v>649835689</v>
          </cell>
          <cell r="BP225">
            <v>649825721</v>
          </cell>
          <cell r="BQ225">
            <v>156571.06</v>
          </cell>
          <cell r="BR225">
            <v>769500130.01361561</v>
          </cell>
          <cell r="BS225">
            <v>2641180319.9792943</v>
          </cell>
          <cell r="BT225">
            <v>3410837021.0529099</v>
          </cell>
          <cell r="BU225">
            <v>3410680449.9929099</v>
          </cell>
        </row>
        <row r="226">
          <cell r="H226">
            <v>539863819</v>
          </cell>
          <cell r="I226">
            <v>22738002</v>
          </cell>
          <cell r="J226">
            <v>482686206.7444669</v>
          </cell>
          <cell r="Q226">
            <v>516589754.26087713</v>
          </cell>
          <cell r="R226">
            <v>19699172.931800004</v>
          </cell>
          <cell r="S226">
            <v>29395335.52801653</v>
          </cell>
          <cell r="T226">
            <v>565684262.72069371</v>
          </cell>
          <cell r="AC226">
            <v>321758921</v>
          </cell>
          <cell r="AD226">
            <v>218104898</v>
          </cell>
          <cell r="AE226">
            <v>56292655</v>
          </cell>
          <cell r="AF226">
            <v>115611420</v>
          </cell>
          <cell r="AG226">
            <v>43386549</v>
          </cell>
          <cell r="AH226">
            <v>158997969</v>
          </cell>
          <cell r="AK226">
            <v>248270538.53117698</v>
          </cell>
          <cell r="AL226">
            <v>268319215.72969997</v>
          </cell>
          <cell r="AM226">
            <v>22972415.234377995</v>
          </cell>
          <cell r="AN226">
            <v>158763485.17187196</v>
          </cell>
          <cell r="AO226">
            <v>85926211.573449999</v>
          </cell>
          <cell r="AP226">
            <v>244689696.74532196</v>
          </cell>
          <cell r="AS226">
            <v>22314589</v>
          </cell>
          <cell r="AT226">
            <v>423413</v>
          </cell>
          <cell r="AV226">
            <v>19106806.227500003</v>
          </cell>
          <cell r="AW226">
            <v>592366.7043000001</v>
          </cell>
          <cell r="BD226">
            <v>439015177</v>
          </cell>
          <cell r="BG226">
            <v>24754101.869999997</v>
          </cell>
          <cell r="BL226">
            <v>10675</v>
          </cell>
          <cell r="BM226">
            <v>588266167.59751117</v>
          </cell>
          <cell r="BN226">
            <v>104555975.40248884</v>
          </cell>
          <cell r="BO226">
            <v>692832818</v>
          </cell>
          <cell r="BP226">
            <v>692822143</v>
          </cell>
          <cell r="BQ226">
            <v>124865.60000000001</v>
          </cell>
          <cell r="BR226">
            <v>821992688.34240508</v>
          </cell>
          <cell r="BS226">
            <v>2646419893.6205053</v>
          </cell>
          <cell r="BT226">
            <v>3468537447.5629106</v>
          </cell>
          <cell r="BU226">
            <v>3468412581.9629107</v>
          </cell>
        </row>
        <row r="227">
          <cell r="H227">
            <v>551810800</v>
          </cell>
          <cell r="I227">
            <v>23133248</v>
          </cell>
          <cell r="J227">
            <v>518500573.86283106</v>
          </cell>
          <cell r="Q227">
            <v>537711815.09971094</v>
          </cell>
          <cell r="R227">
            <v>20468645.987700004</v>
          </cell>
          <cell r="S227">
            <v>30908599.14235238</v>
          </cell>
          <cell r="T227">
            <v>589089060.22976327</v>
          </cell>
          <cell r="AC227">
            <v>318836005</v>
          </cell>
          <cell r="AD227">
            <v>232974795</v>
          </cell>
          <cell r="AE227">
            <v>63714350</v>
          </cell>
          <cell r="AF227">
            <v>117116123</v>
          </cell>
          <cell r="AG227">
            <v>50184094</v>
          </cell>
          <cell r="AH227">
            <v>167300217</v>
          </cell>
          <cell r="AK227">
            <v>246919098.240888</v>
          </cell>
          <cell r="AL227">
            <v>290792716.85882288</v>
          </cell>
          <cell r="AM227">
            <v>26586642.104869001</v>
          </cell>
          <cell r="AN227">
            <v>158394106.06063098</v>
          </cell>
          <cell r="AO227">
            <v>105329312.63332289</v>
          </cell>
          <cell r="AP227">
            <v>263723418.69395387</v>
          </cell>
          <cell r="AS227">
            <v>22720796</v>
          </cell>
          <cell r="AT227">
            <v>412452</v>
          </cell>
          <cell r="AV227">
            <v>19856499.999800004</v>
          </cell>
          <cell r="AW227">
            <v>612145.98790000018</v>
          </cell>
          <cell r="BD227">
            <v>470906025</v>
          </cell>
          <cell r="BG227">
            <v>25512948.862556003</v>
          </cell>
          <cell r="BL227">
            <v>10744</v>
          </cell>
          <cell r="BM227">
            <v>641621779.73521543</v>
          </cell>
          <cell r="BN227">
            <v>109219974.26478471</v>
          </cell>
          <cell r="BO227">
            <v>750852498.00000012</v>
          </cell>
          <cell r="BP227">
            <v>750841754.00000012</v>
          </cell>
          <cell r="BQ227">
            <v>110066.04000000001</v>
          </cell>
          <cell r="BR227">
            <v>951158107.66420579</v>
          </cell>
          <cell r="BS227">
            <v>2953467823.7750378</v>
          </cell>
          <cell r="BT227">
            <v>3904735997.4792433</v>
          </cell>
          <cell r="BU227">
            <v>3904625931.4392433</v>
          </cell>
        </row>
        <row r="228">
          <cell r="H228">
            <v>546279994</v>
          </cell>
          <cell r="I228">
            <v>24764344</v>
          </cell>
          <cell r="J228">
            <v>569322816.41569352</v>
          </cell>
          <cell r="Q228">
            <v>538519275.38765693</v>
          </cell>
          <cell r="R228">
            <v>21428798.487299997</v>
          </cell>
          <cell r="S228">
            <v>33734016.433758527</v>
          </cell>
          <cell r="T228">
            <v>593682090.30871546</v>
          </cell>
          <cell r="AC228">
            <v>331055245</v>
          </cell>
          <cell r="AD228">
            <v>215224749</v>
          </cell>
          <cell r="AE228">
            <v>73281541</v>
          </cell>
          <cell r="AF228">
            <v>90417798</v>
          </cell>
          <cell r="AG228">
            <v>51149809</v>
          </cell>
          <cell r="AH228">
            <v>141567607</v>
          </cell>
          <cell r="AK228">
            <v>253060129.38659298</v>
          </cell>
          <cell r="AL228">
            <v>285459146.00106394</v>
          </cell>
          <cell r="AM228">
            <v>30507436.206607997</v>
          </cell>
          <cell r="AN228">
            <v>152372538.08386099</v>
          </cell>
          <cell r="AO228">
            <v>102465451.31059499</v>
          </cell>
          <cell r="AP228">
            <v>254837989.39445597</v>
          </cell>
          <cell r="AS228">
            <v>24344801</v>
          </cell>
          <cell r="AT228">
            <v>419543</v>
          </cell>
          <cell r="AV228">
            <v>20823733.489399996</v>
          </cell>
          <cell r="AW228">
            <v>605064.99789999996</v>
          </cell>
          <cell r="BD228">
            <v>514266736</v>
          </cell>
          <cell r="BG228">
            <v>27441044.483701997</v>
          </cell>
          <cell r="BL228">
            <v>10802</v>
          </cell>
          <cell r="BM228">
            <v>628122052.93415439</v>
          </cell>
          <cell r="BN228">
            <v>116190922.06584556</v>
          </cell>
          <cell r="BO228">
            <v>744323777</v>
          </cell>
          <cell r="BP228">
            <v>744312975</v>
          </cell>
          <cell r="BQ228">
            <v>138094.57</v>
          </cell>
          <cell r="BR228">
            <v>880182820.54698491</v>
          </cell>
          <cell r="BS228">
            <v>2865998702.4598079</v>
          </cell>
          <cell r="BT228">
            <v>3746319617.5767927</v>
          </cell>
          <cell r="BU228">
            <v>3746181523.006793</v>
          </cell>
        </row>
        <row r="229">
          <cell r="H229">
            <v>547686298</v>
          </cell>
          <cell r="I229">
            <v>26389765</v>
          </cell>
          <cell r="J229">
            <v>591334689.55664468</v>
          </cell>
          <cell r="Q229">
            <v>545601760.24821508</v>
          </cell>
          <cell r="R229">
            <v>23476698.758000001</v>
          </cell>
          <cell r="S229">
            <v>34899977.629782677</v>
          </cell>
          <cell r="T229">
            <v>603978436.63599777</v>
          </cell>
          <cell r="AC229">
            <v>327981583</v>
          </cell>
          <cell r="AD229">
            <v>219704715</v>
          </cell>
          <cell r="AE229">
            <v>72222298</v>
          </cell>
          <cell r="AF229">
            <v>94559396</v>
          </cell>
          <cell r="AG229">
            <v>52578288</v>
          </cell>
          <cell r="AH229">
            <v>147137684</v>
          </cell>
          <cell r="AK229">
            <v>250557399.19940299</v>
          </cell>
          <cell r="AL229">
            <v>295044361.04881191</v>
          </cell>
          <cell r="AM229">
            <v>31988434.752777003</v>
          </cell>
          <cell r="AN229">
            <v>159137886.04756701</v>
          </cell>
          <cell r="AO229">
            <v>103799253.12846792</v>
          </cell>
          <cell r="AP229">
            <v>262937139.17603493</v>
          </cell>
          <cell r="AS229">
            <v>25968946</v>
          </cell>
          <cell r="AT229">
            <v>420819</v>
          </cell>
          <cell r="AV229">
            <v>22867397.731200002</v>
          </cell>
          <cell r="AW229">
            <v>609301.02679999988</v>
          </cell>
          <cell r="BD229">
            <v>530022350</v>
          </cell>
          <cell r="BG229">
            <v>28309332.916864</v>
          </cell>
          <cell r="BL229">
            <v>10651</v>
          </cell>
          <cell r="BM229">
            <v>704284301.7599709</v>
          </cell>
          <cell r="BN229">
            <v>116626689.24002902</v>
          </cell>
          <cell r="BO229">
            <v>820921641.99999988</v>
          </cell>
          <cell r="BP229">
            <v>820910990.99999988</v>
          </cell>
          <cell r="BQ229">
            <v>140891.67000000001</v>
          </cell>
          <cell r="BR229">
            <v>951167549.72994959</v>
          </cell>
          <cell r="BS229">
            <v>3054002222.3545847</v>
          </cell>
          <cell r="BT229">
            <v>4005310663.7545342</v>
          </cell>
          <cell r="BU229">
            <v>4005169772.0845342</v>
          </cell>
        </row>
        <row r="230">
          <cell r="H230">
            <v>589423104</v>
          </cell>
          <cell r="I230">
            <v>27857966</v>
          </cell>
          <cell r="J230">
            <v>673898049.23105466</v>
          </cell>
          <cell r="Q230">
            <v>606360581.01044297</v>
          </cell>
          <cell r="R230">
            <v>25918793.359500006</v>
          </cell>
          <cell r="S230">
            <v>37987051.548388764</v>
          </cell>
          <cell r="T230">
            <v>670266425.91833174</v>
          </cell>
          <cell r="AC230">
            <v>352500878</v>
          </cell>
          <cell r="AD230">
            <v>236922226</v>
          </cell>
          <cell r="AE230">
            <v>83071794</v>
          </cell>
          <cell r="AF230">
            <v>98908354</v>
          </cell>
          <cell r="AG230">
            <v>54550124</v>
          </cell>
          <cell r="AH230">
            <v>153458478</v>
          </cell>
          <cell r="AK230">
            <v>274377481.76364017</v>
          </cell>
          <cell r="AL230">
            <v>331983099.24680305</v>
          </cell>
          <cell r="AM230">
            <v>37372111.330670007</v>
          </cell>
          <cell r="AN230">
            <v>169027376.10304603</v>
          </cell>
          <cell r="AO230">
            <v>125441680.71308699</v>
          </cell>
          <cell r="AP230">
            <v>294469056.81613302</v>
          </cell>
          <cell r="AS230">
            <v>27453130</v>
          </cell>
          <cell r="AT230">
            <v>404836</v>
          </cell>
          <cell r="AV230">
            <v>25329128.099500004</v>
          </cell>
          <cell r="AW230">
            <v>589665.26000000013</v>
          </cell>
          <cell r="BD230">
            <v>602293039</v>
          </cell>
          <cell r="BG230">
            <v>30327302.837202005</v>
          </cell>
          <cell r="BL230">
            <v>55268</v>
          </cell>
          <cell r="BM230">
            <v>690550077.90830314</v>
          </cell>
          <cell r="BN230">
            <v>124488156.09169683</v>
          </cell>
          <cell r="BO230">
            <v>815093502</v>
          </cell>
          <cell r="BP230">
            <v>815038234</v>
          </cell>
          <cell r="BQ230">
            <v>163413.24</v>
          </cell>
          <cell r="BR230">
            <v>971715099.36261475</v>
          </cell>
          <cell r="BS230">
            <v>3411711992.1073852</v>
          </cell>
          <cell r="BT230">
            <v>4383590504.71</v>
          </cell>
          <cell r="BU230">
            <v>4383427091.4700003</v>
          </cell>
        </row>
        <row r="231">
          <cell r="H231">
            <v>615999703</v>
          </cell>
          <cell r="I231">
            <v>27595841</v>
          </cell>
          <cell r="J231">
            <v>613405876</v>
          </cell>
          <cell r="Q231">
            <v>628906642.10802794</v>
          </cell>
          <cell r="R231">
            <v>24745638.458352003</v>
          </cell>
          <cell r="S231">
            <v>36413998.854123667</v>
          </cell>
          <cell r="T231">
            <v>690066279.42050362</v>
          </cell>
          <cell r="AC231">
            <v>350015129</v>
          </cell>
          <cell r="AD231">
            <v>229307573</v>
          </cell>
          <cell r="AE231">
            <v>78547658</v>
          </cell>
          <cell r="AF231">
            <v>98265797</v>
          </cell>
          <cell r="AG231">
            <v>44224640</v>
          </cell>
          <cell r="AH231">
            <v>142490437</v>
          </cell>
          <cell r="AK231">
            <v>264813912.50310001</v>
          </cell>
          <cell r="AL231">
            <v>293125453.22945893</v>
          </cell>
          <cell r="AM231">
            <v>32713162.779456016</v>
          </cell>
          <cell r="AN231">
            <v>164919818.63087896</v>
          </cell>
          <cell r="AO231">
            <v>89763746.595911935</v>
          </cell>
          <cell r="AP231">
            <v>254683565.2267909</v>
          </cell>
          <cell r="AS231">
            <v>25558099</v>
          </cell>
          <cell r="AT231">
            <v>431893</v>
          </cell>
          <cell r="AV231">
            <v>22985648.717303004</v>
          </cell>
          <cell r="AW231">
            <v>605490.89592100005</v>
          </cell>
          <cell r="BD231">
            <v>536220213</v>
          </cell>
          <cell r="BG231">
            <v>29005592.925726999</v>
          </cell>
          <cell r="BL231">
            <v>10264</v>
          </cell>
          <cell r="BM231">
            <v>685497661.90830314</v>
          </cell>
          <cell r="BN231">
            <v>122134055.09169683</v>
          </cell>
          <cell r="BO231">
            <v>807641981</v>
          </cell>
          <cell r="BP231">
            <v>807631717</v>
          </cell>
          <cell r="BQ231">
            <v>132391.04126599999</v>
          </cell>
          <cell r="BR231">
            <v>900545869.00296235</v>
          </cell>
          <cell r="BS231">
            <v>2929339431.326992</v>
          </cell>
          <cell r="BT231">
            <v>3830017691.3712206</v>
          </cell>
          <cell r="BU231">
            <v>3829885300.3299541</v>
          </cell>
        </row>
        <row r="232">
          <cell r="H232">
            <v>551260389</v>
          </cell>
          <cell r="I232">
            <v>24170959</v>
          </cell>
          <cell r="J232">
            <v>554136808</v>
          </cell>
          <cell r="Q232">
            <v>577176349.79936695</v>
          </cell>
          <cell r="R232">
            <v>20244973.34137401</v>
          </cell>
          <cell r="S232">
            <v>34236859.072527148</v>
          </cell>
          <cell r="T232">
            <v>631658182.21326816</v>
          </cell>
          <cell r="AC232">
            <v>310780952</v>
          </cell>
          <cell r="AD232">
            <v>206508903</v>
          </cell>
          <cell r="AE232">
            <v>68593800</v>
          </cell>
          <cell r="AF232">
            <v>86738349</v>
          </cell>
          <cell r="AG232">
            <v>43462876</v>
          </cell>
          <cell r="AH232">
            <v>130201225</v>
          </cell>
          <cell r="AK232">
            <v>230860325.65643191</v>
          </cell>
          <cell r="AL232">
            <v>280772092.25606894</v>
          </cell>
          <cell r="AM232">
            <v>27217928.391277991</v>
          </cell>
          <cell r="AN232">
            <v>163477336.21918699</v>
          </cell>
          <cell r="AO232">
            <v>84909389.695627019</v>
          </cell>
          <cell r="AP232">
            <v>248386725.914814</v>
          </cell>
          <cell r="AS232">
            <v>21951975</v>
          </cell>
          <cell r="AT232">
            <v>391395</v>
          </cell>
          <cell r="AV232">
            <v>18484045.938003007</v>
          </cell>
          <cell r="AW232">
            <v>543499.24111200008</v>
          </cell>
          <cell r="BD232">
            <v>477599945</v>
          </cell>
          <cell r="BG232">
            <v>27251386.313717011</v>
          </cell>
          <cell r="BL232">
            <v>551109</v>
          </cell>
          <cell r="BM232">
            <v>654313130.20077705</v>
          </cell>
          <cell r="BN232">
            <v>114219094.79922295</v>
          </cell>
          <cell r="BO232">
            <v>769083334</v>
          </cell>
          <cell r="BP232">
            <v>768532225</v>
          </cell>
          <cell r="BQ232">
            <v>1024290.656821</v>
          </cell>
          <cell r="BR232">
            <v>812865517.21809983</v>
          </cell>
          <cell r="BS232">
            <v>2563555452.2584081</v>
          </cell>
          <cell r="BT232">
            <v>3377445260.1333289</v>
          </cell>
          <cell r="BU232">
            <v>3376420969.4765081</v>
          </cell>
        </row>
        <row r="233">
          <cell r="H233">
            <v>637264927</v>
          </cell>
          <cell r="I233">
            <v>29034372</v>
          </cell>
          <cell r="J233">
            <v>630062736</v>
          </cell>
          <cell r="Q233">
            <v>677587017.65765691</v>
          </cell>
          <cell r="R233">
            <v>26319096.620748993</v>
          </cell>
          <cell r="S233">
            <v>39006756.883935191</v>
          </cell>
          <cell r="T233">
            <v>742912871.16234112</v>
          </cell>
          <cell r="AC233">
            <v>345851570</v>
          </cell>
          <cell r="AD233">
            <v>252421986</v>
          </cell>
          <cell r="AE233">
            <v>98594050</v>
          </cell>
          <cell r="AF233">
            <v>91963531</v>
          </cell>
          <cell r="AG233">
            <v>52692748</v>
          </cell>
          <cell r="AH233">
            <v>144656279</v>
          </cell>
          <cell r="AK233">
            <v>259975596.11910182</v>
          </cell>
          <cell r="AL233">
            <v>340163504.81335503</v>
          </cell>
          <cell r="AM233">
            <v>42917899.248150989</v>
          </cell>
          <cell r="AN233">
            <v>184119774.72844297</v>
          </cell>
          <cell r="AO233">
            <v>107316181.38338104</v>
          </cell>
          <cell r="AP233">
            <v>291435956.11182404</v>
          </cell>
          <cell r="AS233">
            <v>26907876</v>
          </cell>
          <cell r="AT233">
            <v>461867</v>
          </cell>
          <cell r="AV233">
            <v>24396979.406145994</v>
          </cell>
          <cell r="AW233">
            <v>666058.62238000007</v>
          </cell>
          <cell r="BD233">
            <v>534026413</v>
          </cell>
          <cell r="BG233">
            <v>30581254.065042</v>
          </cell>
          <cell r="BL233">
            <v>161855</v>
          </cell>
          <cell r="BM233">
            <v>804387364.16152775</v>
          </cell>
          <cell r="BN233">
            <v>134566966.83847222</v>
          </cell>
          <cell r="BO233">
            <v>939116186</v>
          </cell>
          <cell r="BP233">
            <v>938954331</v>
          </cell>
          <cell r="BQ233">
            <v>337325.33902000001</v>
          </cell>
          <cell r="BR233">
            <v>1012952208.5917522</v>
          </cell>
          <cell r="BS233">
            <v>3486575738.0635185</v>
          </cell>
          <cell r="BT233">
            <v>4499865271.9942904</v>
          </cell>
          <cell r="BU233">
            <v>4499527946.6552706</v>
          </cell>
        </row>
        <row r="234">
          <cell r="H234">
            <v>653620096</v>
          </cell>
          <cell r="I234">
            <v>26687561</v>
          </cell>
          <cell r="J234">
            <v>683005995.51868105</v>
          </cell>
          <cell r="Q234">
            <v>738911073.18475688</v>
          </cell>
          <cell r="R234">
            <v>25606345.578983001</v>
          </cell>
          <cell r="S234">
            <v>43442968.162277609</v>
          </cell>
          <cell r="T234">
            <v>807960386.9260174</v>
          </cell>
          <cell r="AC234">
            <v>356633248</v>
          </cell>
          <cell r="AD234">
            <v>255789016</v>
          </cell>
          <cell r="AE234">
            <v>102974600</v>
          </cell>
          <cell r="AF234">
            <v>85582008</v>
          </cell>
          <cell r="AG234">
            <v>56435934</v>
          </cell>
          <cell r="AH234">
            <v>142017942</v>
          </cell>
          <cell r="AK234">
            <v>301025692.91813606</v>
          </cell>
          <cell r="AL234">
            <v>349808950.59743887</v>
          </cell>
          <cell r="AM234">
            <v>47064212.494329035</v>
          </cell>
          <cell r="AN234">
            <v>178394798.2895779</v>
          </cell>
          <cell r="AO234">
            <v>118428611.04397699</v>
          </cell>
          <cell r="AP234">
            <v>296823409.33355486</v>
          </cell>
          <cell r="AS234">
            <v>24778941</v>
          </cell>
          <cell r="AT234">
            <v>361332</v>
          </cell>
          <cell r="AV234">
            <v>23830270.863349002</v>
          </cell>
          <cell r="AW234">
            <v>619324.2872560001</v>
          </cell>
          <cell r="BD234">
            <v>576948550.51868105</v>
          </cell>
          <cell r="BG234">
            <v>33829573.094339289</v>
          </cell>
          <cell r="BL234">
            <v>202907</v>
          </cell>
          <cell r="BM234">
            <v>720268195.4497695</v>
          </cell>
          <cell r="BN234">
            <v>152571643.55023059</v>
          </cell>
          <cell r="BO234">
            <v>873042746.00000012</v>
          </cell>
          <cell r="BP234">
            <v>872839839.00000012</v>
          </cell>
          <cell r="BQ234">
            <v>405234.84169700003</v>
          </cell>
          <cell r="BR234">
            <v>895628259.05237758</v>
          </cell>
          <cell r="BS234">
            <v>3426879998.0262442</v>
          </cell>
          <cell r="BT234">
            <v>4322913491.9203186</v>
          </cell>
          <cell r="BU234">
            <v>4322508257.0786219</v>
          </cell>
        </row>
        <row r="235">
          <cell r="H235">
            <v>586711348</v>
          </cell>
          <cell r="I235">
            <v>28359760</v>
          </cell>
          <cell r="J235">
            <v>669023475.4882952</v>
          </cell>
          <cell r="Q235">
            <v>605275164.19785094</v>
          </cell>
          <cell r="R235">
            <v>25643878.577497996</v>
          </cell>
          <cell r="S235">
            <v>41399792.897955082</v>
          </cell>
          <cell r="T235">
            <v>672318835.67330396</v>
          </cell>
          <cell r="AC235">
            <v>315147342</v>
          </cell>
          <cell r="AD235">
            <v>233007043</v>
          </cell>
          <cell r="AE235">
            <v>101275892</v>
          </cell>
          <cell r="AF235">
            <v>78155054</v>
          </cell>
          <cell r="AG235">
            <v>45212321</v>
          </cell>
          <cell r="AH235">
            <v>123367375</v>
          </cell>
          <cell r="AK235">
            <v>237717743.78980896</v>
          </cell>
          <cell r="AL235">
            <v>289458062.93804193</v>
          </cell>
          <cell r="AM235">
            <v>41410055.654962026</v>
          </cell>
          <cell r="AN235">
            <v>152183035.85790089</v>
          </cell>
          <cell r="AO235">
            <v>90693264.705124021</v>
          </cell>
          <cell r="AP235">
            <v>242876300.56302491</v>
          </cell>
          <cell r="AS235">
            <v>26434103</v>
          </cell>
          <cell r="AT235">
            <v>400214</v>
          </cell>
          <cell r="AV235">
            <v>23887136.161503997</v>
          </cell>
          <cell r="AW235">
            <v>607560.66138900002</v>
          </cell>
          <cell r="BD235">
            <v>545485178.4882952</v>
          </cell>
          <cell r="BG235">
            <v>31293442.739595138</v>
          </cell>
          <cell r="BL235">
            <v>162515</v>
          </cell>
          <cell r="BM235">
            <v>774462274.52542269</v>
          </cell>
          <cell r="BN235">
            <v>127427184.47457723</v>
          </cell>
          <cell r="BO235">
            <v>902051973.99999988</v>
          </cell>
          <cell r="BP235">
            <v>901889458.99999988</v>
          </cell>
          <cell r="BQ235">
            <v>308787.62099999998</v>
          </cell>
          <cell r="BR235">
            <v>883994586.39959049</v>
          </cell>
          <cell r="BS235">
            <v>2882672292.5113144</v>
          </cell>
          <cell r="BT235">
            <v>3766975666.5319052</v>
          </cell>
          <cell r="BU235">
            <v>3766666878.9109049</v>
          </cell>
        </row>
        <row r="236">
          <cell r="H236">
            <v>597486344</v>
          </cell>
          <cell r="I236">
            <v>27926832</v>
          </cell>
          <cell r="J236">
            <v>716404412.67103696</v>
          </cell>
          <cell r="Q236">
            <v>631219190.50178921</v>
          </cell>
          <cell r="R236">
            <v>26617701.275713008</v>
          </cell>
          <cell r="S236">
            <v>47112388.2373254</v>
          </cell>
          <cell r="T236">
            <v>704949280.01482761</v>
          </cell>
          <cell r="AC236">
            <v>342370785</v>
          </cell>
          <cell r="AD236">
            <v>216671522</v>
          </cell>
          <cell r="AE236">
            <v>81556354</v>
          </cell>
          <cell r="AF236">
            <v>78874500</v>
          </cell>
          <cell r="AG236">
            <v>47903589</v>
          </cell>
          <cell r="AH236">
            <v>126778089</v>
          </cell>
          <cell r="AK236">
            <v>259419488.24302828</v>
          </cell>
          <cell r="AL236">
            <v>295182101.13212103</v>
          </cell>
          <cell r="AM236">
            <v>32767940.520955008</v>
          </cell>
          <cell r="AN236">
            <v>156820980.02745298</v>
          </cell>
          <cell r="AO236">
            <v>99762507.415482029</v>
          </cell>
          <cell r="AP236">
            <v>256583487.44293499</v>
          </cell>
          <cell r="AS236">
            <v>25877719</v>
          </cell>
          <cell r="AT236">
            <v>425411</v>
          </cell>
          <cell r="AV236">
            <v>24723750.304939006</v>
          </cell>
          <cell r="AW236">
            <v>656670.85742699995</v>
          </cell>
          <cell r="BD236">
            <v>561494885.67103696</v>
          </cell>
          <cell r="BG236">
            <v>31858463.495813489</v>
          </cell>
          <cell r="BL236">
            <v>10028</v>
          </cell>
          <cell r="BM236">
            <v>815178712.53315353</v>
          </cell>
          <cell r="BN236">
            <v>137487141.46684653</v>
          </cell>
          <cell r="BO236">
            <v>952675882</v>
          </cell>
          <cell r="BP236">
            <v>952665854</v>
          </cell>
          <cell r="BQ236">
            <v>163410.98514400001</v>
          </cell>
          <cell r="BR236">
            <v>1003936755.5617483</v>
          </cell>
          <cell r="BS236">
            <v>3291218782.2145996</v>
          </cell>
          <cell r="BT236">
            <v>4295318948.7614918</v>
          </cell>
          <cell r="BU236">
            <v>4295155537.7763481</v>
          </cell>
        </row>
        <row r="237">
          <cell r="H237">
            <v>669154457</v>
          </cell>
          <cell r="I237">
            <v>28130124</v>
          </cell>
          <cell r="J237">
            <v>793161034</v>
          </cell>
          <cell r="Q237">
            <v>712991164.34918988</v>
          </cell>
          <cell r="R237">
            <v>26429982.121800002</v>
          </cell>
          <cell r="S237">
            <v>54392662.178106256</v>
          </cell>
          <cell r="T237">
            <v>793813808.64909613</v>
          </cell>
          <cell r="AC237">
            <v>364045245</v>
          </cell>
          <cell r="AD237">
            <v>240915795</v>
          </cell>
          <cell r="AE237">
            <v>95991379</v>
          </cell>
          <cell r="AF237">
            <v>78297872</v>
          </cell>
          <cell r="AG237">
            <v>50277050</v>
          </cell>
          <cell r="AH237">
            <v>128574922</v>
          </cell>
          <cell r="AK237">
            <v>281787992.68041599</v>
          </cell>
          <cell r="AL237">
            <v>311303434.09326887</v>
          </cell>
          <cell r="AM237">
            <v>37157324.531256996</v>
          </cell>
          <cell r="AN237">
            <v>156622652.28707692</v>
          </cell>
          <cell r="AO237">
            <v>106229344.77670498</v>
          </cell>
          <cell r="AP237">
            <v>262851997.06378192</v>
          </cell>
          <cell r="AS237">
            <v>26114877</v>
          </cell>
          <cell r="AT237">
            <v>434684</v>
          </cell>
          <cell r="AV237">
            <v>24568247.781943001</v>
          </cell>
          <cell r="AW237">
            <v>655885.38394400012</v>
          </cell>
          <cell r="BD237">
            <v>606896650</v>
          </cell>
          <cell r="BG237">
            <v>35484550.546826005</v>
          </cell>
          <cell r="BL237">
            <v>9780</v>
          </cell>
          <cell r="BM237">
            <v>901978978.31748247</v>
          </cell>
          <cell r="BN237">
            <v>143402574.68251741</v>
          </cell>
          <cell r="BO237">
            <v>1045391332.9999999</v>
          </cell>
          <cell r="BP237">
            <v>1045381552.9999999</v>
          </cell>
          <cell r="BQ237">
            <v>140207.74039699999</v>
          </cell>
          <cell r="BR237">
            <v>1128090226.8183596</v>
          </cell>
          <cell r="BS237">
            <v>3231457809.0451837</v>
          </cell>
          <cell r="BT237">
            <v>4359688243.60394</v>
          </cell>
          <cell r="BU237">
            <v>4359548035.8635435</v>
          </cell>
        </row>
        <row r="238">
          <cell r="H238">
            <v>659060254</v>
          </cell>
          <cell r="I238">
            <v>29952766</v>
          </cell>
          <cell r="J238">
            <v>780791087</v>
          </cell>
          <cell r="Q238">
            <v>694130020.89116895</v>
          </cell>
          <cell r="R238">
            <v>28377114.16445199</v>
          </cell>
          <cell r="S238">
            <v>54029012.591950029</v>
          </cell>
          <cell r="T238">
            <v>776536147.64757097</v>
          </cell>
          <cell r="AC238">
            <v>357369362</v>
          </cell>
          <cell r="AD238">
            <v>235957209</v>
          </cell>
          <cell r="AE238">
            <v>91038156</v>
          </cell>
          <cell r="AF238">
            <v>78397171</v>
          </cell>
          <cell r="AG238">
            <v>48237155</v>
          </cell>
          <cell r="AH238">
            <v>126634326</v>
          </cell>
          <cell r="AK238">
            <v>268006772.66886389</v>
          </cell>
          <cell r="AL238">
            <v>308616653.837897</v>
          </cell>
          <cell r="AM238">
            <v>35151168.98076199</v>
          </cell>
          <cell r="AN238">
            <v>159967334.02348706</v>
          </cell>
          <cell r="AO238">
            <v>101283254.59188594</v>
          </cell>
          <cell r="AP238">
            <v>261250588.61537302</v>
          </cell>
          <cell r="AS238">
            <v>27894983</v>
          </cell>
          <cell r="AT238">
            <v>471307</v>
          </cell>
          <cell r="AV238">
            <v>26418831.703635991</v>
          </cell>
          <cell r="AW238">
            <v>711088.13611499988</v>
          </cell>
          <cell r="BD238">
            <v>597443720</v>
          </cell>
          <cell r="BG238">
            <v>35456995.238894977</v>
          </cell>
          <cell r="BL238">
            <v>9638</v>
          </cell>
          <cell r="BM238">
            <v>895993863.13397217</v>
          </cell>
          <cell r="BN238">
            <v>145033317.86602798</v>
          </cell>
          <cell r="BO238">
            <v>1041036819.0000001</v>
          </cell>
          <cell r="BP238">
            <v>1041027181.0000001</v>
          </cell>
          <cell r="BQ238">
            <v>134597.427043</v>
          </cell>
          <cell r="BR238">
            <v>1151757075.0055923</v>
          </cell>
          <cell r="BS238">
            <v>3405607867.8847413</v>
          </cell>
          <cell r="BT238">
            <v>4557499540.3173771</v>
          </cell>
          <cell r="BU238">
            <v>4557364942.8903332</v>
          </cell>
        </row>
        <row r="239">
          <cell r="H239">
            <v>640407624</v>
          </cell>
          <cell r="I239">
            <v>28620417</v>
          </cell>
          <cell r="J239">
            <v>757427572</v>
          </cell>
          <cell r="Q239">
            <v>657971476.95736992</v>
          </cell>
          <cell r="R239">
            <v>27823225.343793008</v>
          </cell>
          <cell r="S239">
            <v>54108184.210881561</v>
          </cell>
          <cell r="T239">
            <v>739902886.51204455</v>
          </cell>
          <cell r="AC239">
            <v>350699440</v>
          </cell>
          <cell r="AD239">
            <v>224876413</v>
          </cell>
          <cell r="AE239">
            <v>90973801</v>
          </cell>
          <cell r="AF239">
            <v>73572367</v>
          </cell>
          <cell r="AG239">
            <v>42559189</v>
          </cell>
          <cell r="AH239">
            <v>116131556</v>
          </cell>
          <cell r="AK239">
            <v>259871890.12037793</v>
          </cell>
          <cell r="AL239">
            <v>286744282.13281</v>
          </cell>
          <cell r="AM239">
            <v>35171807.914675012</v>
          </cell>
          <cell r="AN239">
            <v>151911492.35305005</v>
          </cell>
          <cell r="AO239">
            <v>88376512.947463945</v>
          </cell>
          <cell r="AP239">
            <v>240288005.30051398</v>
          </cell>
          <cell r="AS239">
            <v>26606383</v>
          </cell>
          <cell r="AT239">
            <v>460784</v>
          </cell>
          <cell r="AV239">
            <v>25875115.480667006</v>
          </cell>
          <cell r="AW239">
            <v>696093.7660790002</v>
          </cell>
          <cell r="BD239">
            <v>580038722</v>
          </cell>
          <cell r="BG239">
            <v>34682119.209277973</v>
          </cell>
          <cell r="BL239">
            <v>10287</v>
          </cell>
          <cell r="BM239">
            <v>884151575.95791852</v>
          </cell>
          <cell r="BN239">
            <v>138875884.04208142</v>
          </cell>
          <cell r="BO239">
            <v>1023037747</v>
          </cell>
          <cell r="BP239">
            <v>1023027460</v>
          </cell>
          <cell r="BQ239">
            <v>157849.09789</v>
          </cell>
          <cell r="BR239">
            <v>1119129035.8940649</v>
          </cell>
          <cell r="BS239">
            <v>3390492560.6784749</v>
          </cell>
          <cell r="BT239">
            <v>4509779445.6704292</v>
          </cell>
          <cell r="BU239">
            <v>4509621596.5725403</v>
          </cell>
        </row>
        <row r="240">
          <cell r="H240">
            <v>648646274</v>
          </cell>
          <cell r="I240">
            <v>29893452</v>
          </cell>
          <cell r="J240">
            <v>799398526</v>
          </cell>
          <cell r="Q240">
            <v>660831026.07282293</v>
          </cell>
          <cell r="R240">
            <v>28339118.754754998</v>
          </cell>
          <cell r="S240">
            <v>57555468.900320828</v>
          </cell>
          <cell r="T240">
            <v>746725613.72789884</v>
          </cell>
          <cell r="AC240">
            <v>357063777</v>
          </cell>
          <cell r="AD240">
            <v>227526021</v>
          </cell>
          <cell r="AE240">
            <v>95759434</v>
          </cell>
          <cell r="AF240">
            <v>73474576</v>
          </cell>
          <cell r="AG240">
            <v>40790853</v>
          </cell>
          <cell r="AH240">
            <v>114265429</v>
          </cell>
          <cell r="AK240">
            <v>265574632.52429393</v>
          </cell>
          <cell r="AL240">
            <v>284422827.88635796</v>
          </cell>
          <cell r="AM240">
            <v>36972954.271936998</v>
          </cell>
          <cell r="AN240">
            <v>152012310.10978398</v>
          </cell>
          <cell r="AO240">
            <v>84318728.730903983</v>
          </cell>
          <cell r="AP240">
            <v>236331038.84068796</v>
          </cell>
          <cell r="AS240">
            <v>27912649</v>
          </cell>
          <cell r="AT240">
            <v>494649</v>
          </cell>
          <cell r="AV240">
            <v>26335665.948510997</v>
          </cell>
          <cell r="AW240">
            <v>723931.76533300022</v>
          </cell>
          <cell r="BD240">
            <v>601727824</v>
          </cell>
          <cell r="BG240">
            <v>35448075.252082974</v>
          </cell>
          <cell r="BL240">
            <v>10034</v>
          </cell>
          <cell r="BM240">
            <v>939542493.96681476</v>
          </cell>
          <cell r="BN240">
            <v>146057870.0331853</v>
          </cell>
          <cell r="BO240">
            <v>1085610398</v>
          </cell>
          <cell r="BP240">
            <v>1085600364</v>
          </cell>
          <cell r="BQ240">
            <v>114528.98438600001</v>
          </cell>
          <cell r="BR240">
            <v>1136851418.1549559</v>
          </cell>
          <cell r="BS240">
            <v>3292335426.5194931</v>
          </cell>
          <cell r="BT240">
            <v>4429301373.6588345</v>
          </cell>
          <cell r="BU240">
            <v>4429186844.674449</v>
          </cell>
        </row>
        <row r="241">
          <cell r="H241">
            <v>621842383</v>
          </cell>
          <cell r="I241">
            <v>30205708</v>
          </cell>
          <cell r="J241">
            <v>809413583</v>
          </cell>
          <cell r="Q241">
            <v>635201058.16801417</v>
          </cell>
          <cell r="R241">
            <v>29773271.565369006</v>
          </cell>
          <cell r="S241">
            <v>58168813.052780867</v>
          </cell>
          <cell r="T241">
            <v>723143142.78616405</v>
          </cell>
          <cell r="AC241">
            <v>343889637</v>
          </cell>
          <cell r="AD241">
            <v>216670999</v>
          </cell>
          <cell r="AE241">
            <v>91958378</v>
          </cell>
          <cell r="AF241">
            <v>69350061</v>
          </cell>
          <cell r="AG241">
            <v>38356003</v>
          </cell>
          <cell r="AH241">
            <v>107706064</v>
          </cell>
          <cell r="AK241">
            <v>255671864.171812</v>
          </cell>
          <cell r="AL241">
            <v>270914818.89786714</v>
          </cell>
          <cell r="AM241">
            <v>36092765.388516016</v>
          </cell>
          <cell r="AN241">
            <v>143954195.10708711</v>
          </cell>
          <cell r="AO241">
            <v>80474487.294081032</v>
          </cell>
          <cell r="AP241">
            <v>224428682.40116814</v>
          </cell>
          <cell r="AS241">
            <v>28294265</v>
          </cell>
          <cell r="AT241">
            <v>485091</v>
          </cell>
          <cell r="AV241">
            <v>27784829.493209004</v>
          </cell>
          <cell r="AW241">
            <v>710424.96436600015</v>
          </cell>
          <cell r="BD241">
            <v>599085339</v>
          </cell>
          <cell r="BG241">
            <v>35316064.944682993</v>
          </cell>
          <cell r="BL241">
            <v>9842</v>
          </cell>
          <cell r="BM241">
            <v>954477572.32346284</v>
          </cell>
          <cell r="BN241">
            <v>158308405.67653722</v>
          </cell>
          <cell r="BO241">
            <v>1112795820</v>
          </cell>
          <cell r="BP241">
            <v>1112785978</v>
          </cell>
          <cell r="BQ241">
            <v>107484.84890899999</v>
          </cell>
          <cell r="BR241">
            <v>1160543389.2425241</v>
          </cell>
          <cell r="BS241">
            <v>3400698263.736928</v>
          </cell>
          <cell r="BT241">
            <v>4561349137.8283615</v>
          </cell>
          <cell r="BU241">
            <v>4561241652.9794521</v>
          </cell>
        </row>
        <row r="242">
          <cell r="H242">
            <v>676563913</v>
          </cell>
          <cell r="I242">
            <v>32188297</v>
          </cell>
          <cell r="J242">
            <v>875430296</v>
          </cell>
          <cell r="Q242">
            <v>701426876.76838136</v>
          </cell>
          <cell r="R242">
            <v>33681265.516151994</v>
          </cell>
          <cell r="S242">
            <v>62805445.532899246</v>
          </cell>
          <cell r="T242">
            <v>797913587.81743264</v>
          </cell>
          <cell r="AC242">
            <v>370667994</v>
          </cell>
          <cell r="AD242">
            <v>240383895</v>
          </cell>
          <cell r="AE242">
            <v>106481965</v>
          </cell>
          <cell r="AF242">
            <v>74064283</v>
          </cell>
          <cell r="AG242">
            <v>41526162</v>
          </cell>
          <cell r="AH242">
            <v>115590445</v>
          </cell>
          <cell r="AK242">
            <v>284329760.0140183</v>
          </cell>
          <cell r="AL242">
            <v>296752874.729496</v>
          </cell>
          <cell r="AM242">
            <v>43445790.109221004</v>
          </cell>
          <cell r="AN242">
            <v>153047457.67273504</v>
          </cell>
          <cell r="AO242">
            <v>89671362.56567502</v>
          </cell>
          <cell r="AP242">
            <v>242718820.23841006</v>
          </cell>
          <cell r="AS242">
            <v>30242683</v>
          </cell>
          <cell r="AT242">
            <v>461203</v>
          </cell>
          <cell r="AV242">
            <v>31590728.361101992</v>
          </cell>
          <cell r="AW242">
            <v>709941.04242800013</v>
          </cell>
          <cell r="BD242">
            <v>636206611</v>
          </cell>
          <cell r="BG242">
            <v>37590911.701089017</v>
          </cell>
          <cell r="BL242">
            <v>9961</v>
          </cell>
          <cell r="BM242">
            <v>1045795666.4986302</v>
          </cell>
          <cell r="BN242">
            <v>170184129.5013698</v>
          </cell>
          <cell r="BO242">
            <v>1215989757</v>
          </cell>
          <cell r="BP242">
            <v>1215979796</v>
          </cell>
          <cell r="BQ242">
            <v>105718.15908299999</v>
          </cell>
          <cell r="BR242">
            <v>1286371174.766819</v>
          </cell>
          <cell r="BS242">
            <v>3737611952.4984918</v>
          </cell>
          <cell r="BT242">
            <v>5024088845.4243937</v>
          </cell>
          <cell r="BU242">
            <v>5023983127.2653103</v>
          </cell>
        </row>
        <row r="243">
          <cell r="H243">
            <v>629178698</v>
          </cell>
          <cell r="I243">
            <v>32149776</v>
          </cell>
          <cell r="J243">
            <v>847539564.38967395</v>
          </cell>
          <cell r="Q243">
            <v>642860097.14033699</v>
          </cell>
          <cell r="R243">
            <v>32034620.936083999</v>
          </cell>
          <cell r="S243">
            <v>60032069.312315598</v>
          </cell>
          <cell r="T243">
            <v>734926787.38873661</v>
          </cell>
          <cell r="AC243">
            <v>349788717</v>
          </cell>
          <cell r="AD243">
            <v>220067490</v>
          </cell>
          <cell r="AE243">
            <v>98206439</v>
          </cell>
          <cell r="AF243">
            <v>67108811</v>
          </cell>
          <cell r="AG243">
            <v>36995967</v>
          </cell>
          <cell r="AH243">
            <v>104104778</v>
          </cell>
          <cell r="AK243">
            <v>261701680.67716208</v>
          </cell>
          <cell r="AL243">
            <v>267682859.67737803</v>
          </cell>
          <cell r="AM243">
            <v>39427033.032013997</v>
          </cell>
          <cell r="AN243">
            <v>140688718.11347896</v>
          </cell>
          <cell r="AO243">
            <v>76618537.802597031</v>
          </cell>
          <cell r="AP243">
            <v>217307255.916076</v>
          </cell>
          <cell r="AS243">
            <v>30154669</v>
          </cell>
          <cell r="AT243">
            <v>504937</v>
          </cell>
          <cell r="AV243">
            <v>29945389.346421</v>
          </cell>
          <cell r="AW243">
            <v>748083.54082000023</v>
          </cell>
          <cell r="BD243">
            <v>603293793</v>
          </cell>
          <cell r="BG243">
            <v>35284825.505520001</v>
          </cell>
          <cell r="BL243">
            <v>9113</v>
          </cell>
          <cell r="BM243">
            <v>1006917679.0220702</v>
          </cell>
          <cell r="BN243">
            <v>163137758.97792986</v>
          </cell>
          <cell r="BO243">
            <v>1170064551</v>
          </cell>
          <cell r="BP243">
            <v>1170055438</v>
          </cell>
          <cell r="BQ243">
            <v>102870.847414</v>
          </cell>
          <cell r="BR243">
            <v>1227394400.3664627</v>
          </cell>
          <cell r="BS243">
            <v>3325227540.0954762</v>
          </cell>
          <cell r="BT243">
            <v>4552724811.3093529</v>
          </cell>
          <cell r="BU243">
            <v>4552621940.4619389</v>
          </cell>
        </row>
        <row r="244">
          <cell r="H244">
            <v>577349265</v>
          </cell>
          <cell r="I244">
            <v>29188226</v>
          </cell>
          <cell r="J244">
            <v>781795978.78215659</v>
          </cell>
          <cell r="Q244">
            <v>590221058.72438705</v>
          </cell>
          <cell r="R244">
            <v>31195994.569102999</v>
          </cell>
          <cell r="S244">
            <v>55483311.696889065</v>
          </cell>
          <cell r="T244">
            <v>676900364.9903791</v>
          </cell>
          <cell r="AC244">
            <v>322658211</v>
          </cell>
          <cell r="AD244">
            <v>202103207</v>
          </cell>
          <cell r="AE244">
            <v>86623235</v>
          </cell>
          <cell r="AF244">
            <v>62171529</v>
          </cell>
          <cell r="AG244">
            <v>35658943</v>
          </cell>
          <cell r="AH244">
            <v>97830472</v>
          </cell>
          <cell r="AK244">
            <v>241492709.87986207</v>
          </cell>
          <cell r="AL244">
            <v>247335536.27425104</v>
          </cell>
          <cell r="AM244">
            <v>33954426.226491995</v>
          </cell>
          <cell r="AN244">
            <v>132328041.40300001</v>
          </cell>
          <cell r="AO244">
            <v>71094756.037543029</v>
          </cell>
          <cell r="AP244">
            <v>203422797.44054306</v>
          </cell>
          <cell r="AS244">
            <v>27251713</v>
          </cell>
          <cell r="AT244">
            <v>447865</v>
          </cell>
          <cell r="AV244">
            <v>29123899.523491997</v>
          </cell>
          <cell r="AW244">
            <v>687698.70024200005</v>
          </cell>
          <cell r="BD244">
            <v>548615280</v>
          </cell>
          <cell r="BG244">
            <v>31955740.960103001</v>
          </cell>
          <cell r="BL244">
            <v>9030</v>
          </cell>
          <cell r="BM244">
            <v>936127031.28195381</v>
          </cell>
          <cell r="BN244">
            <v>158959476.71804625</v>
          </cell>
          <cell r="BO244">
            <v>1095095538</v>
          </cell>
          <cell r="BP244">
            <v>1095086508</v>
          </cell>
          <cell r="BQ244">
            <v>132656.05769799999</v>
          </cell>
          <cell r="BR244">
            <v>1133309551.5915594</v>
          </cell>
          <cell r="BS244">
            <v>3129309797.4836946</v>
          </cell>
          <cell r="BT244">
            <v>4262752005.1329517</v>
          </cell>
          <cell r="BU244">
            <v>4262619349.075254</v>
          </cell>
        </row>
        <row r="245">
          <cell r="H245">
            <v>649407136</v>
          </cell>
          <cell r="I245">
            <v>32185792</v>
          </cell>
          <cell r="J245">
            <v>887146386.24025595</v>
          </cell>
          <cell r="Q245">
            <v>671114358.64518392</v>
          </cell>
          <cell r="R245">
            <v>34373154.017035</v>
          </cell>
          <cell r="S245">
            <v>63307612.867472254</v>
          </cell>
          <cell r="T245">
            <v>768795125.52969122</v>
          </cell>
          <cell r="AC245">
            <v>361934240</v>
          </cell>
          <cell r="AD245">
            <v>229360116</v>
          </cell>
          <cell r="AE245">
            <v>96727360</v>
          </cell>
          <cell r="AF245">
            <v>72179541</v>
          </cell>
          <cell r="AG245">
            <v>41669472</v>
          </cell>
          <cell r="AH245">
            <v>113849013</v>
          </cell>
          <cell r="AK245">
            <v>275159934.96895903</v>
          </cell>
          <cell r="AL245">
            <v>279113023.37904602</v>
          </cell>
          <cell r="AM245">
            <v>38758195.48262199</v>
          </cell>
          <cell r="AN245">
            <v>149803063.49871507</v>
          </cell>
          <cell r="AO245">
            <v>79483256.583594948</v>
          </cell>
          <cell r="AP245">
            <v>229286320.08231002</v>
          </cell>
          <cell r="AS245">
            <v>30251556</v>
          </cell>
          <cell r="AT245">
            <v>467180</v>
          </cell>
          <cell r="AV245">
            <v>32216956.999740995</v>
          </cell>
          <cell r="AW245">
            <v>734693.45085299981</v>
          </cell>
          <cell r="BD245">
            <v>618723444</v>
          </cell>
          <cell r="BG245">
            <v>36638743.650699988</v>
          </cell>
          <cell r="BL245">
            <v>9384</v>
          </cell>
          <cell r="BM245">
            <v>1047612011</v>
          </cell>
          <cell r="BN245">
            <v>186277085</v>
          </cell>
          <cell r="BO245">
            <v>1233898480</v>
          </cell>
          <cell r="BP245">
            <v>1233889096</v>
          </cell>
          <cell r="BQ245">
            <v>135723.16679400002</v>
          </cell>
          <cell r="BR245">
            <v>1306376515.1190012</v>
          </cell>
          <cell r="BS245">
            <v>3551167422.7860923</v>
          </cell>
          <cell r="BT245">
            <v>4857679661.071888</v>
          </cell>
          <cell r="BU245">
            <v>4857543937.9050932</v>
          </cell>
        </row>
        <row r="246">
          <cell r="H246">
            <v>659958213</v>
          </cell>
          <cell r="I246">
            <v>30467521</v>
          </cell>
          <cell r="J246">
            <v>918139029.54712355</v>
          </cell>
          <cell r="Q246">
            <v>707542259.19813097</v>
          </cell>
          <cell r="R246">
            <v>30792195.894599993</v>
          </cell>
          <cell r="S246">
            <v>67494316.727679387</v>
          </cell>
          <cell r="T246">
            <v>805828771.82041037</v>
          </cell>
          <cell r="AC246">
            <v>363457908</v>
          </cell>
          <cell r="AD246">
            <v>236903476</v>
          </cell>
          <cell r="AE246">
            <v>108141360</v>
          </cell>
          <cell r="AF246">
            <v>67757690</v>
          </cell>
          <cell r="AG246">
            <v>43453871</v>
          </cell>
          <cell r="AH246">
            <v>111211561</v>
          </cell>
          <cell r="AK246">
            <v>304755403.39333403</v>
          </cell>
          <cell r="AL246">
            <v>276131379.33913589</v>
          </cell>
          <cell r="AM246">
            <v>43829460.573106982</v>
          </cell>
          <cell r="AN246">
            <v>139453699.9112469</v>
          </cell>
          <cell r="AO246">
            <v>83292685.347252995</v>
          </cell>
          <cell r="AP246">
            <v>222746385.25849989</v>
          </cell>
          <cell r="AS246">
            <v>28743008</v>
          </cell>
          <cell r="AT246">
            <v>341227</v>
          </cell>
          <cell r="AV246">
            <v>28900631.581843995</v>
          </cell>
          <cell r="AW246">
            <v>578381.92052100005</v>
          </cell>
          <cell r="BD246">
            <v>609024516</v>
          </cell>
          <cell r="BG246">
            <v>37439009.894446</v>
          </cell>
          <cell r="BL246">
            <v>8704</v>
          </cell>
          <cell r="BM246">
            <v>1113512124</v>
          </cell>
          <cell r="BN246">
            <v>183647932</v>
          </cell>
          <cell r="BO246">
            <v>1297168760</v>
          </cell>
          <cell r="BP246">
            <v>1297160056</v>
          </cell>
          <cell r="BQ246">
            <v>109111.60344600001</v>
          </cell>
          <cell r="BR246">
            <v>1290346297.3213983</v>
          </cell>
          <cell r="BS246">
            <v>3194717228.110785</v>
          </cell>
          <cell r="BT246">
            <v>4485172637.0356293</v>
          </cell>
          <cell r="BU246">
            <v>4485063525.4321833</v>
          </cell>
        </row>
        <row r="247">
          <cell r="H247">
            <v>627746830</v>
          </cell>
          <cell r="I247">
            <v>32199494</v>
          </cell>
          <cell r="J247">
            <v>967775966.96798551</v>
          </cell>
          <cell r="Q247">
            <v>650335413.65518379</v>
          </cell>
          <cell r="R247">
            <v>32998106.231675003</v>
          </cell>
          <cell r="S247">
            <v>68610124.257837117</v>
          </cell>
          <cell r="T247">
            <v>751943644.144696</v>
          </cell>
          <cell r="AC247">
            <v>348143105</v>
          </cell>
          <cell r="AD247">
            <v>220280523</v>
          </cell>
          <cell r="AE247">
            <v>95683969</v>
          </cell>
          <cell r="AF247">
            <v>66076862</v>
          </cell>
          <cell r="AG247">
            <v>40939684</v>
          </cell>
          <cell r="AH247">
            <v>107016546</v>
          </cell>
          <cell r="AK247">
            <v>264604216.14071193</v>
          </cell>
          <cell r="AL247">
            <v>267502203.2100479</v>
          </cell>
          <cell r="AM247">
            <v>36209500.420050971</v>
          </cell>
          <cell r="AN247">
            <v>143340672.46954992</v>
          </cell>
          <cell r="AO247">
            <v>77537643.653860003</v>
          </cell>
          <cell r="AP247">
            <v>220878316.12340993</v>
          </cell>
          <cell r="AS247">
            <v>30400681</v>
          </cell>
          <cell r="AT247">
            <v>448243</v>
          </cell>
          <cell r="AV247">
            <v>30895019.945559002</v>
          </cell>
          <cell r="AW247">
            <v>734552.1910450001</v>
          </cell>
          <cell r="BD247">
            <v>637913189.1766355</v>
          </cell>
          <cell r="BG247">
            <v>37732618.14135959</v>
          </cell>
          <cell r="BL247">
            <v>9160</v>
          </cell>
          <cell r="BM247">
            <v>1123351118</v>
          </cell>
          <cell r="BN247">
            <v>205617074</v>
          </cell>
          <cell r="BO247">
            <v>1328977352</v>
          </cell>
          <cell r="BP247">
            <v>1328968192</v>
          </cell>
          <cell r="BQ247">
            <v>140202.08091999998</v>
          </cell>
          <cell r="BR247">
            <v>1363861637.8704307</v>
          </cell>
          <cell r="BS247">
            <v>3662680863.5824103</v>
          </cell>
          <cell r="BT247">
            <v>5026682703.533761</v>
          </cell>
          <cell r="BU247">
            <v>5026542501.4528408</v>
          </cell>
        </row>
        <row r="248">
          <cell r="H248">
            <v>634003164</v>
          </cell>
          <cell r="I248">
            <v>31870823</v>
          </cell>
          <cell r="J248">
            <v>957036040.48647594</v>
          </cell>
          <cell r="Q248">
            <v>660231529.40784085</v>
          </cell>
          <cell r="R248">
            <v>33670988.098819986</v>
          </cell>
          <cell r="S248">
            <v>67928863.606805056</v>
          </cell>
          <cell r="T248">
            <v>761831381.11346591</v>
          </cell>
          <cell r="AC248">
            <v>355372973</v>
          </cell>
          <cell r="AD248">
            <v>220104318</v>
          </cell>
          <cell r="AE248">
            <v>98459682</v>
          </cell>
          <cell r="AF248">
            <v>64354164</v>
          </cell>
          <cell r="AG248">
            <v>39773202</v>
          </cell>
          <cell r="AH248">
            <v>104127366</v>
          </cell>
          <cell r="AK248">
            <v>276851290.47305989</v>
          </cell>
          <cell r="AL248">
            <v>263254624.40156192</v>
          </cell>
          <cell r="AM248">
            <v>37084134.904826015</v>
          </cell>
          <cell r="AN248">
            <v>139666883.05624992</v>
          </cell>
          <cell r="AO248">
            <v>76934227.065366983</v>
          </cell>
          <cell r="AP248">
            <v>216601110.1216169</v>
          </cell>
          <cell r="AS248">
            <v>30126346</v>
          </cell>
          <cell r="AT248">
            <v>416822</v>
          </cell>
          <cell r="AV248">
            <v>31637126.48184799</v>
          </cell>
          <cell r="AW248">
            <v>654724.56082199991</v>
          </cell>
          <cell r="BD248">
            <v>613188716.0092001</v>
          </cell>
          <cell r="BG248">
            <v>36181472.387878858</v>
          </cell>
          <cell r="BL248">
            <v>8327</v>
          </cell>
          <cell r="BM248">
            <v>1157491201</v>
          </cell>
          <cell r="BN248">
            <v>204054366</v>
          </cell>
          <cell r="BO248">
            <v>1361553894</v>
          </cell>
          <cell r="BP248">
            <v>1361545567</v>
          </cell>
          <cell r="BQ248">
            <v>105294.519248</v>
          </cell>
          <cell r="BR248">
            <v>1361470326.6055412</v>
          </cell>
          <cell r="BS248">
            <v>3254720281.469645</v>
          </cell>
          <cell r="BT248">
            <v>4616295902.5944347</v>
          </cell>
          <cell r="BU248">
            <v>4616190608.0751858</v>
          </cell>
        </row>
        <row r="249">
          <cell r="H249">
            <v>646855949</v>
          </cell>
          <cell r="I249">
            <v>34529726</v>
          </cell>
          <cell r="J249">
            <v>1037734959</v>
          </cell>
          <cell r="Q249">
            <v>671771599.74537683</v>
          </cell>
          <cell r="R249">
            <v>36132965.367260002</v>
          </cell>
          <cell r="S249">
            <v>72916722.881160006</v>
          </cell>
          <cell r="T249">
            <v>780821287.99379683</v>
          </cell>
          <cell r="AC249">
            <v>363644008</v>
          </cell>
          <cell r="AD249">
            <v>222831106</v>
          </cell>
          <cell r="AE249">
            <v>100469919</v>
          </cell>
          <cell r="AF249">
            <v>67767247</v>
          </cell>
          <cell r="AG249">
            <v>38702238</v>
          </cell>
          <cell r="AH249">
            <v>106469485</v>
          </cell>
          <cell r="AK249">
            <v>279058253.41964698</v>
          </cell>
          <cell r="AL249">
            <v>270513063.50239998</v>
          </cell>
          <cell r="AM249">
            <v>38299372.613025986</v>
          </cell>
          <cell r="AN249">
            <v>144899487.07912403</v>
          </cell>
          <cell r="AO249">
            <v>77268921.174672976</v>
          </cell>
          <cell r="AP249">
            <v>222168408.25379699</v>
          </cell>
          <cell r="AS249">
            <v>32681392</v>
          </cell>
          <cell r="AT249">
            <v>462096</v>
          </cell>
          <cell r="AV249">
            <v>33944325.450101003</v>
          </cell>
          <cell r="AW249">
            <v>725632.8212779999</v>
          </cell>
          <cell r="BD249">
            <v>671591080</v>
          </cell>
          <cell r="BG249">
            <v>39209101.270210996</v>
          </cell>
          <cell r="BL249">
            <v>8329</v>
          </cell>
          <cell r="BM249">
            <v>1198324157</v>
          </cell>
          <cell r="BN249">
            <v>215725091</v>
          </cell>
          <cell r="BO249">
            <v>1414057577</v>
          </cell>
          <cell r="BP249">
            <v>1414049248</v>
          </cell>
          <cell r="BQ249">
            <v>142115.51084800001</v>
          </cell>
          <cell r="BR249">
            <v>1435513530.92273</v>
          </cell>
          <cell r="BS249">
            <v>3622507795.4808674</v>
          </cell>
          <cell r="BT249">
            <v>5058163441.9144459</v>
          </cell>
          <cell r="BU249">
            <v>5058021326.4035969</v>
          </cell>
        </row>
        <row r="250">
          <cell r="H250">
            <v>635226827</v>
          </cell>
          <cell r="I250">
            <v>33875020</v>
          </cell>
          <cell r="J250">
            <v>1025750202</v>
          </cell>
          <cell r="Q250">
            <v>644778032.52056885</v>
          </cell>
          <cell r="R250">
            <v>34378964.285429001</v>
          </cell>
          <cell r="S250">
            <v>71659532.678876981</v>
          </cell>
          <cell r="T250">
            <v>750816529.48487484</v>
          </cell>
          <cell r="AC250">
            <v>358942755</v>
          </cell>
          <cell r="AD250">
            <v>217015822</v>
          </cell>
          <cell r="AE250">
            <v>97284056</v>
          </cell>
          <cell r="AF250">
            <v>64903525</v>
          </cell>
          <cell r="AG250">
            <v>38606387</v>
          </cell>
          <cell r="AH250">
            <v>103509912</v>
          </cell>
          <cell r="AK250">
            <v>268229930.79299685</v>
          </cell>
          <cell r="AL250">
            <v>259272439.16734794</v>
          </cell>
          <cell r="AM250">
            <v>36505874.79895702</v>
          </cell>
          <cell r="AN250">
            <v>138666899.14512089</v>
          </cell>
          <cell r="AO250">
            <v>74868345.253802046</v>
          </cell>
          <cell r="AP250">
            <v>213535244.39892292</v>
          </cell>
          <cell r="AS250">
            <v>32023010</v>
          </cell>
          <cell r="AT250">
            <v>459911</v>
          </cell>
          <cell r="AV250">
            <v>32112670.735686</v>
          </cell>
          <cell r="AW250">
            <v>711837.12408700015</v>
          </cell>
          <cell r="BD250">
            <v>669738328</v>
          </cell>
          <cell r="BG250">
            <v>38513186.093603998</v>
          </cell>
          <cell r="BL250">
            <v>7116</v>
          </cell>
          <cell r="BM250">
            <v>1219044284</v>
          </cell>
          <cell r="BN250">
            <v>208166975</v>
          </cell>
          <cell r="BO250">
            <v>1427218375</v>
          </cell>
          <cell r="BP250">
            <v>1427211259</v>
          </cell>
          <cell r="BQ250">
            <v>143699.55787299998</v>
          </cell>
          <cell r="BR250">
            <v>1443839592.1717644</v>
          </cell>
          <cell r="BS250">
            <v>3607118656.9565716</v>
          </cell>
          <cell r="BT250">
            <v>5051101948.6862087</v>
          </cell>
          <cell r="BU250">
            <v>5050958249.128336</v>
          </cell>
        </row>
        <row r="251">
          <cell r="H251">
            <v>619731477</v>
          </cell>
          <cell r="I251">
            <v>33447827</v>
          </cell>
          <cell r="J251">
            <v>1035433587</v>
          </cell>
          <cell r="Q251">
            <v>621227010.06149793</v>
          </cell>
          <cell r="R251">
            <v>33394443.174511991</v>
          </cell>
          <cell r="S251">
            <v>72510005.133596003</v>
          </cell>
          <cell r="T251">
            <v>727131458.36960602</v>
          </cell>
          <cell r="AC251">
            <v>349896650</v>
          </cell>
          <cell r="AD251">
            <v>212071998</v>
          </cell>
          <cell r="AE251">
            <v>96318267</v>
          </cell>
          <cell r="AF251">
            <v>62466145</v>
          </cell>
          <cell r="AG251">
            <v>38355006</v>
          </cell>
          <cell r="AH251">
            <v>100821151</v>
          </cell>
          <cell r="AK251">
            <v>260163263.88903788</v>
          </cell>
          <cell r="AL251">
            <v>247459992.43937701</v>
          </cell>
          <cell r="AM251">
            <v>35668087.577936001</v>
          </cell>
          <cell r="AN251">
            <v>130991600.17196907</v>
          </cell>
          <cell r="AO251">
            <v>72360342.175131947</v>
          </cell>
          <cell r="AP251">
            <v>203351942.34710103</v>
          </cell>
          <cell r="AS251">
            <v>31653505</v>
          </cell>
          <cell r="AT251">
            <v>448982</v>
          </cell>
          <cell r="AV251">
            <v>31159048.509696994</v>
          </cell>
          <cell r="AW251">
            <v>689486.38529800007</v>
          </cell>
          <cell r="BD251">
            <v>679576233</v>
          </cell>
          <cell r="BG251">
            <v>39207639.409964003</v>
          </cell>
          <cell r="BL251">
            <v>6839</v>
          </cell>
          <cell r="BM251">
            <v>1210955701</v>
          </cell>
          <cell r="BN251">
            <v>162671211</v>
          </cell>
          <cell r="BO251">
            <v>1373633751</v>
          </cell>
          <cell r="BP251">
            <v>1373626912</v>
          </cell>
          <cell r="BQ251">
            <v>111370.598835</v>
          </cell>
          <cell r="BR251">
            <v>1439193606.9252017</v>
          </cell>
          <cell r="BS251">
            <v>3398260546.7889829</v>
          </cell>
          <cell r="BT251">
            <v>4837565524.3130198</v>
          </cell>
          <cell r="BU251">
            <v>4837454153.7141848</v>
          </cell>
        </row>
        <row r="252">
          <cell r="H252">
            <v>630375529</v>
          </cell>
          <cell r="I252">
            <v>33198865</v>
          </cell>
          <cell r="J252">
            <v>1075180154</v>
          </cell>
          <cell r="Q252">
            <v>630795417.85048091</v>
          </cell>
          <cell r="R252">
            <v>34076320.410175003</v>
          </cell>
          <cell r="S252">
            <v>76703960.828577012</v>
          </cell>
          <cell r="T252">
            <v>741575699.08923292</v>
          </cell>
          <cell r="AC252">
            <v>358739617</v>
          </cell>
          <cell r="AD252">
            <v>211309962</v>
          </cell>
          <cell r="AE252">
            <v>98532841</v>
          </cell>
          <cell r="AF252">
            <v>59903711</v>
          </cell>
          <cell r="AG252">
            <v>37564220</v>
          </cell>
          <cell r="AH252">
            <v>97467931</v>
          </cell>
          <cell r="AK252">
            <v>264025334.91264886</v>
          </cell>
          <cell r="AL252">
            <v>249411818.89724198</v>
          </cell>
          <cell r="AM252">
            <v>36298123.60603296</v>
          </cell>
          <cell r="AN252">
            <v>132248702.14777705</v>
          </cell>
          <cell r="AO252">
            <v>72266408.383339956</v>
          </cell>
          <cell r="AP252">
            <v>204515110.53111702</v>
          </cell>
          <cell r="AS252">
            <v>31645938</v>
          </cell>
          <cell r="AT252">
            <v>469130</v>
          </cell>
          <cell r="AV252">
            <v>32252001.008244</v>
          </cell>
          <cell r="AW252">
            <v>733278.055635</v>
          </cell>
          <cell r="BD252">
            <v>705478558</v>
          </cell>
          <cell r="BG252">
            <v>41712385.86486201</v>
          </cell>
          <cell r="BL252">
            <v>6758</v>
          </cell>
          <cell r="BM252">
            <v>1264093914</v>
          </cell>
          <cell r="BN252">
            <v>166325116</v>
          </cell>
          <cell r="BO252">
            <v>1430425788</v>
          </cell>
          <cell r="BP252">
            <v>1430419030</v>
          </cell>
          <cell r="BQ252">
            <v>125672.74115700001</v>
          </cell>
          <cell r="BR252">
            <v>1478569223.5863543</v>
          </cell>
          <cell r="BS252">
            <v>3640325762.7043548</v>
          </cell>
          <cell r="BT252">
            <v>5119020659.0318661</v>
          </cell>
          <cell r="BU252">
            <v>5118894986.2907085</v>
          </cell>
        </row>
        <row r="253">
          <cell r="H253">
            <v>631652599</v>
          </cell>
          <cell r="I253">
            <v>33977398</v>
          </cell>
          <cell r="J253">
            <v>1083118526</v>
          </cell>
          <cell r="Q253">
            <v>628025257.58040226</v>
          </cell>
          <cell r="R253">
            <v>34364501.193871997</v>
          </cell>
          <cell r="S253">
            <v>77681786.680933431</v>
          </cell>
          <cell r="T253">
            <v>740071545.45520771</v>
          </cell>
          <cell r="AC253">
            <v>356406873</v>
          </cell>
          <cell r="AD253">
            <v>217702592</v>
          </cell>
          <cell r="AE253">
            <v>93282221</v>
          </cell>
          <cell r="AF253">
            <v>68141240</v>
          </cell>
          <cell r="AG253">
            <v>41931677</v>
          </cell>
          <cell r="AH253">
            <v>110072917</v>
          </cell>
          <cell r="AK253">
            <v>262854883.39568725</v>
          </cell>
          <cell r="AL253">
            <v>252321209.00700203</v>
          </cell>
          <cell r="AM253">
            <v>35347033.535682991</v>
          </cell>
          <cell r="AN253">
            <v>131983949.74545</v>
          </cell>
          <cell r="AO253">
            <v>76887989.107487008</v>
          </cell>
          <cell r="AP253">
            <v>208871938.85293701</v>
          </cell>
          <cell r="AS253">
            <v>32196176</v>
          </cell>
          <cell r="AT253">
            <v>443101</v>
          </cell>
          <cell r="AV253">
            <v>32515507.134967998</v>
          </cell>
          <cell r="AW253">
            <v>566088.73250000004</v>
          </cell>
          <cell r="BD253">
            <v>697529340</v>
          </cell>
          <cell r="BG253">
            <v>41301536.458950013</v>
          </cell>
          <cell r="BL253">
            <v>5975</v>
          </cell>
          <cell r="BM253">
            <v>1296141669</v>
          </cell>
          <cell r="BN253">
            <v>161262735</v>
          </cell>
          <cell r="BO253">
            <v>1457410379</v>
          </cell>
          <cell r="BP253">
            <v>1457404404</v>
          </cell>
          <cell r="BQ253">
            <v>126105.40261700001</v>
          </cell>
          <cell r="BR253">
            <v>1527628342.3346117</v>
          </cell>
          <cell r="BS253">
            <v>3636127817.5925221</v>
          </cell>
          <cell r="BT253">
            <v>5163882265.329751</v>
          </cell>
          <cell r="BU253">
            <v>5163756159.9271336</v>
          </cell>
        </row>
        <row r="254">
          <cell r="H254">
            <v>664505580</v>
          </cell>
          <cell r="I254">
            <v>36609893</v>
          </cell>
          <cell r="J254">
            <v>1156620734</v>
          </cell>
          <cell r="Q254">
            <v>686722158.83363402</v>
          </cell>
          <cell r="R254">
            <v>37917824.045032986</v>
          </cell>
          <cell r="S254">
            <v>83427376.120250031</v>
          </cell>
          <cell r="T254">
            <v>808067358.99891698</v>
          </cell>
          <cell r="AC254">
            <v>373932091</v>
          </cell>
          <cell r="AD254">
            <v>228411420</v>
          </cell>
          <cell r="AE254">
            <v>107345168</v>
          </cell>
          <cell r="AF254">
            <v>64300832</v>
          </cell>
          <cell r="AG254">
            <v>41654632</v>
          </cell>
          <cell r="AH254">
            <v>105955464</v>
          </cell>
          <cell r="AK254">
            <v>287229576.04968607</v>
          </cell>
          <cell r="AL254">
            <v>270402039.62204194</v>
          </cell>
          <cell r="AM254">
            <v>42178672.307870023</v>
          </cell>
          <cell r="AN254">
            <v>138274899.76194698</v>
          </cell>
          <cell r="AO254">
            <v>81644541.857335955</v>
          </cell>
          <cell r="AP254">
            <v>219919441.61928293</v>
          </cell>
          <cell r="AS254">
            <v>34787032</v>
          </cell>
          <cell r="AT254">
            <v>449261</v>
          </cell>
          <cell r="AV254">
            <v>35915961.414287992</v>
          </cell>
          <cell r="AW254">
            <v>708964.17692899995</v>
          </cell>
          <cell r="BD254">
            <v>731088155</v>
          </cell>
          <cell r="BG254">
            <v>43259410.404326007</v>
          </cell>
          <cell r="BL254">
            <v>5488</v>
          </cell>
          <cell r="BM254">
            <v>1405413948</v>
          </cell>
          <cell r="BN254">
            <v>174491448</v>
          </cell>
          <cell r="BO254">
            <v>1579910884</v>
          </cell>
          <cell r="BP254">
            <v>1579905396</v>
          </cell>
          <cell r="BQ254">
            <v>99255.946895000001</v>
          </cell>
          <cell r="BR254">
            <v>1640293947.4973764</v>
          </cell>
          <cell r="BS254">
            <v>3947744195.7910142</v>
          </cell>
          <cell r="BT254">
            <v>5588137399.2352858</v>
          </cell>
          <cell r="BU254">
            <v>5588038143.2883911</v>
          </cell>
        </row>
        <row r="255">
          <cell r="H255">
            <v>583024753</v>
          </cell>
          <cell r="I255">
            <v>36097254</v>
          </cell>
          <cell r="J255">
            <v>1139331766</v>
          </cell>
          <cell r="Q255">
            <v>593433051.15757668</v>
          </cell>
          <cell r="R255">
            <v>35902487.545198992</v>
          </cell>
          <cell r="S255">
            <v>81499600.132883012</v>
          </cell>
          <cell r="T255">
            <v>710835138.83565879</v>
          </cell>
          <cell r="AC255">
            <v>329753989</v>
          </cell>
          <cell r="AD255">
            <v>195416522</v>
          </cell>
          <cell r="AE255">
            <v>94609103</v>
          </cell>
          <cell r="AF255">
            <v>53920286</v>
          </cell>
          <cell r="AG255">
            <v>32260520</v>
          </cell>
          <cell r="AH255">
            <v>86180806</v>
          </cell>
          <cell r="AK255">
            <v>247278298.81369671</v>
          </cell>
          <cell r="AL255">
            <v>230626175.53797793</v>
          </cell>
          <cell r="AM255">
            <v>36669929.954709031</v>
          </cell>
          <cell r="AN255">
            <v>120068249.35666592</v>
          </cell>
          <cell r="AO255">
            <v>65957803.179933973</v>
          </cell>
          <cell r="AP255">
            <v>186026052.5365999</v>
          </cell>
          <cell r="AS255">
            <v>34298028</v>
          </cell>
          <cell r="AT255">
            <v>470302</v>
          </cell>
          <cell r="AV255">
            <v>33919694.932481997</v>
          </cell>
          <cell r="AW255">
            <v>751396.95452299993</v>
          </cell>
          <cell r="BD255">
            <v>717887485</v>
          </cell>
          <cell r="BG255">
            <v>42381133.823508009</v>
          </cell>
          <cell r="BL255">
            <v>5330</v>
          </cell>
          <cell r="BM255">
            <v>1406520263</v>
          </cell>
          <cell r="BN255">
            <v>168758807</v>
          </cell>
          <cell r="BO255">
            <v>1575284400</v>
          </cell>
          <cell r="BP255">
            <v>1575279070</v>
          </cell>
          <cell r="BQ255">
            <v>84871.181851999994</v>
          </cell>
          <cell r="BR255">
            <v>1691682374.7721372</v>
          </cell>
          <cell r="BS255">
            <v>3709624573.5480585</v>
          </cell>
          <cell r="BT255">
            <v>5401391819.5020475</v>
          </cell>
          <cell r="BU255">
            <v>5401306948.3201962</v>
          </cell>
        </row>
        <row r="256">
          <cell r="H256">
            <v>569621418</v>
          </cell>
          <cell r="I256">
            <v>34079930</v>
          </cell>
          <cell r="J256">
            <v>1128349557</v>
          </cell>
          <cell r="Q256">
            <v>583367666.69576299</v>
          </cell>
          <cell r="R256">
            <v>33107233.745040998</v>
          </cell>
          <cell r="S256">
            <v>81397175.298107013</v>
          </cell>
          <cell r="T256">
            <v>697872075.73891103</v>
          </cell>
          <cell r="AC256">
            <v>317244524</v>
          </cell>
          <cell r="AD256">
            <v>194910021</v>
          </cell>
          <cell r="AE256">
            <v>90832025</v>
          </cell>
          <cell r="AF256">
            <v>56130362</v>
          </cell>
          <cell r="AG256">
            <v>33379013</v>
          </cell>
          <cell r="AH256">
            <v>89509375</v>
          </cell>
          <cell r="AK256">
            <v>242062348.35317299</v>
          </cell>
          <cell r="AL256">
            <v>224883324.80478603</v>
          </cell>
          <cell r="AM256">
            <v>34181423.650543973</v>
          </cell>
          <cell r="AN256">
            <v>116691988.00993003</v>
          </cell>
          <cell r="AO256">
            <v>66101512.327507012</v>
          </cell>
          <cell r="AP256">
            <v>182793500.33743703</v>
          </cell>
          <cell r="AS256">
            <v>32366777</v>
          </cell>
          <cell r="AT256">
            <v>439790</v>
          </cell>
          <cell r="AV256">
            <v>31247853.274922997</v>
          </cell>
          <cell r="AW256">
            <v>685149.91200300015</v>
          </cell>
          <cell r="BD256">
            <v>692803472</v>
          </cell>
          <cell r="BG256">
            <v>41364638.009118006</v>
          </cell>
          <cell r="BL256">
            <v>5053</v>
          </cell>
          <cell r="BM256">
            <v>1381402764</v>
          </cell>
          <cell r="BN256">
            <v>164943582</v>
          </cell>
          <cell r="BO256">
            <v>1546351399</v>
          </cell>
          <cell r="BP256">
            <v>1546346346</v>
          </cell>
          <cell r="BQ256">
            <v>95650.299849999996</v>
          </cell>
          <cell r="BR256">
            <v>1657208457.934932</v>
          </cell>
          <cell r="BS256">
            <v>3342291456.2293115</v>
          </cell>
          <cell r="BT256">
            <v>4999595564.4640932</v>
          </cell>
          <cell r="BU256">
            <v>4999499914.1642437</v>
          </cell>
        </row>
        <row r="257">
          <cell r="H257">
            <v>620719391</v>
          </cell>
          <cell r="I257">
            <v>36735337</v>
          </cell>
          <cell r="J257">
            <v>1247246122</v>
          </cell>
          <cell r="Q257">
            <v>654964881.83544588</v>
          </cell>
          <cell r="R257">
            <v>36122926.097371005</v>
          </cell>
          <cell r="S257">
            <v>90498047.097625032</v>
          </cell>
          <cell r="T257">
            <v>781585855.03044188</v>
          </cell>
          <cell r="AC257">
            <v>353285204</v>
          </cell>
          <cell r="AD257">
            <v>208163542</v>
          </cell>
          <cell r="AE257">
            <v>99932689</v>
          </cell>
          <cell r="AF257">
            <v>58192819</v>
          </cell>
          <cell r="AG257">
            <v>35218217</v>
          </cell>
          <cell r="AH257">
            <v>93411036</v>
          </cell>
          <cell r="AK257">
            <v>281428002.78662699</v>
          </cell>
          <cell r="AL257">
            <v>248400350.14632991</v>
          </cell>
          <cell r="AM257">
            <v>40829216.967880979</v>
          </cell>
          <cell r="AN257">
            <v>126468331.87000395</v>
          </cell>
          <cell r="AO257">
            <v>73186096.158176988</v>
          </cell>
          <cell r="AP257">
            <v>199654428.02818096</v>
          </cell>
          <cell r="AS257">
            <v>34944779</v>
          </cell>
          <cell r="AT257">
            <v>432640</v>
          </cell>
          <cell r="AV257">
            <v>34197995.038205005</v>
          </cell>
          <cell r="AW257">
            <v>690669.67700499995</v>
          </cell>
          <cell r="BD257">
            <v>765298723</v>
          </cell>
          <cell r="BG257">
            <v>45752754.007296003</v>
          </cell>
          <cell r="BL257">
            <v>4600</v>
          </cell>
          <cell r="BM257">
            <v>1559480919</v>
          </cell>
          <cell r="BN257">
            <v>185453226</v>
          </cell>
          <cell r="BO257">
            <v>1744938745</v>
          </cell>
          <cell r="BP257">
            <v>1744934145</v>
          </cell>
          <cell r="BQ257">
            <v>105592.113432</v>
          </cell>
          <cell r="BR257">
            <v>1876525459.0938988</v>
          </cell>
          <cell r="BS257">
            <v>3604202677.8875995</v>
          </cell>
          <cell r="BT257">
            <v>5480833729.0949306</v>
          </cell>
          <cell r="BU257">
            <v>5480728136.9814987</v>
          </cell>
        </row>
        <row r="258">
          <cell r="H258">
            <v>579974020</v>
          </cell>
          <cell r="I258">
            <v>36359519</v>
          </cell>
          <cell r="J258">
            <v>1266319105</v>
          </cell>
          <cell r="Q258">
            <v>617074940.03675389</v>
          </cell>
          <cell r="R258">
            <v>34386666.653914005</v>
          </cell>
          <cell r="S258">
            <v>90438269.261340991</v>
          </cell>
          <cell r="T258">
            <v>741899875.95200884</v>
          </cell>
          <cell r="AC258">
            <v>323611317</v>
          </cell>
          <cell r="AD258">
            <v>197903914</v>
          </cell>
          <cell r="AE258">
            <v>98037430</v>
          </cell>
          <cell r="AF258">
            <v>53158260</v>
          </cell>
          <cell r="AG258">
            <v>32959615</v>
          </cell>
          <cell r="AH258">
            <v>86117875</v>
          </cell>
          <cell r="AK258">
            <v>264305010.26867494</v>
          </cell>
          <cell r="AL258">
            <v>226008790.62891689</v>
          </cell>
          <cell r="AM258">
            <v>38715873.584358022</v>
          </cell>
          <cell r="AN258">
            <v>112081155.09081396</v>
          </cell>
          <cell r="AO258">
            <v>68202426.233049929</v>
          </cell>
          <cell r="AP258">
            <v>180283581.32386389</v>
          </cell>
          <cell r="AS258">
            <v>34630743</v>
          </cell>
          <cell r="AT258">
            <v>383614</v>
          </cell>
          <cell r="AV258">
            <v>32488776.001871005</v>
          </cell>
          <cell r="AW258">
            <v>643804.80352900003</v>
          </cell>
          <cell r="BD258">
            <v>742307801</v>
          </cell>
          <cell r="BG258">
            <v>43696180.423652977</v>
          </cell>
          <cell r="BL258">
            <v>4452</v>
          </cell>
          <cell r="BM258">
            <v>1483717818</v>
          </cell>
          <cell r="BN258">
            <v>192355247</v>
          </cell>
          <cell r="BO258">
            <v>1676077517</v>
          </cell>
          <cell r="BP258">
            <v>1676073065</v>
          </cell>
          <cell r="BQ258">
            <v>86093.09928699999</v>
          </cell>
          <cell r="BR258">
            <v>1715078006.0957165</v>
          </cell>
          <cell r="BS258">
            <v>3625843555.3520746</v>
          </cell>
          <cell r="BT258">
            <v>5341007654.5470781</v>
          </cell>
          <cell r="BU258">
            <v>5340921561.4477911</v>
          </cell>
        </row>
        <row r="259">
          <cell r="H259">
            <v>589145997</v>
          </cell>
          <cell r="I259">
            <v>37689370</v>
          </cell>
          <cell r="J259">
            <v>1325762148</v>
          </cell>
          <cell r="Q259">
            <v>611033248.29362988</v>
          </cell>
          <cell r="R259">
            <v>35654111.907015994</v>
          </cell>
          <cell r="S259">
            <v>92703138.858686</v>
          </cell>
          <cell r="T259">
            <v>739390499.05933189</v>
          </cell>
          <cell r="AC259">
            <v>339475666</v>
          </cell>
          <cell r="AD259">
            <v>189934846</v>
          </cell>
          <cell r="AE259">
            <v>92744356</v>
          </cell>
          <cell r="AF259">
            <v>51338843</v>
          </cell>
          <cell r="AG259">
            <v>32424213</v>
          </cell>
          <cell r="AH259">
            <v>83763056</v>
          </cell>
          <cell r="AK259">
            <v>257379460.62680098</v>
          </cell>
          <cell r="AL259">
            <v>228598678.67401898</v>
          </cell>
          <cell r="AM259">
            <v>35692318.867557988</v>
          </cell>
          <cell r="AN259">
            <v>117309233.84489994</v>
          </cell>
          <cell r="AO259">
            <v>68070838.853824019</v>
          </cell>
          <cell r="AP259">
            <v>185380072.69872397</v>
          </cell>
          <cell r="AS259">
            <v>35887466</v>
          </cell>
          <cell r="AT259">
            <v>447301</v>
          </cell>
          <cell r="AV259">
            <v>33689946.63071999</v>
          </cell>
          <cell r="AW259">
            <v>716419.58169600007</v>
          </cell>
          <cell r="BD259">
            <v>802081032</v>
          </cell>
          <cell r="BG259">
            <v>45836710.286965005</v>
          </cell>
          <cell r="BL259">
            <v>4061</v>
          </cell>
          <cell r="BM259">
            <v>1609621948</v>
          </cell>
          <cell r="BN259">
            <v>202525494</v>
          </cell>
          <cell r="BO259">
            <v>1812151503</v>
          </cell>
          <cell r="BP259">
            <v>1812147442</v>
          </cell>
          <cell r="BQ259">
            <v>93767.95552399999</v>
          </cell>
          <cell r="BR259">
            <v>1883015279.8408818</v>
          </cell>
          <cell r="BS259">
            <v>3723638127.7541614</v>
          </cell>
          <cell r="BT259">
            <v>5606747175.5505676</v>
          </cell>
          <cell r="BU259">
            <v>5606653407.5950432</v>
          </cell>
        </row>
        <row r="260">
          <cell r="H260">
            <v>580816522</v>
          </cell>
          <cell r="I260">
            <v>37078075</v>
          </cell>
          <cell r="J260">
            <v>1280549253</v>
          </cell>
          <cell r="Q260">
            <v>604828622.27074587</v>
          </cell>
          <cell r="R260">
            <v>35078849.688749999</v>
          </cell>
          <cell r="S260">
            <v>93940725.104235977</v>
          </cell>
          <cell r="T260">
            <v>733848197.06373191</v>
          </cell>
          <cell r="AC260">
            <v>337591935</v>
          </cell>
          <cell r="AD260">
            <v>187473269</v>
          </cell>
          <cell r="AE260">
            <v>90365940</v>
          </cell>
          <cell r="AF260">
            <v>51140145</v>
          </cell>
          <cell r="AG260">
            <v>33224970</v>
          </cell>
          <cell r="AH260">
            <v>84365115</v>
          </cell>
          <cell r="AK260">
            <v>264617593.3723259</v>
          </cell>
          <cell r="AL260">
            <v>225290170.71614197</v>
          </cell>
          <cell r="AM260">
            <v>35817618.364537001</v>
          </cell>
          <cell r="AN260">
            <v>112505522.78574696</v>
          </cell>
          <cell r="AO260">
            <v>69896160.106101006</v>
          </cell>
          <cell r="AP260">
            <v>182401682.89184797</v>
          </cell>
          <cell r="AS260">
            <v>35339067</v>
          </cell>
          <cell r="AT260">
            <v>413873</v>
          </cell>
          <cell r="AV260">
            <v>33110117.387963001</v>
          </cell>
          <cell r="AW260">
            <v>676156.80347399984</v>
          </cell>
          <cell r="BD260">
            <v>804832233</v>
          </cell>
          <cell r="BG260">
            <v>47161726.894867986</v>
          </cell>
          <cell r="BL260">
            <v>3912</v>
          </cell>
          <cell r="BM260">
            <v>1585233689</v>
          </cell>
          <cell r="BN260">
            <v>191332859</v>
          </cell>
          <cell r="BO260">
            <v>1776570460</v>
          </cell>
          <cell r="BP260">
            <v>1776566548</v>
          </cell>
          <cell r="BQ260">
            <v>91110.561056000006</v>
          </cell>
          <cell r="BR260">
            <v>1871232704.986352</v>
          </cell>
          <cell r="BS260">
            <v>3705053304.0760078</v>
          </cell>
          <cell r="BT260">
            <v>5576377119.6234159</v>
          </cell>
          <cell r="BU260">
            <v>5576286009.0623598</v>
          </cell>
        </row>
        <row r="261">
          <cell r="H261">
            <v>584945471</v>
          </cell>
          <cell r="I261">
            <v>39830879</v>
          </cell>
          <cell r="J261">
            <v>1272352889</v>
          </cell>
          <cell r="Q261">
            <v>610037953.68895614</v>
          </cell>
          <cell r="R261">
            <v>37194850.739390999</v>
          </cell>
          <cell r="S261">
            <v>97537989.985462993</v>
          </cell>
          <cell r="T261">
            <v>744770794.41381013</v>
          </cell>
          <cell r="AC261">
            <v>342876795</v>
          </cell>
          <cell r="AD261">
            <v>184069543</v>
          </cell>
          <cell r="AE261">
            <v>91632105</v>
          </cell>
          <cell r="AF261">
            <v>47238218</v>
          </cell>
          <cell r="AG261">
            <v>32441353</v>
          </cell>
          <cell r="AH261">
            <v>79679571</v>
          </cell>
          <cell r="AK261">
            <v>264198199.16631305</v>
          </cell>
          <cell r="AL261">
            <v>227695601.25280002</v>
          </cell>
          <cell r="AM261">
            <v>37798956.678395987</v>
          </cell>
          <cell r="AN261">
            <v>112168113.27733204</v>
          </cell>
          <cell r="AO261">
            <v>70102469.157703996</v>
          </cell>
          <cell r="AP261">
            <v>182270582.43503603</v>
          </cell>
          <cell r="AS261">
            <v>38046462</v>
          </cell>
          <cell r="AT261">
            <v>438402</v>
          </cell>
          <cell r="AV261">
            <v>35153043.591687001</v>
          </cell>
          <cell r="AW261">
            <v>721678.43815300008</v>
          </cell>
          <cell r="BD261">
            <v>844529462</v>
          </cell>
          <cell r="BG261">
            <v>50767817.737056009</v>
          </cell>
          <cell r="BL261">
            <v>3865</v>
          </cell>
          <cell r="BM261">
            <v>1651410394</v>
          </cell>
          <cell r="BN261">
            <v>193856407</v>
          </cell>
          <cell r="BO261">
            <v>1845270666</v>
          </cell>
          <cell r="BP261">
            <v>1845266801</v>
          </cell>
          <cell r="BQ261">
            <v>87285.617243000015</v>
          </cell>
          <cell r="BR261">
            <v>2029152332.5409725</v>
          </cell>
          <cell r="BS261">
            <v>4150216654.5309529</v>
          </cell>
          <cell r="BT261">
            <v>6179456272.6891689</v>
          </cell>
          <cell r="BU261">
            <v>6179368987.0719252</v>
          </cell>
        </row>
        <row r="262">
          <cell r="H262">
            <v>581330031</v>
          </cell>
          <cell r="I262">
            <v>38850839</v>
          </cell>
          <cell r="J262">
            <v>1350112695</v>
          </cell>
          <cell r="Q262">
            <v>590765761.41736889</v>
          </cell>
          <cell r="R262">
            <v>37185465.364373989</v>
          </cell>
          <cell r="S262">
            <v>103035093.04105298</v>
          </cell>
          <cell r="T262">
            <v>730986319.82279587</v>
          </cell>
          <cell r="AC262">
            <v>341197532</v>
          </cell>
          <cell r="AD262">
            <v>184196719</v>
          </cell>
          <cell r="AE262">
            <v>88439890</v>
          </cell>
          <cell r="AF262">
            <v>49506184</v>
          </cell>
          <cell r="AG262">
            <v>32782457</v>
          </cell>
          <cell r="AH262">
            <v>82288641</v>
          </cell>
          <cell r="AK262">
            <v>258896385.08082196</v>
          </cell>
          <cell r="AL262">
            <v>218996681.64637202</v>
          </cell>
          <cell r="AM262">
            <v>35808235.064402983</v>
          </cell>
          <cell r="AN262">
            <v>107838808.269756</v>
          </cell>
          <cell r="AO262">
            <v>67776099.034261018</v>
          </cell>
          <cell r="AP262">
            <v>175614907.30401701</v>
          </cell>
          <cell r="AS262">
            <v>37104254</v>
          </cell>
          <cell r="AT262">
            <v>435495</v>
          </cell>
          <cell r="AV262">
            <v>35214108.222787991</v>
          </cell>
          <cell r="AW262">
            <v>703778.81462800025</v>
          </cell>
          <cell r="BD262">
            <v>922388739</v>
          </cell>
          <cell r="BG262">
            <v>55704504.308001988</v>
          </cell>
          <cell r="BL262">
            <v>3874</v>
          </cell>
          <cell r="BM262">
            <v>1696079160</v>
          </cell>
          <cell r="BN262">
            <v>193703363</v>
          </cell>
          <cell r="BO262">
            <v>1889786397</v>
          </cell>
          <cell r="BP262">
            <v>1889782523</v>
          </cell>
          <cell r="BQ262">
            <v>99266.893773000003</v>
          </cell>
          <cell r="BR262">
            <v>2023147087.9241974</v>
          </cell>
          <cell r="BS262">
            <v>3995226964.965785</v>
          </cell>
          <cell r="BT262">
            <v>6018473319.7837553</v>
          </cell>
          <cell r="BU262">
            <v>6018374052.8899822</v>
          </cell>
        </row>
        <row r="263">
          <cell r="H263">
            <v>557800773.971241</v>
          </cell>
          <cell r="I263">
            <v>39235840</v>
          </cell>
          <cell r="J263">
            <v>1345012047</v>
          </cell>
          <cell r="Q263">
            <v>555731862.373173</v>
          </cell>
          <cell r="R263">
            <v>37180985.166272007</v>
          </cell>
          <cell r="S263">
            <v>100408593.14473602</v>
          </cell>
          <cell r="T263">
            <v>693321440.68418109</v>
          </cell>
          <cell r="AC263">
            <v>322358222</v>
          </cell>
          <cell r="AD263">
            <v>181664652.97124106</v>
          </cell>
          <cell r="AE263">
            <v>85238304</v>
          </cell>
          <cell r="AF263">
            <v>42970551</v>
          </cell>
          <cell r="AG263">
            <v>30410902</v>
          </cell>
          <cell r="AH263">
            <v>76086391.971241057</v>
          </cell>
          <cell r="AK263">
            <v>242175600.21424997</v>
          </cell>
          <cell r="AL263">
            <v>204795534.07470101</v>
          </cell>
          <cell r="AM263">
            <v>34414032.204107992</v>
          </cell>
          <cell r="AN263">
            <v>99556179.279290006</v>
          </cell>
          <cell r="AO263">
            <v>63184798.354718022</v>
          </cell>
          <cell r="AP263">
            <v>162740977.63400802</v>
          </cell>
          <cell r="AS263">
            <v>37501809</v>
          </cell>
          <cell r="AT263">
            <v>433284</v>
          </cell>
          <cell r="AV263">
            <v>35251005.286829002</v>
          </cell>
          <cell r="AW263">
            <v>702248.61651599989</v>
          </cell>
          <cell r="BD263">
            <v>922642334</v>
          </cell>
          <cell r="BG263">
            <v>53322255.158918001</v>
          </cell>
          <cell r="BL263">
            <v>4161</v>
          </cell>
          <cell r="BM263">
            <v>1726401173</v>
          </cell>
          <cell r="BN263">
            <v>188694148</v>
          </cell>
          <cell r="BO263">
            <v>1915099482</v>
          </cell>
          <cell r="BP263">
            <v>1915095321</v>
          </cell>
          <cell r="BQ263">
            <v>129153.05119399999</v>
          </cell>
          <cell r="BR263">
            <v>1978421824.097862</v>
          </cell>
          <cell r="BS263">
            <v>3925462562.5644283</v>
          </cell>
          <cell r="BT263">
            <v>5904013539.7134838</v>
          </cell>
          <cell r="BU263">
            <v>5903884386.6622906</v>
          </cell>
        </row>
        <row r="264">
          <cell r="H264">
            <v>566754626.91931784</v>
          </cell>
          <cell r="I264">
            <v>40469626</v>
          </cell>
          <cell r="J264">
            <v>1417420088</v>
          </cell>
          <cell r="Q264">
            <v>578632642.81603158</v>
          </cell>
          <cell r="R264">
            <v>37151837.083924003</v>
          </cell>
          <cell r="S264">
            <v>102446699.55650303</v>
          </cell>
          <cell r="T264">
            <v>718231179.45645869</v>
          </cell>
          <cell r="AC264">
            <v>337032627</v>
          </cell>
          <cell r="AD264">
            <v>174933288.91931784</v>
          </cell>
          <cell r="AE264">
            <v>85742874</v>
          </cell>
          <cell r="AF264">
            <v>47359419</v>
          </cell>
          <cell r="AG264">
            <v>32280148</v>
          </cell>
          <cell r="AH264">
            <v>74300720.919317827</v>
          </cell>
          <cell r="AK264">
            <v>250589114.46000001</v>
          </cell>
          <cell r="AL264">
            <v>218442778.37603161</v>
          </cell>
          <cell r="AM264">
            <v>35618245.600000001</v>
          </cell>
          <cell r="AN264">
            <v>102104306.51000001</v>
          </cell>
          <cell r="AO264">
            <v>66882072.200000003</v>
          </cell>
          <cell r="AP264">
            <v>174816883.48603162</v>
          </cell>
          <cell r="AS264">
            <v>38709007</v>
          </cell>
          <cell r="AT264">
            <v>441100</v>
          </cell>
          <cell r="AV264">
            <v>35209738.363064006</v>
          </cell>
          <cell r="AW264">
            <v>670937.03776900005</v>
          </cell>
          <cell r="BD264">
            <v>981525866</v>
          </cell>
          <cell r="BG264">
            <v>53689445.508383021</v>
          </cell>
          <cell r="BL264">
            <v>3545</v>
          </cell>
          <cell r="BM264">
            <v>1822971193</v>
          </cell>
          <cell r="BN264">
            <v>200765798</v>
          </cell>
          <cell r="BO264">
            <v>2023740536</v>
          </cell>
          <cell r="BP264">
            <v>2023736991</v>
          </cell>
          <cell r="BQ264">
            <v>56603.190874</v>
          </cell>
          <cell r="BR264">
            <v>2113778757.9852521</v>
          </cell>
          <cell r="BS264">
            <v>4205251529.3033953</v>
          </cell>
          <cell r="BT264">
            <v>6319086890.4795218</v>
          </cell>
          <cell r="BU264">
            <v>6319030287.2886477</v>
          </cell>
        </row>
        <row r="265">
          <cell r="H265">
            <v>562748977</v>
          </cell>
          <cell r="I265">
            <v>41146241.487234898</v>
          </cell>
          <cell r="J265">
            <v>1444972945.4388058</v>
          </cell>
          <cell r="Q265">
            <v>563261083</v>
          </cell>
          <cell r="R265">
            <v>37334435</v>
          </cell>
          <cell r="S265">
            <v>104191166.16690563</v>
          </cell>
          <cell r="T265">
            <v>704786684.16690564</v>
          </cell>
          <cell r="AC265">
            <v>334915998</v>
          </cell>
          <cell r="AD265">
            <v>173388352</v>
          </cell>
          <cell r="AE265">
            <v>81528617</v>
          </cell>
          <cell r="AF265">
            <v>46021979</v>
          </cell>
          <cell r="AG265">
            <v>31368550</v>
          </cell>
          <cell r="AH265">
            <v>77390529</v>
          </cell>
          <cell r="AK265">
            <v>243280151</v>
          </cell>
          <cell r="AL265">
            <v>213576921</v>
          </cell>
          <cell r="AM265">
            <v>33898437</v>
          </cell>
          <cell r="AN265">
            <v>103652915</v>
          </cell>
          <cell r="AO265">
            <v>67896468</v>
          </cell>
          <cell r="AP265">
            <v>171549383</v>
          </cell>
          <cell r="AS265">
            <v>39356186.487234898</v>
          </cell>
          <cell r="AT265">
            <v>448475</v>
          </cell>
          <cell r="AV265">
            <v>35389143</v>
          </cell>
          <cell r="AW265">
            <v>667653</v>
          </cell>
          <cell r="BD265">
            <v>1003119814.65275</v>
          </cell>
          <cell r="BG265">
            <v>54796250.242440745</v>
          </cell>
          <cell r="BL265"/>
          <cell r="BM265">
            <v>1845310755.9735124</v>
          </cell>
          <cell r="BN265">
            <v>196139644.91018003</v>
          </cell>
          <cell r="BO265"/>
          <cell r="BP265">
            <v>2041450400.8836925</v>
          </cell>
          <cell r="BQ265">
            <v>0</v>
          </cell>
          <cell r="BR265">
            <v>2133103464.5441332</v>
          </cell>
          <cell r="BS265">
            <v>4229451476.35395</v>
          </cell>
          <cell r="BU265">
            <v>6362554940.8980827</v>
          </cell>
        </row>
        <row r="266">
          <cell r="H266">
            <v>-0.10908468058088372</v>
          </cell>
          <cell r="I266">
            <v>0.21098859563156958</v>
          </cell>
          <cell r="J266">
            <v>0.33408570784505787</v>
          </cell>
          <cell r="Q266">
            <v>0</v>
          </cell>
          <cell r="R266">
            <v>8.6424470105726847E-2</v>
          </cell>
          <cell r="S266">
            <v>0.34125604750641991</v>
          </cell>
          <cell r="T266">
            <v>0.42768051761214676</v>
          </cell>
          <cell r="AC266"/>
          <cell r="AD266"/>
          <cell r="AE266"/>
          <cell r="AF266"/>
          <cell r="AG266"/>
          <cell r="AH266"/>
          <cell r="AK266"/>
          <cell r="AL266">
            <v>0</v>
          </cell>
          <cell r="AM266"/>
          <cell r="AN266"/>
          <cell r="AO266"/>
          <cell r="AP266">
            <v>0</v>
          </cell>
          <cell r="AS266"/>
          <cell r="AT266"/>
          <cell r="AV266"/>
          <cell r="AW266"/>
          <cell r="BD266"/>
          <cell r="BG266"/>
          <cell r="BM266"/>
          <cell r="BN266"/>
          <cell r="BP266"/>
          <cell r="BR266"/>
          <cell r="BS266"/>
          <cell r="BU266"/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y Series"/>
    </sheetNames>
    <sheetDataSet>
      <sheetData sheetId="0">
        <row r="178">
          <cell r="H178">
            <v>60.044468509306874</v>
          </cell>
          <cell r="I178">
            <v>72.034302652616049</v>
          </cell>
          <cell r="J178">
            <v>59.334994353254231</v>
          </cell>
          <cell r="K178">
            <v>54.874183047657922</v>
          </cell>
        </row>
        <row r="179">
          <cell r="H179">
            <v>60.219761141379841</v>
          </cell>
          <cell r="I179">
            <v>72.139861065261044</v>
          </cell>
          <cell r="J179">
            <v>59.444555144726863</v>
          </cell>
          <cell r="K179">
            <v>55.42494292961036</v>
          </cell>
        </row>
        <row r="180">
          <cell r="H180">
            <v>60.138856849653862</v>
          </cell>
          <cell r="I180">
            <v>72.251628796296899</v>
          </cell>
          <cell r="J180">
            <v>59.491509769643706</v>
          </cell>
          <cell r="K180">
            <v>54.794301843405279</v>
          </cell>
        </row>
        <row r="181">
          <cell r="H181">
            <v>60.226503165690353</v>
          </cell>
          <cell r="I181">
            <v>72.313721980205713</v>
          </cell>
          <cell r="J181">
            <v>59.627156463847939</v>
          </cell>
          <cell r="K181">
            <v>54.979289895358768</v>
          </cell>
        </row>
        <row r="182">
          <cell r="H182">
            <v>60.401795797763342</v>
          </cell>
          <cell r="I182">
            <v>72.493792213541283</v>
          </cell>
          <cell r="J182">
            <v>59.715848533135308</v>
          </cell>
          <cell r="K182">
            <v>55.294610438461305</v>
          </cell>
        </row>
        <row r="183">
          <cell r="H183">
            <v>60.988351912776771</v>
          </cell>
          <cell r="I183">
            <v>72.742164949176541</v>
          </cell>
          <cell r="J183">
            <v>59.830626505154271</v>
          </cell>
          <cell r="K183">
            <v>57.337887557765754</v>
          </cell>
        </row>
        <row r="184">
          <cell r="H184">
            <v>61.945719364867678</v>
          </cell>
          <cell r="I184">
            <v>73.09609609745678</v>
          </cell>
          <cell r="J184">
            <v>60.571466142731161</v>
          </cell>
          <cell r="K184">
            <v>60.465867345342943</v>
          </cell>
        </row>
        <row r="185">
          <cell r="H185">
            <v>62.417661066602626</v>
          </cell>
          <cell r="I185">
            <v>73.474864519300553</v>
          </cell>
          <cell r="J185">
            <v>61.839241015486003</v>
          </cell>
          <cell r="K185">
            <v>60.73914514936515</v>
          </cell>
        </row>
        <row r="186">
          <cell r="H186">
            <v>62.694084063333101</v>
          </cell>
          <cell r="I186">
            <v>73.909516806662253</v>
          </cell>
          <cell r="J186">
            <v>61.954018987504959</v>
          </cell>
          <cell r="K186">
            <v>60.907316105686512</v>
          </cell>
        </row>
        <row r="187">
          <cell r="H187">
            <v>62.727794184885603</v>
          </cell>
          <cell r="I187">
            <v>74.176517497470158</v>
          </cell>
          <cell r="J187">
            <v>62.00619079296812</v>
          </cell>
          <cell r="K187">
            <v>60.314513484653737</v>
          </cell>
        </row>
        <row r="188">
          <cell r="H188">
            <v>63.105347546273563</v>
          </cell>
          <cell r="I188">
            <v>74.400052959541895</v>
          </cell>
          <cell r="J188">
            <v>62.14705466771867</v>
          </cell>
          <cell r="K188">
            <v>61.336152044305948</v>
          </cell>
        </row>
        <row r="189">
          <cell r="H189">
            <v>63.685161636976495</v>
          </cell>
          <cell r="I189">
            <v>74.67947228713156</v>
          </cell>
          <cell r="J189">
            <v>62.261832639737619</v>
          </cell>
          <cell r="K189">
            <v>63.354203520162208</v>
          </cell>
        </row>
        <row r="190">
          <cell r="H190">
            <v>64.251491679058432</v>
          </cell>
          <cell r="I190">
            <v>75.045822072193573</v>
          </cell>
          <cell r="J190">
            <v>62.423565236673426</v>
          </cell>
          <cell r="K190">
            <v>64.888763496594564</v>
          </cell>
        </row>
        <row r="191">
          <cell r="H191">
            <v>64.332395970784432</v>
          </cell>
          <cell r="I191">
            <v>75.281776171047056</v>
          </cell>
          <cell r="J191">
            <v>62.62181809743344</v>
          </cell>
          <cell r="K191">
            <v>64.577647227400064</v>
          </cell>
        </row>
        <row r="192">
          <cell r="H192">
            <v>64.130135241469461</v>
          </cell>
          <cell r="I192">
            <v>75.468055722773514</v>
          </cell>
          <cell r="J192">
            <v>62.752247611091335</v>
          </cell>
          <cell r="K192">
            <v>63.106151359588218</v>
          </cell>
        </row>
        <row r="193">
          <cell r="H193">
            <v>63.927874512154467</v>
          </cell>
          <cell r="I193">
            <v>75.654335274499957</v>
          </cell>
          <cell r="J193">
            <v>62.856591222017663</v>
          </cell>
          <cell r="K193">
            <v>61.651472587408485</v>
          </cell>
        </row>
        <row r="194">
          <cell r="H194">
            <v>64.00877880388046</v>
          </cell>
          <cell r="I194">
            <v>75.859242781399047</v>
          </cell>
          <cell r="J194">
            <v>62.981803555129247</v>
          </cell>
          <cell r="K194">
            <v>61.378194783386306</v>
          </cell>
        </row>
        <row r="195">
          <cell r="H195">
            <v>64.359364068026437</v>
          </cell>
          <cell r="I195">
            <v>76.107615517034304</v>
          </cell>
          <cell r="J195">
            <v>63.185273596435586</v>
          </cell>
          <cell r="K195">
            <v>62.252683756257333</v>
          </cell>
        </row>
        <row r="196">
          <cell r="H196">
            <v>64.790853623898386</v>
          </cell>
          <cell r="I196">
            <v>76.424290754969249</v>
          </cell>
          <cell r="J196">
            <v>63.320920290639812</v>
          </cell>
          <cell r="K196">
            <v>63.530783024299637</v>
          </cell>
        </row>
        <row r="197">
          <cell r="H197">
            <v>65.390893787532818</v>
          </cell>
          <cell r="I197">
            <v>77.256339419347384</v>
          </cell>
          <cell r="J197">
            <v>63.503521609760881</v>
          </cell>
          <cell r="K197">
            <v>64.165628384412742</v>
          </cell>
        </row>
        <row r="198">
          <cell r="H198">
            <v>65.572928443916311</v>
          </cell>
          <cell r="I198">
            <v>77.554386702109696</v>
          </cell>
          <cell r="J198">
            <v>63.706991651067206</v>
          </cell>
          <cell r="K198">
            <v>64.035295893263694</v>
          </cell>
        </row>
        <row r="199">
          <cell r="H199">
            <v>65.492024152190311</v>
          </cell>
          <cell r="I199">
            <v>77.46124692624646</v>
          </cell>
          <cell r="J199">
            <v>63.811335261993527</v>
          </cell>
          <cell r="K199">
            <v>63.7998565544138</v>
          </cell>
        </row>
        <row r="200">
          <cell r="H200">
            <v>65.71451095443679</v>
          </cell>
          <cell r="I200">
            <v>77.70341034349083</v>
          </cell>
          <cell r="J200">
            <v>63.90524451182722</v>
          </cell>
          <cell r="K200">
            <v>64.25812241038949</v>
          </cell>
        </row>
        <row r="201">
          <cell r="H201">
            <v>66.092064315824757</v>
          </cell>
          <cell r="I201">
            <v>77.920736487171695</v>
          </cell>
          <cell r="J201">
            <v>63.993936581114596</v>
          </cell>
          <cell r="K201">
            <v>65.489974665443413</v>
          </cell>
        </row>
        <row r="202">
          <cell r="H202">
            <v>66.59097411480171</v>
          </cell>
          <cell r="I202">
            <v>78.262248998670188</v>
          </cell>
          <cell r="J202">
            <v>64.270447150069359</v>
          </cell>
          <cell r="K202">
            <v>66.814320946474069</v>
          </cell>
        </row>
        <row r="203">
          <cell r="H203">
            <v>66.570748041870203</v>
          </cell>
          <cell r="I203">
            <v>78.523040371087191</v>
          </cell>
          <cell r="J203">
            <v>64.42696256645884</v>
          </cell>
          <cell r="K203">
            <v>66.187884134177025</v>
          </cell>
        </row>
        <row r="204">
          <cell r="H204">
            <v>66.617942212043701</v>
          </cell>
          <cell r="I204">
            <v>78.678273330859241</v>
          </cell>
          <cell r="J204">
            <v>64.583477982848322</v>
          </cell>
          <cell r="K204">
            <v>65.914606330154825</v>
          </cell>
        </row>
        <row r="205">
          <cell r="H205">
            <v>66.752782698253696</v>
          </cell>
          <cell r="I205">
            <v>78.858343564194797</v>
          </cell>
          <cell r="J205">
            <v>64.792165204700979</v>
          </cell>
          <cell r="K205">
            <v>65.960853343143199</v>
          </cell>
        </row>
        <row r="206">
          <cell r="H206">
            <v>66.793234844116682</v>
          </cell>
          <cell r="I206">
            <v>79.001157887185073</v>
          </cell>
          <cell r="J206">
            <v>64.84955419071045</v>
          </cell>
          <cell r="K206">
            <v>65.796886660729882</v>
          </cell>
        </row>
        <row r="207">
          <cell r="H207">
            <v>67.143820108262645</v>
          </cell>
          <cell r="I207">
            <v>79.268158577992978</v>
          </cell>
          <cell r="J207">
            <v>65.01650396819258</v>
          </cell>
          <cell r="K207">
            <v>66.936244889807057</v>
          </cell>
        </row>
        <row r="208">
          <cell r="H208">
            <v>67.52811549396111</v>
          </cell>
          <cell r="I208">
            <v>79.696601546963791</v>
          </cell>
          <cell r="J208">
            <v>65.037372690377836</v>
          </cell>
          <cell r="K208">
            <v>68.151280049228845</v>
          </cell>
        </row>
        <row r="209">
          <cell r="H209">
            <v>68.067477438801049</v>
          </cell>
          <cell r="I209">
            <v>80.472766345823985</v>
          </cell>
          <cell r="J209">
            <v>65.266928634415748</v>
          </cell>
          <cell r="K209">
            <v>69.143488691524837</v>
          </cell>
        </row>
        <row r="210">
          <cell r="H210">
            <v>68.074219463111547</v>
          </cell>
          <cell r="I210">
            <v>80.745976355022762</v>
          </cell>
          <cell r="J210">
            <v>65.449529953536825</v>
          </cell>
          <cell r="K210">
            <v>68.332063827274297</v>
          </cell>
        </row>
        <row r="211">
          <cell r="H211">
            <v>68.182091852079537</v>
          </cell>
          <cell r="I211">
            <v>81.012977045830667</v>
          </cell>
          <cell r="J211">
            <v>65.600828189379982</v>
          </cell>
          <cell r="K211">
            <v>68.050377475436036</v>
          </cell>
        </row>
        <row r="212">
          <cell r="H212">
            <v>68.209059949321542</v>
          </cell>
          <cell r="I212">
            <v>81.12474477686655</v>
          </cell>
          <cell r="J212">
            <v>65.632131272657887</v>
          </cell>
          <cell r="K212">
            <v>67.974700545091423</v>
          </cell>
        </row>
        <row r="213">
          <cell r="H213">
            <v>68.505709018983509</v>
          </cell>
          <cell r="I213">
            <v>81.348280238938258</v>
          </cell>
          <cell r="J213">
            <v>65.694737439213682</v>
          </cell>
          <cell r="K213">
            <v>69.210757074053376</v>
          </cell>
        </row>
        <row r="214">
          <cell r="H214">
            <v>69.146201328480942</v>
          </cell>
          <cell r="I214">
            <v>81.640118203309683</v>
          </cell>
          <cell r="J214">
            <v>65.825166952871584</v>
          </cell>
          <cell r="K214">
            <v>71.813202623126344</v>
          </cell>
        </row>
        <row r="215">
          <cell r="H215">
            <v>69.631627078836885</v>
          </cell>
          <cell r="I215">
            <v>81.904196217494089</v>
          </cell>
          <cell r="J215">
            <v>66.332665521846977</v>
          </cell>
          <cell r="K215">
            <v>73.389507494646679</v>
          </cell>
        </row>
        <row r="216">
          <cell r="H216">
            <v>69.961986270051355</v>
          </cell>
          <cell r="I216">
            <v>82.048238770685586</v>
          </cell>
          <cell r="J216">
            <v>66.48231253577562</v>
          </cell>
          <cell r="K216">
            <v>74.762854657387578</v>
          </cell>
        </row>
        <row r="217">
          <cell r="H217">
            <v>69.995696391603857</v>
          </cell>
          <cell r="I217">
            <v>82.208286052009456</v>
          </cell>
          <cell r="J217">
            <v>66.573402022514784</v>
          </cell>
          <cell r="K217">
            <v>74.289286670235541</v>
          </cell>
        </row>
        <row r="218">
          <cell r="H218">
            <v>70.063116634708848</v>
          </cell>
          <cell r="I218">
            <v>82.272304964539003</v>
          </cell>
          <cell r="J218">
            <v>67.224041213508869</v>
          </cell>
          <cell r="K218">
            <v>73.768361884368304</v>
          </cell>
        </row>
        <row r="219">
          <cell r="H219">
            <v>70.777771211621769</v>
          </cell>
          <cell r="I219">
            <v>82.488368794326234</v>
          </cell>
          <cell r="J219">
            <v>69.533810341537873</v>
          </cell>
          <cell r="K219">
            <v>74.796680942184153</v>
          </cell>
        </row>
        <row r="220">
          <cell r="H220">
            <v>72.914992918050061</v>
          </cell>
          <cell r="I220">
            <v>83.048534278959806</v>
          </cell>
          <cell r="J220">
            <v>75.291967181835517</v>
          </cell>
          <cell r="K220">
            <v>79.342933618843674</v>
          </cell>
        </row>
        <row r="221">
          <cell r="H221">
            <v>73.636389519273479</v>
          </cell>
          <cell r="I221">
            <v>83.568687943262418</v>
          </cell>
          <cell r="J221">
            <v>76.254913184506776</v>
          </cell>
          <cell r="K221">
            <v>80.844820663811561</v>
          </cell>
        </row>
        <row r="222">
          <cell r="H222">
            <v>73.454354862890014</v>
          </cell>
          <cell r="I222">
            <v>84.16086288416075</v>
          </cell>
          <cell r="J222">
            <v>75.92308719709979</v>
          </cell>
          <cell r="K222">
            <v>78.226666220556737</v>
          </cell>
        </row>
        <row r="223">
          <cell r="H223">
            <v>73.589195349099995</v>
          </cell>
          <cell r="I223">
            <v>84.408936170212769</v>
          </cell>
          <cell r="J223">
            <v>76.189849265407361</v>
          </cell>
          <cell r="K223">
            <v>77.908699143468951</v>
          </cell>
        </row>
        <row r="224">
          <cell r="H224">
            <v>73.710551786688981</v>
          </cell>
          <cell r="I224">
            <v>84.592990543735212</v>
          </cell>
          <cell r="J224">
            <v>76.67132226674299</v>
          </cell>
          <cell r="K224">
            <v>77.482487955032113</v>
          </cell>
        </row>
        <row r="225">
          <cell r="H225">
            <v>74.040910977903437</v>
          </cell>
          <cell r="I225">
            <v>84.865070921985819</v>
          </cell>
          <cell r="J225">
            <v>77.074718565159316</v>
          </cell>
          <cell r="K225">
            <v>78.104891595289075</v>
          </cell>
        </row>
        <row r="226">
          <cell r="H226">
            <v>74.82972782223186</v>
          </cell>
          <cell r="I226">
            <v>85.337210401891255</v>
          </cell>
          <cell r="J226">
            <v>77.84897920244228</v>
          </cell>
          <cell r="K226">
            <v>80.364487419700211</v>
          </cell>
        </row>
        <row r="227">
          <cell r="H227">
            <v>75.025246527236334</v>
          </cell>
          <cell r="I227">
            <v>85.649302600472808</v>
          </cell>
          <cell r="J227">
            <v>77.855485594352217</v>
          </cell>
          <cell r="K227">
            <v>80.621567184154173</v>
          </cell>
        </row>
        <row r="228">
          <cell r="H228">
            <v>75.085924746030841</v>
          </cell>
          <cell r="I228">
            <v>85.833356973995279</v>
          </cell>
          <cell r="J228">
            <v>78.096222095020025</v>
          </cell>
          <cell r="K228">
            <v>80.181825481798711</v>
          </cell>
        </row>
        <row r="229">
          <cell r="H229">
            <v>75.072440697409832</v>
          </cell>
          <cell r="I229">
            <v>86.04141843971631</v>
          </cell>
          <cell r="J229">
            <v>78.317439419958021</v>
          </cell>
          <cell r="K229">
            <v>79.173802194860812</v>
          </cell>
        </row>
        <row r="230">
          <cell r="H230">
            <v>75.193797134998817</v>
          </cell>
          <cell r="I230">
            <v>86.241477541371154</v>
          </cell>
          <cell r="J230">
            <v>78.551669528715891</v>
          </cell>
          <cell r="K230">
            <v>78.997905513918624</v>
          </cell>
        </row>
        <row r="231">
          <cell r="H231">
            <v>75.517414301902789</v>
          </cell>
          <cell r="I231">
            <v>86.457541371158399</v>
          </cell>
          <cell r="J231">
            <v>78.90301469185269</v>
          </cell>
          <cell r="K231">
            <v>79.836797376873662</v>
          </cell>
        </row>
        <row r="232">
          <cell r="H232">
            <v>76.218584830194715</v>
          </cell>
          <cell r="I232">
            <v>86.905673758865248</v>
          </cell>
          <cell r="J232">
            <v>79.944037397443239</v>
          </cell>
          <cell r="K232">
            <v>81.433398019271948</v>
          </cell>
        </row>
        <row r="233">
          <cell r="H233">
            <v>76.575912118651189</v>
          </cell>
          <cell r="I233">
            <v>87.305791962174936</v>
          </cell>
          <cell r="J233">
            <v>80.445029574508681</v>
          </cell>
          <cell r="K233">
            <v>81.704008297644535</v>
          </cell>
        </row>
        <row r="234">
          <cell r="H234">
            <v>76.784914872276659</v>
          </cell>
          <cell r="I234">
            <v>87.561867612293142</v>
          </cell>
          <cell r="J234">
            <v>80.880957832474721</v>
          </cell>
          <cell r="K234">
            <v>81.521346359743035</v>
          </cell>
        </row>
        <row r="235">
          <cell r="H235">
            <v>77.142242160733133</v>
          </cell>
          <cell r="I235">
            <v>87.80193853427896</v>
          </cell>
          <cell r="J235">
            <v>81.961018889524894</v>
          </cell>
          <cell r="K235">
            <v>81.717538811563173</v>
          </cell>
        </row>
        <row r="236">
          <cell r="H236">
            <v>78.301870342139011</v>
          </cell>
          <cell r="I236">
            <v>88.154042553191488</v>
          </cell>
          <cell r="J236">
            <v>85.402900209883597</v>
          </cell>
          <cell r="K236">
            <v>83.652402301927197</v>
          </cell>
        </row>
        <row r="237">
          <cell r="H237">
            <v>80.230089294941806</v>
          </cell>
          <cell r="I237">
            <v>89.0503073286052</v>
          </cell>
          <cell r="J237">
            <v>90.614520129746239</v>
          </cell>
          <cell r="K237">
            <v>86.602054336188431</v>
          </cell>
        </row>
        <row r="238">
          <cell r="H238">
            <v>80.034570589937331</v>
          </cell>
          <cell r="I238">
            <v>89.594468085106371</v>
          </cell>
          <cell r="J238">
            <v>87.432894485785155</v>
          </cell>
          <cell r="K238">
            <v>87.075622323340468</v>
          </cell>
        </row>
        <row r="239">
          <cell r="H239">
            <v>79.744663544585862</v>
          </cell>
          <cell r="I239">
            <v>89.898557919621751</v>
          </cell>
          <cell r="J239">
            <v>86.352833428734968</v>
          </cell>
          <cell r="K239">
            <v>85.600796306209844</v>
          </cell>
        </row>
        <row r="240">
          <cell r="H240">
            <v>79.879504030795843</v>
          </cell>
          <cell r="I240">
            <v>90.162635933806143</v>
          </cell>
          <cell r="J240">
            <v>87.068536538828454</v>
          </cell>
          <cell r="K240">
            <v>84.890444325481795</v>
          </cell>
        </row>
        <row r="241">
          <cell r="H241">
            <v>80.169411076147313</v>
          </cell>
          <cell r="I241">
            <v>90.378699763593374</v>
          </cell>
          <cell r="J241">
            <v>88.701640908223624</v>
          </cell>
          <cell r="K241">
            <v>84.119205032119908</v>
          </cell>
        </row>
        <row r="242">
          <cell r="H242">
            <v>80.567190510466787</v>
          </cell>
          <cell r="I242">
            <v>90.586761229314419</v>
          </cell>
          <cell r="J242">
            <v>89.039973287540533</v>
          </cell>
          <cell r="K242">
            <v>85.397838597430408</v>
          </cell>
        </row>
        <row r="243">
          <cell r="H243">
            <v>80.998680066338736</v>
          </cell>
          <cell r="I243">
            <v>90.818829787234037</v>
          </cell>
          <cell r="J243">
            <v>89.274203396298418</v>
          </cell>
          <cell r="K243">
            <v>86.886195128479656</v>
          </cell>
        </row>
        <row r="244">
          <cell r="H244">
            <v>81.753786789114656</v>
          </cell>
          <cell r="I244">
            <v>91.130921985815604</v>
          </cell>
          <cell r="J244">
            <v>90.764167143674868</v>
          </cell>
          <cell r="K244">
            <v>88.73987553533189</v>
          </cell>
        </row>
        <row r="245">
          <cell r="H245">
            <v>82.070661931708116</v>
          </cell>
          <cell r="I245">
            <v>91.603061465721041</v>
          </cell>
          <cell r="J245">
            <v>90.354264453348591</v>
          </cell>
          <cell r="K245">
            <v>89.58553265524624</v>
          </cell>
        </row>
        <row r="246">
          <cell r="H246">
            <v>82.03020978584513</v>
          </cell>
          <cell r="I246">
            <v>92.003179669030729</v>
          </cell>
          <cell r="J246">
            <v>89.989906506391904</v>
          </cell>
          <cell r="K246">
            <v>88.469265256959318</v>
          </cell>
        </row>
        <row r="247">
          <cell r="H247">
            <v>81.962789542740126</v>
          </cell>
          <cell r="I247">
            <v>92.211241134751774</v>
          </cell>
          <cell r="J247">
            <v>90.015932074031667</v>
          </cell>
          <cell r="K247">
            <v>87.393589400428269</v>
          </cell>
        </row>
        <row r="248">
          <cell r="H248">
            <v>82.131340150502609</v>
          </cell>
          <cell r="I248">
            <v>92.363286052009457</v>
          </cell>
          <cell r="J248">
            <v>90.198111047510011</v>
          </cell>
          <cell r="K248">
            <v>87.698025963597431</v>
          </cell>
        </row>
        <row r="249">
          <cell r="H249">
            <v>82.920156994831032</v>
          </cell>
          <cell r="I249">
            <v>92.571347517730501</v>
          </cell>
          <cell r="J249">
            <v>90.972371684792975</v>
          </cell>
          <cell r="K249">
            <v>90.789748394004278</v>
          </cell>
        </row>
        <row r="250">
          <cell r="H250">
            <v>83.344904526392497</v>
          </cell>
          <cell r="I250">
            <v>92.835425531914893</v>
          </cell>
          <cell r="J250">
            <v>90.471379507727534</v>
          </cell>
          <cell r="K250">
            <v>92.968161134903625</v>
          </cell>
        </row>
        <row r="251">
          <cell r="H251">
            <v>83.270742258977009</v>
          </cell>
          <cell r="I251">
            <v>93.123510638297873</v>
          </cell>
          <cell r="J251">
            <v>89.788208357183734</v>
          </cell>
          <cell r="K251">
            <v>92.338992237687364</v>
          </cell>
        </row>
        <row r="252">
          <cell r="H252">
            <v>83.432550842428981</v>
          </cell>
          <cell r="I252">
            <v>93.315567375886516</v>
          </cell>
          <cell r="J252">
            <v>89.475901545506588</v>
          </cell>
          <cell r="K252">
            <v>93.029048447537463</v>
          </cell>
        </row>
        <row r="253">
          <cell r="H253">
            <v>83.054997481041013</v>
          </cell>
          <cell r="I253">
            <v>93.459609929078013</v>
          </cell>
          <cell r="J253">
            <v>87.953405838580423</v>
          </cell>
          <cell r="K253">
            <v>92.061616702355465</v>
          </cell>
        </row>
        <row r="254">
          <cell r="H254">
            <v>83.250516186045516</v>
          </cell>
          <cell r="I254">
            <v>93.675673758865244</v>
          </cell>
          <cell r="J254">
            <v>88.194142339248245</v>
          </cell>
          <cell r="K254">
            <v>92.359288008565315</v>
          </cell>
        </row>
        <row r="255">
          <cell r="H255">
            <v>83.796620155195953</v>
          </cell>
          <cell r="I255">
            <v>93.987765957446811</v>
          </cell>
          <cell r="J255">
            <v>88.825262354512503</v>
          </cell>
          <cell r="K255">
            <v>93.942358137044977</v>
          </cell>
        </row>
        <row r="256">
          <cell r="H256">
            <v>84.376434245898892</v>
          </cell>
          <cell r="I256">
            <v>94.30786052009455</v>
          </cell>
          <cell r="J256">
            <v>89.996412898301841</v>
          </cell>
          <cell r="K256">
            <v>95.072156049250538</v>
          </cell>
        </row>
        <row r="257">
          <cell r="H257">
            <v>84.362950197277883</v>
          </cell>
          <cell r="I257">
            <v>94.643959810874705</v>
          </cell>
          <cell r="J257">
            <v>89.5279526807861</v>
          </cell>
          <cell r="K257">
            <v>94.314447269807275</v>
          </cell>
        </row>
        <row r="258">
          <cell r="H258">
            <v>84.551726877971859</v>
          </cell>
          <cell r="I258">
            <v>94.956052009456258</v>
          </cell>
          <cell r="J258">
            <v>89.65157412707498</v>
          </cell>
          <cell r="K258">
            <v>94.226498929336188</v>
          </cell>
        </row>
        <row r="259">
          <cell r="H259">
            <v>84.673083315560859</v>
          </cell>
          <cell r="I259">
            <v>95.052080378250594</v>
          </cell>
          <cell r="J259">
            <v>90.16557908796031</v>
          </cell>
          <cell r="K259">
            <v>93.98294967880085</v>
          </cell>
        </row>
        <row r="260">
          <cell r="H260">
            <v>85.07086274988032</v>
          </cell>
          <cell r="I260">
            <v>95.196122931442076</v>
          </cell>
          <cell r="J260">
            <v>90.282694142339238</v>
          </cell>
          <cell r="K260">
            <v>95.714855460385422</v>
          </cell>
        </row>
        <row r="261">
          <cell r="H261">
            <v>85.42819003833678</v>
          </cell>
          <cell r="I261">
            <v>95.412186761229322</v>
          </cell>
          <cell r="J261">
            <v>91.16105705018127</v>
          </cell>
          <cell r="K261">
            <v>96.168127676659523</v>
          </cell>
        </row>
        <row r="262">
          <cell r="H262">
            <v>86.257459028528189</v>
          </cell>
          <cell r="I262">
            <v>95.948345153664306</v>
          </cell>
          <cell r="J262">
            <v>93.503358137759975</v>
          </cell>
          <cell r="K262">
            <v>96.810827087794422</v>
          </cell>
        </row>
        <row r="263">
          <cell r="H263">
            <v>86.459719757843189</v>
          </cell>
          <cell r="I263">
            <v>96.300449172576833</v>
          </cell>
          <cell r="J263">
            <v>94.043388666285054</v>
          </cell>
          <cell r="K263">
            <v>96.459033725910075</v>
          </cell>
        </row>
        <row r="264">
          <cell r="H264">
            <v>86.446235709222179</v>
          </cell>
          <cell r="I264">
            <v>96.396477541371155</v>
          </cell>
          <cell r="J264">
            <v>94.394733829421867</v>
          </cell>
          <cell r="K264">
            <v>95.714855460385422</v>
          </cell>
        </row>
        <row r="265">
          <cell r="H265">
            <v>86.520397976637668</v>
          </cell>
          <cell r="I265">
            <v>96.524515366430265</v>
          </cell>
          <cell r="J265">
            <v>95.591909940850968</v>
          </cell>
          <cell r="K265">
            <v>94.510639721627399</v>
          </cell>
        </row>
        <row r="266">
          <cell r="H266">
            <v>86.857499192162649</v>
          </cell>
          <cell r="I266">
            <v>96.676560283687948</v>
          </cell>
          <cell r="J266">
            <v>96.255561915664941</v>
          </cell>
          <cell r="K266">
            <v>95.369827355460387</v>
          </cell>
        </row>
        <row r="267">
          <cell r="H267">
            <v>87.457539355797067</v>
          </cell>
          <cell r="I267">
            <v>96.932635933806139</v>
          </cell>
          <cell r="J267">
            <v>98.27254340774661</v>
          </cell>
          <cell r="K267">
            <v>95.985465738758023</v>
          </cell>
        </row>
        <row r="268">
          <cell r="H268">
            <v>87.646316036491058</v>
          </cell>
          <cell r="I268">
            <v>97.188711583924345</v>
          </cell>
          <cell r="J268">
            <v>98.337607326846012</v>
          </cell>
          <cell r="K268">
            <v>96.147831905781587</v>
          </cell>
        </row>
        <row r="269">
          <cell r="H269">
            <v>87.585637817696565</v>
          </cell>
          <cell r="I269">
            <v>97.460791962174952</v>
          </cell>
          <cell r="J269">
            <v>97.862640717420334</v>
          </cell>
          <cell r="K269">
            <v>95.308940042826549</v>
          </cell>
        </row>
        <row r="270">
          <cell r="H270">
            <v>87.700252230975053</v>
          </cell>
          <cell r="I270">
            <v>97.804893617021278</v>
          </cell>
          <cell r="J270">
            <v>98.005781339439025</v>
          </cell>
          <cell r="K270">
            <v>94.66624063169165</v>
          </cell>
        </row>
        <row r="271">
          <cell r="H271">
            <v>87.706994255285551</v>
          </cell>
          <cell r="I271">
            <v>97.972943262411349</v>
          </cell>
          <cell r="J271">
            <v>97.992768555619165</v>
          </cell>
          <cell r="K271">
            <v>94.16561161670235</v>
          </cell>
        </row>
        <row r="272">
          <cell r="H272">
            <v>87.882286887358532</v>
          </cell>
          <cell r="I272">
            <v>98.100981087470444</v>
          </cell>
          <cell r="J272">
            <v>98.194466704827306</v>
          </cell>
          <cell r="K272">
            <v>94.524170235546038</v>
          </cell>
        </row>
        <row r="273">
          <cell r="H273">
            <v>88.509295148234969</v>
          </cell>
          <cell r="I273">
            <v>98.229018912529554</v>
          </cell>
          <cell r="J273">
            <v>99.092348788399164</v>
          </cell>
          <cell r="K273">
            <v>96.851418629550309</v>
          </cell>
        </row>
        <row r="274">
          <cell r="H274">
            <v>89.062141141695903</v>
          </cell>
          <cell r="I274">
            <v>98.533108747044906</v>
          </cell>
          <cell r="J274">
            <v>98.942701774470507</v>
          </cell>
          <cell r="K274">
            <v>99.347798447537471</v>
          </cell>
        </row>
        <row r="275">
          <cell r="H275">
            <v>89.188317014594475</v>
          </cell>
          <cell r="I275">
            <v>98.789184397163126</v>
          </cell>
          <cell r="J275">
            <v>99.014272085479874</v>
          </cell>
          <cell r="K275">
            <v>99.449277301927197</v>
          </cell>
        </row>
        <row r="276">
          <cell r="H276">
            <v>89.404618510992051</v>
          </cell>
          <cell r="I276">
            <v>98.973238770685583</v>
          </cell>
          <cell r="J276">
            <v>99.215970234688044</v>
          </cell>
          <cell r="K276">
            <v>99.598112955032121</v>
          </cell>
        </row>
        <row r="277">
          <cell r="H277">
            <v>89.503756696840938</v>
          </cell>
          <cell r="I277">
            <v>99.125283687943266</v>
          </cell>
          <cell r="J277">
            <v>99.456706735355851</v>
          </cell>
          <cell r="K277">
            <v>99.313972162740896</v>
          </cell>
        </row>
        <row r="278">
          <cell r="H278">
            <v>89.738083317938276</v>
          </cell>
          <cell r="I278">
            <v>99.333345153664297</v>
          </cell>
          <cell r="J278">
            <v>99.72997519557336</v>
          </cell>
          <cell r="K278">
            <v>99.503399357601722</v>
          </cell>
        </row>
        <row r="279">
          <cell r="H279">
            <v>90.296862183631987</v>
          </cell>
          <cell r="I279">
            <v>99.573416075650115</v>
          </cell>
          <cell r="J279">
            <v>101.10282388857087</v>
          </cell>
          <cell r="K279">
            <v>100.39641327623126</v>
          </cell>
        </row>
        <row r="280">
          <cell r="H280">
            <v>90.603289303528541</v>
          </cell>
          <cell r="I280">
            <v>99.981536643026004</v>
          </cell>
          <cell r="J280">
            <v>100.41314634611716</v>
          </cell>
          <cell r="K280">
            <v>101.30295770877945</v>
          </cell>
        </row>
        <row r="281">
          <cell r="H281">
            <v>90.540201367079234</v>
          </cell>
          <cell r="I281">
            <v>100.28562647754137</v>
          </cell>
          <cell r="J281">
            <v>100.35458881892768</v>
          </cell>
          <cell r="K281">
            <v>100.04461991434688</v>
          </cell>
        </row>
        <row r="282">
          <cell r="H282">
            <v>90.350937557731385</v>
          </cell>
          <cell r="I282">
            <v>100.56570921985815</v>
          </cell>
          <cell r="J282">
            <v>100.35458881892768</v>
          </cell>
          <cell r="K282">
            <v>98.21800053533191</v>
          </cell>
        </row>
        <row r="283">
          <cell r="H283">
            <v>90.621314428228331</v>
          </cell>
          <cell r="I283">
            <v>100.85379432624113</v>
          </cell>
          <cell r="J283">
            <v>100.67990841442473</v>
          </cell>
          <cell r="K283">
            <v>98.380366702355445</v>
          </cell>
        </row>
        <row r="284">
          <cell r="H284">
            <v>90.882678736375382</v>
          </cell>
          <cell r="I284">
            <v>101.07786052009456</v>
          </cell>
          <cell r="J284">
            <v>101.20692615912994</v>
          </cell>
          <cell r="K284">
            <v>98.603620182012847</v>
          </cell>
        </row>
        <row r="285">
          <cell r="H285">
            <v>91.306269166820613</v>
          </cell>
          <cell r="I285">
            <v>101.24591016548463</v>
          </cell>
          <cell r="J285">
            <v>102.42362144628886</v>
          </cell>
          <cell r="K285">
            <v>100.13256825481798</v>
          </cell>
        </row>
        <row r="286">
          <cell r="H286">
            <v>91.576646037317559</v>
          </cell>
          <cell r="I286">
            <v>101.55</v>
          </cell>
          <cell r="J286">
            <v>102.3</v>
          </cell>
          <cell r="K286">
            <v>101.1</v>
          </cell>
        </row>
        <row r="287">
          <cell r="H287">
            <v>91.558620912617769</v>
          </cell>
          <cell r="I287">
            <v>101.81</v>
          </cell>
          <cell r="J287">
            <v>102.29</v>
          </cell>
          <cell r="K287">
            <v>99.94</v>
          </cell>
        </row>
        <row r="288">
          <cell r="H288">
            <v>91.666771660816536</v>
          </cell>
          <cell r="I288">
            <v>101.99</v>
          </cell>
          <cell r="J288">
            <v>102.48</v>
          </cell>
          <cell r="K288">
            <v>99.75</v>
          </cell>
        </row>
        <row r="289">
          <cell r="H289">
            <v>91.99122390541288</v>
          </cell>
          <cell r="I289">
            <v>102.19</v>
          </cell>
          <cell r="J289">
            <v>102.59</v>
          </cell>
          <cell r="K289">
            <v>101.02</v>
          </cell>
        </row>
        <row r="290">
          <cell r="H290">
            <v>92.486914834657298</v>
          </cell>
          <cell r="I290">
            <v>102.45</v>
          </cell>
          <cell r="J290">
            <v>102.9</v>
          </cell>
          <cell r="K290">
            <v>102.98</v>
          </cell>
        </row>
        <row r="291">
          <cell r="H291">
            <v>92.86544245335304</v>
          </cell>
          <cell r="I291">
            <v>102.86</v>
          </cell>
          <cell r="J291">
            <v>102.88</v>
          </cell>
          <cell r="K291">
            <v>103.98</v>
          </cell>
        </row>
        <row r="292">
          <cell r="H292">
            <v>93.153844448549776</v>
          </cell>
          <cell r="I292">
            <v>103.21</v>
          </cell>
          <cell r="J292">
            <v>102.63</v>
          </cell>
          <cell r="K292">
            <v>104.75</v>
          </cell>
        </row>
        <row r="293">
          <cell r="H293">
            <v>93.307058008498046</v>
          </cell>
          <cell r="I293">
            <v>103.56</v>
          </cell>
          <cell r="J293">
            <v>102.28</v>
          </cell>
          <cell r="K293">
            <v>104.75</v>
          </cell>
        </row>
        <row r="294">
          <cell r="H294">
            <v>93.171869573249566</v>
          </cell>
          <cell r="I294">
            <v>103.87</v>
          </cell>
          <cell r="J294">
            <v>102.48</v>
          </cell>
          <cell r="K294">
            <v>102.43</v>
          </cell>
        </row>
        <row r="295">
          <cell r="H295">
            <v>93.216932384999069</v>
          </cell>
          <cell r="I295">
            <v>104.03</v>
          </cell>
          <cell r="J295">
            <v>102.51</v>
          </cell>
          <cell r="K295">
            <v>102.05</v>
          </cell>
        </row>
        <row r="296">
          <cell r="H296">
            <v>93.334095695547745</v>
          </cell>
          <cell r="I296">
            <v>104.16</v>
          </cell>
          <cell r="J296">
            <v>102.57</v>
          </cell>
          <cell r="K296">
            <v>102.28</v>
          </cell>
        </row>
        <row r="297">
          <cell r="H297">
            <v>93.667560502493998</v>
          </cell>
          <cell r="I297">
            <v>104.28</v>
          </cell>
          <cell r="J297">
            <v>103.24</v>
          </cell>
          <cell r="K297">
            <v>103.28</v>
          </cell>
        </row>
        <row r="298">
          <cell r="H298">
            <v>94.028062996489922</v>
          </cell>
          <cell r="I298">
            <v>104.47</v>
          </cell>
          <cell r="J298">
            <v>102.95</v>
          </cell>
          <cell r="K298">
            <v>105.28</v>
          </cell>
        </row>
        <row r="299">
          <cell r="H299">
            <v>94.289427304636988</v>
          </cell>
          <cell r="I299">
            <v>104.62</v>
          </cell>
          <cell r="J299">
            <v>102.84</v>
          </cell>
          <cell r="K299">
            <v>106.62</v>
          </cell>
        </row>
        <row r="300">
          <cell r="H300">
            <v>94.379552928135965</v>
          </cell>
          <cell r="I300">
            <v>104.92</v>
          </cell>
          <cell r="J300">
            <v>102.64</v>
          </cell>
          <cell r="K300">
            <v>106.21</v>
          </cell>
        </row>
        <row r="301">
          <cell r="H301">
            <v>94.451653426935152</v>
          </cell>
          <cell r="I301">
            <v>105.1</v>
          </cell>
          <cell r="J301">
            <v>102.5</v>
          </cell>
          <cell r="K301">
            <v>106.11</v>
          </cell>
        </row>
        <row r="302">
          <cell r="H302">
            <v>94.514741363384445</v>
          </cell>
          <cell r="I302">
            <v>105.16</v>
          </cell>
          <cell r="J302">
            <v>103.19</v>
          </cell>
          <cell r="K302">
            <v>105.58</v>
          </cell>
        </row>
        <row r="303">
          <cell r="H303">
            <v>94.685980048032505</v>
          </cell>
          <cell r="I303">
            <v>105.18</v>
          </cell>
          <cell r="J303">
            <v>103.42</v>
          </cell>
          <cell r="K303">
            <v>106.39</v>
          </cell>
        </row>
        <row r="304">
          <cell r="H304">
            <v>94.586841862183633</v>
          </cell>
          <cell r="I304">
            <v>105.35</v>
          </cell>
          <cell r="J304">
            <v>103.35</v>
          </cell>
          <cell r="K304">
            <v>105.12</v>
          </cell>
        </row>
        <row r="305">
          <cell r="H305">
            <v>94.541779050434144</v>
          </cell>
          <cell r="I305">
            <v>105.66</v>
          </cell>
          <cell r="J305">
            <v>103.33</v>
          </cell>
          <cell r="K305">
            <v>103.61</v>
          </cell>
        </row>
        <row r="306">
          <cell r="H306">
            <v>94.496716238684641</v>
          </cell>
          <cell r="I306">
            <v>105.8</v>
          </cell>
          <cell r="J306">
            <v>103.13</v>
          </cell>
          <cell r="K306">
            <v>102.99</v>
          </cell>
        </row>
        <row r="307">
          <cell r="H307">
            <v>94.559804175133934</v>
          </cell>
          <cell r="I307">
            <v>105.84</v>
          </cell>
          <cell r="J307">
            <v>102.98</v>
          </cell>
          <cell r="K307">
            <v>103.4</v>
          </cell>
        </row>
        <row r="308">
          <cell r="H308">
            <v>94.821168483280971</v>
          </cell>
          <cell r="I308">
            <v>105.9</v>
          </cell>
          <cell r="J308">
            <v>103.14</v>
          </cell>
          <cell r="K308">
            <v>104.75</v>
          </cell>
        </row>
        <row r="309">
          <cell r="H309">
            <v>95.244758913726216</v>
          </cell>
          <cell r="I309">
            <v>105.95</v>
          </cell>
          <cell r="J309">
            <v>103.5</v>
          </cell>
          <cell r="K309">
            <v>107.02</v>
          </cell>
        </row>
        <row r="310">
          <cell r="H310">
            <v>95.488098097173463</v>
          </cell>
          <cell r="I310">
            <v>106.1</v>
          </cell>
          <cell r="J310">
            <v>103.3</v>
          </cell>
          <cell r="K310">
            <v>108.25</v>
          </cell>
        </row>
        <row r="311">
          <cell r="H311">
            <v>95.587236283022349</v>
          </cell>
          <cell r="I311">
            <v>106.22</v>
          </cell>
          <cell r="J311">
            <v>103.52</v>
          </cell>
          <cell r="K311">
            <v>108.24</v>
          </cell>
        </row>
        <row r="312">
          <cell r="H312">
            <v>95.668349344171432</v>
          </cell>
          <cell r="I312">
            <v>106.19</v>
          </cell>
          <cell r="J312">
            <v>103.54</v>
          </cell>
          <cell r="K312">
            <v>108.85</v>
          </cell>
        </row>
        <row r="313">
          <cell r="H313">
            <v>95.794525217070017</v>
          </cell>
          <cell r="I313">
            <v>106.34</v>
          </cell>
          <cell r="J313">
            <v>103.65</v>
          </cell>
          <cell r="K313">
            <v>109.01</v>
          </cell>
        </row>
        <row r="314">
          <cell r="H314">
            <v>96.100952336966543</v>
          </cell>
          <cell r="I314">
            <v>106.6</v>
          </cell>
          <cell r="J314">
            <v>104.15</v>
          </cell>
          <cell r="K314">
            <v>109.44</v>
          </cell>
        </row>
        <row r="315">
          <cell r="H315">
            <v>95.947738777018273</v>
          </cell>
          <cell r="I315">
            <v>106.75</v>
          </cell>
          <cell r="J315">
            <v>103.93</v>
          </cell>
          <cell r="K315">
            <v>108.09</v>
          </cell>
        </row>
        <row r="316">
          <cell r="H316">
            <v>96.019839275817475</v>
          </cell>
          <cell r="I316">
            <v>106.82</v>
          </cell>
          <cell r="J316">
            <v>103.98</v>
          </cell>
          <cell r="K316">
            <v>108.24</v>
          </cell>
        </row>
        <row r="317">
          <cell r="H317">
            <v>96.046876962867159</v>
          </cell>
          <cell r="I317">
            <v>107.04</v>
          </cell>
          <cell r="J317">
            <v>104</v>
          </cell>
          <cell r="K317">
            <v>107.55</v>
          </cell>
        </row>
        <row r="318">
          <cell r="H318">
            <v>96.010826713467566</v>
          </cell>
          <cell r="I318">
            <v>107.18</v>
          </cell>
          <cell r="J318">
            <v>104.15</v>
          </cell>
          <cell r="K318">
            <v>106.6</v>
          </cell>
        </row>
        <row r="319">
          <cell r="H319">
            <v>96.127990024016242</v>
          </cell>
          <cell r="I319">
            <v>107.25</v>
          </cell>
          <cell r="J319">
            <v>104.49</v>
          </cell>
          <cell r="K319">
            <v>106.67</v>
          </cell>
        </row>
        <row r="320">
          <cell r="H320">
            <v>96.479479955662285</v>
          </cell>
          <cell r="I320">
            <v>107.43</v>
          </cell>
          <cell r="J320">
            <v>104.88</v>
          </cell>
          <cell r="K320">
            <v>107.94</v>
          </cell>
        </row>
        <row r="321">
          <cell r="H321">
            <v>97.029246259006086</v>
          </cell>
          <cell r="I321">
            <v>107.6</v>
          </cell>
          <cell r="J321">
            <v>105.35</v>
          </cell>
          <cell r="K321">
            <v>110.44</v>
          </cell>
        </row>
        <row r="322">
          <cell r="H322">
            <v>97.57</v>
          </cell>
          <cell r="I322">
            <v>108.05</v>
          </cell>
          <cell r="J322">
            <v>105.75</v>
          </cell>
          <cell r="K322">
            <v>111.88</v>
          </cell>
        </row>
        <row r="323">
          <cell r="H323">
            <v>97.5</v>
          </cell>
          <cell r="I323">
            <v>108.38</v>
          </cell>
          <cell r="J323">
            <v>105.94</v>
          </cell>
          <cell r="K323">
            <v>110.2</v>
          </cell>
        </row>
        <row r="324">
          <cell r="H324">
            <v>98.08</v>
          </cell>
          <cell r="I324">
            <v>108.71</v>
          </cell>
          <cell r="J324">
            <v>106.71</v>
          </cell>
          <cell r="K324">
            <v>112.39</v>
          </cell>
        </row>
        <row r="325">
          <cell r="H325">
            <v>98.99</v>
          </cell>
          <cell r="I325">
            <v>109.1</v>
          </cell>
          <cell r="J325">
            <v>108.66</v>
          </cell>
          <cell r="K325">
            <v>114.98</v>
          </cell>
        </row>
        <row r="326">
          <cell r="H326">
            <v>99.37</v>
          </cell>
          <cell r="I326">
            <v>109.35</v>
          </cell>
          <cell r="J326">
            <v>109.18</v>
          </cell>
          <cell r="K326">
            <v>116.06</v>
          </cell>
        </row>
        <row r="327">
          <cell r="H327">
            <v>100.14</v>
          </cell>
          <cell r="I327">
            <v>109.56</v>
          </cell>
          <cell r="J327">
            <v>109.47</v>
          </cell>
          <cell r="K327">
            <v>118.97</v>
          </cell>
        </row>
        <row r="328">
          <cell r="H328">
            <v>100.75</v>
          </cell>
          <cell r="I328">
            <v>109.87</v>
          </cell>
          <cell r="J328">
            <v>110.75</v>
          </cell>
          <cell r="K328">
            <v>120.65</v>
          </cell>
        </row>
        <row r="329">
          <cell r="H329">
            <v>100.4</v>
          </cell>
          <cell r="I329">
            <v>110.29</v>
          </cell>
          <cell r="J329">
            <v>111.11</v>
          </cell>
          <cell r="K329">
            <v>117.15</v>
          </cell>
        </row>
        <row r="330">
          <cell r="H330">
            <v>101.69</v>
          </cell>
          <cell r="I330">
            <v>110.62</v>
          </cell>
          <cell r="J330">
            <v>117.98</v>
          </cell>
          <cell r="K330">
            <v>116.22</v>
          </cell>
        </row>
        <row r="331">
          <cell r="H331">
            <v>101.55</v>
          </cell>
          <cell r="I331">
            <v>110.8</v>
          </cell>
          <cell r="J331">
            <v>118.37</v>
          </cell>
          <cell r="K331">
            <v>114.34</v>
          </cell>
        </row>
        <row r="332">
          <cell r="H332">
            <v>101.68</v>
          </cell>
          <cell r="I332">
            <v>110.97</v>
          </cell>
          <cell r="J332">
            <v>118.53</v>
          </cell>
          <cell r="K332">
            <v>114.09</v>
          </cell>
        </row>
        <row r="333">
          <cell r="H333">
            <v>102.28</v>
          </cell>
          <cell r="I333">
            <v>111.21</v>
          </cell>
          <cell r="J333">
            <v>119.4</v>
          </cell>
          <cell r="K333">
            <v>116.64</v>
          </cell>
        </row>
        <row r="334">
          <cell r="H334">
            <v>102.55</v>
          </cell>
          <cell r="I334">
            <v>101.52</v>
          </cell>
          <cell r="J334">
            <v>105.83</v>
          </cell>
          <cell r="K334">
            <v>102.84</v>
          </cell>
        </row>
        <row r="335">
          <cell r="H335">
            <v>102.75</v>
          </cell>
          <cell r="I335">
            <v>101.66</v>
          </cell>
          <cell r="J335">
            <v>106.06</v>
          </cell>
          <cell r="K335">
            <v>103.22</v>
          </cell>
        </row>
        <row r="336">
          <cell r="H336">
            <v>102.99</v>
          </cell>
          <cell r="I336">
            <v>101.81</v>
          </cell>
          <cell r="J336">
            <v>106.44</v>
          </cell>
          <cell r="K336">
            <v>103.67</v>
          </cell>
        </row>
        <row r="337">
          <cell r="H337">
            <v>103.3</v>
          </cell>
          <cell r="I337">
            <v>102.05</v>
          </cell>
          <cell r="J337">
            <v>106.94</v>
          </cell>
          <cell r="K337">
            <v>104</v>
          </cell>
        </row>
        <row r="338">
          <cell r="H338">
            <v>103.43</v>
          </cell>
          <cell r="I338">
            <v>102.12</v>
          </cell>
          <cell r="J338">
            <v>106.83</v>
          </cell>
          <cell r="K338">
            <v>104.71</v>
          </cell>
        </row>
        <row r="339">
          <cell r="H339">
            <v>103.68</v>
          </cell>
          <cell r="I339">
            <v>102.25</v>
          </cell>
          <cell r="J339">
            <v>106.79</v>
          </cell>
          <cell r="K339">
            <v>105.81</v>
          </cell>
        </row>
        <row r="340">
          <cell r="H340">
            <v>103.88</v>
          </cell>
          <cell r="I340">
            <v>102.38</v>
          </cell>
          <cell r="J340">
            <v>107.13</v>
          </cell>
          <cell r="K340">
            <v>106.12</v>
          </cell>
        </row>
        <row r="341">
          <cell r="H341">
            <v>103.86</v>
          </cell>
          <cell r="I341">
            <v>102.52</v>
          </cell>
          <cell r="J341">
            <v>107.15</v>
          </cell>
          <cell r="K341">
            <v>105.41</v>
          </cell>
        </row>
        <row r="342">
          <cell r="H342">
            <v>104.02</v>
          </cell>
          <cell r="I342">
            <v>102.62</v>
          </cell>
          <cell r="J342">
            <v>107.41</v>
          </cell>
          <cell r="K342">
            <v>105.65</v>
          </cell>
        </row>
        <row r="343">
          <cell r="H343">
            <v>104.23</v>
          </cell>
          <cell r="I343">
            <v>102.72</v>
          </cell>
          <cell r="J343">
            <v>107.81</v>
          </cell>
          <cell r="K343">
            <v>106.1</v>
          </cell>
        </row>
        <row r="344">
          <cell r="H344">
            <v>104.71</v>
          </cell>
          <cell r="I344">
            <v>102.85</v>
          </cell>
          <cell r="J344">
            <v>107.88</v>
          </cell>
          <cell r="K344">
            <v>108.53</v>
          </cell>
        </row>
        <row r="345">
          <cell r="H345">
            <v>105.15</v>
          </cell>
          <cell r="I345">
            <v>103.02</v>
          </cell>
          <cell r="J345">
            <v>108.19</v>
          </cell>
          <cell r="K345">
            <v>110.26</v>
          </cell>
        </row>
        <row r="346">
          <cell r="H346">
            <v>105.19</v>
          </cell>
          <cell r="I346">
            <v>103.23</v>
          </cell>
          <cell r="J346">
            <v>107.67</v>
          </cell>
          <cell r="K346">
            <v>110.27</v>
          </cell>
        </row>
        <row r="347">
          <cell r="H347">
            <v>105.58</v>
          </cell>
          <cell r="I347">
            <v>103.37</v>
          </cell>
          <cell r="J347">
            <v>107.83</v>
          </cell>
          <cell r="K347">
            <v>111.96</v>
          </cell>
        </row>
        <row r="348">
          <cell r="H348">
            <v>106.13</v>
          </cell>
          <cell r="I348">
            <v>103.61</v>
          </cell>
          <cell r="J348">
            <v>107.92</v>
          </cell>
          <cell r="K348">
            <v>114.38</v>
          </cell>
        </row>
        <row r="349">
          <cell r="H349">
            <v>106.4</v>
          </cell>
          <cell r="I349">
            <v>103.91</v>
          </cell>
          <cell r="J349">
            <v>108.59</v>
          </cell>
          <cell r="K349">
            <v>114.02</v>
          </cell>
        </row>
        <row r="350">
          <cell r="H350">
            <v>106.37</v>
          </cell>
          <cell r="I350">
            <v>104.09</v>
          </cell>
          <cell r="J350">
            <v>108.45</v>
          </cell>
          <cell r="K350">
            <v>113.23</v>
          </cell>
        </row>
        <row r="351">
          <cell r="H351">
            <v>106.28</v>
          </cell>
          <cell r="I351">
            <v>104.19</v>
          </cell>
          <cell r="J351">
            <v>108.58</v>
          </cell>
          <cell r="K351">
            <v>112.12</v>
          </cell>
        </row>
        <row r="352">
          <cell r="H352">
            <v>106.09</v>
          </cell>
          <cell r="I352">
            <v>104.38</v>
          </cell>
          <cell r="J352">
            <v>108.7</v>
          </cell>
          <cell r="K352">
            <v>109.97</v>
          </cell>
        </row>
        <row r="353">
          <cell r="H353">
            <v>106.06</v>
          </cell>
          <cell r="I353">
            <v>104.59</v>
          </cell>
          <cell r="J353">
            <v>108.95</v>
          </cell>
          <cell r="K353">
            <v>108.61</v>
          </cell>
        </row>
        <row r="354">
          <cell r="H354">
            <v>105.93</v>
          </cell>
          <cell r="I354">
            <v>104.76</v>
          </cell>
          <cell r="J354">
            <v>108.91</v>
          </cell>
          <cell r="K354">
            <v>107.16</v>
          </cell>
        </row>
        <row r="355">
          <cell r="H355">
            <v>106.01</v>
          </cell>
          <cell r="I355">
            <v>104.99</v>
          </cell>
          <cell r="J355">
            <v>108.64</v>
          </cell>
          <cell r="K355">
            <v>107.04</v>
          </cell>
        </row>
        <row r="356">
          <cell r="H356">
            <v>106.33</v>
          </cell>
          <cell r="I356">
            <v>105.17</v>
          </cell>
          <cell r="J356">
            <v>108.77</v>
          </cell>
          <cell r="K356">
            <v>108.18</v>
          </cell>
        </row>
        <row r="357">
          <cell r="H357">
            <v>106.8</v>
          </cell>
          <cell r="I357">
            <v>105.35</v>
          </cell>
          <cell r="J357">
            <v>108.8</v>
          </cell>
          <cell r="K357">
            <v>110.39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f"/>
      <sheetName val="ent"/>
      <sheetName val="fd"/>
      <sheetName val="grc"/>
      <sheetName val="hac"/>
      <sheetName val="hg"/>
      <sheetName val="vhc"/>
    </sheetNames>
    <sheetDataSet>
      <sheetData sheetId="0">
        <row r="2">
          <cell r="B2">
            <v>8</v>
          </cell>
        </row>
        <row r="3">
          <cell r="B3">
            <v>7</v>
          </cell>
        </row>
        <row r="4">
          <cell r="B4">
            <v>8</v>
          </cell>
        </row>
        <row r="5">
          <cell r="B5">
            <v>8</v>
          </cell>
        </row>
        <row r="6">
          <cell r="B6">
            <v>9</v>
          </cell>
        </row>
        <row r="7">
          <cell r="B7">
            <v>9</v>
          </cell>
        </row>
        <row r="8">
          <cell r="B8">
            <v>9</v>
          </cell>
        </row>
        <row r="9">
          <cell r="B9">
            <v>9</v>
          </cell>
        </row>
        <row r="10">
          <cell r="B10">
            <v>8</v>
          </cell>
        </row>
        <row r="11">
          <cell r="B11">
            <v>8</v>
          </cell>
        </row>
        <row r="12">
          <cell r="B12">
            <v>7</v>
          </cell>
        </row>
        <row r="13">
          <cell r="B13">
            <v>7</v>
          </cell>
        </row>
        <row r="14">
          <cell r="B14">
            <v>20</v>
          </cell>
        </row>
        <row r="15">
          <cell r="B15">
            <v>18</v>
          </cell>
        </row>
        <row r="16">
          <cell r="B16">
            <v>20</v>
          </cell>
        </row>
        <row r="17">
          <cell r="B17">
            <v>20</v>
          </cell>
        </row>
        <row r="18">
          <cell r="B18">
            <v>20</v>
          </cell>
        </row>
        <row r="19">
          <cell r="B19">
            <v>19</v>
          </cell>
        </row>
        <row r="20">
          <cell r="B20">
            <v>22</v>
          </cell>
        </row>
        <row r="21">
          <cell r="B21">
            <v>22</v>
          </cell>
        </row>
        <row r="22">
          <cell r="B22">
            <v>23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25</v>
          </cell>
        </row>
        <row r="26">
          <cell r="B26">
            <v>23</v>
          </cell>
        </row>
        <row r="27">
          <cell r="B27">
            <v>25</v>
          </cell>
        </row>
        <row r="28">
          <cell r="B28">
            <v>25</v>
          </cell>
        </row>
        <row r="29">
          <cell r="B29">
            <v>25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28</v>
          </cell>
        </row>
        <row r="33">
          <cell r="B33">
            <v>25</v>
          </cell>
        </row>
        <row r="34">
          <cell r="B34">
            <v>28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28</v>
          </cell>
        </row>
        <row r="39">
          <cell r="B39">
            <v>31</v>
          </cell>
        </row>
        <row r="40">
          <cell r="B40">
            <v>29</v>
          </cell>
        </row>
        <row r="41">
          <cell r="B41">
            <v>30</v>
          </cell>
        </row>
        <row r="42">
          <cell r="B42">
            <v>31</v>
          </cell>
        </row>
        <row r="43">
          <cell r="B43">
            <v>30</v>
          </cell>
        </row>
        <row r="44">
          <cell r="B44">
            <v>36</v>
          </cell>
        </row>
        <row r="45">
          <cell r="B45">
            <v>32</v>
          </cell>
        </row>
        <row r="46">
          <cell r="B46">
            <v>38</v>
          </cell>
        </row>
        <row r="47">
          <cell r="B47">
            <v>35</v>
          </cell>
        </row>
        <row r="48">
          <cell r="B48">
            <v>39</v>
          </cell>
        </row>
        <row r="49">
          <cell r="B49">
            <v>46</v>
          </cell>
        </row>
        <row r="50">
          <cell r="B50">
            <v>43</v>
          </cell>
        </row>
        <row r="51">
          <cell r="B51">
            <v>49</v>
          </cell>
        </row>
        <row r="52">
          <cell r="B52">
            <v>47</v>
          </cell>
        </row>
        <row r="53">
          <cell r="B53">
            <v>48</v>
          </cell>
        </row>
        <row r="54">
          <cell r="B54">
            <v>46</v>
          </cell>
        </row>
        <row r="55">
          <cell r="B55">
            <v>50</v>
          </cell>
        </row>
        <row r="56">
          <cell r="B56">
            <v>52</v>
          </cell>
        </row>
        <row r="57">
          <cell r="B57">
            <v>58</v>
          </cell>
        </row>
        <row r="58">
          <cell r="B58">
            <v>53</v>
          </cell>
        </row>
        <row r="59">
          <cell r="B59">
            <v>48</v>
          </cell>
        </row>
        <row r="60">
          <cell r="B60">
            <v>47</v>
          </cell>
        </row>
        <row r="61">
          <cell r="B61">
            <v>49</v>
          </cell>
        </row>
        <row r="62">
          <cell r="B62">
            <v>53</v>
          </cell>
        </row>
        <row r="63">
          <cell r="B63">
            <v>49</v>
          </cell>
        </row>
        <row r="64">
          <cell r="B64">
            <v>53</v>
          </cell>
        </row>
        <row r="65">
          <cell r="B65">
            <v>51</v>
          </cell>
        </row>
        <row r="66">
          <cell r="B66">
            <v>55</v>
          </cell>
        </row>
        <row r="67">
          <cell r="B67">
            <v>55</v>
          </cell>
        </row>
        <row r="68">
          <cell r="B68">
            <v>52</v>
          </cell>
        </row>
        <row r="69">
          <cell r="B69">
            <v>55</v>
          </cell>
        </row>
        <row r="70">
          <cell r="B70">
            <v>53</v>
          </cell>
        </row>
        <row r="71">
          <cell r="B71">
            <v>53</v>
          </cell>
        </row>
        <row r="72">
          <cell r="B72">
            <v>50</v>
          </cell>
        </row>
        <row r="73">
          <cell r="B73">
            <v>57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65</v>
          </cell>
        </row>
        <row r="77">
          <cell r="B77">
            <v>68</v>
          </cell>
        </row>
        <row r="78">
          <cell r="B78">
            <v>68</v>
          </cell>
        </row>
        <row r="79">
          <cell r="B79">
            <v>71</v>
          </cell>
        </row>
        <row r="80">
          <cell r="B80">
            <v>78</v>
          </cell>
        </row>
        <row r="81">
          <cell r="B81">
            <v>74</v>
          </cell>
        </row>
        <row r="82">
          <cell r="B82">
            <v>71</v>
          </cell>
        </row>
        <row r="83">
          <cell r="B83">
            <v>67</v>
          </cell>
        </row>
        <row r="84">
          <cell r="B84">
            <v>67</v>
          </cell>
        </row>
        <row r="85">
          <cell r="B85">
            <v>70</v>
          </cell>
        </row>
        <row r="86">
          <cell r="B86">
            <v>74</v>
          </cell>
        </row>
        <row r="87">
          <cell r="B87">
            <v>71</v>
          </cell>
        </row>
        <row r="88">
          <cell r="B88">
            <v>74</v>
          </cell>
        </row>
        <row r="89">
          <cell r="B89">
            <v>77</v>
          </cell>
        </row>
        <row r="90">
          <cell r="B90">
            <v>75</v>
          </cell>
        </row>
        <row r="91">
          <cell r="B91">
            <v>72</v>
          </cell>
        </row>
        <row r="92">
          <cell r="B92">
            <v>88</v>
          </cell>
        </row>
        <row r="93">
          <cell r="B93">
            <v>73</v>
          </cell>
        </row>
        <row r="94">
          <cell r="B94">
            <v>72</v>
          </cell>
        </row>
        <row r="95">
          <cell r="B95">
            <v>75</v>
          </cell>
        </row>
        <row r="96">
          <cell r="B96">
            <v>71</v>
          </cell>
        </row>
        <row r="97">
          <cell r="B97">
            <v>75</v>
          </cell>
        </row>
        <row r="98">
          <cell r="B98">
            <v>80</v>
          </cell>
        </row>
        <row r="99">
          <cell r="B99">
            <v>77</v>
          </cell>
        </row>
        <row r="100">
          <cell r="B100">
            <v>77</v>
          </cell>
        </row>
        <row r="101">
          <cell r="B101">
            <v>75</v>
          </cell>
        </row>
        <row r="102">
          <cell r="B102">
            <v>81</v>
          </cell>
        </row>
        <row r="103">
          <cell r="B103">
            <v>76</v>
          </cell>
        </row>
        <row r="104">
          <cell r="B104">
            <v>84</v>
          </cell>
        </row>
        <row r="105">
          <cell r="B105">
            <v>73</v>
          </cell>
        </row>
        <row r="106">
          <cell r="B106">
            <v>80</v>
          </cell>
        </row>
        <row r="107">
          <cell r="B107">
            <v>78</v>
          </cell>
        </row>
        <row r="108">
          <cell r="B108">
            <v>83</v>
          </cell>
        </row>
        <row r="109">
          <cell r="B109">
            <v>85</v>
          </cell>
        </row>
        <row r="110">
          <cell r="B110">
            <v>90</v>
          </cell>
        </row>
        <row r="111">
          <cell r="B111">
            <v>84</v>
          </cell>
        </row>
        <row r="112">
          <cell r="B112">
            <v>88</v>
          </cell>
        </row>
        <row r="113">
          <cell r="B113">
            <v>81</v>
          </cell>
        </row>
        <row r="114">
          <cell r="B114">
            <v>91</v>
          </cell>
        </row>
        <row r="115">
          <cell r="B115">
            <v>93</v>
          </cell>
        </row>
        <row r="116">
          <cell r="B116">
            <v>100</v>
          </cell>
        </row>
        <row r="117">
          <cell r="B117">
            <v>81</v>
          </cell>
        </row>
        <row r="118">
          <cell r="B118">
            <v>81</v>
          </cell>
        </row>
        <row r="119">
          <cell r="B119">
            <v>79</v>
          </cell>
        </row>
        <row r="120">
          <cell r="B120">
            <v>80</v>
          </cell>
        </row>
        <row r="121">
          <cell r="B121">
            <v>86</v>
          </cell>
        </row>
        <row r="122">
          <cell r="B122">
            <v>86</v>
          </cell>
        </row>
        <row r="123">
          <cell r="B123">
            <v>81</v>
          </cell>
        </row>
        <row r="124">
          <cell r="B124">
            <v>86</v>
          </cell>
        </row>
        <row r="125">
          <cell r="B125">
            <v>85</v>
          </cell>
        </row>
        <row r="126">
          <cell r="B126">
            <v>63</v>
          </cell>
        </row>
        <row r="127">
          <cell r="B127">
            <v>73</v>
          </cell>
        </row>
        <row r="128">
          <cell r="B128">
            <v>73</v>
          </cell>
        </row>
        <row r="129">
          <cell r="B129">
            <v>67</v>
          </cell>
        </row>
        <row r="130">
          <cell r="B130">
            <v>65</v>
          </cell>
        </row>
        <row r="131">
          <cell r="B131">
            <v>67</v>
          </cell>
        </row>
        <row r="132">
          <cell r="B132">
            <v>69</v>
          </cell>
        </row>
        <row r="133">
          <cell r="B133">
            <v>67</v>
          </cell>
        </row>
        <row r="134">
          <cell r="B134">
            <v>69</v>
          </cell>
        </row>
        <row r="135">
          <cell r="B135">
            <v>67</v>
          </cell>
        </row>
        <row r="136">
          <cell r="B136">
            <v>73</v>
          </cell>
        </row>
        <row r="137">
          <cell r="B137">
            <v>66</v>
          </cell>
        </row>
        <row r="138">
          <cell r="B138">
            <v>65</v>
          </cell>
        </row>
        <row r="139">
          <cell r="B139">
            <v>69</v>
          </cell>
        </row>
        <row r="140">
          <cell r="B140">
            <v>62</v>
          </cell>
        </row>
        <row r="141">
          <cell r="B141">
            <v>68</v>
          </cell>
        </row>
        <row r="142">
          <cell r="B142">
            <v>68</v>
          </cell>
        </row>
        <row r="143">
          <cell r="B143">
            <v>62</v>
          </cell>
        </row>
        <row r="144">
          <cell r="B144">
            <v>61</v>
          </cell>
        </row>
        <row r="145">
          <cell r="B145">
            <v>62</v>
          </cell>
        </row>
        <row r="146">
          <cell r="B146">
            <v>64</v>
          </cell>
        </row>
        <row r="147">
          <cell r="B147">
            <v>60</v>
          </cell>
        </row>
        <row r="148">
          <cell r="B148">
            <v>62</v>
          </cell>
        </row>
        <row r="149">
          <cell r="B149">
            <v>62</v>
          </cell>
        </row>
        <row r="150">
          <cell r="B150">
            <v>64</v>
          </cell>
        </row>
        <row r="151">
          <cell r="B151">
            <v>62</v>
          </cell>
        </row>
        <row r="152">
          <cell r="B152">
            <v>63</v>
          </cell>
        </row>
        <row r="153">
          <cell r="B153">
            <v>61</v>
          </cell>
        </row>
        <row r="154">
          <cell r="B154">
            <v>59</v>
          </cell>
        </row>
        <row r="155">
          <cell r="B155">
            <v>57</v>
          </cell>
        </row>
        <row r="156">
          <cell r="B156">
            <v>55</v>
          </cell>
        </row>
        <row r="157">
          <cell r="B157">
            <v>56</v>
          </cell>
        </row>
        <row r="158">
          <cell r="B158">
            <v>56</v>
          </cell>
        </row>
        <row r="159">
          <cell r="B159">
            <v>61</v>
          </cell>
        </row>
        <row r="160">
          <cell r="B160">
            <v>58</v>
          </cell>
        </row>
        <row r="161">
          <cell r="B161">
            <v>55</v>
          </cell>
        </row>
        <row r="162">
          <cell r="B162">
            <v>63</v>
          </cell>
        </row>
        <row r="163">
          <cell r="B163">
            <v>58</v>
          </cell>
        </row>
        <row r="164">
          <cell r="B164">
            <v>59</v>
          </cell>
        </row>
        <row r="165">
          <cell r="B165">
            <v>52</v>
          </cell>
        </row>
        <row r="166">
          <cell r="B166">
            <v>50</v>
          </cell>
        </row>
        <row r="167">
          <cell r="B167">
            <v>51</v>
          </cell>
        </row>
        <row r="168">
          <cell r="B168">
            <v>49</v>
          </cell>
        </row>
        <row r="169">
          <cell r="B169">
            <v>41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</sheetData>
      <sheetData sheetId="1">
        <row r="2">
          <cell r="B2">
            <v>14</v>
          </cell>
        </row>
        <row r="3">
          <cell r="B3">
            <v>12</v>
          </cell>
        </row>
        <row r="4">
          <cell r="B4">
            <v>13</v>
          </cell>
        </row>
        <row r="5">
          <cell r="B5">
            <v>11</v>
          </cell>
        </row>
        <row r="6">
          <cell r="B6">
            <v>12</v>
          </cell>
        </row>
        <row r="7">
          <cell r="B7">
            <v>13</v>
          </cell>
        </row>
        <row r="8">
          <cell r="B8">
            <v>15</v>
          </cell>
        </row>
        <row r="9">
          <cell r="B9">
            <v>14</v>
          </cell>
        </row>
        <row r="10">
          <cell r="B10">
            <v>12</v>
          </cell>
        </row>
        <row r="11">
          <cell r="B11">
            <v>13</v>
          </cell>
        </row>
        <row r="12">
          <cell r="B12">
            <v>11</v>
          </cell>
        </row>
        <row r="13">
          <cell r="B13">
            <v>10</v>
          </cell>
        </row>
        <row r="14">
          <cell r="B14">
            <v>30</v>
          </cell>
        </row>
        <row r="15">
          <cell r="B15">
            <v>34</v>
          </cell>
        </row>
        <row r="16">
          <cell r="B16">
            <v>31</v>
          </cell>
        </row>
        <row r="17">
          <cell r="B17">
            <v>30</v>
          </cell>
        </row>
        <row r="18">
          <cell r="B18">
            <v>26</v>
          </cell>
        </row>
        <row r="19">
          <cell r="B19">
            <v>31</v>
          </cell>
        </row>
        <row r="20">
          <cell r="B20">
            <v>29</v>
          </cell>
        </row>
        <row r="21">
          <cell r="B21">
            <v>28</v>
          </cell>
        </row>
        <row r="22">
          <cell r="B22">
            <v>32</v>
          </cell>
        </row>
        <row r="23">
          <cell r="B23">
            <v>34</v>
          </cell>
        </row>
        <row r="24">
          <cell r="B24">
            <v>34</v>
          </cell>
        </row>
        <row r="25">
          <cell r="B25">
            <v>42</v>
          </cell>
        </row>
        <row r="26">
          <cell r="B26">
            <v>42</v>
          </cell>
        </row>
        <row r="27">
          <cell r="B27">
            <v>45</v>
          </cell>
        </row>
        <row r="28">
          <cell r="B28">
            <v>42</v>
          </cell>
        </row>
        <row r="29">
          <cell r="B29">
            <v>40</v>
          </cell>
        </row>
        <row r="30">
          <cell r="B30">
            <v>40</v>
          </cell>
        </row>
        <row r="31">
          <cell r="B31">
            <v>42</v>
          </cell>
        </row>
        <row r="32">
          <cell r="B32">
            <v>39</v>
          </cell>
        </row>
        <row r="33">
          <cell r="B33">
            <v>37</v>
          </cell>
        </row>
        <row r="34">
          <cell r="B34">
            <v>42</v>
          </cell>
        </row>
        <row r="35">
          <cell r="B35">
            <v>38</v>
          </cell>
        </row>
        <row r="36">
          <cell r="B36">
            <v>41</v>
          </cell>
        </row>
        <row r="37">
          <cell r="B37">
            <v>46</v>
          </cell>
        </row>
        <row r="38">
          <cell r="B38">
            <v>47</v>
          </cell>
        </row>
        <row r="39">
          <cell r="B39">
            <v>56</v>
          </cell>
        </row>
        <row r="40">
          <cell r="B40">
            <v>47</v>
          </cell>
        </row>
        <row r="41">
          <cell r="B41">
            <v>50</v>
          </cell>
        </row>
        <row r="42">
          <cell r="B42">
            <v>49</v>
          </cell>
        </row>
        <row r="43">
          <cell r="B43">
            <v>46</v>
          </cell>
        </row>
        <row r="44">
          <cell r="B44">
            <v>45</v>
          </cell>
        </row>
        <row r="45">
          <cell r="B45">
            <v>46</v>
          </cell>
        </row>
        <row r="46">
          <cell r="B46">
            <v>44</v>
          </cell>
        </row>
        <row r="47">
          <cell r="B47">
            <v>47</v>
          </cell>
        </row>
        <row r="48">
          <cell r="B48">
            <v>54</v>
          </cell>
        </row>
        <row r="49">
          <cell r="B49">
            <v>59</v>
          </cell>
        </row>
        <row r="50">
          <cell r="B50">
            <v>66</v>
          </cell>
        </row>
        <row r="51">
          <cell r="B51">
            <v>61</v>
          </cell>
        </row>
        <row r="52">
          <cell r="B52">
            <v>67</v>
          </cell>
        </row>
        <row r="53">
          <cell r="B53">
            <v>71</v>
          </cell>
        </row>
        <row r="54">
          <cell r="B54">
            <v>68</v>
          </cell>
        </row>
        <row r="55">
          <cell r="B55">
            <v>67</v>
          </cell>
        </row>
        <row r="56">
          <cell r="B56">
            <v>64</v>
          </cell>
        </row>
        <row r="57">
          <cell r="B57">
            <v>67</v>
          </cell>
        </row>
        <row r="58">
          <cell r="B58">
            <v>62</v>
          </cell>
        </row>
        <row r="59">
          <cell r="B59">
            <v>64</v>
          </cell>
        </row>
        <row r="60">
          <cell r="B60">
            <v>66</v>
          </cell>
        </row>
        <row r="61">
          <cell r="B61">
            <v>70</v>
          </cell>
        </row>
        <row r="62">
          <cell r="B62">
            <v>74</v>
          </cell>
        </row>
        <row r="63">
          <cell r="B63">
            <v>84</v>
          </cell>
        </row>
        <row r="64">
          <cell r="B64">
            <v>65</v>
          </cell>
        </row>
        <row r="65">
          <cell r="B65">
            <v>66</v>
          </cell>
        </row>
        <row r="66">
          <cell r="B66">
            <v>85</v>
          </cell>
        </row>
        <row r="67">
          <cell r="B67">
            <v>65</v>
          </cell>
        </row>
        <row r="68">
          <cell r="B68">
            <v>53</v>
          </cell>
        </row>
        <row r="69">
          <cell r="B69">
            <v>56</v>
          </cell>
        </row>
        <row r="70">
          <cell r="B70">
            <v>60</v>
          </cell>
        </row>
        <row r="71">
          <cell r="B71">
            <v>63</v>
          </cell>
        </row>
        <row r="72">
          <cell r="B72">
            <v>62</v>
          </cell>
        </row>
        <row r="73">
          <cell r="B73">
            <v>66</v>
          </cell>
        </row>
        <row r="74">
          <cell r="B74">
            <v>72</v>
          </cell>
        </row>
        <row r="75">
          <cell r="B75">
            <v>87</v>
          </cell>
        </row>
        <row r="76">
          <cell r="B76">
            <v>78</v>
          </cell>
        </row>
        <row r="77">
          <cell r="B77">
            <v>73</v>
          </cell>
        </row>
        <row r="78">
          <cell r="B78">
            <v>74</v>
          </cell>
        </row>
        <row r="79">
          <cell r="B79">
            <v>69</v>
          </cell>
        </row>
        <row r="80">
          <cell r="B80">
            <v>83</v>
          </cell>
        </row>
        <row r="81">
          <cell r="B81">
            <v>75</v>
          </cell>
        </row>
        <row r="82">
          <cell r="B82">
            <v>85</v>
          </cell>
        </row>
        <row r="83">
          <cell r="B83">
            <v>87</v>
          </cell>
        </row>
        <row r="84">
          <cell r="B84">
            <v>84</v>
          </cell>
        </row>
        <row r="85">
          <cell r="B85">
            <v>100</v>
          </cell>
        </row>
        <row r="86">
          <cell r="B86">
            <v>91</v>
          </cell>
        </row>
        <row r="87">
          <cell r="B87">
            <v>98</v>
          </cell>
        </row>
        <row r="88">
          <cell r="B88">
            <v>77</v>
          </cell>
        </row>
        <row r="89">
          <cell r="B89">
            <v>83</v>
          </cell>
        </row>
        <row r="90">
          <cell r="B90">
            <v>82</v>
          </cell>
        </row>
        <row r="91">
          <cell r="B91">
            <v>72</v>
          </cell>
        </row>
        <row r="92">
          <cell r="B92">
            <v>83</v>
          </cell>
        </row>
        <row r="93">
          <cell r="B93">
            <v>83</v>
          </cell>
        </row>
        <row r="94">
          <cell r="B94">
            <v>72</v>
          </cell>
        </row>
        <row r="95">
          <cell r="B95">
            <v>82</v>
          </cell>
        </row>
        <row r="96">
          <cell r="B96">
            <v>75</v>
          </cell>
        </row>
        <row r="97">
          <cell r="B97">
            <v>82</v>
          </cell>
        </row>
        <row r="98">
          <cell r="B98">
            <v>75</v>
          </cell>
        </row>
        <row r="99">
          <cell r="B99">
            <v>71</v>
          </cell>
        </row>
        <row r="100">
          <cell r="B100">
            <v>81</v>
          </cell>
        </row>
        <row r="101">
          <cell r="B101">
            <v>74</v>
          </cell>
        </row>
        <row r="102">
          <cell r="B102">
            <v>70</v>
          </cell>
        </row>
        <row r="103">
          <cell r="B103">
            <v>77</v>
          </cell>
        </row>
        <row r="104">
          <cell r="B104">
            <v>77</v>
          </cell>
        </row>
        <row r="105">
          <cell r="B105">
            <v>70</v>
          </cell>
        </row>
        <row r="106">
          <cell r="B106">
            <v>71</v>
          </cell>
        </row>
        <row r="107">
          <cell r="B107">
            <v>71</v>
          </cell>
        </row>
        <row r="108">
          <cell r="B108">
            <v>76</v>
          </cell>
        </row>
        <row r="109">
          <cell r="B109">
            <v>85</v>
          </cell>
        </row>
        <row r="110">
          <cell r="B110">
            <v>80</v>
          </cell>
        </row>
        <row r="111">
          <cell r="B111">
            <v>92</v>
          </cell>
        </row>
        <row r="112">
          <cell r="B112">
            <v>83</v>
          </cell>
        </row>
        <row r="113">
          <cell r="B113">
            <v>76</v>
          </cell>
        </row>
        <row r="114">
          <cell r="B114">
            <v>79</v>
          </cell>
        </row>
        <row r="115">
          <cell r="B115">
            <v>78</v>
          </cell>
        </row>
        <row r="116">
          <cell r="B116">
            <v>80</v>
          </cell>
        </row>
        <row r="117">
          <cell r="B117">
            <v>80</v>
          </cell>
        </row>
        <row r="118">
          <cell r="B118">
            <v>77</v>
          </cell>
        </row>
        <row r="119">
          <cell r="B119">
            <v>71</v>
          </cell>
        </row>
        <row r="120">
          <cell r="B120">
            <v>75</v>
          </cell>
        </row>
        <row r="121">
          <cell r="B121">
            <v>76</v>
          </cell>
        </row>
        <row r="122">
          <cell r="B122">
            <v>74</v>
          </cell>
        </row>
        <row r="123">
          <cell r="B123">
            <v>81</v>
          </cell>
        </row>
        <row r="124">
          <cell r="B124">
            <v>66</v>
          </cell>
        </row>
        <row r="125">
          <cell r="B125">
            <v>77</v>
          </cell>
        </row>
        <row r="126">
          <cell r="B126">
            <v>76</v>
          </cell>
        </row>
        <row r="127">
          <cell r="B127">
            <v>75</v>
          </cell>
        </row>
        <row r="128">
          <cell r="B128">
            <v>78</v>
          </cell>
        </row>
        <row r="129">
          <cell r="B129">
            <v>71</v>
          </cell>
        </row>
        <row r="130">
          <cell r="B130">
            <v>69</v>
          </cell>
        </row>
        <row r="131">
          <cell r="B131">
            <v>73</v>
          </cell>
        </row>
        <row r="132">
          <cell r="B132">
            <v>75</v>
          </cell>
        </row>
        <row r="133">
          <cell r="B133">
            <v>72</v>
          </cell>
        </row>
        <row r="134">
          <cell r="B134">
            <v>65</v>
          </cell>
        </row>
        <row r="135">
          <cell r="B135">
            <v>65</v>
          </cell>
        </row>
        <row r="136">
          <cell r="B136">
            <v>78</v>
          </cell>
        </row>
        <row r="137">
          <cell r="B137">
            <v>65</v>
          </cell>
        </row>
        <row r="138">
          <cell r="B138">
            <v>64</v>
          </cell>
        </row>
        <row r="139">
          <cell r="B139">
            <v>66</v>
          </cell>
        </row>
        <row r="140">
          <cell r="B140">
            <v>72</v>
          </cell>
        </row>
        <row r="141">
          <cell r="B141">
            <v>72</v>
          </cell>
        </row>
        <row r="142">
          <cell r="B142">
            <v>66</v>
          </cell>
        </row>
        <row r="143">
          <cell r="B143">
            <v>65</v>
          </cell>
        </row>
        <row r="144">
          <cell r="B144">
            <v>72</v>
          </cell>
        </row>
        <row r="145">
          <cell r="B145">
            <v>68</v>
          </cell>
        </row>
        <row r="146">
          <cell r="B146">
            <v>69</v>
          </cell>
        </row>
        <row r="147">
          <cell r="B147">
            <v>70</v>
          </cell>
        </row>
        <row r="148">
          <cell r="B148">
            <v>75</v>
          </cell>
        </row>
        <row r="149">
          <cell r="B149">
            <v>69</v>
          </cell>
        </row>
        <row r="150">
          <cell r="B150">
            <v>78</v>
          </cell>
        </row>
        <row r="151">
          <cell r="B151">
            <v>85</v>
          </cell>
        </row>
        <row r="152">
          <cell r="B152">
            <v>84</v>
          </cell>
        </row>
        <row r="153">
          <cell r="B153">
            <v>82</v>
          </cell>
        </row>
        <row r="154">
          <cell r="B154">
            <v>84</v>
          </cell>
        </row>
        <row r="155">
          <cell r="B155">
            <v>79</v>
          </cell>
        </row>
        <row r="156">
          <cell r="B156">
            <v>77</v>
          </cell>
        </row>
        <row r="157">
          <cell r="B157">
            <v>79</v>
          </cell>
        </row>
        <row r="158">
          <cell r="B158">
            <v>74</v>
          </cell>
        </row>
        <row r="159">
          <cell r="B159">
            <v>76</v>
          </cell>
        </row>
        <row r="160">
          <cell r="B160">
            <v>69</v>
          </cell>
        </row>
        <row r="161">
          <cell r="B161">
            <v>68</v>
          </cell>
        </row>
        <row r="162">
          <cell r="B162">
            <v>75</v>
          </cell>
        </row>
        <row r="163">
          <cell r="B163">
            <v>75</v>
          </cell>
        </row>
        <row r="164">
          <cell r="B164">
            <v>76</v>
          </cell>
        </row>
        <row r="165">
          <cell r="B165">
            <v>67</v>
          </cell>
        </row>
        <row r="166">
          <cell r="B166">
            <v>74</v>
          </cell>
        </row>
        <row r="167">
          <cell r="B167">
            <v>72</v>
          </cell>
        </row>
        <row r="168">
          <cell r="B168">
            <v>69</v>
          </cell>
        </row>
        <row r="169">
          <cell r="B169">
            <v>61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</sheetData>
      <sheetData sheetId="2">
        <row r="2">
          <cell r="B2">
            <v>3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4</v>
          </cell>
        </row>
        <row r="9">
          <cell r="B9">
            <v>4</v>
          </cell>
        </row>
        <row r="10">
          <cell r="B10">
            <v>3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3</v>
          </cell>
        </row>
        <row r="14">
          <cell r="B14">
            <v>10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10</v>
          </cell>
        </row>
        <row r="18">
          <cell r="B18">
            <v>10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14</v>
          </cell>
        </row>
        <row r="22">
          <cell r="B22">
            <v>11</v>
          </cell>
        </row>
        <row r="23">
          <cell r="B23">
            <v>13</v>
          </cell>
        </row>
        <row r="24">
          <cell r="B24">
            <v>13</v>
          </cell>
        </row>
        <row r="25">
          <cell r="B25">
            <v>14</v>
          </cell>
        </row>
        <row r="26">
          <cell r="B26">
            <v>15</v>
          </cell>
        </row>
        <row r="27">
          <cell r="B27">
            <v>14</v>
          </cell>
        </row>
        <row r="28">
          <cell r="B28">
            <v>15</v>
          </cell>
        </row>
        <row r="29">
          <cell r="B29">
            <v>15</v>
          </cell>
        </row>
        <row r="30">
          <cell r="B30">
            <v>15</v>
          </cell>
        </row>
        <row r="31">
          <cell r="B31">
            <v>15</v>
          </cell>
        </row>
        <row r="32">
          <cell r="B32">
            <v>19</v>
          </cell>
        </row>
        <row r="33">
          <cell r="B33">
            <v>19</v>
          </cell>
        </row>
        <row r="34">
          <cell r="B34">
            <v>17</v>
          </cell>
        </row>
        <row r="35">
          <cell r="B35">
            <v>19</v>
          </cell>
        </row>
        <row r="36">
          <cell r="B36">
            <v>17</v>
          </cell>
        </row>
        <row r="37">
          <cell r="B37">
            <v>17</v>
          </cell>
        </row>
        <row r="38">
          <cell r="B38">
            <v>17</v>
          </cell>
        </row>
        <row r="39">
          <cell r="B39">
            <v>18</v>
          </cell>
        </row>
        <row r="40">
          <cell r="B40">
            <v>18</v>
          </cell>
        </row>
        <row r="41">
          <cell r="B41">
            <v>18</v>
          </cell>
        </row>
        <row r="42">
          <cell r="B42">
            <v>19</v>
          </cell>
        </row>
        <row r="43">
          <cell r="B43">
            <v>20</v>
          </cell>
        </row>
        <row r="44">
          <cell r="B44">
            <v>28</v>
          </cell>
        </row>
        <row r="45">
          <cell r="B45">
            <v>22</v>
          </cell>
        </row>
        <row r="46">
          <cell r="B46">
            <v>21</v>
          </cell>
        </row>
        <row r="47">
          <cell r="B47">
            <v>24</v>
          </cell>
        </row>
        <row r="48">
          <cell r="B48">
            <v>27</v>
          </cell>
        </row>
        <row r="49">
          <cell r="B49">
            <v>29</v>
          </cell>
        </row>
        <row r="50">
          <cell r="B50">
            <v>27</v>
          </cell>
        </row>
        <row r="51">
          <cell r="B51">
            <v>29</v>
          </cell>
        </row>
        <row r="52">
          <cell r="B52">
            <v>30</v>
          </cell>
        </row>
        <row r="53">
          <cell r="B53">
            <v>33</v>
          </cell>
        </row>
        <row r="54">
          <cell r="B54">
            <v>34</v>
          </cell>
        </row>
        <row r="55">
          <cell r="B55">
            <v>34</v>
          </cell>
        </row>
        <row r="56">
          <cell r="B56">
            <v>44</v>
          </cell>
        </row>
        <row r="57">
          <cell r="B57">
            <v>36</v>
          </cell>
        </row>
        <row r="58">
          <cell r="B58">
            <v>38</v>
          </cell>
        </row>
        <row r="59">
          <cell r="B59">
            <v>38</v>
          </cell>
        </row>
        <row r="60">
          <cell r="B60">
            <v>37</v>
          </cell>
        </row>
        <row r="61">
          <cell r="B61">
            <v>38</v>
          </cell>
        </row>
        <row r="62">
          <cell r="B62">
            <v>39</v>
          </cell>
        </row>
        <row r="63">
          <cell r="B63">
            <v>39</v>
          </cell>
        </row>
        <row r="64">
          <cell r="B64">
            <v>40</v>
          </cell>
        </row>
        <row r="65">
          <cell r="B65">
            <v>42</v>
          </cell>
        </row>
        <row r="66">
          <cell r="B66">
            <v>41</v>
          </cell>
        </row>
        <row r="67">
          <cell r="B67">
            <v>47</v>
          </cell>
        </row>
        <row r="68">
          <cell r="B68">
            <v>41</v>
          </cell>
        </row>
        <row r="69">
          <cell r="B69">
            <v>39</v>
          </cell>
        </row>
        <row r="70">
          <cell r="B70">
            <v>42</v>
          </cell>
        </row>
        <row r="71">
          <cell r="B71">
            <v>41</v>
          </cell>
        </row>
        <row r="72">
          <cell r="B72">
            <v>40</v>
          </cell>
        </row>
        <row r="73">
          <cell r="B73">
            <v>42</v>
          </cell>
        </row>
        <row r="74">
          <cell r="B74">
            <v>45</v>
          </cell>
        </row>
        <row r="75">
          <cell r="B75">
            <v>49</v>
          </cell>
        </row>
        <row r="76">
          <cell r="B76">
            <v>47</v>
          </cell>
        </row>
        <row r="77">
          <cell r="B77">
            <v>47</v>
          </cell>
        </row>
        <row r="78">
          <cell r="B78">
            <v>49</v>
          </cell>
        </row>
        <row r="79">
          <cell r="B79">
            <v>65</v>
          </cell>
        </row>
        <row r="80">
          <cell r="B80">
            <v>50</v>
          </cell>
        </row>
        <row r="81">
          <cell r="B81">
            <v>56</v>
          </cell>
        </row>
        <row r="82">
          <cell r="B82">
            <v>58</v>
          </cell>
        </row>
        <row r="83">
          <cell r="B83">
            <v>56</v>
          </cell>
        </row>
        <row r="84">
          <cell r="B84">
            <v>56</v>
          </cell>
        </row>
        <row r="85">
          <cell r="B85">
            <v>54</v>
          </cell>
        </row>
        <row r="86">
          <cell r="B86">
            <v>55</v>
          </cell>
        </row>
        <row r="87">
          <cell r="B87">
            <v>58</v>
          </cell>
        </row>
        <row r="88">
          <cell r="B88">
            <v>55</v>
          </cell>
        </row>
        <row r="89">
          <cell r="B89">
            <v>55</v>
          </cell>
        </row>
        <row r="90">
          <cell r="B90">
            <v>57</v>
          </cell>
        </row>
        <row r="91">
          <cell r="B91">
            <v>68</v>
          </cell>
        </row>
        <row r="92">
          <cell r="B92">
            <v>57</v>
          </cell>
        </row>
        <row r="93">
          <cell r="B93">
            <v>59</v>
          </cell>
        </row>
        <row r="94">
          <cell r="B94">
            <v>62</v>
          </cell>
        </row>
        <row r="95">
          <cell r="B95">
            <v>57</v>
          </cell>
        </row>
        <row r="96">
          <cell r="B96">
            <v>61</v>
          </cell>
        </row>
        <row r="97">
          <cell r="B97">
            <v>62</v>
          </cell>
        </row>
        <row r="98">
          <cell r="B98">
            <v>59</v>
          </cell>
        </row>
        <row r="99">
          <cell r="B99">
            <v>61</v>
          </cell>
        </row>
        <row r="100">
          <cell r="B100">
            <v>57</v>
          </cell>
        </row>
        <row r="101">
          <cell r="B101">
            <v>59</v>
          </cell>
        </row>
        <row r="102">
          <cell r="B102">
            <v>67</v>
          </cell>
        </row>
        <row r="103">
          <cell r="B103">
            <v>63</v>
          </cell>
        </row>
        <row r="104">
          <cell r="B104">
            <v>63</v>
          </cell>
        </row>
        <row r="105">
          <cell r="B105">
            <v>67</v>
          </cell>
        </row>
        <row r="106">
          <cell r="B106">
            <v>64</v>
          </cell>
        </row>
        <row r="107">
          <cell r="B107">
            <v>62</v>
          </cell>
        </row>
        <row r="108">
          <cell r="B108">
            <v>63</v>
          </cell>
        </row>
        <row r="109">
          <cell r="B109">
            <v>65</v>
          </cell>
        </row>
        <row r="110">
          <cell r="B110">
            <v>67</v>
          </cell>
        </row>
        <row r="111">
          <cell r="B111">
            <v>66</v>
          </cell>
        </row>
        <row r="112">
          <cell r="B112">
            <v>69</v>
          </cell>
        </row>
        <row r="113">
          <cell r="B113">
            <v>64</v>
          </cell>
        </row>
        <row r="114">
          <cell r="B114">
            <v>80</v>
          </cell>
        </row>
        <row r="115">
          <cell r="B115">
            <v>67</v>
          </cell>
        </row>
        <row r="116">
          <cell r="B116">
            <v>70</v>
          </cell>
        </row>
        <row r="117">
          <cell r="B117">
            <v>75</v>
          </cell>
        </row>
        <row r="118">
          <cell r="B118">
            <v>68</v>
          </cell>
        </row>
        <row r="119">
          <cell r="B119">
            <v>68</v>
          </cell>
        </row>
        <row r="120">
          <cell r="B120">
            <v>67</v>
          </cell>
        </row>
        <row r="121">
          <cell r="B121">
            <v>74</v>
          </cell>
        </row>
        <row r="122">
          <cell r="B122">
            <v>71</v>
          </cell>
        </row>
        <row r="123">
          <cell r="B123">
            <v>70</v>
          </cell>
        </row>
        <row r="124">
          <cell r="B124">
            <v>70</v>
          </cell>
        </row>
        <row r="125">
          <cell r="B125">
            <v>100</v>
          </cell>
        </row>
        <row r="126">
          <cell r="B126">
            <v>93</v>
          </cell>
        </row>
        <row r="127">
          <cell r="B127">
            <v>82</v>
          </cell>
        </row>
        <row r="128">
          <cell r="B128">
            <v>87</v>
          </cell>
        </row>
        <row r="129">
          <cell r="B129">
            <v>81</v>
          </cell>
        </row>
        <row r="130">
          <cell r="B130">
            <v>76</v>
          </cell>
        </row>
        <row r="131">
          <cell r="B131">
            <v>80</v>
          </cell>
        </row>
        <row r="132">
          <cell r="B132">
            <v>75</v>
          </cell>
        </row>
        <row r="133">
          <cell r="B133">
            <v>77</v>
          </cell>
        </row>
        <row r="134">
          <cell r="B134">
            <v>71</v>
          </cell>
        </row>
        <row r="135">
          <cell r="B135">
            <v>79</v>
          </cell>
        </row>
        <row r="136">
          <cell r="B136">
            <v>76</v>
          </cell>
        </row>
        <row r="137">
          <cell r="B137">
            <v>87</v>
          </cell>
        </row>
        <row r="138">
          <cell r="B138">
            <v>79</v>
          </cell>
        </row>
        <row r="139">
          <cell r="B139">
            <v>78</v>
          </cell>
        </row>
        <row r="140">
          <cell r="B140">
            <v>83</v>
          </cell>
        </row>
        <row r="141">
          <cell r="B141">
            <v>79</v>
          </cell>
        </row>
        <row r="142">
          <cell r="B142">
            <v>76</v>
          </cell>
        </row>
        <row r="143">
          <cell r="B143">
            <v>70</v>
          </cell>
        </row>
        <row r="144">
          <cell r="B144">
            <v>71</v>
          </cell>
        </row>
        <row r="145">
          <cell r="B145">
            <v>72</v>
          </cell>
        </row>
        <row r="146">
          <cell r="B146">
            <v>72</v>
          </cell>
        </row>
        <row r="147">
          <cell r="B147">
            <v>71</v>
          </cell>
        </row>
        <row r="148">
          <cell r="B148">
            <v>69</v>
          </cell>
        </row>
        <row r="149">
          <cell r="B149">
            <v>83</v>
          </cell>
        </row>
        <row r="150">
          <cell r="B150">
            <v>73</v>
          </cell>
        </row>
        <row r="151">
          <cell r="B151">
            <v>78</v>
          </cell>
        </row>
        <row r="152">
          <cell r="B152">
            <v>80</v>
          </cell>
        </row>
        <row r="153">
          <cell r="B153">
            <v>74</v>
          </cell>
        </row>
        <row r="154">
          <cell r="B154">
            <v>76</v>
          </cell>
        </row>
        <row r="155">
          <cell r="B155">
            <v>80</v>
          </cell>
        </row>
        <row r="156">
          <cell r="B156">
            <v>73</v>
          </cell>
        </row>
        <row r="157">
          <cell r="B157">
            <v>81</v>
          </cell>
        </row>
        <row r="158">
          <cell r="B158">
            <v>81</v>
          </cell>
        </row>
        <row r="159">
          <cell r="B159">
            <v>76</v>
          </cell>
        </row>
        <row r="160">
          <cell r="B160">
            <v>80</v>
          </cell>
        </row>
        <row r="161">
          <cell r="B161">
            <v>82</v>
          </cell>
        </row>
        <row r="162">
          <cell r="B162">
            <v>75</v>
          </cell>
        </row>
        <row r="163">
          <cell r="B163">
            <v>84</v>
          </cell>
        </row>
        <row r="164">
          <cell r="B164">
            <v>77</v>
          </cell>
        </row>
        <row r="165">
          <cell r="B165">
            <v>76</v>
          </cell>
        </row>
        <row r="166">
          <cell r="B166">
            <v>74</v>
          </cell>
        </row>
        <row r="167">
          <cell r="B167">
            <v>71</v>
          </cell>
        </row>
        <row r="168">
          <cell r="B168">
            <v>72</v>
          </cell>
        </row>
        <row r="169">
          <cell r="B169">
            <v>70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</sheetData>
      <sheetData sheetId="3">
        <row r="2">
          <cell r="B2">
            <v>4</v>
          </cell>
        </row>
        <row r="3">
          <cell r="B3">
            <v>4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3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3</v>
          </cell>
        </row>
        <row r="14">
          <cell r="B14">
            <v>8</v>
          </cell>
        </row>
        <row r="15">
          <cell r="B15">
            <v>8</v>
          </cell>
        </row>
        <row r="16">
          <cell r="B16">
            <v>8</v>
          </cell>
        </row>
        <row r="17">
          <cell r="B17">
            <v>8</v>
          </cell>
        </row>
        <row r="18">
          <cell r="B18">
            <v>8</v>
          </cell>
        </row>
        <row r="19">
          <cell r="B19">
            <v>8</v>
          </cell>
        </row>
        <row r="20">
          <cell r="B20">
            <v>9</v>
          </cell>
        </row>
        <row r="21">
          <cell r="B21">
            <v>8</v>
          </cell>
        </row>
        <row r="22">
          <cell r="B22">
            <v>9</v>
          </cell>
        </row>
        <row r="23">
          <cell r="B23">
            <v>10</v>
          </cell>
        </row>
        <row r="24">
          <cell r="B24">
            <v>10</v>
          </cell>
        </row>
        <row r="25">
          <cell r="B25">
            <v>11</v>
          </cell>
        </row>
        <row r="26">
          <cell r="B26">
            <v>11</v>
          </cell>
        </row>
        <row r="27">
          <cell r="B27">
            <v>11</v>
          </cell>
        </row>
        <row r="28">
          <cell r="B28">
            <v>12</v>
          </cell>
        </row>
        <row r="29">
          <cell r="B29">
            <v>12</v>
          </cell>
        </row>
        <row r="30">
          <cell r="B30">
            <v>12</v>
          </cell>
        </row>
        <row r="31">
          <cell r="B31">
            <v>12</v>
          </cell>
        </row>
        <row r="32">
          <cell r="B32">
            <v>12</v>
          </cell>
        </row>
        <row r="33">
          <cell r="B33">
            <v>11</v>
          </cell>
        </row>
        <row r="34">
          <cell r="B34">
            <v>12</v>
          </cell>
        </row>
        <row r="35">
          <cell r="B35">
            <v>12</v>
          </cell>
        </row>
        <row r="36">
          <cell r="B36">
            <v>12</v>
          </cell>
        </row>
        <row r="37">
          <cell r="B37">
            <v>13</v>
          </cell>
        </row>
        <row r="38">
          <cell r="B38">
            <v>12</v>
          </cell>
        </row>
        <row r="39">
          <cell r="B39">
            <v>13</v>
          </cell>
        </row>
        <row r="40">
          <cell r="B40">
            <v>11</v>
          </cell>
        </row>
        <row r="41">
          <cell r="B41">
            <v>13</v>
          </cell>
        </row>
        <row r="42">
          <cell r="B42">
            <v>14</v>
          </cell>
        </row>
        <row r="43">
          <cell r="B43">
            <v>15</v>
          </cell>
        </row>
        <row r="44">
          <cell r="B44">
            <v>17</v>
          </cell>
        </row>
        <row r="45">
          <cell r="B45">
            <v>14</v>
          </cell>
        </row>
        <row r="46">
          <cell r="B46">
            <v>14</v>
          </cell>
        </row>
        <row r="47">
          <cell r="B47">
            <v>15</v>
          </cell>
        </row>
        <row r="48">
          <cell r="B48">
            <v>18</v>
          </cell>
        </row>
        <row r="49">
          <cell r="B49">
            <v>19</v>
          </cell>
        </row>
        <row r="50">
          <cell r="B50">
            <v>17</v>
          </cell>
        </row>
        <row r="51">
          <cell r="B51">
            <v>19</v>
          </cell>
        </row>
        <row r="52">
          <cell r="B52">
            <v>21</v>
          </cell>
        </row>
        <row r="53">
          <cell r="B53">
            <v>18</v>
          </cell>
        </row>
        <row r="54">
          <cell r="B54">
            <v>20</v>
          </cell>
        </row>
        <row r="55">
          <cell r="B55">
            <v>19</v>
          </cell>
        </row>
        <row r="56">
          <cell r="B56">
            <v>20</v>
          </cell>
        </row>
        <row r="57">
          <cell r="B57">
            <v>20</v>
          </cell>
        </row>
        <row r="58">
          <cell r="B58">
            <v>19</v>
          </cell>
        </row>
        <row r="59">
          <cell r="B59">
            <v>21</v>
          </cell>
        </row>
        <row r="60">
          <cell r="B60">
            <v>23</v>
          </cell>
        </row>
        <row r="61">
          <cell r="B61">
            <v>20</v>
          </cell>
        </row>
        <row r="62">
          <cell r="B62">
            <v>22</v>
          </cell>
        </row>
        <row r="63">
          <cell r="B63">
            <v>21</v>
          </cell>
        </row>
        <row r="64">
          <cell r="B64">
            <v>22</v>
          </cell>
        </row>
        <row r="65">
          <cell r="B65">
            <v>24</v>
          </cell>
        </row>
        <row r="66">
          <cell r="B66">
            <v>25</v>
          </cell>
        </row>
        <row r="67">
          <cell r="B67">
            <v>25</v>
          </cell>
        </row>
        <row r="68">
          <cell r="B68">
            <v>26</v>
          </cell>
        </row>
        <row r="69">
          <cell r="B69">
            <v>23</v>
          </cell>
        </row>
        <row r="70">
          <cell r="B70">
            <v>31</v>
          </cell>
        </row>
        <row r="71">
          <cell r="B71">
            <v>29</v>
          </cell>
        </row>
        <row r="72">
          <cell r="B72">
            <v>28</v>
          </cell>
        </row>
        <row r="73">
          <cell r="B73">
            <v>26</v>
          </cell>
        </row>
        <row r="74">
          <cell r="B74">
            <v>32</v>
          </cell>
        </row>
        <row r="75">
          <cell r="B75">
            <v>34</v>
          </cell>
        </row>
        <row r="76">
          <cell r="B76">
            <v>35</v>
          </cell>
        </row>
        <row r="77">
          <cell r="B77">
            <v>34</v>
          </cell>
        </row>
        <row r="78">
          <cell r="B78">
            <v>37</v>
          </cell>
        </row>
        <row r="79">
          <cell r="B79">
            <v>52</v>
          </cell>
        </row>
        <row r="80">
          <cell r="B80">
            <v>45</v>
          </cell>
        </row>
        <row r="81">
          <cell r="B81">
            <v>44</v>
          </cell>
        </row>
        <row r="82">
          <cell r="B82">
            <v>50</v>
          </cell>
        </row>
        <row r="83">
          <cell r="B83">
            <v>50</v>
          </cell>
        </row>
        <row r="84">
          <cell r="B84">
            <v>52</v>
          </cell>
        </row>
        <row r="85">
          <cell r="B85">
            <v>51</v>
          </cell>
        </row>
        <row r="86">
          <cell r="B86">
            <v>50</v>
          </cell>
        </row>
        <row r="87">
          <cell r="B87">
            <v>55</v>
          </cell>
        </row>
        <row r="88">
          <cell r="B88">
            <v>62</v>
          </cell>
        </row>
        <row r="89">
          <cell r="B89">
            <v>56</v>
          </cell>
        </row>
        <row r="90">
          <cell r="B90">
            <v>58</v>
          </cell>
        </row>
        <row r="91">
          <cell r="B91">
            <v>65</v>
          </cell>
        </row>
        <row r="92">
          <cell r="B92">
            <v>63</v>
          </cell>
        </row>
        <row r="93">
          <cell r="B93">
            <v>53</v>
          </cell>
        </row>
        <row r="94">
          <cell r="B94">
            <v>57</v>
          </cell>
        </row>
        <row r="95">
          <cell r="B95">
            <v>59</v>
          </cell>
        </row>
        <row r="96">
          <cell r="B96">
            <v>58</v>
          </cell>
        </row>
        <row r="97">
          <cell r="B97">
            <v>59</v>
          </cell>
        </row>
        <row r="98">
          <cell r="B98">
            <v>58</v>
          </cell>
        </row>
        <row r="99">
          <cell r="B99">
            <v>63</v>
          </cell>
        </row>
        <row r="100">
          <cell r="B100">
            <v>64</v>
          </cell>
        </row>
        <row r="101">
          <cell r="B101">
            <v>62</v>
          </cell>
        </row>
        <row r="102">
          <cell r="B102">
            <v>69</v>
          </cell>
        </row>
        <row r="103">
          <cell r="B103">
            <v>68</v>
          </cell>
        </row>
        <row r="104">
          <cell r="B104">
            <v>67</v>
          </cell>
        </row>
        <row r="105">
          <cell r="B105">
            <v>70</v>
          </cell>
        </row>
        <row r="106">
          <cell r="B106">
            <v>76</v>
          </cell>
        </row>
        <row r="107">
          <cell r="B107">
            <v>76</v>
          </cell>
        </row>
        <row r="108">
          <cell r="B108">
            <v>78</v>
          </cell>
        </row>
        <row r="109">
          <cell r="B109">
            <v>77</v>
          </cell>
        </row>
        <row r="110">
          <cell r="B110">
            <v>77</v>
          </cell>
        </row>
        <row r="111">
          <cell r="B111">
            <v>79</v>
          </cell>
        </row>
        <row r="112">
          <cell r="B112">
            <v>85</v>
          </cell>
        </row>
        <row r="113">
          <cell r="B113">
            <v>76</v>
          </cell>
        </row>
        <row r="114">
          <cell r="B114">
            <v>94</v>
          </cell>
        </row>
        <row r="115">
          <cell r="B115">
            <v>81</v>
          </cell>
        </row>
        <row r="116">
          <cell r="B116">
            <v>89</v>
          </cell>
        </row>
        <row r="117">
          <cell r="B117">
            <v>86</v>
          </cell>
        </row>
        <row r="118">
          <cell r="B118">
            <v>88</v>
          </cell>
        </row>
        <row r="119">
          <cell r="B119">
            <v>90</v>
          </cell>
        </row>
        <row r="120">
          <cell r="B120">
            <v>85</v>
          </cell>
        </row>
        <row r="121">
          <cell r="B121">
            <v>84</v>
          </cell>
        </row>
        <row r="122">
          <cell r="B122">
            <v>88</v>
          </cell>
        </row>
        <row r="123">
          <cell r="B123">
            <v>83</v>
          </cell>
        </row>
        <row r="124">
          <cell r="B124">
            <v>87</v>
          </cell>
        </row>
        <row r="125">
          <cell r="B125">
            <v>100</v>
          </cell>
        </row>
        <row r="126">
          <cell r="B126">
            <v>92</v>
          </cell>
        </row>
        <row r="127">
          <cell r="B127">
            <v>82</v>
          </cell>
        </row>
        <row r="128">
          <cell r="B128">
            <v>81</v>
          </cell>
        </row>
        <row r="129">
          <cell r="B129">
            <v>80</v>
          </cell>
        </row>
        <row r="130">
          <cell r="B130">
            <v>86</v>
          </cell>
        </row>
        <row r="131">
          <cell r="B131">
            <v>94</v>
          </cell>
        </row>
        <row r="132">
          <cell r="B132">
            <v>83</v>
          </cell>
        </row>
        <row r="133">
          <cell r="B133">
            <v>85</v>
          </cell>
        </row>
        <row r="134">
          <cell r="B134">
            <v>82</v>
          </cell>
        </row>
        <row r="135">
          <cell r="B135">
            <v>93</v>
          </cell>
        </row>
        <row r="136">
          <cell r="B136">
            <v>89</v>
          </cell>
        </row>
        <row r="137">
          <cell r="B137">
            <v>95</v>
          </cell>
        </row>
        <row r="138">
          <cell r="B138">
            <v>87</v>
          </cell>
        </row>
        <row r="139">
          <cell r="B139">
            <v>89</v>
          </cell>
        </row>
        <row r="140">
          <cell r="B140">
            <v>94</v>
          </cell>
        </row>
        <row r="141">
          <cell r="B141">
            <v>85</v>
          </cell>
        </row>
        <row r="142">
          <cell r="B142">
            <v>85</v>
          </cell>
        </row>
        <row r="143">
          <cell r="B143">
            <v>89</v>
          </cell>
        </row>
        <row r="144">
          <cell r="B144">
            <v>85</v>
          </cell>
        </row>
        <row r="145">
          <cell r="B145">
            <v>82</v>
          </cell>
        </row>
        <row r="146">
          <cell r="B146">
            <v>81</v>
          </cell>
        </row>
        <row r="147">
          <cell r="B147">
            <v>78</v>
          </cell>
        </row>
        <row r="148">
          <cell r="B148">
            <v>82</v>
          </cell>
        </row>
        <row r="149">
          <cell r="B149">
            <v>92</v>
          </cell>
        </row>
        <row r="150">
          <cell r="B150">
            <v>83</v>
          </cell>
        </row>
        <row r="151">
          <cell r="B151">
            <v>91</v>
          </cell>
        </row>
        <row r="152">
          <cell r="B152">
            <v>91</v>
          </cell>
        </row>
        <row r="153">
          <cell r="B153">
            <v>86</v>
          </cell>
        </row>
        <row r="154">
          <cell r="B154">
            <v>95</v>
          </cell>
        </row>
        <row r="155">
          <cell r="B155">
            <v>95</v>
          </cell>
        </row>
        <row r="156">
          <cell r="B156">
            <v>85</v>
          </cell>
        </row>
        <row r="157">
          <cell r="B157">
            <v>90</v>
          </cell>
        </row>
        <row r="158">
          <cell r="B158">
            <v>90</v>
          </cell>
        </row>
        <row r="159">
          <cell r="B159">
            <v>93</v>
          </cell>
        </row>
        <row r="160">
          <cell r="B160">
            <v>89</v>
          </cell>
        </row>
        <row r="161">
          <cell r="B161">
            <v>86</v>
          </cell>
        </row>
        <row r="162">
          <cell r="B162">
            <v>85</v>
          </cell>
        </row>
        <row r="163">
          <cell r="B163">
            <v>90</v>
          </cell>
        </row>
        <row r="164">
          <cell r="B164">
            <v>81</v>
          </cell>
        </row>
        <row r="165">
          <cell r="B165">
            <v>82</v>
          </cell>
        </row>
        <row r="166">
          <cell r="B166">
            <v>87</v>
          </cell>
        </row>
        <row r="167">
          <cell r="B167">
            <v>79</v>
          </cell>
        </row>
        <row r="168">
          <cell r="B168">
            <v>86</v>
          </cell>
        </row>
        <row r="169">
          <cell r="B169">
            <v>73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</sheetData>
      <sheetData sheetId="4">
        <row r="2">
          <cell r="B2">
            <v>7</v>
          </cell>
        </row>
        <row r="3">
          <cell r="B3">
            <v>7</v>
          </cell>
        </row>
        <row r="4">
          <cell r="B4">
            <v>7</v>
          </cell>
        </row>
        <row r="5">
          <cell r="B5">
            <v>8</v>
          </cell>
        </row>
        <row r="6">
          <cell r="B6">
            <v>9</v>
          </cell>
        </row>
        <row r="7">
          <cell r="B7">
            <v>9</v>
          </cell>
        </row>
        <row r="8">
          <cell r="B8">
            <v>9</v>
          </cell>
        </row>
        <row r="9">
          <cell r="B9">
            <v>8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7</v>
          </cell>
        </row>
        <row r="13">
          <cell r="B13">
            <v>7</v>
          </cell>
        </row>
        <row r="14">
          <cell r="B14">
            <v>17</v>
          </cell>
        </row>
        <row r="15">
          <cell r="B15">
            <v>16</v>
          </cell>
        </row>
        <row r="16">
          <cell r="B16">
            <v>18</v>
          </cell>
        </row>
        <row r="17">
          <cell r="B17">
            <v>19</v>
          </cell>
        </row>
        <row r="18">
          <cell r="B18">
            <v>22</v>
          </cell>
        </row>
        <row r="19">
          <cell r="B19">
            <v>23</v>
          </cell>
        </row>
        <row r="20">
          <cell r="B20">
            <v>22</v>
          </cell>
        </row>
        <row r="21">
          <cell r="B21">
            <v>20</v>
          </cell>
        </row>
        <row r="22">
          <cell r="B22">
            <v>20</v>
          </cell>
        </row>
        <row r="23">
          <cell r="B23">
            <v>19</v>
          </cell>
        </row>
        <row r="24">
          <cell r="B24">
            <v>22</v>
          </cell>
        </row>
        <row r="25">
          <cell r="B25">
            <v>27</v>
          </cell>
        </row>
        <row r="26">
          <cell r="B26">
            <v>24</v>
          </cell>
        </row>
        <row r="27">
          <cell r="B27">
            <v>22</v>
          </cell>
        </row>
        <row r="28">
          <cell r="B28">
            <v>24</v>
          </cell>
        </row>
        <row r="29">
          <cell r="B29">
            <v>26</v>
          </cell>
        </row>
        <row r="30">
          <cell r="B30">
            <v>25</v>
          </cell>
        </row>
        <row r="31">
          <cell r="B31">
            <v>28</v>
          </cell>
        </row>
        <row r="32">
          <cell r="B32">
            <v>26</v>
          </cell>
        </row>
        <row r="33">
          <cell r="B33">
            <v>25</v>
          </cell>
        </row>
        <row r="34">
          <cell r="B34">
            <v>27</v>
          </cell>
        </row>
        <row r="35">
          <cell r="B35">
            <v>27</v>
          </cell>
        </row>
        <row r="36">
          <cell r="B36">
            <v>28</v>
          </cell>
        </row>
        <row r="37">
          <cell r="B37">
            <v>31</v>
          </cell>
        </row>
        <row r="38">
          <cell r="B38">
            <v>25</v>
          </cell>
        </row>
        <row r="39">
          <cell r="B39">
            <v>25</v>
          </cell>
        </row>
        <row r="40">
          <cell r="B40">
            <v>27</v>
          </cell>
        </row>
        <row r="41">
          <cell r="B41">
            <v>30</v>
          </cell>
        </row>
        <row r="42">
          <cell r="B42">
            <v>31</v>
          </cell>
        </row>
        <row r="43">
          <cell r="B43">
            <v>33</v>
          </cell>
        </row>
        <row r="44">
          <cell r="B44">
            <v>32</v>
          </cell>
        </row>
        <row r="45">
          <cell r="B45">
            <v>35</v>
          </cell>
        </row>
        <row r="46">
          <cell r="B46">
            <v>30</v>
          </cell>
        </row>
        <row r="47">
          <cell r="B47">
            <v>32</v>
          </cell>
        </row>
        <row r="48">
          <cell r="B48">
            <v>37</v>
          </cell>
        </row>
        <row r="49">
          <cell r="B49">
            <v>45</v>
          </cell>
        </row>
        <row r="50">
          <cell r="B50">
            <v>38</v>
          </cell>
        </row>
        <row r="51">
          <cell r="B51">
            <v>37</v>
          </cell>
        </row>
        <row r="52">
          <cell r="B52">
            <v>39</v>
          </cell>
        </row>
        <row r="53">
          <cell r="B53">
            <v>43</v>
          </cell>
        </row>
        <row r="54">
          <cell r="B54">
            <v>43</v>
          </cell>
        </row>
        <row r="55">
          <cell r="B55">
            <v>40</v>
          </cell>
        </row>
        <row r="56">
          <cell r="B56">
            <v>42</v>
          </cell>
        </row>
        <row r="57">
          <cell r="B57">
            <v>47</v>
          </cell>
        </row>
        <row r="58">
          <cell r="B58">
            <v>45</v>
          </cell>
        </row>
        <row r="59">
          <cell r="B59">
            <v>44</v>
          </cell>
        </row>
        <row r="60">
          <cell r="B60">
            <v>44</v>
          </cell>
        </row>
        <row r="61">
          <cell r="B61">
            <v>53</v>
          </cell>
        </row>
        <row r="62">
          <cell r="B62">
            <v>43</v>
          </cell>
        </row>
        <row r="63">
          <cell r="B63">
            <v>39</v>
          </cell>
        </row>
        <row r="64">
          <cell r="B64">
            <v>46</v>
          </cell>
        </row>
        <row r="65">
          <cell r="B65">
            <v>46</v>
          </cell>
        </row>
        <row r="66">
          <cell r="B66">
            <v>50</v>
          </cell>
        </row>
        <row r="67">
          <cell r="B67">
            <v>45</v>
          </cell>
        </row>
        <row r="68">
          <cell r="B68">
            <v>48</v>
          </cell>
        </row>
        <row r="69">
          <cell r="B69">
            <v>48</v>
          </cell>
        </row>
        <row r="70">
          <cell r="B70">
            <v>46</v>
          </cell>
        </row>
        <row r="71">
          <cell r="B71">
            <v>46</v>
          </cell>
        </row>
        <row r="72">
          <cell r="B72">
            <v>48</v>
          </cell>
        </row>
        <row r="73">
          <cell r="B73">
            <v>61</v>
          </cell>
        </row>
        <row r="74">
          <cell r="B74">
            <v>54</v>
          </cell>
        </row>
        <row r="75">
          <cell r="B75">
            <v>54</v>
          </cell>
        </row>
        <row r="76">
          <cell r="B76">
            <v>55</v>
          </cell>
        </row>
        <row r="77">
          <cell r="B77">
            <v>59</v>
          </cell>
        </row>
        <row r="78">
          <cell r="B78">
            <v>66</v>
          </cell>
        </row>
        <row r="79">
          <cell r="B79">
            <v>56</v>
          </cell>
        </row>
        <row r="80">
          <cell r="B80">
            <v>62</v>
          </cell>
        </row>
        <row r="81">
          <cell r="B81">
            <v>58</v>
          </cell>
        </row>
        <row r="82">
          <cell r="B82">
            <v>61</v>
          </cell>
        </row>
        <row r="83">
          <cell r="B83">
            <v>66</v>
          </cell>
        </row>
        <row r="84">
          <cell r="B84">
            <v>73</v>
          </cell>
        </row>
        <row r="85">
          <cell r="B85">
            <v>76</v>
          </cell>
        </row>
        <row r="86">
          <cell r="B86">
            <v>64</v>
          </cell>
        </row>
        <row r="87">
          <cell r="B87">
            <v>59</v>
          </cell>
        </row>
        <row r="88">
          <cell r="B88">
            <v>58</v>
          </cell>
        </row>
        <row r="89">
          <cell r="B89">
            <v>67</v>
          </cell>
        </row>
        <row r="90">
          <cell r="B90">
            <v>64</v>
          </cell>
        </row>
        <row r="91">
          <cell r="B91">
            <v>60</v>
          </cell>
        </row>
        <row r="92">
          <cell r="B92">
            <v>64</v>
          </cell>
        </row>
        <row r="93">
          <cell r="B93">
            <v>60</v>
          </cell>
        </row>
        <row r="94">
          <cell r="B94">
            <v>59</v>
          </cell>
        </row>
        <row r="95">
          <cell r="B95">
            <v>57</v>
          </cell>
        </row>
        <row r="96">
          <cell r="B96">
            <v>61</v>
          </cell>
        </row>
        <row r="97">
          <cell r="B97">
            <v>77</v>
          </cell>
        </row>
        <row r="98">
          <cell r="B98">
            <v>63</v>
          </cell>
        </row>
        <row r="99">
          <cell r="B99">
            <v>58</v>
          </cell>
        </row>
        <row r="100">
          <cell r="B100">
            <v>61</v>
          </cell>
        </row>
        <row r="101">
          <cell r="B101">
            <v>67</v>
          </cell>
        </row>
        <row r="102">
          <cell r="B102">
            <v>60</v>
          </cell>
        </row>
        <row r="103">
          <cell r="B103">
            <v>67</v>
          </cell>
        </row>
        <row r="104">
          <cell r="B104">
            <v>65</v>
          </cell>
        </row>
        <row r="105">
          <cell r="B105">
            <v>59</v>
          </cell>
        </row>
        <row r="106">
          <cell r="B106">
            <v>61</v>
          </cell>
        </row>
        <row r="107">
          <cell r="B107">
            <v>62</v>
          </cell>
        </row>
        <row r="108">
          <cell r="B108">
            <v>70</v>
          </cell>
        </row>
        <row r="109">
          <cell r="B109">
            <v>82</v>
          </cell>
        </row>
        <row r="110">
          <cell r="B110">
            <v>65</v>
          </cell>
        </row>
        <row r="111">
          <cell r="B111">
            <v>73</v>
          </cell>
        </row>
        <row r="112">
          <cell r="B112">
            <v>74</v>
          </cell>
        </row>
        <row r="113">
          <cell r="B113">
            <v>69</v>
          </cell>
        </row>
        <row r="114">
          <cell r="B114">
            <v>72</v>
          </cell>
        </row>
        <row r="115">
          <cell r="B115">
            <v>83</v>
          </cell>
        </row>
        <row r="116">
          <cell r="B116">
            <v>82</v>
          </cell>
        </row>
        <row r="117">
          <cell r="B117">
            <v>72</v>
          </cell>
        </row>
        <row r="118">
          <cell r="B118">
            <v>72</v>
          </cell>
        </row>
        <row r="119">
          <cell r="B119">
            <v>73</v>
          </cell>
        </row>
        <row r="120">
          <cell r="B120">
            <v>91</v>
          </cell>
        </row>
        <row r="121">
          <cell r="B121">
            <v>100</v>
          </cell>
        </row>
        <row r="122">
          <cell r="B122">
            <v>75</v>
          </cell>
        </row>
        <row r="123">
          <cell r="B123">
            <v>69</v>
          </cell>
        </row>
        <row r="124">
          <cell r="B124">
            <v>51</v>
          </cell>
        </row>
        <row r="125">
          <cell r="B125">
            <v>32</v>
          </cell>
        </row>
        <row r="126">
          <cell r="B126">
            <v>30</v>
          </cell>
        </row>
        <row r="127">
          <cell r="B127">
            <v>46</v>
          </cell>
        </row>
        <row r="128">
          <cell r="B128">
            <v>55</v>
          </cell>
        </row>
        <row r="129">
          <cell r="B129">
            <v>65</v>
          </cell>
        </row>
        <row r="130">
          <cell r="B130">
            <v>54</v>
          </cell>
        </row>
        <row r="131">
          <cell r="B131">
            <v>78</v>
          </cell>
        </row>
        <row r="132">
          <cell r="B132">
            <v>66</v>
          </cell>
        </row>
        <row r="133">
          <cell r="B133">
            <v>71</v>
          </cell>
        </row>
        <row r="134">
          <cell r="B134">
            <v>61</v>
          </cell>
        </row>
        <row r="135">
          <cell r="B135">
            <v>58</v>
          </cell>
        </row>
        <row r="136">
          <cell r="B136">
            <v>61</v>
          </cell>
        </row>
        <row r="137">
          <cell r="B137">
            <v>68</v>
          </cell>
        </row>
        <row r="138">
          <cell r="B138">
            <v>65</v>
          </cell>
        </row>
        <row r="139">
          <cell r="B139">
            <v>55</v>
          </cell>
        </row>
        <row r="140">
          <cell r="B140">
            <v>47</v>
          </cell>
        </row>
        <row r="141">
          <cell r="B141">
            <v>65</v>
          </cell>
        </row>
        <row r="142">
          <cell r="B142">
            <v>67</v>
          </cell>
        </row>
        <row r="143">
          <cell r="B143">
            <v>72</v>
          </cell>
        </row>
        <row r="144">
          <cell r="B144">
            <v>75</v>
          </cell>
        </row>
        <row r="145">
          <cell r="B145">
            <v>97</v>
          </cell>
        </row>
        <row r="146">
          <cell r="B146">
            <v>89</v>
          </cell>
        </row>
        <row r="147">
          <cell r="B147">
            <v>64</v>
          </cell>
        </row>
        <row r="148">
          <cell r="B148">
            <v>68</v>
          </cell>
        </row>
        <row r="149">
          <cell r="B149">
            <v>83</v>
          </cell>
        </row>
        <row r="150">
          <cell r="B150">
            <v>85</v>
          </cell>
        </row>
        <row r="151">
          <cell r="B151">
            <v>71</v>
          </cell>
        </row>
        <row r="152">
          <cell r="B152">
            <v>80</v>
          </cell>
        </row>
        <row r="153">
          <cell r="B153">
            <v>71</v>
          </cell>
        </row>
        <row r="154">
          <cell r="B154">
            <v>70</v>
          </cell>
        </row>
        <row r="155">
          <cell r="B155">
            <v>85</v>
          </cell>
        </row>
        <row r="156">
          <cell r="B156">
            <v>65</v>
          </cell>
        </row>
        <row r="157">
          <cell r="B157">
            <v>74</v>
          </cell>
        </row>
        <row r="158">
          <cell r="B158">
            <v>75</v>
          </cell>
        </row>
        <row r="159">
          <cell r="B159">
            <v>81</v>
          </cell>
        </row>
        <row r="160">
          <cell r="B160">
            <v>78</v>
          </cell>
        </row>
        <row r="161">
          <cell r="B161">
            <v>87</v>
          </cell>
        </row>
        <row r="162">
          <cell r="B162">
            <v>83</v>
          </cell>
        </row>
        <row r="163">
          <cell r="B163">
            <v>79</v>
          </cell>
        </row>
        <row r="164">
          <cell r="B164">
            <v>83</v>
          </cell>
        </row>
        <row r="165">
          <cell r="B165">
            <v>75</v>
          </cell>
        </row>
        <row r="166">
          <cell r="B166">
            <v>78</v>
          </cell>
        </row>
        <row r="167">
          <cell r="B167">
            <v>79</v>
          </cell>
        </row>
        <row r="168">
          <cell r="B168">
            <v>73</v>
          </cell>
        </row>
        <row r="169">
          <cell r="B169">
            <v>81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</sheetData>
      <sheetData sheetId="5">
        <row r="2">
          <cell r="B2">
            <v>4</v>
          </cell>
        </row>
        <row r="3">
          <cell r="B3">
            <v>4</v>
          </cell>
        </row>
        <row r="4">
          <cell r="B4">
            <v>4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5</v>
          </cell>
        </row>
        <row r="8">
          <cell r="B8">
            <v>5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4</v>
          </cell>
        </row>
        <row r="12">
          <cell r="B12">
            <v>4</v>
          </cell>
        </row>
        <row r="13">
          <cell r="B13">
            <v>4</v>
          </cell>
        </row>
        <row r="14">
          <cell r="B14">
            <v>12</v>
          </cell>
        </row>
        <row r="15">
          <cell r="B15">
            <v>12</v>
          </cell>
        </row>
        <row r="16">
          <cell r="B16">
            <v>14</v>
          </cell>
        </row>
        <row r="17">
          <cell r="B17">
            <v>14</v>
          </cell>
        </row>
        <row r="18">
          <cell r="B18">
            <v>14</v>
          </cell>
        </row>
        <row r="19">
          <cell r="B19">
            <v>14</v>
          </cell>
        </row>
        <row r="20">
          <cell r="B20">
            <v>14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18</v>
          </cell>
        </row>
        <row r="25">
          <cell r="B25">
            <v>20</v>
          </cell>
        </row>
        <row r="26">
          <cell r="B26">
            <v>19</v>
          </cell>
        </row>
        <row r="27">
          <cell r="B27">
            <v>19</v>
          </cell>
        </row>
        <row r="28">
          <cell r="B28">
            <v>20</v>
          </cell>
        </row>
        <row r="29">
          <cell r="B29">
            <v>20</v>
          </cell>
        </row>
        <row r="30">
          <cell r="B30">
            <v>20</v>
          </cell>
        </row>
        <row r="31">
          <cell r="B31">
            <v>20</v>
          </cell>
        </row>
        <row r="32">
          <cell r="B32">
            <v>20</v>
          </cell>
        </row>
        <row r="33">
          <cell r="B33">
            <v>18</v>
          </cell>
        </row>
        <row r="34">
          <cell r="B34">
            <v>22</v>
          </cell>
        </row>
        <row r="35">
          <cell r="B35">
            <v>20</v>
          </cell>
        </row>
        <row r="36">
          <cell r="B36">
            <v>21</v>
          </cell>
        </row>
        <row r="37">
          <cell r="B37">
            <v>21</v>
          </cell>
        </row>
        <row r="38">
          <cell r="B38">
            <v>23</v>
          </cell>
        </row>
        <row r="39">
          <cell r="B39">
            <v>22</v>
          </cell>
        </row>
        <row r="40">
          <cell r="B40">
            <v>22</v>
          </cell>
        </row>
        <row r="41">
          <cell r="B41">
            <v>22</v>
          </cell>
        </row>
        <row r="42">
          <cell r="B42">
            <v>23</v>
          </cell>
        </row>
        <row r="43">
          <cell r="B43">
            <v>23</v>
          </cell>
        </row>
        <row r="44">
          <cell r="B44">
            <v>24</v>
          </cell>
        </row>
        <row r="45">
          <cell r="B45">
            <v>22</v>
          </cell>
        </row>
        <row r="46">
          <cell r="B46">
            <v>24</v>
          </cell>
        </row>
        <row r="47">
          <cell r="B47">
            <v>27</v>
          </cell>
        </row>
        <row r="48">
          <cell r="B48">
            <v>27</v>
          </cell>
        </row>
        <row r="49">
          <cell r="B49">
            <v>30</v>
          </cell>
        </row>
        <row r="50">
          <cell r="B50">
            <v>31</v>
          </cell>
        </row>
        <row r="51">
          <cell r="B51">
            <v>32</v>
          </cell>
        </row>
        <row r="52">
          <cell r="B52">
            <v>31</v>
          </cell>
        </row>
        <row r="53">
          <cell r="B53">
            <v>33</v>
          </cell>
        </row>
        <row r="54">
          <cell r="B54">
            <v>33</v>
          </cell>
        </row>
        <row r="55">
          <cell r="B55">
            <v>34</v>
          </cell>
        </row>
        <row r="56">
          <cell r="B56">
            <v>32</v>
          </cell>
        </row>
        <row r="57">
          <cell r="B57">
            <v>39</v>
          </cell>
        </row>
        <row r="58">
          <cell r="B58">
            <v>38</v>
          </cell>
        </row>
        <row r="59">
          <cell r="B59">
            <v>37</v>
          </cell>
        </row>
        <row r="60">
          <cell r="B60">
            <v>38</v>
          </cell>
        </row>
        <row r="61">
          <cell r="B61">
            <v>40</v>
          </cell>
        </row>
        <row r="62">
          <cell r="B62">
            <v>39</v>
          </cell>
        </row>
        <row r="63">
          <cell r="B63">
            <v>41</v>
          </cell>
        </row>
        <row r="64">
          <cell r="B64">
            <v>40</v>
          </cell>
        </row>
        <row r="65">
          <cell r="B65">
            <v>41</v>
          </cell>
        </row>
        <row r="66">
          <cell r="B66">
            <v>41</v>
          </cell>
        </row>
        <row r="67">
          <cell r="B67">
            <v>39</v>
          </cell>
        </row>
        <row r="68">
          <cell r="B68">
            <v>33</v>
          </cell>
        </row>
        <row r="69">
          <cell r="B69">
            <v>38</v>
          </cell>
        </row>
        <row r="70">
          <cell r="B70">
            <v>39</v>
          </cell>
        </row>
        <row r="71">
          <cell r="B71">
            <v>39</v>
          </cell>
        </row>
        <row r="72">
          <cell r="B72">
            <v>40</v>
          </cell>
        </row>
        <row r="73">
          <cell r="B73">
            <v>40</v>
          </cell>
        </row>
        <row r="74">
          <cell r="B74">
            <v>47</v>
          </cell>
        </row>
        <row r="75">
          <cell r="B75">
            <v>48</v>
          </cell>
        </row>
        <row r="76">
          <cell r="B76">
            <v>50</v>
          </cell>
        </row>
        <row r="77">
          <cell r="B77">
            <v>51</v>
          </cell>
        </row>
        <row r="78">
          <cell r="B78">
            <v>49</v>
          </cell>
        </row>
        <row r="79">
          <cell r="B79">
            <v>49</v>
          </cell>
        </row>
        <row r="80">
          <cell r="B80">
            <v>52</v>
          </cell>
        </row>
        <row r="81">
          <cell r="B81">
            <v>58</v>
          </cell>
        </row>
        <row r="82">
          <cell r="B82">
            <v>54</v>
          </cell>
        </row>
        <row r="83">
          <cell r="B83">
            <v>61</v>
          </cell>
        </row>
        <row r="84">
          <cell r="B84">
            <v>58</v>
          </cell>
        </row>
        <row r="85">
          <cell r="B85">
            <v>59</v>
          </cell>
        </row>
        <row r="86">
          <cell r="B86">
            <v>59</v>
          </cell>
        </row>
        <row r="87">
          <cell r="B87">
            <v>59</v>
          </cell>
        </row>
        <row r="88">
          <cell r="B88">
            <v>61</v>
          </cell>
        </row>
        <row r="89">
          <cell r="B89">
            <v>64</v>
          </cell>
        </row>
        <row r="90">
          <cell r="B90">
            <v>63</v>
          </cell>
        </row>
        <row r="91">
          <cell r="B91">
            <v>61</v>
          </cell>
        </row>
        <row r="92">
          <cell r="B92">
            <v>69</v>
          </cell>
        </row>
        <row r="93">
          <cell r="B93">
            <v>64</v>
          </cell>
        </row>
        <row r="94">
          <cell r="B94">
            <v>62</v>
          </cell>
        </row>
        <row r="95">
          <cell r="B95">
            <v>62</v>
          </cell>
        </row>
        <row r="96">
          <cell r="B96">
            <v>58</v>
          </cell>
        </row>
        <row r="97">
          <cell r="B97">
            <v>61</v>
          </cell>
        </row>
        <row r="98">
          <cell r="B98">
            <v>59</v>
          </cell>
        </row>
        <row r="99">
          <cell r="B99">
            <v>60</v>
          </cell>
        </row>
        <row r="100">
          <cell r="B100">
            <v>60</v>
          </cell>
        </row>
        <row r="101">
          <cell r="B101">
            <v>60</v>
          </cell>
        </row>
        <row r="102">
          <cell r="B102">
            <v>61</v>
          </cell>
        </row>
        <row r="103">
          <cell r="B103">
            <v>57</v>
          </cell>
        </row>
        <row r="104">
          <cell r="B104">
            <v>68</v>
          </cell>
        </row>
        <row r="105">
          <cell r="B105">
            <v>69</v>
          </cell>
        </row>
        <row r="106">
          <cell r="B106">
            <v>70</v>
          </cell>
        </row>
        <row r="107">
          <cell r="B107">
            <v>69</v>
          </cell>
        </row>
        <row r="108">
          <cell r="B108">
            <v>74</v>
          </cell>
        </row>
        <row r="109">
          <cell r="B109">
            <v>77</v>
          </cell>
        </row>
        <row r="110">
          <cell r="B110">
            <v>76</v>
          </cell>
        </row>
        <row r="111">
          <cell r="B111">
            <v>81</v>
          </cell>
        </row>
        <row r="112">
          <cell r="B112">
            <v>80</v>
          </cell>
        </row>
        <row r="113">
          <cell r="B113">
            <v>75</v>
          </cell>
        </row>
        <row r="114">
          <cell r="B114">
            <v>80</v>
          </cell>
        </row>
        <row r="115">
          <cell r="B115">
            <v>78</v>
          </cell>
        </row>
        <row r="116">
          <cell r="B116">
            <v>94</v>
          </cell>
        </row>
        <row r="117">
          <cell r="B117">
            <v>88</v>
          </cell>
        </row>
        <row r="118">
          <cell r="B118">
            <v>78</v>
          </cell>
        </row>
        <row r="119">
          <cell r="B119">
            <v>82</v>
          </cell>
        </row>
        <row r="120">
          <cell r="B120">
            <v>79</v>
          </cell>
        </row>
        <row r="121">
          <cell r="B121">
            <v>81</v>
          </cell>
        </row>
        <row r="122">
          <cell r="B122">
            <v>79</v>
          </cell>
        </row>
        <row r="123">
          <cell r="B123">
            <v>77</v>
          </cell>
        </row>
        <row r="124">
          <cell r="B124">
            <v>79</v>
          </cell>
        </row>
        <row r="125">
          <cell r="B125">
            <v>79</v>
          </cell>
        </row>
        <row r="126">
          <cell r="B126">
            <v>77</v>
          </cell>
        </row>
        <row r="127">
          <cell r="B127">
            <v>89</v>
          </cell>
        </row>
        <row r="128">
          <cell r="B128">
            <v>98</v>
          </cell>
        </row>
        <row r="129">
          <cell r="B129">
            <v>88</v>
          </cell>
        </row>
        <row r="130">
          <cell r="B130">
            <v>89</v>
          </cell>
        </row>
        <row r="131">
          <cell r="B131">
            <v>100</v>
          </cell>
        </row>
        <row r="132">
          <cell r="B132">
            <v>86</v>
          </cell>
        </row>
        <row r="133">
          <cell r="B133">
            <v>95</v>
          </cell>
        </row>
        <row r="134">
          <cell r="B134">
            <v>86</v>
          </cell>
        </row>
        <row r="135">
          <cell r="B135">
            <v>90</v>
          </cell>
        </row>
        <row r="136">
          <cell r="B136">
            <v>92</v>
          </cell>
        </row>
        <row r="137">
          <cell r="B137">
            <v>88</v>
          </cell>
        </row>
        <row r="138">
          <cell r="B138">
            <v>85</v>
          </cell>
        </row>
        <row r="139">
          <cell r="B139">
            <v>95</v>
          </cell>
        </row>
        <row r="140">
          <cell r="B140">
            <v>94</v>
          </cell>
        </row>
        <row r="141">
          <cell r="B141">
            <v>98</v>
          </cell>
        </row>
        <row r="142">
          <cell r="B142">
            <v>99</v>
          </cell>
        </row>
        <row r="143">
          <cell r="B143">
            <v>92</v>
          </cell>
        </row>
        <row r="144">
          <cell r="B144">
            <v>92</v>
          </cell>
        </row>
        <row r="145">
          <cell r="B145">
            <v>89</v>
          </cell>
        </row>
        <row r="146">
          <cell r="B146">
            <v>86</v>
          </cell>
        </row>
        <row r="147">
          <cell r="B147">
            <v>84</v>
          </cell>
        </row>
        <row r="148">
          <cell r="B148">
            <v>85</v>
          </cell>
        </row>
        <row r="149">
          <cell r="B149">
            <v>82</v>
          </cell>
        </row>
        <row r="150">
          <cell r="B150">
            <v>81</v>
          </cell>
        </row>
        <row r="151">
          <cell r="B151">
            <v>85</v>
          </cell>
        </row>
        <row r="152">
          <cell r="B152">
            <v>85</v>
          </cell>
        </row>
        <row r="153">
          <cell r="B153">
            <v>83</v>
          </cell>
        </row>
        <row r="154">
          <cell r="B154">
            <v>76</v>
          </cell>
        </row>
        <row r="155">
          <cell r="B155">
            <v>77</v>
          </cell>
        </row>
        <row r="156">
          <cell r="B156">
            <v>79</v>
          </cell>
        </row>
        <row r="157">
          <cell r="B157">
            <v>79</v>
          </cell>
        </row>
        <row r="158">
          <cell r="B158">
            <v>79</v>
          </cell>
        </row>
        <row r="159">
          <cell r="B159">
            <v>83</v>
          </cell>
        </row>
        <row r="160">
          <cell r="B160">
            <v>73</v>
          </cell>
        </row>
        <row r="161">
          <cell r="B161">
            <v>74</v>
          </cell>
        </row>
        <row r="162">
          <cell r="B162">
            <v>76</v>
          </cell>
        </row>
        <row r="163">
          <cell r="B163">
            <v>83</v>
          </cell>
        </row>
        <row r="164">
          <cell r="B164">
            <v>81</v>
          </cell>
        </row>
        <row r="165">
          <cell r="B165">
            <v>75</v>
          </cell>
        </row>
        <row r="166">
          <cell r="B166">
            <v>72</v>
          </cell>
        </row>
        <row r="167">
          <cell r="B167">
            <v>71</v>
          </cell>
        </row>
        <row r="168">
          <cell r="B168">
            <v>69</v>
          </cell>
        </row>
        <row r="169">
          <cell r="B169">
            <v>72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</sheetData>
      <sheetData sheetId="6">
        <row r="2">
          <cell r="B2">
            <v>7</v>
          </cell>
        </row>
        <row r="3">
          <cell r="B3">
            <v>7</v>
          </cell>
        </row>
        <row r="4">
          <cell r="B4">
            <v>7</v>
          </cell>
        </row>
        <row r="5">
          <cell r="B5">
            <v>8</v>
          </cell>
        </row>
        <row r="6">
          <cell r="B6">
            <v>8</v>
          </cell>
        </row>
        <row r="7">
          <cell r="B7">
            <v>8</v>
          </cell>
        </row>
        <row r="8">
          <cell r="B8">
            <v>9</v>
          </cell>
        </row>
        <row r="9">
          <cell r="B9">
            <v>8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7</v>
          </cell>
        </row>
        <row r="13">
          <cell r="B13">
            <v>7</v>
          </cell>
        </row>
        <row r="14">
          <cell r="B14">
            <v>18</v>
          </cell>
        </row>
        <row r="15">
          <cell r="B15">
            <v>19</v>
          </cell>
        </row>
        <row r="16">
          <cell r="B16">
            <v>20</v>
          </cell>
        </row>
        <row r="17">
          <cell r="B17">
            <v>20</v>
          </cell>
        </row>
        <row r="18">
          <cell r="B18">
            <v>19</v>
          </cell>
        </row>
        <row r="19">
          <cell r="B19">
            <v>20</v>
          </cell>
        </row>
        <row r="20">
          <cell r="B20">
            <v>21</v>
          </cell>
        </row>
        <row r="21">
          <cell r="B21">
            <v>22</v>
          </cell>
        </row>
        <row r="22">
          <cell r="B22">
            <v>21</v>
          </cell>
        </row>
        <row r="23">
          <cell r="B23">
            <v>24</v>
          </cell>
        </row>
        <row r="24">
          <cell r="B24">
            <v>24</v>
          </cell>
        </row>
        <row r="25">
          <cell r="B25">
            <v>27</v>
          </cell>
        </row>
        <row r="26">
          <cell r="B26">
            <v>27</v>
          </cell>
        </row>
        <row r="27">
          <cell r="B27">
            <v>27</v>
          </cell>
        </row>
        <row r="28">
          <cell r="B28">
            <v>28</v>
          </cell>
        </row>
        <row r="29">
          <cell r="B29">
            <v>29</v>
          </cell>
        </row>
        <row r="30">
          <cell r="B30">
            <v>28</v>
          </cell>
        </row>
        <row r="31">
          <cell r="B31">
            <v>30</v>
          </cell>
        </row>
        <row r="32">
          <cell r="B32">
            <v>33</v>
          </cell>
        </row>
        <row r="33">
          <cell r="B33">
            <v>30</v>
          </cell>
        </row>
        <row r="34">
          <cell r="B34">
            <v>34</v>
          </cell>
        </row>
        <row r="35">
          <cell r="B35">
            <v>31</v>
          </cell>
        </row>
        <row r="36">
          <cell r="B36">
            <v>33</v>
          </cell>
        </row>
        <row r="37">
          <cell r="B37">
            <v>33</v>
          </cell>
        </row>
        <row r="38">
          <cell r="B38">
            <v>34</v>
          </cell>
        </row>
        <row r="39">
          <cell r="B39">
            <v>34</v>
          </cell>
        </row>
        <row r="40">
          <cell r="B40">
            <v>34</v>
          </cell>
        </row>
        <row r="41">
          <cell r="B41">
            <v>36</v>
          </cell>
        </row>
        <row r="42">
          <cell r="B42">
            <v>38</v>
          </cell>
        </row>
        <row r="43">
          <cell r="B43">
            <v>39</v>
          </cell>
        </row>
        <row r="44">
          <cell r="B44">
            <v>44</v>
          </cell>
        </row>
        <row r="45">
          <cell r="B45">
            <v>38</v>
          </cell>
        </row>
        <row r="46">
          <cell r="B46">
            <v>41</v>
          </cell>
        </row>
        <row r="47">
          <cell r="B47">
            <v>42</v>
          </cell>
        </row>
        <row r="48">
          <cell r="B48">
            <v>44</v>
          </cell>
        </row>
        <row r="49">
          <cell r="B49">
            <v>50</v>
          </cell>
        </row>
        <row r="50">
          <cell r="B50">
            <v>52</v>
          </cell>
        </row>
        <row r="51">
          <cell r="B51">
            <v>54</v>
          </cell>
        </row>
        <row r="52">
          <cell r="B52">
            <v>54</v>
          </cell>
        </row>
        <row r="53">
          <cell r="B53">
            <v>57</v>
          </cell>
        </row>
        <row r="54">
          <cell r="B54">
            <v>59</v>
          </cell>
        </row>
        <row r="55">
          <cell r="B55">
            <v>61</v>
          </cell>
        </row>
        <row r="56">
          <cell r="B56">
            <v>61</v>
          </cell>
        </row>
        <row r="57">
          <cell r="B57">
            <v>68</v>
          </cell>
        </row>
        <row r="58">
          <cell r="B58">
            <v>64</v>
          </cell>
        </row>
        <row r="59">
          <cell r="B59">
            <v>62</v>
          </cell>
        </row>
        <row r="60">
          <cell r="B60">
            <v>64</v>
          </cell>
        </row>
        <row r="61">
          <cell r="B61">
            <v>64</v>
          </cell>
        </row>
        <row r="62">
          <cell r="B62">
            <v>63</v>
          </cell>
        </row>
        <row r="63">
          <cell r="B63">
            <v>62</v>
          </cell>
        </row>
        <row r="64">
          <cell r="B64">
            <v>63</v>
          </cell>
        </row>
        <row r="65">
          <cell r="B65">
            <v>62</v>
          </cell>
        </row>
        <row r="66">
          <cell r="B66">
            <v>61</v>
          </cell>
        </row>
        <row r="67">
          <cell r="B67">
            <v>62</v>
          </cell>
        </row>
        <row r="68">
          <cell r="B68">
            <v>58</v>
          </cell>
        </row>
        <row r="69">
          <cell r="B69">
            <v>58</v>
          </cell>
        </row>
        <row r="70">
          <cell r="B70">
            <v>58</v>
          </cell>
        </row>
        <row r="71">
          <cell r="B71">
            <v>56</v>
          </cell>
        </row>
        <row r="72">
          <cell r="B72">
            <v>59</v>
          </cell>
        </row>
        <row r="73">
          <cell r="B73">
            <v>63</v>
          </cell>
        </row>
        <row r="74">
          <cell r="B74">
            <v>77</v>
          </cell>
        </row>
        <row r="75">
          <cell r="B75">
            <v>75</v>
          </cell>
        </row>
        <row r="76">
          <cell r="B76">
            <v>76</v>
          </cell>
        </row>
        <row r="77">
          <cell r="B77">
            <v>74</v>
          </cell>
        </row>
        <row r="78">
          <cell r="B78">
            <v>74</v>
          </cell>
        </row>
        <row r="79">
          <cell r="B79">
            <v>81</v>
          </cell>
        </row>
        <row r="80">
          <cell r="B80">
            <v>86</v>
          </cell>
        </row>
        <row r="81">
          <cell r="B81">
            <v>85</v>
          </cell>
        </row>
        <row r="82">
          <cell r="B82">
            <v>82</v>
          </cell>
        </row>
        <row r="83">
          <cell r="B83">
            <v>83</v>
          </cell>
        </row>
        <row r="84">
          <cell r="B84">
            <v>81</v>
          </cell>
        </row>
        <row r="85">
          <cell r="B85">
            <v>85</v>
          </cell>
        </row>
        <row r="86">
          <cell r="B86">
            <v>80</v>
          </cell>
        </row>
        <row r="87">
          <cell r="B87">
            <v>77</v>
          </cell>
        </row>
        <row r="88">
          <cell r="B88">
            <v>75</v>
          </cell>
        </row>
        <row r="89">
          <cell r="B89">
            <v>84</v>
          </cell>
        </row>
        <row r="90">
          <cell r="B90">
            <v>74</v>
          </cell>
        </row>
        <row r="91">
          <cell r="B91">
            <v>80</v>
          </cell>
        </row>
        <row r="92">
          <cell r="B92">
            <v>89</v>
          </cell>
        </row>
        <row r="93">
          <cell r="B93">
            <v>79</v>
          </cell>
        </row>
        <row r="94">
          <cell r="B94">
            <v>80</v>
          </cell>
        </row>
        <row r="95">
          <cell r="B95">
            <v>77</v>
          </cell>
        </row>
        <row r="96">
          <cell r="B96">
            <v>76</v>
          </cell>
        </row>
        <row r="97">
          <cell r="B97">
            <v>80</v>
          </cell>
        </row>
        <row r="98">
          <cell r="B98">
            <v>77</v>
          </cell>
        </row>
        <row r="99">
          <cell r="B99">
            <v>77</v>
          </cell>
        </row>
        <row r="100">
          <cell r="B100">
            <v>77</v>
          </cell>
        </row>
        <row r="101">
          <cell r="B101">
            <v>77</v>
          </cell>
        </row>
        <row r="102">
          <cell r="B102">
            <v>77</v>
          </cell>
        </row>
        <row r="103">
          <cell r="B103">
            <v>80</v>
          </cell>
        </row>
        <row r="104">
          <cell r="B104">
            <v>82</v>
          </cell>
        </row>
        <row r="105">
          <cell r="B105">
            <v>76</v>
          </cell>
        </row>
        <row r="106">
          <cell r="B106">
            <v>76</v>
          </cell>
        </row>
        <row r="107">
          <cell r="B107">
            <v>86</v>
          </cell>
        </row>
        <row r="108">
          <cell r="B108">
            <v>87</v>
          </cell>
        </row>
        <row r="109">
          <cell r="B109">
            <v>90</v>
          </cell>
        </row>
        <row r="110">
          <cell r="B110">
            <v>86</v>
          </cell>
        </row>
        <row r="111">
          <cell r="B111">
            <v>92</v>
          </cell>
        </row>
        <row r="112">
          <cell r="B112">
            <v>90</v>
          </cell>
        </row>
        <row r="113">
          <cell r="B113">
            <v>85</v>
          </cell>
        </row>
        <row r="114">
          <cell r="B114">
            <v>89</v>
          </cell>
        </row>
        <row r="115">
          <cell r="B115">
            <v>94</v>
          </cell>
        </row>
        <row r="116">
          <cell r="B116">
            <v>98</v>
          </cell>
        </row>
        <row r="117">
          <cell r="B117">
            <v>92</v>
          </cell>
        </row>
        <row r="118">
          <cell r="B118">
            <v>90</v>
          </cell>
        </row>
        <row r="119">
          <cell r="B119">
            <v>86</v>
          </cell>
        </row>
        <row r="120">
          <cell r="B120">
            <v>87</v>
          </cell>
        </row>
        <row r="121">
          <cell r="B121">
            <v>91</v>
          </cell>
        </row>
        <row r="122">
          <cell r="B122">
            <v>86</v>
          </cell>
        </row>
        <row r="123">
          <cell r="B123">
            <v>84</v>
          </cell>
        </row>
        <row r="124">
          <cell r="B124">
            <v>79</v>
          </cell>
        </row>
        <row r="125">
          <cell r="B125">
            <v>76</v>
          </cell>
        </row>
        <row r="126">
          <cell r="B126">
            <v>75</v>
          </cell>
        </row>
        <row r="127">
          <cell r="B127">
            <v>92</v>
          </cell>
        </row>
        <row r="128">
          <cell r="B128">
            <v>100</v>
          </cell>
        </row>
        <row r="129">
          <cell r="B129">
            <v>90</v>
          </cell>
        </row>
        <row r="130">
          <cell r="B130">
            <v>87</v>
          </cell>
        </row>
        <row r="131">
          <cell r="B131">
            <v>86</v>
          </cell>
        </row>
        <row r="132">
          <cell r="B132">
            <v>82</v>
          </cell>
        </row>
        <row r="133">
          <cell r="B133">
            <v>85</v>
          </cell>
        </row>
        <row r="134">
          <cell r="B134">
            <v>83</v>
          </cell>
        </row>
        <row r="135">
          <cell r="B135">
            <v>81</v>
          </cell>
        </row>
        <row r="136">
          <cell r="B136">
            <v>85</v>
          </cell>
        </row>
        <row r="137">
          <cell r="B137">
            <v>80</v>
          </cell>
        </row>
        <row r="138">
          <cell r="B138">
            <v>81</v>
          </cell>
        </row>
        <row r="139">
          <cell r="B139">
            <v>85</v>
          </cell>
        </row>
        <row r="140">
          <cell r="B140">
            <v>78</v>
          </cell>
        </row>
        <row r="141">
          <cell r="B141">
            <v>83</v>
          </cell>
        </row>
        <row r="142">
          <cell r="B142">
            <v>78</v>
          </cell>
        </row>
        <row r="143">
          <cell r="B143">
            <v>76</v>
          </cell>
        </row>
        <row r="144">
          <cell r="B144">
            <v>78</v>
          </cell>
        </row>
        <row r="145">
          <cell r="B145">
            <v>81</v>
          </cell>
        </row>
        <row r="146">
          <cell r="B146">
            <v>80</v>
          </cell>
        </row>
        <row r="147">
          <cell r="B147">
            <v>81</v>
          </cell>
        </row>
        <row r="148">
          <cell r="B148">
            <v>82</v>
          </cell>
        </row>
        <row r="149">
          <cell r="B149">
            <v>84</v>
          </cell>
        </row>
        <row r="150">
          <cell r="B150">
            <v>85</v>
          </cell>
        </row>
        <row r="151">
          <cell r="B151">
            <v>89</v>
          </cell>
        </row>
        <row r="152">
          <cell r="B152">
            <v>83</v>
          </cell>
        </row>
        <row r="153">
          <cell r="B153">
            <v>81</v>
          </cell>
        </row>
        <row r="154">
          <cell r="B154">
            <v>86</v>
          </cell>
        </row>
        <row r="155">
          <cell r="B155">
            <v>78</v>
          </cell>
        </row>
        <row r="156">
          <cell r="B156">
            <v>81</v>
          </cell>
        </row>
        <row r="157">
          <cell r="B157">
            <v>84</v>
          </cell>
        </row>
        <row r="158">
          <cell r="B158">
            <v>83</v>
          </cell>
        </row>
        <row r="159">
          <cell r="B159">
            <v>81</v>
          </cell>
        </row>
        <row r="160">
          <cell r="B160">
            <v>76</v>
          </cell>
        </row>
        <row r="161">
          <cell r="B161">
            <v>80</v>
          </cell>
        </row>
        <row r="162">
          <cell r="B162">
            <v>85</v>
          </cell>
        </row>
        <row r="163">
          <cell r="B163">
            <v>84</v>
          </cell>
        </row>
        <row r="164">
          <cell r="B164">
            <v>78</v>
          </cell>
        </row>
        <row r="165">
          <cell r="B165">
            <v>73</v>
          </cell>
        </row>
        <row r="166">
          <cell r="B166">
            <v>74</v>
          </cell>
        </row>
        <row r="167">
          <cell r="B167">
            <v>74</v>
          </cell>
        </row>
        <row r="168">
          <cell r="B168">
            <v>73</v>
          </cell>
        </row>
        <row r="169">
          <cell r="B169">
            <v>73</v>
          </cell>
        </row>
        <row r="170">
          <cell r="B170"/>
        </row>
        <row r="171">
          <cell r="B171"/>
        </row>
        <row r="172">
          <cell r="B172"/>
        </row>
        <row r="173">
          <cell r="B173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data"/>
      <sheetName val="kont_tab"/>
      <sheetName val="total"/>
      <sheetName val="tabungan"/>
      <sheetName val="deposito"/>
      <sheetName val="GIRO"/>
      <sheetName val="Total Nom"/>
      <sheetName val="Total(%)"/>
      <sheetName val="total (2)"/>
      <sheetName val="tabungan (2)"/>
      <sheetName val="deposito (2)"/>
      <sheetName val="GIRO (2)"/>
      <sheetName val="gTotal"/>
      <sheetName val="gTabungan"/>
      <sheetName val="gDeposito"/>
      <sheetName val="gGIRO"/>
    </sheetNames>
    <sheetDataSet>
      <sheetData sheetId="0"/>
      <sheetData sheetId="1">
        <row r="2">
          <cell r="AC2">
            <v>106319239</v>
          </cell>
          <cell r="AD2">
            <v>566643550</v>
          </cell>
          <cell r="AE2">
            <v>515357985</v>
          </cell>
        </row>
        <row r="3">
          <cell r="AC3">
            <v>92709251</v>
          </cell>
          <cell r="AD3">
            <v>557564730</v>
          </cell>
          <cell r="AE3">
            <v>519996406</v>
          </cell>
        </row>
        <row r="4">
          <cell r="AC4">
            <v>95722242</v>
          </cell>
          <cell r="AD4">
            <v>557542796</v>
          </cell>
          <cell r="AE4">
            <v>526902267</v>
          </cell>
        </row>
        <row r="5">
          <cell r="AC5">
            <v>91949251</v>
          </cell>
          <cell r="AD5">
            <v>558385553</v>
          </cell>
          <cell r="AE5">
            <v>527321242</v>
          </cell>
        </row>
        <row r="6">
          <cell r="AC6">
            <v>87481169</v>
          </cell>
          <cell r="AD6">
            <v>566475271</v>
          </cell>
          <cell r="AE6">
            <v>526504019</v>
          </cell>
        </row>
        <row r="7">
          <cell r="AC7">
            <v>91255494</v>
          </cell>
          <cell r="AD7">
            <v>587246562</v>
          </cell>
          <cell r="AE7">
            <v>531588785</v>
          </cell>
        </row>
        <row r="8">
          <cell r="AC8">
            <v>99009542</v>
          </cell>
          <cell r="AD8">
            <v>595417559</v>
          </cell>
          <cell r="AE8">
            <v>527442578</v>
          </cell>
        </row>
        <row r="9">
          <cell r="AC9">
            <v>93662177</v>
          </cell>
          <cell r="AD9">
            <v>607185422</v>
          </cell>
          <cell r="AE9">
            <v>523991528</v>
          </cell>
        </row>
        <row r="10">
          <cell r="AC10">
            <v>94764744</v>
          </cell>
          <cell r="AD10">
            <v>626219370</v>
          </cell>
          <cell r="AE10">
            <v>530763795</v>
          </cell>
        </row>
        <row r="11">
          <cell r="AC11">
            <v>92296665</v>
          </cell>
          <cell r="AD11">
            <v>630232618</v>
          </cell>
          <cell r="AE11">
            <v>533392899</v>
          </cell>
        </row>
        <row r="12">
          <cell r="AC12">
            <v>94454921</v>
          </cell>
          <cell r="AD12">
            <v>643019707</v>
          </cell>
          <cell r="AE12">
            <v>542167963</v>
          </cell>
        </row>
        <row r="13">
          <cell r="AC13">
            <v>132144963</v>
          </cell>
          <cell r="AD13">
            <v>698192565</v>
          </cell>
          <cell r="AE13">
            <v>569238203</v>
          </cell>
        </row>
        <row r="14">
          <cell r="AC14">
            <v>117723010</v>
          </cell>
          <cell r="AD14">
            <v>682983634</v>
          </cell>
          <cell r="AE14">
            <v>566157381</v>
          </cell>
        </row>
        <row r="15">
          <cell r="AC15">
            <v>100060179</v>
          </cell>
          <cell r="AD15">
            <v>683088969</v>
          </cell>
          <cell r="AE15">
            <v>557929265</v>
          </cell>
        </row>
        <row r="16">
          <cell r="AC16">
            <v>99941448</v>
          </cell>
          <cell r="AD16">
            <v>692252941</v>
          </cell>
          <cell r="AE16">
            <v>572254542</v>
          </cell>
        </row>
        <row r="17">
          <cell r="AC17">
            <v>97808736</v>
          </cell>
          <cell r="AD17">
            <v>704914971</v>
          </cell>
          <cell r="AE17">
            <v>566260590</v>
          </cell>
        </row>
        <row r="18">
          <cell r="AC18">
            <v>99798128</v>
          </cell>
          <cell r="AD18">
            <v>709971191</v>
          </cell>
          <cell r="AE18">
            <v>566267894</v>
          </cell>
        </row>
        <row r="19">
          <cell r="AC19">
            <v>94905798</v>
          </cell>
          <cell r="AD19">
            <v>720349431</v>
          </cell>
          <cell r="AE19">
            <v>575526313</v>
          </cell>
        </row>
        <row r="20">
          <cell r="AC20">
            <v>100983052</v>
          </cell>
          <cell r="AD20">
            <v>729026159</v>
          </cell>
          <cell r="AE20">
            <v>586355204</v>
          </cell>
        </row>
        <row r="21">
          <cell r="AC21">
            <v>98085294</v>
          </cell>
          <cell r="AD21">
            <v>751217357</v>
          </cell>
          <cell r="AE21">
            <v>593526530</v>
          </cell>
        </row>
        <row r="22">
          <cell r="AC22">
            <v>100114898</v>
          </cell>
          <cell r="AD22">
            <v>761005618</v>
          </cell>
          <cell r="AE22">
            <v>604196875</v>
          </cell>
        </row>
        <row r="23">
          <cell r="AC23">
            <v>98254078</v>
          </cell>
          <cell r="AD23">
            <v>764119835</v>
          </cell>
          <cell r="AE23">
            <v>613836551</v>
          </cell>
        </row>
        <row r="24">
          <cell r="AC24">
            <v>99475613</v>
          </cell>
          <cell r="AD24">
            <v>787211731</v>
          </cell>
          <cell r="AE24">
            <v>617305360</v>
          </cell>
        </row>
        <row r="25">
          <cell r="AC25">
            <v>124991846</v>
          </cell>
          <cell r="AD25">
            <v>851629713</v>
          </cell>
          <cell r="AE25">
            <v>638912421</v>
          </cell>
        </row>
        <row r="26">
          <cell r="AC26">
            <v>113459124</v>
          </cell>
          <cell r="AD26">
            <v>837487341</v>
          </cell>
          <cell r="AE26">
            <v>681774510</v>
          </cell>
        </row>
        <row r="27">
          <cell r="AC27">
            <v>109050917</v>
          </cell>
          <cell r="AD27">
            <v>841938813</v>
          </cell>
          <cell r="AE27">
            <v>643056643</v>
          </cell>
        </row>
        <row r="28">
          <cell r="AC28">
            <v>108980990</v>
          </cell>
          <cell r="AD28">
            <v>845484625</v>
          </cell>
          <cell r="AE28">
            <v>639286495</v>
          </cell>
        </row>
        <row r="29">
          <cell r="AC29">
            <v>111821871</v>
          </cell>
          <cell r="AD29">
            <v>855227239</v>
          </cell>
          <cell r="AE29">
            <v>635408785</v>
          </cell>
        </row>
        <row r="30">
          <cell r="AC30">
            <v>126404827</v>
          </cell>
          <cell r="AD30">
            <v>865235206</v>
          </cell>
          <cell r="AE30">
            <v>632616129</v>
          </cell>
        </row>
        <row r="31">
          <cell r="AC31">
            <v>127053159</v>
          </cell>
          <cell r="AD31">
            <v>887291087</v>
          </cell>
          <cell r="AE31">
            <v>639346159</v>
          </cell>
        </row>
        <row r="32">
          <cell r="AC32">
            <v>127686322</v>
          </cell>
          <cell r="AD32">
            <v>894392889</v>
          </cell>
          <cell r="AE32">
            <v>645096834</v>
          </cell>
        </row>
        <row r="33">
          <cell r="AC33">
            <v>128874539</v>
          </cell>
          <cell r="AD33">
            <v>920263213</v>
          </cell>
          <cell r="AE33">
            <v>653248948</v>
          </cell>
        </row>
        <row r="34">
          <cell r="AC34">
            <v>125138823</v>
          </cell>
          <cell r="AD34">
            <v>931241976</v>
          </cell>
          <cell r="AE34">
            <v>660700325</v>
          </cell>
        </row>
        <row r="35">
          <cell r="AC35">
            <v>122332111</v>
          </cell>
          <cell r="AD35">
            <v>940113882</v>
          </cell>
          <cell r="AE35">
            <v>661815407</v>
          </cell>
        </row>
        <row r="36">
          <cell r="AC36">
            <v>116056561</v>
          </cell>
          <cell r="AD36">
            <v>956348630</v>
          </cell>
          <cell r="AE36">
            <v>663831368</v>
          </cell>
        </row>
        <row r="37">
          <cell r="AC37">
            <v>131386944</v>
          </cell>
          <cell r="AD37">
            <v>1013851398</v>
          </cell>
          <cell r="AE37">
            <v>691875707</v>
          </cell>
        </row>
        <row r="38">
          <cell r="AC38">
            <v>137417644</v>
          </cell>
          <cell r="AD38">
            <v>1001908807</v>
          </cell>
          <cell r="AE38">
            <v>684986201</v>
          </cell>
        </row>
        <row r="39">
          <cell r="AC39">
            <v>125037395</v>
          </cell>
          <cell r="AD39">
            <v>997985267</v>
          </cell>
          <cell r="AE39">
            <v>734675070</v>
          </cell>
        </row>
        <row r="40">
          <cell r="AC40">
            <v>117506027</v>
          </cell>
          <cell r="AD40">
            <v>990971507</v>
          </cell>
          <cell r="AE40">
            <v>751194296</v>
          </cell>
        </row>
        <row r="41">
          <cell r="AC41">
            <v>135730849</v>
          </cell>
          <cell r="AD41">
            <v>998545976</v>
          </cell>
          <cell r="AE41">
            <v>747451404</v>
          </cell>
        </row>
        <row r="42">
          <cell r="AC42">
            <v>138733620</v>
          </cell>
          <cell r="AD42">
            <v>1002024960</v>
          </cell>
          <cell r="AE42">
            <v>771682884</v>
          </cell>
        </row>
        <row r="43">
          <cell r="AC43">
            <v>124512029</v>
          </cell>
          <cell r="AD43">
            <v>1003961848</v>
          </cell>
          <cell r="AE43">
            <v>697534410</v>
          </cell>
        </row>
        <row r="44">
          <cell r="AC44">
            <v>124403674</v>
          </cell>
          <cell r="AD44">
            <v>1032706367</v>
          </cell>
          <cell r="AE44">
            <v>775994224</v>
          </cell>
        </row>
        <row r="45">
          <cell r="AC45">
            <v>133262232</v>
          </cell>
          <cell r="AD45">
            <v>1034946482</v>
          </cell>
          <cell r="AE45">
            <v>723353526</v>
          </cell>
        </row>
        <row r="46">
          <cell r="AC46">
            <v>130630760</v>
          </cell>
          <cell r="AD46">
            <v>1058757047</v>
          </cell>
          <cell r="AE46">
            <v>743853442</v>
          </cell>
        </row>
        <row r="47">
          <cell r="AC47">
            <v>130950860</v>
          </cell>
          <cell r="AD47">
            <v>1048516619</v>
          </cell>
          <cell r="AE47">
            <v>743105348</v>
          </cell>
        </row>
        <row r="48">
          <cell r="AC48">
            <v>136550869</v>
          </cell>
          <cell r="AD48">
            <v>1065070369</v>
          </cell>
          <cell r="AE48">
            <v>752305569</v>
          </cell>
        </row>
        <row r="49">
          <cell r="AC49">
            <v>132636004</v>
          </cell>
          <cell r="AD49">
            <v>1132599775</v>
          </cell>
          <cell r="AE49">
            <v>796177248</v>
          </cell>
        </row>
        <row r="50">
          <cell r="AC50">
            <v>129528320</v>
          </cell>
          <cell r="AD50">
            <v>1102004918</v>
          </cell>
          <cell r="AE50">
            <v>803487713</v>
          </cell>
        </row>
        <row r="51">
          <cell r="AC51">
            <v>128863820</v>
          </cell>
          <cell r="AD51">
            <v>1102217153</v>
          </cell>
          <cell r="AE51">
            <v>800884224</v>
          </cell>
        </row>
        <row r="52">
          <cell r="AC52">
            <v>121738883</v>
          </cell>
          <cell r="AD52">
            <v>1084199790</v>
          </cell>
          <cell r="AE52">
            <v>810550788</v>
          </cell>
        </row>
        <row r="53">
          <cell r="AC53">
            <v>148462630</v>
          </cell>
          <cell r="AD53">
            <v>1093493252</v>
          </cell>
          <cell r="AE53">
            <v>817809035</v>
          </cell>
        </row>
        <row r="54">
          <cell r="AC54">
            <v>126321416</v>
          </cell>
          <cell r="AD54">
            <v>1088302044</v>
          </cell>
          <cell r="AE54">
            <v>826713614</v>
          </cell>
        </row>
        <row r="55">
          <cell r="AC55">
            <v>129843096</v>
          </cell>
          <cell r="AD55">
            <v>1098784558</v>
          </cell>
          <cell r="AE55">
            <v>862249634</v>
          </cell>
        </row>
        <row r="56">
          <cell r="AC56">
            <v>124306444</v>
          </cell>
          <cell r="AD56">
            <v>1135667360</v>
          </cell>
          <cell r="AE56">
            <v>866237529</v>
          </cell>
        </row>
        <row r="57">
          <cell r="AC57">
            <v>129930118</v>
          </cell>
          <cell r="AD57">
            <v>1123724804</v>
          </cell>
          <cell r="AE57">
            <v>920071120</v>
          </cell>
        </row>
        <row r="58">
          <cell r="AC58">
            <v>127623241</v>
          </cell>
          <cell r="AD58">
            <v>1133386602</v>
          </cell>
          <cell r="AE58">
            <v>921054082</v>
          </cell>
        </row>
        <row r="59">
          <cell r="AC59">
            <v>138411430</v>
          </cell>
          <cell r="AD59">
            <v>1128265606</v>
          </cell>
          <cell r="AE59">
            <v>915719045</v>
          </cell>
        </row>
        <row r="60">
          <cell r="AC60">
            <v>142470519</v>
          </cell>
          <cell r="AD60">
            <v>1137825440</v>
          </cell>
          <cell r="AE60">
            <v>935327619</v>
          </cell>
        </row>
        <row r="61">
          <cell r="AC61">
            <v>138496200</v>
          </cell>
          <cell r="AD61">
            <v>1199847530</v>
          </cell>
          <cell r="AE61">
            <v>992219349</v>
          </cell>
        </row>
        <row r="62">
          <cell r="AC62">
            <v>130691947</v>
          </cell>
          <cell r="AD62">
            <v>1147934701</v>
          </cell>
          <cell r="AE62">
            <v>1028108708</v>
          </cell>
        </row>
        <row r="63">
          <cell r="AC63">
            <v>135105603</v>
          </cell>
          <cell r="AD63">
            <v>1142268476</v>
          </cell>
          <cell r="AE63">
            <v>1043529195</v>
          </cell>
        </row>
        <row r="64">
          <cell r="AC64">
            <v>135078186</v>
          </cell>
          <cell r="AD64">
            <v>1127148345</v>
          </cell>
          <cell r="AE64">
            <v>1031792867</v>
          </cell>
        </row>
        <row r="65">
          <cell r="AC65">
            <v>133504224</v>
          </cell>
          <cell r="AD65">
            <v>1129759994</v>
          </cell>
          <cell r="AE65">
            <v>1021777197</v>
          </cell>
        </row>
        <row r="66">
          <cell r="AC66">
            <v>132212715</v>
          </cell>
          <cell r="AD66">
            <v>1124060401</v>
          </cell>
          <cell r="AE66">
            <v>1025564222</v>
          </cell>
        </row>
        <row r="67">
          <cell r="AC67">
            <v>146135784</v>
          </cell>
          <cell r="AD67">
            <v>1142240208</v>
          </cell>
          <cell r="AE67">
            <v>1044104260</v>
          </cell>
        </row>
        <row r="68">
          <cell r="AC68">
            <v>140716775</v>
          </cell>
          <cell r="AD68">
            <v>1169562807</v>
          </cell>
          <cell r="AE68">
            <v>990266853</v>
          </cell>
        </row>
        <row r="69">
          <cell r="AC69">
            <v>140492884</v>
          </cell>
          <cell r="AD69">
            <v>1162944281</v>
          </cell>
          <cell r="AE69">
            <v>983651234</v>
          </cell>
        </row>
        <row r="70">
          <cell r="AC70">
            <v>125654455</v>
          </cell>
          <cell r="AD70">
            <v>1197587299</v>
          </cell>
          <cell r="AE70">
            <v>983323742</v>
          </cell>
        </row>
        <row r="71">
          <cell r="AC71">
            <v>124071634</v>
          </cell>
          <cell r="AD71">
            <v>1186616027</v>
          </cell>
          <cell r="AE71">
            <v>966518708</v>
          </cell>
        </row>
        <row r="72">
          <cell r="AC72">
            <v>129107414</v>
          </cell>
          <cell r="AD72">
            <v>1207623417</v>
          </cell>
          <cell r="AE72">
            <v>967655458</v>
          </cell>
        </row>
        <row r="73">
          <cell r="AC73">
            <v>143347523</v>
          </cell>
          <cell r="AD73">
            <v>1295609370</v>
          </cell>
          <cell r="AE73">
            <v>1039648307</v>
          </cell>
        </row>
        <row r="74">
          <cell r="AC74">
            <v>127609792</v>
          </cell>
          <cell r="AD74">
            <v>1246113690</v>
          </cell>
          <cell r="AE74">
            <v>1022683432</v>
          </cell>
        </row>
        <row r="75">
          <cell r="AC75">
            <v>131550800</v>
          </cell>
          <cell r="AD75">
            <v>1246933877</v>
          </cell>
          <cell r="AE75">
            <v>1040272412</v>
          </cell>
        </row>
        <row r="76">
          <cell r="AC76">
            <v>128467055</v>
          </cell>
          <cell r="AD76">
            <v>1236963595</v>
          </cell>
          <cell r="AE76">
            <v>1015340615</v>
          </cell>
        </row>
        <row r="77">
          <cell r="AC77">
            <v>128280698</v>
          </cell>
          <cell r="AD77">
            <v>1251613795</v>
          </cell>
          <cell r="AE77">
            <v>1045723351</v>
          </cell>
        </row>
        <row r="78">
          <cell r="AC78">
            <v>126060469</v>
          </cell>
          <cell r="AD78">
            <v>1253632044</v>
          </cell>
          <cell r="AE78">
            <v>1015311520</v>
          </cell>
        </row>
        <row r="79">
          <cell r="AC79">
            <v>132885439</v>
          </cell>
          <cell r="AD79">
            <v>1322911110</v>
          </cell>
          <cell r="AE79">
            <v>1044073181</v>
          </cell>
        </row>
        <row r="80">
          <cell r="AC80">
            <v>139096070</v>
          </cell>
          <cell r="AD80">
            <v>1314167680</v>
          </cell>
          <cell r="AE80">
            <v>1027329546</v>
          </cell>
        </row>
        <row r="81">
          <cell r="AC81">
            <v>146294148</v>
          </cell>
          <cell r="AD81">
            <v>1327516361</v>
          </cell>
          <cell r="AE81">
            <v>1039130103</v>
          </cell>
        </row>
        <row r="82">
          <cell r="AC82">
            <v>163369252</v>
          </cell>
          <cell r="AD82">
            <v>1326038297</v>
          </cell>
          <cell r="AE82">
            <v>1048177851</v>
          </cell>
        </row>
        <row r="83">
          <cell r="AC83">
            <v>157257416</v>
          </cell>
          <cell r="AD83">
            <v>1321293561</v>
          </cell>
          <cell r="AE83">
            <v>1029976815</v>
          </cell>
        </row>
        <row r="84">
          <cell r="AC84">
            <v>166142262</v>
          </cell>
          <cell r="AD84">
            <v>1349673848</v>
          </cell>
          <cell r="AE84">
            <v>1069098178</v>
          </cell>
        </row>
        <row r="85">
          <cell r="AC85">
            <v>176476670</v>
          </cell>
          <cell r="AD85">
            <v>1435519742</v>
          </cell>
          <cell r="AE85">
            <v>1087957044</v>
          </cell>
        </row>
        <row r="86">
          <cell r="AC86">
            <v>162022231</v>
          </cell>
          <cell r="AD86">
            <v>1386157533</v>
          </cell>
          <cell r="AE86">
            <v>1074698584</v>
          </cell>
        </row>
        <row r="87">
          <cell r="AC87">
            <v>143300204</v>
          </cell>
          <cell r="AD87">
            <v>1381569698</v>
          </cell>
          <cell r="AE87">
            <v>1083425732</v>
          </cell>
        </row>
        <row r="88">
          <cell r="AC88">
            <v>135373902</v>
          </cell>
          <cell r="AD88">
            <v>1375310379</v>
          </cell>
          <cell r="AE88">
            <v>1083312458</v>
          </cell>
        </row>
        <row r="89">
          <cell r="AC89">
            <v>138249091</v>
          </cell>
          <cell r="AD89">
            <v>1368506142</v>
          </cell>
          <cell r="AE89">
            <v>1088612649</v>
          </cell>
        </row>
        <row r="90">
          <cell r="AC90">
            <v>139657519</v>
          </cell>
          <cell r="AD90">
            <v>1372060065</v>
          </cell>
          <cell r="AE90">
            <v>1103213834</v>
          </cell>
        </row>
        <row r="91">
          <cell r="AC91">
            <v>146995196</v>
          </cell>
          <cell r="AD91">
            <v>1422921170</v>
          </cell>
          <cell r="AE91">
            <v>1107781325</v>
          </cell>
        </row>
        <row r="92">
          <cell r="AC92">
            <v>140515466</v>
          </cell>
          <cell r="AD92">
            <v>1424068815</v>
          </cell>
          <cell r="AE92">
            <v>1114971120</v>
          </cell>
        </row>
        <row r="93">
          <cell r="AC93">
            <v>138940270</v>
          </cell>
          <cell r="AD93">
            <v>1423823562</v>
          </cell>
          <cell r="AE93">
            <v>1133257721</v>
          </cell>
        </row>
        <row r="94">
          <cell r="AC94">
            <v>138491107</v>
          </cell>
          <cell r="AD94">
            <v>1440240334</v>
          </cell>
          <cell r="AE94">
            <v>1139267956</v>
          </cell>
        </row>
        <row r="95">
          <cell r="AC95">
            <v>142043362</v>
          </cell>
          <cell r="AD95">
            <v>1444207880</v>
          </cell>
          <cell r="AE95">
            <v>1135936693</v>
          </cell>
        </row>
        <row r="96">
          <cell r="AC96">
            <v>142704824</v>
          </cell>
          <cell r="AD96">
            <v>1473969220</v>
          </cell>
          <cell r="AE96">
            <v>1127047352</v>
          </cell>
        </row>
        <row r="97">
          <cell r="AC97">
            <v>149518914</v>
          </cell>
          <cell r="AD97">
            <v>1549294937</v>
          </cell>
          <cell r="AE97">
            <v>1138016047</v>
          </cell>
        </row>
        <row r="98">
          <cell r="AC98">
            <v>148498616</v>
          </cell>
          <cell r="AD98">
            <v>1514918031</v>
          </cell>
          <cell r="AE98">
            <v>1148008923</v>
          </cell>
        </row>
        <row r="99">
          <cell r="AC99">
            <v>148401401</v>
          </cell>
          <cell r="AD99">
            <v>1514664888</v>
          </cell>
          <cell r="AE99">
            <v>1145663127</v>
          </cell>
        </row>
        <row r="100">
          <cell r="AC100">
            <v>136669958</v>
          </cell>
          <cell r="AD100">
            <v>1501956189</v>
          </cell>
          <cell r="AE100">
            <v>1146254115</v>
          </cell>
        </row>
        <row r="101">
          <cell r="AC101">
            <v>137677886</v>
          </cell>
          <cell r="AD101">
            <v>1500761181</v>
          </cell>
          <cell r="AE101">
            <v>1156548275</v>
          </cell>
        </row>
        <row r="102">
          <cell r="AC102">
            <v>140834840</v>
          </cell>
          <cell r="AD102">
            <v>1531961353</v>
          </cell>
          <cell r="AE102">
            <v>1148020312</v>
          </cell>
        </row>
        <row r="103">
          <cell r="AC103">
            <v>151187219</v>
          </cell>
          <cell r="AD103">
            <v>1566721149</v>
          </cell>
          <cell r="AE103">
            <v>1145354438</v>
          </cell>
        </row>
        <row r="104">
          <cell r="AC104">
            <v>148119209</v>
          </cell>
          <cell r="AD104">
            <v>1570537661</v>
          </cell>
          <cell r="AE104">
            <v>1164357123</v>
          </cell>
        </row>
        <row r="105">
          <cell r="AC105">
            <v>143582000</v>
          </cell>
          <cell r="AD105">
            <v>1566904952</v>
          </cell>
          <cell r="AE105">
            <v>1176690333</v>
          </cell>
        </row>
        <row r="106">
          <cell r="AC106">
            <v>167485308</v>
          </cell>
          <cell r="AD106">
            <v>1569454967</v>
          </cell>
          <cell r="AE106">
            <v>1179731336</v>
          </cell>
        </row>
        <row r="107">
          <cell r="AC107">
            <v>154444124</v>
          </cell>
          <cell r="AD107">
            <v>1577793706</v>
          </cell>
          <cell r="AE107">
            <v>1184116082</v>
          </cell>
        </row>
        <row r="108">
          <cell r="AC108">
            <v>150359760</v>
          </cell>
          <cell r="AD108">
            <v>1584274216</v>
          </cell>
          <cell r="AE108">
            <v>1175977663</v>
          </cell>
        </row>
        <row r="109">
          <cell r="AC109">
            <v>166537240</v>
          </cell>
          <cell r="AD109">
            <v>1658856094</v>
          </cell>
          <cell r="AE109">
            <v>1203005232</v>
          </cell>
        </row>
        <row r="110">
          <cell r="AC110">
            <v>149465816</v>
          </cell>
          <cell r="AD110">
            <v>1617646349</v>
          </cell>
          <cell r="AE110">
            <v>1211529207</v>
          </cell>
        </row>
        <row r="111">
          <cell r="AC111">
            <v>149331247</v>
          </cell>
          <cell r="AD111">
            <v>1608251066</v>
          </cell>
          <cell r="AE111">
            <v>1216228954</v>
          </cell>
        </row>
        <row r="112">
          <cell r="AC112">
            <v>133383281</v>
          </cell>
          <cell r="AD112">
            <v>1604881583</v>
          </cell>
          <cell r="AE112">
            <v>1215713906</v>
          </cell>
        </row>
        <row r="113">
          <cell r="AC113">
            <v>159299090</v>
          </cell>
          <cell r="AD113">
            <v>1603707183</v>
          </cell>
          <cell r="AE113">
            <v>1241564560</v>
          </cell>
        </row>
        <row r="114">
          <cell r="AC114">
            <v>158159194</v>
          </cell>
          <cell r="AD114">
            <v>1675422267</v>
          </cell>
          <cell r="AE114">
            <v>1248736221</v>
          </cell>
        </row>
        <row r="115">
          <cell r="AC115">
            <v>154292477</v>
          </cell>
          <cell r="AD115">
            <v>1679365284</v>
          </cell>
          <cell r="AE115">
            <v>1273318268</v>
          </cell>
        </row>
        <row r="116">
          <cell r="AC116">
            <v>157504728</v>
          </cell>
          <cell r="AD116">
            <v>1681784781</v>
          </cell>
          <cell r="AE116">
            <v>1276255856</v>
          </cell>
        </row>
        <row r="117">
          <cell r="AC117">
            <v>157097545</v>
          </cell>
          <cell r="AD117">
            <v>1676326095</v>
          </cell>
          <cell r="AE117">
            <v>1284923975</v>
          </cell>
        </row>
        <row r="118">
          <cell r="AC118">
            <v>162948961</v>
          </cell>
          <cell r="AD118">
            <v>1682871536</v>
          </cell>
          <cell r="AE118">
            <v>1280815311</v>
          </cell>
        </row>
        <row r="119">
          <cell r="AC119">
            <v>145348447</v>
          </cell>
          <cell r="AD119">
            <v>1689482621</v>
          </cell>
          <cell r="AE119">
            <v>1280126289</v>
          </cell>
        </row>
        <row r="120">
          <cell r="AC120">
            <v>152400243</v>
          </cell>
          <cell r="AD120">
            <v>1707592189</v>
          </cell>
          <cell r="AE120">
            <v>1281207195</v>
          </cell>
        </row>
        <row r="121">
          <cell r="AC121">
            <v>161175722</v>
          </cell>
          <cell r="AD121">
            <v>1784949779</v>
          </cell>
          <cell r="AE121">
            <v>1293914218</v>
          </cell>
        </row>
        <row r="122">
          <cell r="AC122">
            <v>146485470.181137</v>
          </cell>
          <cell r="AD122">
            <v>1739396173.8446701</v>
          </cell>
          <cell r="AE122">
            <v>1311942016.57144</v>
          </cell>
        </row>
        <row r="123">
          <cell r="AC123">
            <v>158341246.20256999</v>
          </cell>
          <cell r="AD123">
            <v>1737053351.04757</v>
          </cell>
          <cell r="AE123">
            <v>1331145682.15955</v>
          </cell>
        </row>
        <row r="124">
          <cell r="AC124">
            <v>172303970.146193</v>
          </cell>
          <cell r="AD124">
            <v>1768345838.7592199</v>
          </cell>
          <cell r="AE124">
            <v>1342098310.8877201</v>
          </cell>
        </row>
        <row r="125">
          <cell r="AC125">
            <v>154945507.67257401</v>
          </cell>
          <cell r="AD125">
            <v>1766008660.8310399</v>
          </cell>
          <cell r="AE125">
            <v>1348616461.8498399</v>
          </cell>
        </row>
        <row r="126">
          <cell r="AC126">
            <v>155598672.08813</v>
          </cell>
          <cell r="AD126">
            <v>1815751389.74947</v>
          </cell>
          <cell r="AE126">
            <v>1362034044.33776</v>
          </cell>
        </row>
        <row r="127">
          <cell r="AC127">
            <v>166984870</v>
          </cell>
          <cell r="AD127">
            <v>1821736919</v>
          </cell>
          <cell r="AE127">
            <v>1376060341</v>
          </cell>
        </row>
        <row r="128">
          <cell r="AC128">
            <v>167129159</v>
          </cell>
          <cell r="AD128">
            <v>1821292448</v>
          </cell>
          <cell r="AE128">
            <v>1386895746</v>
          </cell>
        </row>
        <row r="129">
          <cell r="AC129">
            <v>175420605</v>
          </cell>
          <cell r="AD129">
            <v>1848799251</v>
          </cell>
          <cell r="AE129">
            <v>1382395925</v>
          </cell>
        </row>
        <row r="130">
          <cell r="AC130">
            <v>187285463</v>
          </cell>
          <cell r="AD130">
            <v>1876307523</v>
          </cell>
          <cell r="AE130">
            <v>1394466955</v>
          </cell>
        </row>
        <row r="131">
          <cell r="AC131">
            <v>189772048</v>
          </cell>
          <cell r="AD131">
            <v>1877719898</v>
          </cell>
          <cell r="AE131">
            <v>1388558454</v>
          </cell>
        </row>
        <row r="132">
          <cell r="AC132">
            <v>195557419</v>
          </cell>
          <cell r="AD132">
            <v>1917854898</v>
          </cell>
          <cell r="AE132">
            <v>1364746004</v>
          </cell>
        </row>
        <row r="133">
          <cell r="AC133">
            <v>207074784</v>
          </cell>
          <cell r="AD133">
            <v>1989551310</v>
          </cell>
          <cell r="AE133">
            <v>1386312836</v>
          </cell>
        </row>
        <row r="134">
          <cell r="AC134">
            <v>192138858</v>
          </cell>
          <cell r="AD134">
            <v>1947879998</v>
          </cell>
          <cell r="AE134">
            <v>1354058275</v>
          </cell>
        </row>
        <row r="135">
          <cell r="AC135">
            <v>181234082</v>
          </cell>
          <cell r="AD135">
            <v>1932004279</v>
          </cell>
          <cell r="AE135">
            <v>1346837447</v>
          </cell>
        </row>
        <row r="136">
          <cell r="AC136">
            <v>194561570</v>
          </cell>
          <cell r="AD136">
            <v>1937273740</v>
          </cell>
          <cell r="AE136">
            <v>1342784448</v>
          </cell>
        </row>
        <row r="137">
          <cell r="AC137">
            <v>241758351</v>
          </cell>
          <cell r="AD137">
            <v>1998046675</v>
          </cell>
          <cell r="AE137">
            <v>1341329228</v>
          </cell>
        </row>
        <row r="138">
          <cell r="AC138">
            <v>193704243</v>
          </cell>
          <cell r="AD138">
            <v>2013673722</v>
          </cell>
          <cell r="AE138">
            <v>1337786548</v>
          </cell>
        </row>
        <row r="139">
          <cell r="AC139">
            <v>214768618</v>
          </cell>
          <cell r="AD139">
            <v>2045504674</v>
          </cell>
          <cell r="AE139">
            <v>1342305142</v>
          </cell>
        </row>
        <row r="140">
          <cell r="AC140">
            <v>219170691</v>
          </cell>
          <cell r="AD140">
            <v>2049872211</v>
          </cell>
          <cell r="AE140">
            <v>1344133144</v>
          </cell>
        </row>
        <row r="141">
          <cell r="AC141">
            <v>232782840</v>
          </cell>
          <cell r="AD141">
            <v>2058438027</v>
          </cell>
          <cell r="AE141">
            <v>1318223066</v>
          </cell>
        </row>
        <row r="142">
          <cell r="AC142">
            <v>237133748</v>
          </cell>
          <cell r="AD142">
            <v>2073776529</v>
          </cell>
          <cell r="AE142">
            <v>1314219040</v>
          </cell>
        </row>
        <row r="143">
          <cell r="AC143">
            <v>238515865</v>
          </cell>
          <cell r="AD143">
            <v>2094167766</v>
          </cell>
          <cell r="AE143">
            <v>1297849642</v>
          </cell>
        </row>
        <row r="144">
          <cell r="AC144">
            <v>239974926</v>
          </cell>
          <cell r="AD144">
            <v>2121665924</v>
          </cell>
          <cell r="AE144">
            <v>1282391167</v>
          </cell>
        </row>
        <row r="145">
          <cell r="AC145">
            <v>235294983</v>
          </cell>
          <cell r="AD145">
            <v>2203387575</v>
          </cell>
          <cell r="AE145">
            <v>1294109979</v>
          </cell>
        </row>
        <row r="146">
          <cell r="AC146">
            <v>190386604</v>
          </cell>
          <cell r="AD146">
            <v>2167331483</v>
          </cell>
          <cell r="AE146">
            <v>1269177518</v>
          </cell>
        </row>
        <row r="147">
          <cell r="AC147">
            <v>203161133</v>
          </cell>
          <cell r="AD147">
            <v>2165820202</v>
          </cell>
          <cell r="AE147">
            <v>1258405872</v>
          </cell>
        </row>
        <row r="148">
          <cell r="AC148">
            <v>208562217</v>
          </cell>
          <cell r="AD148">
            <v>2177597010</v>
          </cell>
          <cell r="AE148">
            <v>1260539626</v>
          </cell>
        </row>
        <row r="149">
          <cell r="AC149">
            <v>221500432</v>
          </cell>
          <cell r="AD149">
            <v>2278026602</v>
          </cell>
          <cell r="AE149">
            <v>1263774757</v>
          </cell>
        </row>
        <row r="150">
          <cell r="AC150">
            <v>226147297</v>
          </cell>
          <cell r="AD150">
            <v>2249534700</v>
          </cell>
          <cell r="AE150">
            <v>1250894634</v>
          </cell>
        </row>
        <row r="151">
          <cell r="AC151">
            <v>226894351</v>
          </cell>
          <cell r="AD151">
            <v>2247797696</v>
          </cell>
          <cell r="AE151">
            <v>1247352097</v>
          </cell>
        </row>
        <row r="152">
          <cell r="AC152">
            <v>217188545</v>
          </cell>
          <cell r="AD152">
            <v>2249564968</v>
          </cell>
          <cell r="AE152">
            <v>1259305610</v>
          </cell>
        </row>
        <row r="153">
          <cell r="AC153">
            <v>221914416</v>
          </cell>
          <cell r="AD153">
            <v>2242725498</v>
          </cell>
          <cell r="AE153">
            <v>1246495576</v>
          </cell>
        </row>
        <row r="154">
          <cell r="AC154">
            <v>228659737</v>
          </cell>
          <cell r="AD154">
            <v>2248007783</v>
          </cell>
          <cell r="AE154">
            <v>1262698403</v>
          </cell>
        </row>
        <row r="155">
          <cell r="AC155">
            <v>275261469</v>
          </cell>
          <cell r="AD155">
            <v>2235517435</v>
          </cell>
          <cell r="AE155">
            <v>1250385814</v>
          </cell>
        </row>
        <row r="156">
          <cell r="AC156">
            <v>232334581</v>
          </cell>
          <cell r="AD156">
            <v>2263497492</v>
          </cell>
          <cell r="AE156">
            <v>1282539699</v>
          </cell>
        </row>
        <row r="157">
          <cell r="AC157">
            <v>255128295</v>
          </cell>
          <cell r="AD157">
            <v>2330440903</v>
          </cell>
          <cell r="AE157">
            <v>1314423851</v>
          </cell>
        </row>
        <row r="158">
          <cell r="AC158">
            <v>228036444</v>
          </cell>
          <cell r="AD158">
            <v>2265413847</v>
          </cell>
          <cell r="AE158">
            <v>1315238237</v>
          </cell>
        </row>
        <row r="159">
          <cell r="AC159">
            <v>246014006</v>
          </cell>
          <cell r="AD159">
            <v>2248626756</v>
          </cell>
          <cell r="AE159">
            <v>1322727041</v>
          </cell>
        </row>
        <row r="160">
          <cell r="AC160">
            <v>235637403</v>
          </cell>
          <cell r="AD160">
            <v>2249286970</v>
          </cell>
          <cell r="AE160">
            <v>1327525268</v>
          </cell>
        </row>
        <row r="161">
          <cell r="AC161">
            <v>231254561</v>
          </cell>
          <cell r="AD161">
            <v>2299513200</v>
          </cell>
          <cell r="AE161">
            <v>1332693759</v>
          </cell>
        </row>
        <row r="162">
          <cell r="AC162">
            <v>214664012</v>
          </cell>
          <cell r="AD162">
            <v>2293597916</v>
          </cell>
          <cell r="AE162">
            <v>1341692478</v>
          </cell>
        </row>
        <row r="163">
          <cell r="AC163">
            <v>229224737</v>
          </cell>
          <cell r="AD163">
            <v>2315932015</v>
          </cell>
          <cell r="AE163">
            <v>1339409629</v>
          </cell>
        </row>
        <row r="164">
          <cell r="AC164">
            <v>215621196</v>
          </cell>
          <cell r="AD164">
            <v>2304419739</v>
          </cell>
          <cell r="AE164">
            <v>1354564586</v>
          </cell>
        </row>
        <row r="165">
          <cell r="AC165">
            <v>220496211</v>
          </cell>
          <cell r="AD165">
            <v>2298243820</v>
          </cell>
          <cell r="AE165">
            <v>1381560989</v>
          </cell>
        </row>
        <row r="166">
          <cell r="AC166">
            <v>232045555</v>
          </cell>
          <cell r="AD166">
            <v>2288160324</v>
          </cell>
          <cell r="AE166">
            <v>1386453012</v>
          </cell>
        </row>
        <row r="167">
          <cell r="AC167">
            <v>233032939</v>
          </cell>
          <cell r="AD167">
            <v>2295746542</v>
          </cell>
          <cell r="AE167">
            <v>1393599255</v>
          </cell>
        </row>
        <row r="168">
          <cell r="AC168">
            <v>233200459.933415</v>
          </cell>
          <cell r="AD168">
            <v>2318299974.39674</v>
          </cell>
          <cell r="AE168">
            <v>1414728062.2475901</v>
          </cell>
        </row>
        <row r="169">
          <cell r="AC169">
            <v>244205691.39756301</v>
          </cell>
          <cell r="AD169">
            <v>2374441304.01825</v>
          </cell>
          <cell r="AE169">
            <v>1403381977.4500101</v>
          </cell>
        </row>
        <row r="170">
          <cell r="AC170">
            <v>237407049.839748</v>
          </cell>
          <cell r="AD170">
            <v>2344331067.09409</v>
          </cell>
          <cell r="AE170">
            <v>1431512999.4584899</v>
          </cell>
        </row>
        <row r="171">
          <cell r="AC171">
            <v>210485445.90597799</v>
          </cell>
          <cell r="AD171">
            <v>2337850904.57131</v>
          </cell>
          <cell r="AE171">
            <v>1384416097.5910299</v>
          </cell>
        </row>
        <row r="172">
          <cell r="AC172">
            <v>197743825.55852801</v>
          </cell>
          <cell r="AD172">
            <v>2378776346.8956499</v>
          </cell>
          <cell r="AE172">
            <v>1355360943.7216201</v>
          </cell>
        </row>
        <row r="173">
          <cell r="AC173">
            <v>187358064.94084001</v>
          </cell>
          <cell r="AD173">
            <v>2399779634.9067001</v>
          </cell>
          <cell r="AE173">
            <v>1360595811.1840301</v>
          </cell>
        </row>
        <row r="174">
          <cell r="AC174">
            <v>177631833.90244099</v>
          </cell>
          <cell r="AD174">
            <v>2389449727.2121902</v>
          </cell>
          <cell r="AE174">
            <v>1357041825.30479</v>
          </cell>
        </row>
        <row r="175">
          <cell r="AC175">
            <v>175642410.13630101</v>
          </cell>
          <cell r="AD175">
            <v>2416996729.0174098</v>
          </cell>
          <cell r="AE175">
            <v>1354638889.6607399</v>
          </cell>
        </row>
        <row r="176">
          <cell r="AC176">
            <v>171326856.20811999</v>
          </cell>
          <cell r="AD176">
            <v>2423775474.4569802</v>
          </cell>
          <cell r="AE176">
            <v>1358040355.7704799</v>
          </cell>
        </row>
        <row r="177">
          <cell r="AC177">
            <v>169543567.941625</v>
          </cell>
          <cell r="AD177">
            <v>2416049859.4190202</v>
          </cell>
          <cell r="AE177">
            <v>1349711511.16909</v>
          </cell>
        </row>
        <row r="178">
          <cell r="AC178">
            <v>160232324.496537</v>
          </cell>
          <cell r="AD178">
            <v>2422704838.5818601</v>
          </cell>
          <cell r="AE178">
            <v>1344926181.53424</v>
          </cell>
        </row>
        <row r="179">
          <cell r="AC179">
            <v>173082012.54583699</v>
          </cell>
          <cell r="AD179">
            <v>2429117502.4683499</v>
          </cell>
          <cell r="AE179">
            <v>1339602497.8933499</v>
          </cell>
        </row>
        <row r="180">
          <cell r="AC180">
            <v>0</v>
          </cell>
          <cell r="AD180">
            <v>0</v>
          </cell>
          <cell r="AE180">
            <v>0</v>
          </cell>
        </row>
        <row r="181">
          <cell r="AC181">
            <v>0</v>
          </cell>
          <cell r="AD181">
            <v>0</v>
          </cell>
          <cell r="AE18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185"/>
  <sheetViews>
    <sheetView tabSelected="1" workbookViewId="0">
      <pane xSplit="1" ySplit="1" topLeftCell="AC154" activePane="bottomRight" state="frozen"/>
      <selection pane="topRight" activeCell="B1" sqref="B1"/>
      <selection pane="bottomLeft" activeCell="A2" sqref="A2"/>
      <selection pane="bottomRight" activeCell="AR182" sqref="AR182"/>
    </sheetView>
  </sheetViews>
  <sheetFormatPr defaultRowHeight="15" x14ac:dyDescent="0.25"/>
  <cols>
    <col min="1" max="1" width="17" style="3" bestFit="1" customWidth="1"/>
    <col min="2" max="2" width="17" style="3" customWidth="1"/>
    <col min="3" max="3" width="12.7109375" bestFit="1" customWidth="1"/>
    <col min="16" max="16" width="13.28515625" bestFit="1" customWidth="1"/>
    <col min="17" max="21" width="13.28515625" customWidth="1"/>
    <col min="22" max="23" width="13.28515625" style="30" customWidth="1"/>
    <col min="24" max="24" width="10.28515625" bestFit="1" customWidth="1"/>
    <col min="25" max="25" width="12.28515625" bestFit="1" customWidth="1"/>
    <col min="26" max="26" width="13.28515625" bestFit="1" customWidth="1"/>
    <col min="27" max="27" width="15.140625" bestFit="1" customWidth="1"/>
    <col min="28" max="28" width="15" bestFit="1" customWidth="1"/>
    <col min="29" max="29" width="12.42578125" bestFit="1" customWidth="1"/>
    <col min="30" max="30" width="10.5703125" bestFit="1" customWidth="1"/>
    <col min="41" max="41" width="9.85546875" bestFit="1" customWidth="1"/>
    <col min="44" max="44" width="8.85546875" bestFit="1" customWidth="1"/>
    <col min="51" max="51" width="15.7109375" bestFit="1" customWidth="1"/>
    <col min="52" max="54" width="15.7109375" customWidth="1"/>
    <col min="55" max="56" width="19" bestFit="1" customWidth="1"/>
    <col min="57" max="57" width="22.7109375" bestFit="1" customWidth="1"/>
    <col min="58" max="59" width="13.42578125" bestFit="1" customWidth="1"/>
    <col min="60" max="60" width="12.28515625" bestFit="1" customWidth="1"/>
    <col min="61" max="63" width="12.28515625" customWidth="1"/>
    <col min="64" max="64" width="12.7109375" bestFit="1" customWidth="1"/>
    <col min="65" max="67" width="13.42578125" bestFit="1" customWidth="1"/>
    <col min="68" max="68" width="12.28515625" bestFit="1" customWidth="1"/>
    <col min="69" max="69" width="12.7109375" bestFit="1" customWidth="1"/>
    <col min="70" max="70" width="13.42578125" bestFit="1" customWidth="1"/>
    <col min="71" max="74" width="13.42578125" customWidth="1"/>
    <col min="75" max="75" width="15.28515625" bestFit="1" customWidth="1"/>
    <col min="76" max="76" width="13.42578125" customWidth="1"/>
    <col min="77" max="77" width="14.28515625" bestFit="1" customWidth="1"/>
    <col min="78" max="78" width="14.28515625" customWidth="1"/>
    <col min="79" max="100" width="13.42578125" customWidth="1"/>
    <col min="101" max="101" width="16.42578125" bestFit="1" customWidth="1"/>
    <col min="102" max="102" width="17.5703125" bestFit="1" customWidth="1"/>
    <col min="103" max="103" width="14.28515625" bestFit="1" customWidth="1"/>
    <col min="104" max="104" width="18.42578125" bestFit="1" customWidth="1"/>
    <col min="105" max="113" width="18.42578125" customWidth="1"/>
    <col min="114" max="128" width="13.42578125" customWidth="1"/>
    <col min="129" max="129" width="11.7109375" bestFit="1" customWidth="1"/>
    <col min="134" max="134" width="10.5703125" customWidth="1"/>
    <col min="145" max="145" width="15.85546875" bestFit="1" customWidth="1"/>
    <col min="146" max="146" width="11.7109375" bestFit="1" customWidth="1"/>
    <col min="147" max="147" width="16.42578125" bestFit="1" customWidth="1"/>
    <col min="164" max="164" width="8.85546875" bestFit="1" customWidth="1"/>
    <col min="166" max="166" width="10.85546875" bestFit="1" customWidth="1"/>
    <col min="199" max="199" width="11.28515625" bestFit="1" customWidth="1"/>
    <col min="200" max="200" width="12.42578125" customWidth="1"/>
    <col min="207" max="207" width="8.42578125" customWidth="1"/>
    <col min="213" max="213" width="8.42578125" customWidth="1"/>
    <col min="214" max="215" width="9.140625" bestFit="1" customWidth="1"/>
    <col min="219" max="219" width="12.140625" bestFit="1" customWidth="1"/>
    <col min="220" max="220" width="10.85546875" bestFit="1" customWidth="1"/>
    <col min="221" max="225" width="8.85546875" bestFit="1" customWidth="1"/>
    <col min="227" max="227" width="13.42578125" customWidth="1"/>
    <col min="232" max="232" width="12.5703125" bestFit="1" customWidth="1"/>
    <col min="233" max="235" width="14.28515625" bestFit="1" customWidth="1"/>
    <col min="236" max="239" width="14.28515625" customWidth="1"/>
    <col min="240" max="240" width="16.5703125" customWidth="1"/>
    <col min="255" max="265" width="5.85546875" customWidth="1"/>
    <col min="292" max="292" width="14.42578125" bestFit="1" customWidth="1"/>
    <col min="293" max="293" width="10.5703125" bestFit="1" customWidth="1"/>
    <col min="294" max="294" width="13.140625" bestFit="1" customWidth="1"/>
    <col min="295" max="295" width="11.5703125" bestFit="1" customWidth="1"/>
    <col min="296" max="296" width="13.140625" bestFit="1" customWidth="1"/>
    <col min="297" max="299" width="11.5703125" bestFit="1" customWidth="1"/>
    <col min="300" max="301" width="13.140625" bestFit="1" customWidth="1"/>
    <col min="302" max="302" width="11.5703125" bestFit="1" customWidth="1"/>
    <col min="303" max="303" width="15.5703125" customWidth="1"/>
    <col min="304" max="304" width="13.140625" bestFit="1" customWidth="1"/>
    <col min="305" max="308" width="11.5703125" bestFit="1" customWidth="1"/>
    <col min="348" max="348" width="12" bestFit="1" customWidth="1"/>
    <col min="351" max="351" width="12.7109375" bestFit="1" customWidth="1"/>
    <col min="354" max="354" width="11.85546875" bestFit="1" customWidth="1"/>
  </cols>
  <sheetData>
    <row r="1" spans="1:355" s="1" customFormat="1" x14ac:dyDescent="0.25">
      <c r="A1" s="2" t="s">
        <v>61</v>
      </c>
      <c r="B1" s="2" t="s">
        <v>186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230</v>
      </c>
      <c r="N1" s="1" t="s">
        <v>262</v>
      </c>
      <c r="O1" s="1" t="s">
        <v>264</v>
      </c>
      <c r="P1" s="1" t="s">
        <v>263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265</v>
      </c>
      <c r="Y1" s="1" t="s">
        <v>266</v>
      </c>
      <c r="Z1" s="1" t="s">
        <v>267</v>
      </c>
      <c r="AA1" s="1" t="s">
        <v>268</v>
      </c>
      <c r="AB1" s="1" t="s">
        <v>269</v>
      </c>
      <c r="AC1" s="1" t="s">
        <v>270</v>
      </c>
      <c r="AD1" s="1" t="s">
        <v>271</v>
      </c>
      <c r="AE1" s="1" t="s">
        <v>10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229</v>
      </c>
      <c r="AN1" s="1" t="s">
        <v>13</v>
      </c>
      <c r="AO1" s="1" t="s">
        <v>14</v>
      </c>
      <c r="AP1" s="1" t="s">
        <v>40</v>
      </c>
      <c r="AQ1" s="1" t="s">
        <v>35</v>
      </c>
      <c r="AR1" s="1" t="s">
        <v>223</v>
      </c>
      <c r="AS1" s="1" t="s">
        <v>224</v>
      </c>
      <c r="AT1" s="1" t="s">
        <v>213</v>
      </c>
      <c r="AU1" s="1" t="s">
        <v>227</v>
      </c>
      <c r="AV1" s="1" t="s">
        <v>214</v>
      </c>
      <c r="AW1" s="10" t="s">
        <v>228</v>
      </c>
      <c r="AX1" s="10" t="s">
        <v>65</v>
      </c>
      <c r="AY1" s="1" t="s">
        <v>215</v>
      </c>
      <c r="AZ1" s="1" t="s">
        <v>346</v>
      </c>
      <c r="BA1" s="1" t="s">
        <v>347</v>
      </c>
      <c r="BB1" s="1" t="s">
        <v>348</v>
      </c>
      <c r="BC1" s="1" t="s">
        <v>353</v>
      </c>
      <c r="BD1" s="1" t="s">
        <v>354</v>
      </c>
      <c r="BE1" s="1" t="s">
        <v>355</v>
      </c>
      <c r="BF1" s="1" t="s">
        <v>250</v>
      </c>
      <c r="BG1" s="1" t="s">
        <v>251</v>
      </c>
      <c r="BH1" s="1" t="s">
        <v>252</v>
      </c>
      <c r="BI1" s="1" t="s">
        <v>279</v>
      </c>
      <c r="BJ1" s="1" t="s">
        <v>280</v>
      </c>
      <c r="BK1" s="1" t="s">
        <v>281</v>
      </c>
      <c r="BL1" s="1" t="s">
        <v>253</v>
      </c>
      <c r="BM1" s="1" t="s">
        <v>254</v>
      </c>
      <c r="BN1" s="1" t="s">
        <v>198</v>
      </c>
      <c r="BO1" s="1" t="s">
        <v>197</v>
      </c>
      <c r="BP1" s="1" t="s">
        <v>199</v>
      </c>
      <c r="BQ1" s="1" t="s">
        <v>200</v>
      </c>
      <c r="BR1" s="1" t="s">
        <v>201</v>
      </c>
      <c r="BS1" s="1" t="s">
        <v>349</v>
      </c>
      <c r="BT1" s="1" t="s">
        <v>350</v>
      </c>
      <c r="BU1" s="1" t="s">
        <v>351</v>
      </c>
      <c r="BV1" s="1" t="s">
        <v>352</v>
      </c>
      <c r="BW1" s="1" t="s">
        <v>282</v>
      </c>
      <c r="BX1" s="1" t="s">
        <v>283</v>
      </c>
      <c r="BY1" s="1" t="s">
        <v>284</v>
      </c>
      <c r="BZ1" s="1" t="s">
        <v>285</v>
      </c>
      <c r="CA1" s="1" t="s">
        <v>286</v>
      </c>
      <c r="CB1" s="1" t="s">
        <v>287</v>
      </c>
      <c r="CC1" s="1" t="s">
        <v>293</v>
      </c>
      <c r="CD1" s="1" t="s">
        <v>288</v>
      </c>
      <c r="CE1" s="1" t="s">
        <v>343</v>
      </c>
      <c r="CF1" s="1" t="s">
        <v>289</v>
      </c>
      <c r="CG1" s="1" t="s">
        <v>290</v>
      </c>
      <c r="CH1" s="1" t="s">
        <v>291</v>
      </c>
      <c r="CI1" s="1" t="s">
        <v>292</v>
      </c>
      <c r="CJ1" s="1" t="s">
        <v>294</v>
      </c>
      <c r="CK1" s="1" t="s">
        <v>344</v>
      </c>
      <c r="CL1" s="1" t="s">
        <v>295</v>
      </c>
      <c r="CM1" s="1" t="s">
        <v>296</v>
      </c>
      <c r="CN1" s="1" t="s">
        <v>297</v>
      </c>
      <c r="CO1" s="1" t="s">
        <v>298</v>
      </c>
      <c r="CP1" s="1" t="s">
        <v>299</v>
      </c>
      <c r="CQ1" s="1" t="s">
        <v>300</v>
      </c>
      <c r="CR1" s="1" t="s">
        <v>301</v>
      </c>
      <c r="CS1" s="1" t="s">
        <v>302</v>
      </c>
      <c r="CT1" s="1" t="s">
        <v>303</v>
      </c>
      <c r="CU1" s="1" t="s">
        <v>304</v>
      </c>
      <c r="CV1" s="1" t="s">
        <v>305</v>
      </c>
      <c r="CW1" s="1" t="s">
        <v>306</v>
      </c>
      <c r="CX1" s="1" t="s">
        <v>307</v>
      </c>
      <c r="CY1" s="1" t="s">
        <v>308</v>
      </c>
      <c r="CZ1" s="1" t="s">
        <v>309</v>
      </c>
      <c r="DA1" s="1" t="s">
        <v>310</v>
      </c>
      <c r="DB1" s="1" t="s">
        <v>311</v>
      </c>
      <c r="DC1" s="1" t="s">
        <v>312</v>
      </c>
      <c r="DD1" s="1" t="s">
        <v>313</v>
      </c>
      <c r="DE1" s="1" t="s">
        <v>314</v>
      </c>
      <c r="DF1" s="1" t="s">
        <v>89</v>
      </c>
      <c r="DG1" s="1" t="s">
        <v>322</v>
      </c>
      <c r="DH1" s="1" t="s">
        <v>323</v>
      </c>
      <c r="DI1" s="1" t="s">
        <v>324</v>
      </c>
      <c r="DJ1" s="1" t="s">
        <v>255</v>
      </c>
      <c r="DK1" s="1" t="s">
        <v>256</v>
      </c>
      <c r="DL1" s="1" t="s">
        <v>257</v>
      </c>
      <c r="DM1" s="1" t="s">
        <v>258</v>
      </c>
      <c r="DN1" s="1" t="s">
        <v>259</v>
      </c>
      <c r="DO1" s="1" t="s">
        <v>260</v>
      </c>
      <c r="DP1" s="1" t="s">
        <v>261</v>
      </c>
      <c r="DQ1" s="10" t="s">
        <v>331</v>
      </c>
      <c r="DR1" s="10" t="s">
        <v>332</v>
      </c>
      <c r="DS1" s="10" t="s">
        <v>333</v>
      </c>
      <c r="DT1" s="10" t="s">
        <v>334</v>
      </c>
      <c r="DU1" s="10" t="s">
        <v>335</v>
      </c>
      <c r="DV1" s="10" t="s">
        <v>336</v>
      </c>
      <c r="DW1" s="10" t="s">
        <v>337</v>
      </c>
      <c r="DX1" s="10" t="s">
        <v>338</v>
      </c>
      <c r="DY1" s="1" t="s">
        <v>80</v>
      </c>
      <c r="DZ1" s="1" t="s">
        <v>69</v>
      </c>
      <c r="EA1" s="1" t="s">
        <v>76</v>
      </c>
      <c r="EB1" s="1" t="s">
        <v>74</v>
      </c>
      <c r="EC1" s="1" t="s">
        <v>75</v>
      </c>
      <c r="ED1" s="1" t="s">
        <v>85</v>
      </c>
      <c r="EE1" s="1" t="s">
        <v>81</v>
      </c>
      <c r="EF1" s="1" t="s">
        <v>68</v>
      </c>
      <c r="EG1" s="1" t="s">
        <v>90</v>
      </c>
      <c r="EH1" s="1" t="s">
        <v>225</v>
      </c>
      <c r="EI1" s="1" t="s">
        <v>226</v>
      </c>
      <c r="EJ1" s="1" t="s">
        <v>208</v>
      </c>
      <c r="EK1" s="1" t="s">
        <v>185</v>
      </c>
      <c r="EL1" s="1" t="s">
        <v>240</v>
      </c>
      <c r="EM1" s="1" t="s">
        <v>184</v>
      </c>
      <c r="EN1" s="1" t="s">
        <v>345</v>
      </c>
      <c r="EO1" s="1" t="s">
        <v>182</v>
      </c>
      <c r="EP1" s="1" t="s">
        <v>183</v>
      </c>
      <c r="EQ1" s="1" t="s">
        <v>180</v>
      </c>
      <c r="ER1" s="1" t="s">
        <v>87</v>
      </c>
      <c r="ES1" s="1" t="s">
        <v>86</v>
      </c>
      <c r="ET1" s="1" t="s">
        <v>88</v>
      </c>
      <c r="EU1" s="1" t="s">
        <v>164</v>
      </c>
      <c r="EV1" s="1" t="s">
        <v>165</v>
      </c>
      <c r="EW1" s="1" t="s">
        <v>231</v>
      </c>
      <c r="EX1" s="1" t="s">
        <v>232</v>
      </c>
      <c r="EY1" s="1" t="s">
        <v>233</v>
      </c>
      <c r="EZ1" s="1" t="s">
        <v>234</v>
      </c>
      <c r="FA1" s="1" t="s">
        <v>235</v>
      </c>
      <c r="FB1" s="1" t="s">
        <v>236</v>
      </c>
      <c r="FC1" s="1" t="s">
        <v>237</v>
      </c>
      <c r="FD1" s="1" t="s">
        <v>238</v>
      </c>
      <c r="FE1" s="1" t="s">
        <v>239</v>
      </c>
      <c r="FF1" s="1" t="s">
        <v>37</v>
      </c>
      <c r="FG1" s="1" t="s">
        <v>38</v>
      </c>
      <c r="FH1" s="1" t="s">
        <v>27</v>
      </c>
      <c r="FI1" s="1" t="s">
        <v>163</v>
      </c>
      <c r="FJ1" s="1" t="s">
        <v>207</v>
      </c>
      <c r="FK1" s="1" t="s">
        <v>136</v>
      </c>
      <c r="FL1" s="1" t="s">
        <v>137</v>
      </c>
      <c r="FM1" s="1" t="s">
        <v>138</v>
      </c>
      <c r="FN1" s="1" t="s">
        <v>249</v>
      </c>
      <c r="FO1" s="1" t="s">
        <v>139</v>
      </c>
      <c r="FP1" s="1" t="s">
        <v>140</v>
      </c>
      <c r="FQ1" s="1" t="s">
        <v>141</v>
      </c>
      <c r="FR1" s="1" t="s">
        <v>142</v>
      </c>
      <c r="FS1" s="1" t="s">
        <v>143</v>
      </c>
      <c r="FT1" s="1" t="s">
        <v>144</v>
      </c>
      <c r="FU1" s="1" t="s">
        <v>145</v>
      </c>
      <c r="FV1" s="1" t="s">
        <v>146</v>
      </c>
      <c r="FW1" s="1" t="s">
        <v>147</v>
      </c>
      <c r="FX1" s="1" t="s">
        <v>148</v>
      </c>
      <c r="FY1" s="1" t="s">
        <v>272</v>
      </c>
      <c r="FZ1" s="1" t="s">
        <v>273</v>
      </c>
      <c r="GA1" s="1" t="s">
        <v>274</v>
      </c>
      <c r="GB1" s="1" t="s">
        <v>275</v>
      </c>
      <c r="GC1" s="1" t="s">
        <v>276</v>
      </c>
      <c r="GD1" s="1" t="s">
        <v>277</v>
      </c>
      <c r="GE1" s="1" t="s">
        <v>278</v>
      </c>
      <c r="GF1" s="1" t="s">
        <v>329</v>
      </c>
      <c r="GG1" s="1" t="s">
        <v>330</v>
      </c>
      <c r="GH1" s="1" t="s">
        <v>168</v>
      </c>
      <c r="GI1" s="1" t="s">
        <v>339</v>
      </c>
      <c r="GJ1" s="1" t="s">
        <v>340</v>
      </c>
      <c r="GK1" s="1" t="s">
        <v>341</v>
      </c>
      <c r="GL1" s="1" t="s">
        <v>342</v>
      </c>
      <c r="GM1" s="1" t="s">
        <v>209</v>
      </c>
      <c r="GN1" s="1" t="s">
        <v>211</v>
      </c>
      <c r="GO1" s="1" t="s">
        <v>210</v>
      </c>
      <c r="GP1" s="1" t="s">
        <v>212</v>
      </c>
      <c r="GQ1" s="1" t="s">
        <v>83</v>
      </c>
      <c r="GR1" s="1" t="s">
        <v>84</v>
      </c>
      <c r="GS1" s="1" t="s">
        <v>82</v>
      </c>
      <c r="GT1" s="1" t="s">
        <v>202</v>
      </c>
      <c r="GU1" s="1" t="s">
        <v>203</v>
      </c>
      <c r="GV1" s="1" t="s">
        <v>204</v>
      </c>
      <c r="GW1" s="1" t="s">
        <v>205</v>
      </c>
      <c r="GX1" s="1" t="s">
        <v>206</v>
      </c>
      <c r="GY1" s="1" t="s">
        <v>157</v>
      </c>
      <c r="GZ1" s="1" t="s">
        <v>241</v>
      </c>
      <c r="HA1" s="1" t="s">
        <v>242</v>
      </c>
      <c r="HB1" s="1" t="s">
        <v>243</v>
      </c>
      <c r="HC1" s="1" t="s">
        <v>244</v>
      </c>
      <c r="HD1" s="1" t="s">
        <v>245</v>
      </c>
      <c r="HE1" s="1" t="s">
        <v>246</v>
      </c>
      <c r="HF1" s="1" t="s">
        <v>248</v>
      </c>
      <c r="HG1" s="1" t="s">
        <v>247</v>
      </c>
      <c r="HH1" s="1" t="s">
        <v>23</v>
      </c>
      <c r="HI1" s="1" t="s">
        <v>32</v>
      </c>
      <c r="HJ1" s="1" t="s">
        <v>15</v>
      </c>
      <c r="HK1" s="1" t="s">
        <v>16</v>
      </c>
      <c r="HL1" s="1" t="s">
        <v>17</v>
      </c>
      <c r="HM1" s="1" t="s">
        <v>18</v>
      </c>
      <c r="HN1" s="1" t="s">
        <v>19</v>
      </c>
      <c r="HO1" s="1" t="s">
        <v>20</v>
      </c>
      <c r="HP1" s="1" t="s">
        <v>21</v>
      </c>
      <c r="HQ1" s="1" t="s">
        <v>22</v>
      </c>
      <c r="HR1" s="1" t="s">
        <v>24</v>
      </c>
      <c r="HS1" s="1" t="s">
        <v>25</v>
      </c>
      <c r="HT1" s="1" t="s">
        <v>28</v>
      </c>
      <c r="HU1" s="1" t="s">
        <v>29</v>
      </c>
      <c r="HV1" s="1" t="s">
        <v>30</v>
      </c>
      <c r="HW1" s="1" t="s">
        <v>31</v>
      </c>
      <c r="HX1" s="1" t="s">
        <v>66</v>
      </c>
      <c r="HY1" s="1" t="s">
        <v>64</v>
      </c>
      <c r="HZ1" s="1" t="s">
        <v>63</v>
      </c>
      <c r="IA1" s="1" t="s">
        <v>26</v>
      </c>
      <c r="IB1" s="1" t="s">
        <v>325</v>
      </c>
      <c r="IC1" s="1" t="s">
        <v>326</v>
      </c>
      <c r="ID1" s="1" t="s">
        <v>327</v>
      </c>
      <c r="IE1" s="1" t="s">
        <v>328</v>
      </c>
      <c r="IF1" s="1" t="s">
        <v>33</v>
      </c>
      <c r="IG1" s="1" t="s">
        <v>34</v>
      </c>
      <c r="IH1" s="1" t="s">
        <v>60</v>
      </c>
      <c r="II1" s="1" t="s">
        <v>36</v>
      </c>
      <c r="IJ1" s="1" t="s">
        <v>62</v>
      </c>
      <c r="IK1" s="1" t="s">
        <v>39</v>
      </c>
      <c r="IL1" s="1" t="s">
        <v>41</v>
      </c>
      <c r="IM1" s="1" t="s">
        <v>42</v>
      </c>
      <c r="IN1" s="1" t="s">
        <v>43</v>
      </c>
      <c r="IO1" s="1" t="s">
        <v>44</v>
      </c>
      <c r="IP1" s="1" t="s">
        <v>45</v>
      </c>
      <c r="IQ1" s="1" t="s">
        <v>46</v>
      </c>
      <c r="IR1" s="1" t="s">
        <v>47</v>
      </c>
      <c r="IS1" s="1" t="s">
        <v>48</v>
      </c>
      <c r="IT1" s="10" t="s">
        <v>67</v>
      </c>
      <c r="IU1" s="1" t="s">
        <v>49</v>
      </c>
      <c r="IV1" s="1" t="s">
        <v>50</v>
      </c>
      <c r="IW1" s="1" t="s">
        <v>51</v>
      </c>
      <c r="IX1" s="1" t="s">
        <v>52</v>
      </c>
      <c r="IY1" s="1" t="s">
        <v>53</v>
      </c>
      <c r="IZ1" s="1" t="s">
        <v>54</v>
      </c>
      <c r="JA1" s="1" t="s">
        <v>55</v>
      </c>
      <c r="JB1" s="1" t="s">
        <v>56</v>
      </c>
      <c r="JC1" s="1" t="s">
        <v>57</v>
      </c>
      <c r="JD1" s="1" t="s">
        <v>58</v>
      </c>
      <c r="JE1" s="1" t="s">
        <v>59</v>
      </c>
      <c r="JF1" s="1" t="s">
        <v>70</v>
      </c>
      <c r="JG1" s="1" t="s">
        <v>71</v>
      </c>
      <c r="JH1" s="1" t="s">
        <v>72</v>
      </c>
      <c r="JI1" s="1" t="s">
        <v>73</v>
      </c>
      <c r="JJ1" s="1" t="s">
        <v>77</v>
      </c>
      <c r="JK1" s="1" t="s">
        <v>78</v>
      </c>
      <c r="JL1" s="1" t="s">
        <v>79</v>
      </c>
      <c r="JM1" s="1" t="s">
        <v>91</v>
      </c>
      <c r="JN1" s="1" t="s">
        <v>92</v>
      </c>
      <c r="JO1" s="1" t="s">
        <v>93</v>
      </c>
      <c r="JP1" s="1" t="s">
        <v>94</v>
      </c>
      <c r="JQ1" s="1" t="s">
        <v>95</v>
      </c>
      <c r="JR1" s="1" t="s">
        <v>96</v>
      </c>
      <c r="JS1" s="1" t="s">
        <v>97</v>
      </c>
      <c r="JT1" s="1" t="s">
        <v>98</v>
      </c>
      <c r="JU1" s="1" t="s">
        <v>99</v>
      </c>
      <c r="JV1" s="1" t="s">
        <v>100</v>
      </c>
      <c r="JW1" s="1" t="s">
        <v>101</v>
      </c>
      <c r="JX1" s="1" t="s">
        <v>102</v>
      </c>
      <c r="JY1" s="1" t="s">
        <v>103</v>
      </c>
      <c r="JZ1" s="1" t="s">
        <v>104</v>
      </c>
      <c r="KA1" s="1" t="s">
        <v>105</v>
      </c>
      <c r="KB1" s="1" t="s">
        <v>106</v>
      </c>
      <c r="KC1" s="1" t="s">
        <v>107</v>
      </c>
      <c r="KD1" s="1" t="s">
        <v>108</v>
      </c>
      <c r="KE1" s="1" t="s">
        <v>109</v>
      </c>
      <c r="KF1" s="1" t="s">
        <v>110</v>
      </c>
      <c r="KG1" s="1" t="s">
        <v>111</v>
      </c>
      <c r="KH1" s="1" t="s">
        <v>112</v>
      </c>
      <c r="KI1" s="1" t="s">
        <v>113</v>
      </c>
      <c r="KJ1" s="1" t="s">
        <v>114</v>
      </c>
      <c r="KK1" s="1" t="s">
        <v>115</v>
      </c>
      <c r="KL1" s="1" t="s">
        <v>116</v>
      </c>
      <c r="KM1" s="1" t="s">
        <v>117</v>
      </c>
      <c r="KN1" s="1" t="s">
        <v>118</v>
      </c>
      <c r="KO1" s="1" t="s">
        <v>119</v>
      </c>
      <c r="KP1" s="1" t="s">
        <v>120</v>
      </c>
      <c r="KQ1" s="1" t="s">
        <v>121</v>
      </c>
      <c r="KR1" s="1" t="s">
        <v>122</v>
      </c>
      <c r="KS1" s="1" t="s">
        <v>123</v>
      </c>
      <c r="KT1" s="1" t="s">
        <v>124</v>
      </c>
      <c r="KU1" s="1" t="s">
        <v>125</v>
      </c>
      <c r="KV1" s="1" t="s">
        <v>126</v>
      </c>
      <c r="KW1" s="1" t="s">
        <v>127</v>
      </c>
      <c r="KX1" s="1" t="s">
        <v>128</v>
      </c>
      <c r="KY1" s="1" t="s">
        <v>129</v>
      </c>
      <c r="KZ1" s="1" t="s">
        <v>130</v>
      </c>
      <c r="LA1" s="1" t="s">
        <v>131</v>
      </c>
      <c r="LB1" s="1" t="s">
        <v>132</v>
      </c>
      <c r="LC1" s="1" t="s">
        <v>133</v>
      </c>
      <c r="LD1" s="1" t="s">
        <v>134</v>
      </c>
      <c r="LE1" s="1" t="s">
        <v>135</v>
      </c>
      <c r="LF1" s="1" t="s">
        <v>149</v>
      </c>
      <c r="LG1" s="1" t="s">
        <v>150</v>
      </c>
      <c r="LH1" s="1" t="s">
        <v>151</v>
      </c>
      <c r="LI1" s="1" t="s">
        <v>152</v>
      </c>
      <c r="LJ1" s="1" t="s">
        <v>153</v>
      </c>
      <c r="LK1" s="1" t="s">
        <v>154</v>
      </c>
      <c r="LL1" s="1" t="s">
        <v>155</v>
      </c>
      <c r="LM1" s="1" t="s">
        <v>156</v>
      </c>
      <c r="LN1" s="1" t="s">
        <v>158</v>
      </c>
      <c r="LO1" s="1" t="s">
        <v>159</v>
      </c>
      <c r="LP1" s="1" t="s">
        <v>160</v>
      </c>
      <c r="LQ1" s="1" t="s">
        <v>161</v>
      </c>
      <c r="LR1" s="1" t="s">
        <v>162</v>
      </c>
      <c r="LS1" s="1" t="s">
        <v>166</v>
      </c>
      <c r="LT1" s="1" t="s">
        <v>167</v>
      </c>
      <c r="LU1" s="1" t="s">
        <v>169</v>
      </c>
      <c r="LV1" s="1" t="s">
        <v>170</v>
      </c>
      <c r="LW1" s="1" t="s">
        <v>171</v>
      </c>
      <c r="LX1" s="1" t="s">
        <v>172</v>
      </c>
      <c r="LY1" s="1" t="s">
        <v>173</v>
      </c>
      <c r="LZ1" s="1" t="s">
        <v>187</v>
      </c>
      <c r="MA1" s="1" t="s">
        <v>188</v>
      </c>
      <c r="MB1" s="1" t="s">
        <v>189</v>
      </c>
      <c r="MC1" s="1" t="s">
        <v>174</v>
      </c>
      <c r="MD1" s="1" t="s">
        <v>175</v>
      </c>
      <c r="ME1" s="1" t="s">
        <v>176</v>
      </c>
      <c r="MF1" s="1" t="s">
        <v>177</v>
      </c>
      <c r="MG1" s="1" t="s">
        <v>178</v>
      </c>
      <c r="MH1" s="1" t="s">
        <v>181</v>
      </c>
      <c r="MI1" s="1" t="s">
        <v>179</v>
      </c>
      <c r="MJ1" s="1" t="s">
        <v>190</v>
      </c>
      <c r="MK1" s="1" t="s">
        <v>191</v>
      </c>
      <c r="ML1" s="1" t="s">
        <v>192</v>
      </c>
      <c r="MM1" s="1" t="s">
        <v>193</v>
      </c>
      <c r="MN1" s="1" t="s">
        <v>194</v>
      </c>
      <c r="MO1" s="1" t="s">
        <v>195</v>
      </c>
      <c r="MP1" s="1" t="s">
        <v>11</v>
      </c>
      <c r="MQ1" s="1" t="s">
        <v>12</v>
      </c>
    </row>
    <row r="2" spans="1:355" s="1" customFormat="1" x14ac:dyDescent="0.25">
      <c r="A2" s="4">
        <v>40179</v>
      </c>
      <c r="B2" s="21">
        <v>1</v>
      </c>
      <c r="C2" s="1">
        <v>6.0822861056733997</v>
      </c>
      <c r="D2" s="1">
        <v>5.9745013207563797</v>
      </c>
      <c r="E2" s="1">
        <v>3.9963340219879302</v>
      </c>
      <c r="G2" s="1">
        <v>-5.2423824125841998</v>
      </c>
      <c r="H2" s="1">
        <v>3.33431815004232</v>
      </c>
      <c r="I2" s="1">
        <v>24.926382955147599</v>
      </c>
      <c r="J2" s="1">
        <v>18.670881989404599</v>
      </c>
      <c r="K2" s="1">
        <v>9.8689466446332208</v>
      </c>
      <c r="L2" s="1">
        <v>-12.6759833776624</v>
      </c>
      <c r="M2" s="1">
        <v>4.2962584734983196</v>
      </c>
      <c r="N2" s="1">
        <v>1642356.3</v>
      </c>
      <c r="P2" s="29">
        <f>'[1]My Series'!B10</f>
        <v>926097.50232407998</v>
      </c>
      <c r="Q2" s="29">
        <f>'[1]My Series'!C10</f>
        <v>359662.22463259997</v>
      </c>
      <c r="R2" s="29">
        <f>'[1]My Series'!D10</f>
        <v>37377.425640510002</v>
      </c>
      <c r="S2" s="29">
        <f>'[1]My Series'!E10</f>
        <v>125337.41515044001</v>
      </c>
      <c r="T2" s="29">
        <f>'[1]My Series'!F10</f>
        <v>61439.93918234</v>
      </c>
      <c r="U2" s="29">
        <f>'[1]My Series'!G10</f>
        <v>218505.28375497001</v>
      </c>
      <c r="V2" s="29">
        <f>'[1]My Series'!H10</f>
        <v>82558.227433769993</v>
      </c>
      <c r="W2" s="29">
        <f>'[1]My Series'!I10</f>
        <v>41216.986529460002</v>
      </c>
      <c r="AE2" s="1">
        <f>[2]Sheet2!CI331</f>
        <v>93.6</v>
      </c>
      <c r="AF2" s="1">
        <f>[2]Sheet2!CJ331</f>
        <v>97.8</v>
      </c>
      <c r="AG2" s="1">
        <f>[2]Sheet2!CK331</f>
        <v>90.2</v>
      </c>
      <c r="AH2" s="1">
        <f>[2]Sheet2!CL331</f>
        <v>103.2</v>
      </c>
      <c r="AI2" s="1">
        <f>[2]Sheet2!CM331</f>
        <v>96.4</v>
      </c>
      <c r="AJ2" s="1">
        <f>[2]Sheet2!CN331</f>
        <v>103.1</v>
      </c>
      <c r="AK2" s="1">
        <f>[2]Sheet2!CO331</f>
        <v>91.7</v>
      </c>
      <c r="AL2" s="1">
        <f>[2]Sheet2!CP331</f>
        <v>92</v>
      </c>
      <c r="AN2" s="5">
        <f>[2]Sheet2!C331</f>
        <v>52831</v>
      </c>
      <c r="AO2" s="5">
        <f>[2]Sheet2!FA331</f>
        <v>502944</v>
      </c>
      <c r="AP2" s="8">
        <f>[2]Sheet2!B331</f>
        <v>49818</v>
      </c>
      <c r="AR2">
        <v>96.153937522270965</v>
      </c>
      <c r="AS2" s="11">
        <f>[2]Sheet2!N331</f>
        <v>2610.7959999999998</v>
      </c>
      <c r="AT2" s="1">
        <f>[2]Sheet2!ER331</f>
        <v>106.7</v>
      </c>
      <c r="AU2" s="1">
        <f>[2]Sheet2!ES331</f>
        <v>93.6</v>
      </c>
      <c r="AV2" s="1">
        <f>[2]Sheet2!ET331</f>
        <v>119.9</v>
      </c>
      <c r="AW2" s="1">
        <f>[2]Sheet2!EU331</f>
        <v>121.4</v>
      </c>
      <c r="AX2" s="1">
        <f>[2]Sheet2!EW331</f>
        <v>80.400000000000006</v>
      </c>
      <c r="AY2" s="1">
        <f>[2]Sheet2!EV331</f>
        <v>79</v>
      </c>
      <c r="AZ2" s="32">
        <v>86.347258276503041</v>
      </c>
      <c r="BA2" s="32">
        <v>94.388065118181672</v>
      </c>
      <c r="BB2" s="32">
        <v>86.479593282010597</v>
      </c>
      <c r="BC2" s="32"/>
      <c r="BD2" s="32"/>
      <c r="BE2" s="32"/>
      <c r="BN2" s="12">
        <f>[2]Sheet2!BO331</f>
        <v>154476.889</v>
      </c>
      <c r="BO2" s="12">
        <f>[2]Sheet2!BQ331</f>
        <v>11969.88305665</v>
      </c>
      <c r="BP2" s="12">
        <f>[2]Sheet2!BT331</f>
        <v>57.412869999999998</v>
      </c>
      <c r="BQ2" s="12">
        <f>[2]Sheet2!BV331</f>
        <v>4053658.14</v>
      </c>
      <c r="BR2" s="12">
        <f>[2]Sheet2!BX331</f>
        <v>131162.49491000001</v>
      </c>
      <c r="BS2" s="12"/>
      <c r="BT2" s="28"/>
      <c r="BU2" s="28"/>
      <c r="BV2" s="28"/>
      <c r="BW2" s="28">
        <f>'[3]1a.Transaksi Total (Nowcast)'!H87</f>
        <v>142304378</v>
      </c>
      <c r="BX2" s="28">
        <f>'[3]1a.Transaksi Total (Nowcast)'!I87</f>
        <v>15172161</v>
      </c>
      <c r="BY2" s="28">
        <f>'[3]1a.Transaksi Total (Nowcast)'!J87</f>
        <v>2019147</v>
      </c>
      <c r="BZ2" s="28">
        <f>'[3]1a.Transaksi Total (Nowcast)'!Q87</f>
        <v>154476889.05861011</v>
      </c>
      <c r="CA2" s="28">
        <f>'[3]1a.Transaksi Total (Nowcast)'!R87</f>
        <v>11969883.056647001</v>
      </c>
      <c r="CB2" s="28">
        <f>'[3]1a.Transaksi Total (Nowcast)'!S87</f>
        <v>57412.873803999995</v>
      </c>
      <c r="CC2" s="28">
        <f>'[3]1a.Transaksi Total (Nowcast)'!T87</f>
        <v>166504184.98906112</v>
      </c>
      <c r="CD2" s="28">
        <f>'[3]1a.Transaksi Total (Nowcast)'!AC87</f>
        <v>102974692</v>
      </c>
      <c r="CE2" s="28">
        <f>'[3]1a.Transaksi Total (Nowcast)'!AD87</f>
        <v>39329686</v>
      </c>
      <c r="CF2" s="28">
        <f>'[3]1a.Transaksi Total (Nowcast)'!AE87</f>
        <v>8695941</v>
      </c>
      <c r="CG2" s="28">
        <f>'[3]1a.Transaksi Total (Nowcast)'!AF87</f>
        <v>26304048</v>
      </c>
      <c r="CH2" s="28">
        <f>'[3]1a.Transaksi Total (Nowcast)'!AG87</f>
        <v>4329697</v>
      </c>
      <c r="CI2" s="28">
        <f>'[3]1a.Transaksi Total (Nowcast)'!AH87</f>
        <v>30633745</v>
      </c>
      <c r="CJ2" s="28">
        <f>'[3]1a.Transaksi Total (Nowcast)'!AK87</f>
        <v>72329036.146298051</v>
      </c>
      <c r="CK2" s="28">
        <f>'[3]1a.Transaksi Total (Nowcast)'!AL87</f>
        <v>82147852.912312001</v>
      </c>
      <c r="CL2" s="28">
        <f>'[3]1a.Transaksi Total (Nowcast)'!AM87</f>
        <v>5158268.6905349996</v>
      </c>
      <c r="CM2" s="28">
        <f>'[3]1a.Transaksi Total (Nowcast)'!AN87</f>
        <v>69221508.194688007</v>
      </c>
      <c r="CN2" s="28">
        <f>'[3]1a.Transaksi Total (Nowcast)'!AO87</f>
        <v>7768076.0270889997</v>
      </c>
      <c r="CO2" s="28">
        <f>'[3]1a.Transaksi Total (Nowcast)'!AP87</f>
        <v>76989584.221777007</v>
      </c>
      <c r="CP2" s="28">
        <f>'[3]1a.Transaksi Total (Nowcast)'!AS87</f>
        <v>14804985</v>
      </c>
      <c r="CQ2" s="28">
        <f>'[3]1a.Transaksi Total (Nowcast)'!AT87</f>
        <v>367176</v>
      </c>
      <c r="CR2" s="28">
        <f>'[3]1a.Transaksi Total (Nowcast)'!AV87</f>
        <v>11616582.227875002</v>
      </c>
      <c r="CS2" s="28">
        <f>'[3]1a.Transaksi Total (Nowcast)'!AW87</f>
        <v>353300.82877200004</v>
      </c>
      <c r="CT2" s="28">
        <f>'[3]1a.Transaksi Total (Nowcast)'!BD87</f>
        <v>2019147</v>
      </c>
      <c r="CU2" s="28">
        <f>'[3]1a.Transaksi Total (Nowcast)'!BG87</f>
        <v>57412.873803999995</v>
      </c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9">
        <f>'[4]My Series'!H178</f>
        <v>60.044468509306874</v>
      </c>
      <c r="DG2" s="29">
        <f>'[4]My Series'!I178</f>
        <v>72.034302652616049</v>
      </c>
      <c r="DH2" s="29">
        <f>'[4]My Series'!J178</f>
        <v>59.334994353254231</v>
      </c>
      <c r="DI2" s="29">
        <f>'[4]My Series'!K178</f>
        <v>54.874183047657922</v>
      </c>
      <c r="DJ2" s="26">
        <f>[5]auf!B2</f>
        <v>8</v>
      </c>
      <c r="DK2" s="26">
        <f>[5]ent!B2</f>
        <v>14</v>
      </c>
      <c r="DL2" s="26">
        <f>[5]fd!B2</f>
        <v>3</v>
      </c>
      <c r="DM2" s="26">
        <f>[5]grc!B2</f>
        <v>4</v>
      </c>
      <c r="DN2" s="26">
        <f>[5]hac!B2</f>
        <v>7</v>
      </c>
      <c r="DO2" s="26">
        <f>[5]hg!B2</f>
        <v>4</v>
      </c>
      <c r="DP2" s="26">
        <f>[5]vhc!B2</f>
        <v>7</v>
      </c>
      <c r="DQ2" s="26"/>
      <c r="DR2" s="26"/>
      <c r="DS2" s="26"/>
      <c r="DT2" s="26"/>
      <c r="DU2" s="26"/>
      <c r="DV2" s="26"/>
      <c r="DW2" s="26"/>
      <c r="DX2" s="26"/>
      <c r="EH2" s="19">
        <v>7.9099000000000004</v>
      </c>
      <c r="EI2" s="19">
        <v>48.094000000000001</v>
      </c>
      <c r="EJ2" s="19"/>
      <c r="EL2" s="19"/>
      <c r="EM2"/>
      <c r="EN2">
        <v>16.2</v>
      </c>
      <c r="ER2" s="12">
        <f>[2]Sheet2!DI331</f>
        <v>625.40949899999998</v>
      </c>
      <c r="ES2" s="12">
        <f>[2]Sheet2!DJ331</f>
        <v>7047.5667210000001</v>
      </c>
      <c r="ET2" s="12">
        <f>[2]Sheet2!DK331</f>
        <v>1817.482718</v>
      </c>
      <c r="FF2" s="1">
        <v>632.38309699999991</v>
      </c>
      <c r="FG2" s="1">
        <v>289.89719199999996</v>
      </c>
      <c r="FH2" s="1">
        <v>483.18397800000002</v>
      </c>
      <c r="FI2" s="1">
        <v>1405.4642669999998</v>
      </c>
      <c r="FJ2" s="1">
        <v>1948.5554080000002</v>
      </c>
      <c r="FK2" s="1">
        <v>117.33881700000001</v>
      </c>
      <c r="FL2" s="1">
        <v>30.880248000000002</v>
      </c>
      <c r="FM2" s="1">
        <v>41.952956999999998</v>
      </c>
      <c r="FN2" s="1">
        <f>SUM(FK2:FM2)</f>
        <v>190.172022</v>
      </c>
      <c r="FO2" s="1">
        <v>223.58301700000001</v>
      </c>
      <c r="FP2" s="1">
        <v>529.33721100000002</v>
      </c>
      <c r="FQ2" s="1">
        <v>238.85481299999998</v>
      </c>
      <c r="FR2" s="1">
        <v>79.840894000000006</v>
      </c>
      <c r="FS2" s="1">
        <v>52.276808000000003</v>
      </c>
      <c r="FT2" s="1">
        <v>63.199102000000003</v>
      </c>
      <c r="FU2" s="1">
        <v>124.92808399999998</v>
      </c>
      <c r="FV2" s="1">
        <v>26.892393000000002</v>
      </c>
      <c r="FW2" s="1">
        <v>39.666701999999994</v>
      </c>
      <c r="FX2" s="1">
        <v>26.885243000000003</v>
      </c>
      <c r="FY2" s="1">
        <v>117.00803448233302</v>
      </c>
      <c r="FZ2" s="1">
        <v>52.690073684405</v>
      </c>
      <c r="GA2" s="1">
        <v>1.073070865224</v>
      </c>
      <c r="GB2" s="1">
        <v>40.333667765587997</v>
      </c>
      <c r="GC2" s="1">
        <v>12.738465836117999</v>
      </c>
      <c r="GD2" s="1">
        <v>250.44821238443399</v>
      </c>
      <c r="GE2" s="1">
        <v>474.29152501810199</v>
      </c>
      <c r="GM2" s="19"/>
      <c r="GN2" s="19"/>
      <c r="GO2" s="19"/>
      <c r="GP2" s="19"/>
      <c r="HX2" s="31">
        <f>[6]data!AC2</f>
        <v>106319239</v>
      </c>
      <c r="HY2" s="31">
        <f>[6]data!AD2</f>
        <v>566643550</v>
      </c>
      <c r="HZ2" s="31">
        <f>[6]data!AE2</f>
        <v>515357985</v>
      </c>
      <c r="IA2" s="31">
        <f>SUM(HX2:HZ2)</f>
        <v>1188320774</v>
      </c>
      <c r="IB2" s="31"/>
      <c r="IC2" s="31"/>
      <c r="ID2" s="31"/>
      <c r="IE2" s="31"/>
      <c r="IF2" s="23">
        <v>786221151.36000001</v>
      </c>
      <c r="IT2" s="10"/>
      <c r="KF2" s="13">
        <v>4340758144.5999985</v>
      </c>
      <c r="KG2" s="14">
        <v>4636979.54</v>
      </c>
      <c r="KH2" s="14">
        <v>509446920.31999981</v>
      </c>
      <c r="KI2" s="14">
        <v>49545105.909999989</v>
      </c>
      <c r="KJ2" s="14">
        <v>558028754.08999991</v>
      </c>
      <c r="KK2" s="14">
        <v>148171495.03999999</v>
      </c>
      <c r="KL2" s="14">
        <v>197380946.95999998</v>
      </c>
      <c r="KM2" s="14">
        <v>221425176.22000003</v>
      </c>
      <c r="KN2" s="14">
        <v>490319199.86999965</v>
      </c>
      <c r="KO2" s="14">
        <v>527957142.7899999</v>
      </c>
      <c r="KP2" s="14">
        <v>56197790.979999997</v>
      </c>
      <c r="KQ2" s="14">
        <v>548381158.58000016</v>
      </c>
      <c r="KR2" s="14">
        <v>604045061.41999996</v>
      </c>
      <c r="KS2" s="14">
        <v>132194778.46999992</v>
      </c>
      <c r="KT2" s="14">
        <v>160019108.80000001</v>
      </c>
      <c r="KU2" s="14">
        <v>28884630.989999998</v>
      </c>
      <c r="KV2" s="14">
        <v>104123894.61999997</v>
      </c>
      <c r="KW2" s="17">
        <v>87.910000000000011</v>
      </c>
      <c r="KX2" s="17">
        <v>2504.1999999999998</v>
      </c>
      <c r="KY2" s="17">
        <v>7393.625</v>
      </c>
      <c r="KZ2" s="17">
        <v>315.45</v>
      </c>
      <c r="LA2" s="17">
        <v>18478.25</v>
      </c>
      <c r="LB2" s="17">
        <v>17777</v>
      </c>
      <c r="LC2" s="17">
        <v>2262.4499999999998</v>
      </c>
      <c r="LD2" s="17">
        <v>76.373000000000005</v>
      </c>
      <c r="LE2" s="17">
        <v>38.003</v>
      </c>
      <c r="LF2" s="1">
        <v>3.154500000000001</v>
      </c>
      <c r="LG2" s="1">
        <v>739.84500000000003</v>
      </c>
      <c r="LH2" s="1">
        <v>0.75315789473684203</v>
      </c>
      <c r="LI2" s="1">
        <v>280.15499999999997</v>
      </c>
      <c r="LJ2" s="1">
        <v>937.25</v>
      </c>
      <c r="LK2" s="1">
        <v>3.5142857142857142</v>
      </c>
      <c r="LL2" s="1">
        <v>4.2516666666666678</v>
      </c>
      <c r="LM2" s="1">
        <v>9.6437500000000007</v>
      </c>
      <c r="LN2" s="1">
        <v>363.24427718999999</v>
      </c>
      <c r="LO2" s="1">
        <v>666.51212057999987</v>
      </c>
      <c r="LP2" s="1">
        <v>71.333293549999993</v>
      </c>
      <c r="LQ2" s="1">
        <v>171.87828938000001</v>
      </c>
      <c r="LR2" s="1">
        <v>235.81688507999999</v>
      </c>
      <c r="LU2"/>
      <c r="LV2"/>
      <c r="MN2" s="1">
        <v>1.56</v>
      </c>
    </row>
    <row r="3" spans="1:355" s="1" customFormat="1" x14ac:dyDescent="0.25">
      <c r="A3" s="4">
        <v>40210</v>
      </c>
      <c r="B3" s="21">
        <v>2</v>
      </c>
      <c r="C3" s="1">
        <v>6.0822861056733997</v>
      </c>
      <c r="D3" s="1">
        <v>5.9745013207563797</v>
      </c>
      <c r="E3" s="1">
        <v>3.9963340219879302</v>
      </c>
      <c r="G3" s="1">
        <v>-5.2423824125841998</v>
      </c>
      <c r="H3" s="1">
        <v>3.33431815004232</v>
      </c>
      <c r="I3" s="1">
        <v>24.926382955147599</v>
      </c>
      <c r="J3" s="1">
        <v>18.670881989404599</v>
      </c>
      <c r="K3" s="1">
        <v>9.8689466446332208</v>
      </c>
      <c r="L3" s="1">
        <v>-12.6759833776624</v>
      </c>
      <c r="M3" s="1">
        <v>4.2962584734983196</v>
      </c>
      <c r="N3" s="1">
        <v>1642356.3</v>
      </c>
      <c r="P3" s="29">
        <f>'[1]My Series'!B11</f>
        <v>926097.50232407998</v>
      </c>
      <c r="Q3" s="29">
        <f>'[1]My Series'!C11</f>
        <v>359662.22463259997</v>
      </c>
      <c r="R3" s="29">
        <f>'[1]My Series'!D11</f>
        <v>37377.425640510002</v>
      </c>
      <c r="S3" s="29">
        <f>'[1]My Series'!E11</f>
        <v>125337.41515044001</v>
      </c>
      <c r="T3" s="29">
        <f>'[1]My Series'!F11</f>
        <v>61439.93918234</v>
      </c>
      <c r="U3" s="29">
        <f>'[1]My Series'!G11</f>
        <v>218505.28375497001</v>
      </c>
      <c r="V3" s="29">
        <f>'[1]My Series'!H11</f>
        <v>82558.227433769993</v>
      </c>
      <c r="W3" s="29">
        <f>'[1]My Series'!I11</f>
        <v>41216.986529460002</v>
      </c>
      <c r="AE3" s="1">
        <f>[2]Sheet2!CI332</f>
        <v>90.6</v>
      </c>
      <c r="AF3" s="1">
        <f>[2]Sheet2!CJ332</f>
        <v>103.8</v>
      </c>
      <c r="AG3" s="1">
        <f>[2]Sheet2!CK332</f>
        <v>86.7</v>
      </c>
      <c r="AH3" s="1">
        <f>[2]Sheet2!CL332</f>
        <v>98.5</v>
      </c>
      <c r="AI3" s="1">
        <f>[2]Sheet2!CM332</f>
        <v>93.2</v>
      </c>
      <c r="AJ3" s="1">
        <f>[2]Sheet2!CN332</f>
        <v>97.3</v>
      </c>
      <c r="AK3" s="1">
        <f>[2]Sheet2!CO332</f>
        <v>93.2</v>
      </c>
      <c r="AL3" s="1">
        <f>[2]Sheet2!CP332</f>
        <v>90.5</v>
      </c>
      <c r="AN3" s="5">
        <f>[2]Sheet2!C332</f>
        <v>55688</v>
      </c>
      <c r="AO3" s="5">
        <f>[2]Sheet2!FA332</f>
        <v>538250</v>
      </c>
      <c r="AP3" s="8">
        <f>[2]Sheet2!B332</f>
        <v>48780</v>
      </c>
      <c r="AR3">
        <v>96.058914360375269</v>
      </c>
      <c r="AS3" s="11">
        <f>[2]Sheet2!N332</f>
        <v>2549.0329999999999</v>
      </c>
      <c r="AT3" s="1">
        <f>[2]Sheet2!ER332</f>
        <v>101.8</v>
      </c>
      <c r="AU3" s="1">
        <f>[2]Sheet2!ES332</f>
        <v>90</v>
      </c>
      <c r="AV3" s="1">
        <f>[2]Sheet2!ET332</f>
        <v>113.6</v>
      </c>
      <c r="AW3" s="1">
        <f>[2]Sheet2!EU332</f>
        <v>114</v>
      </c>
      <c r="AX3" s="1">
        <f>[2]Sheet2!EW332</f>
        <v>75.900000000000006</v>
      </c>
      <c r="AY3" s="1">
        <f>[2]Sheet2!EV332</f>
        <v>80.099999999999994</v>
      </c>
      <c r="AZ3" s="32">
        <v>81.880814364587309</v>
      </c>
      <c r="BA3" s="32">
        <v>87.077595505931924</v>
      </c>
      <c r="BB3" s="32">
        <v>83.281813868501018</v>
      </c>
      <c r="BC3" s="32"/>
      <c r="BD3" s="32"/>
      <c r="BE3" s="32"/>
      <c r="BN3" s="12">
        <f>[2]Sheet2!BO332</f>
        <v>139151.47399999999</v>
      </c>
      <c r="BO3" s="12">
        <f>[2]Sheet2!BQ332</f>
        <v>11269.85081657</v>
      </c>
      <c r="BP3" s="12">
        <f>[2]Sheet2!BT332</f>
        <v>55.147910000000003</v>
      </c>
      <c r="BQ3" s="12">
        <f>[2]Sheet2!BV332</f>
        <v>3832998.27</v>
      </c>
      <c r="BR3" s="12">
        <f>[2]Sheet2!BX332</f>
        <v>122171.82233</v>
      </c>
      <c r="BS3" s="23">
        <f>BX2</f>
        <v>15172161</v>
      </c>
      <c r="BT3" s="28">
        <f>CB2</f>
        <v>57412.873803999995</v>
      </c>
      <c r="BU3" s="28">
        <f>CU2</f>
        <v>57412.873803999995</v>
      </c>
      <c r="BV3" s="28">
        <f>CP2</f>
        <v>14804985</v>
      </c>
      <c r="BW3" s="28">
        <f>'[3]1a.Transaksi Total (Nowcast)'!H88</f>
        <v>129115114</v>
      </c>
      <c r="BX3" s="28">
        <f>'[3]1a.Transaksi Total (Nowcast)'!I88</f>
        <v>14689958</v>
      </c>
      <c r="BY3" s="28">
        <f>'[3]1a.Transaksi Total (Nowcast)'!J88</f>
        <v>1914662</v>
      </c>
      <c r="BZ3" s="28">
        <f>'[3]1a.Transaksi Total (Nowcast)'!Q88</f>
        <v>139151474.34597799</v>
      </c>
      <c r="CA3" s="28">
        <f>'[3]1a.Transaksi Total (Nowcast)'!R88</f>
        <v>11269850.816567002</v>
      </c>
      <c r="CB3" s="28">
        <f>'[3]1a.Transaksi Total (Nowcast)'!S88</f>
        <v>55147.913570999997</v>
      </c>
      <c r="CC3" s="28">
        <f>'[3]1a.Transaksi Total (Nowcast)'!T88</f>
        <v>150476473.076116</v>
      </c>
      <c r="CD3" s="28">
        <f>'[3]1a.Transaksi Total (Nowcast)'!AC88</f>
        <v>92688489</v>
      </c>
      <c r="CE3" s="28">
        <f>'[3]1a.Transaksi Total (Nowcast)'!AD88</f>
        <v>36426625</v>
      </c>
      <c r="CF3" s="28">
        <f>'[3]1a.Transaksi Total (Nowcast)'!AE88</f>
        <v>7857216</v>
      </c>
      <c r="CG3" s="28">
        <f>'[3]1a.Transaksi Total (Nowcast)'!AF88</f>
        <v>24397958</v>
      </c>
      <c r="CH3" s="28">
        <f>'[3]1a.Transaksi Total (Nowcast)'!AG88</f>
        <v>4171451</v>
      </c>
      <c r="CI3" s="28">
        <f>'[3]1a.Transaksi Total (Nowcast)'!AH88</f>
        <v>28569409</v>
      </c>
      <c r="CJ3" s="28">
        <f>'[3]1a.Transaksi Total (Nowcast)'!AK88</f>
        <v>65582623.286116026</v>
      </c>
      <c r="CK3" s="28">
        <f>'[3]1a.Transaksi Total (Nowcast)'!AL88</f>
        <v>73568851.059862018</v>
      </c>
      <c r="CL3" s="28">
        <f>'[3]1a.Transaksi Total (Nowcast)'!AM88</f>
        <v>4516519.772725</v>
      </c>
      <c r="CM3" s="28">
        <f>'[3]1a.Transaksi Total (Nowcast)'!AN88</f>
        <v>62000114.253650025</v>
      </c>
      <c r="CN3" s="28">
        <f>'[3]1a.Transaksi Total (Nowcast)'!AO88</f>
        <v>7052217.0334869977</v>
      </c>
      <c r="CO3" s="28">
        <f>'[3]1a.Transaksi Total (Nowcast)'!AP88</f>
        <v>69052331.287137017</v>
      </c>
      <c r="CP3" s="28">
        <f>'[3]1a.Transaksi Total (Nowcast)'!AS88</f>
        <v>14347366</v>
      </c>
      <c r="CQ3" s="28">
        <f>'[3]1a.Transaksi Total (Nowcast)'!AT88</f>
        <v>342592</v>
      </c>
      <c r="CR3" s="28">
        <f>'[3]1a.Transaksi Total (Nowcast)'!AV88</f>
        <v>10929760.587849</v>
      </c>
      <c r="CS3" s="28">
        <f>'[3]1a.Transaksi Total (Nowcast)'!AW88</f>
        <v>340090.22871800006</v>
      </c>
      <c r="CT3" s="28">
        <f>'[3]1a.Transaksi Total (Nowcast)'!BD88</f>
        <v>1914662</v>
      </c>
      <c r="CU3" s="28">
        <f>'[3]1a.Transaksi Total (Nowcast)'!BG88</f>
        <v>55147.913570999997</v>
      </c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9">
        <f>'[4]My Series'!H179</f>
        <v>60.219761141379841</v>
      </c>
      <c r="DG3" s="29">
        <f>'[4]My Series'!I179</f>
        <v>72.139861065261044</v>
      </c>
      <c r="DH3" s="29">
        <f>'[4]My Series'!J179</f>
        <v>59.444555144726863</v>
      </c>
      <c r="DI3" s="29">
        <f>'[4]My Series'!K179</f>
        <v>55.42494292961036</v>
      </c>
      <c r="DJ3" s="26">
        <f>[5]auf!B3</f>
        <v>7</v>
      </c>
      <c r="DK3" s="26">
        <f>[5]ent!B3</f>
        <v>12</v>
      </c>
      <c r="DL3" s="26">
        <f>[5]fd!B3</f>
        <v>3</v>
      </c>
      <c r="DM3" s="26">
        <f>[5]grc!B3</f>
        <v>4</v>
      </c>
      <c r="DN3" s="26">
        <f>[5]hac!B3</f>
        <v>7</v>
      </c>
      <c r="DO3" s="26">
        <f>[5]hg!B3</f>
        <v>4</v>
      </c>
      <c r="DP3" s="26">
        <f>[5]vhc!B3</f>
        <v>7</v>
      </c>
      <c r="DQ3" s="26"/>
      <c r="DR3" s="26"/>
      <c r="DS3" s="26"/>
      <c r="DT3" s="26"/>
      <c r="DU3" s="26"/>
      <c r="DV3" s="26"/>
      <c r="DW3" s="26"/>
      <c r="DX3" s="26"/>
      <c r="EH3" s="19">
        <v>9.7466049999999989</v>
      </c>
      <c r="EI3" s="19">
        <v>42.635799999999996</v>
      </c>
      <c r="EJ3" s="19"/>
      <c r="EL3" s="19"/>
      <c r="EM3">
        <f t="shared" ref="EM3:EM26" si="0">FH2</f>
        <v>483.18397800000002</v>
      </c>
      <c r="EN3">
        <v>14.9</v>
      </c>
      <c r="ER3" s="12">
        <f>[2]Sheet2!DI332</f>
        <v>683.20876499999997</v>
      </c>
      <c r="ES3" s="12">
        <f>[2]Sheet2!DJ332</f>
        <v>6891.1667799999996</v>
      </c>
      <c r="ET3" s="12">
        <f>[2]Sheet2!DK332</f>
        <v>1923.763862</v>
      </c>
      <c r="FF3" s="1">
        <v>633.76908200000014</v>
      </c>
      <c r="FG3" s="1">
        <v>301.16195800000008</v>
      </c>
      <c r="FH3" s="1">
        <v>493.85703099999995</v>
      </c>
      <c r="FI3" s="1">
        <v>1428.7880710000002</v>
      </c>
      <c r="FJ3" s="1">
        <v>1931.6379579999998</v>
      </c>
      <c r="FK3" s="1">
        <v>116.158726</v>
      </c>
      <c r="FL3" s="1">
        <v>31.632641</v>
      </c>
      <c r="FM3" s="1">
        <v>42.351897999999998</v>
      </c>
      <c r="FN3" s="1">
        <f t="shared" ref="FN3:FN66" si="1">SUM(FK3:FM3)</f>
        <v>190.14326500000001</v>
      </c>
      <c r="FO3" s="1">
        <v>235.57537199999999</v>
      </c>
      <c r="FP3" s="1">
        <v>532.52140699999995</v>
      </c>
      <c r="FQ3" s="1">
        <v>241.99140800000001</v>
      </c>
      <c r="FR3" s="1">
        <v>74.251189999999994</v>
      </c>
      <c r="FS3" s="1">
        <v>53.071876000000003</v>
      </c>
      <c r="FT3" s="1">
        <v>65.604475000000008</v>
      </c>
      <c r="FU3" s="1">
        <v>132.66136800000001</v>
      </c>
      <c r="FV3" s="1">
        <v>27.812346999999995</v>
      </c>
      <c r="FW3" s="1">
        <v>40.799459999999996</v>
      </c>
      <c r="FX3" s="1">
        <v>24.499168000000001</v>
      </c>
      <c r="FY3" s="1">
        <v>117.00803448233302</v>
      </c>
      <c r="FZ3" s="1">
        <v>52.690073684405</v>
      </c>
      <c r="GA3" s="1">
        <v>1.073070865224</v>
      </c>
      <c r="GB3" s="1">
        <v>40.333667765587997</v>
      </c>
      <c r="GC3" s="1">
        <v>12.738465836117999</v>
      </c>
      <c r="GD3" s="1">
        <v>250.44821238443399</v>
      </c>
      <c r="GE3" s="1">
        <v>474.29152501810199</v>
      </c>
      <c r="GF3" s="1">
        <f>FY2</f>
        <v>117.00803448233302</v>
      </c>
      <c r="GG3" s="1">
        <f>GE2</f>
        <v>474.29152501810199</v>
      </c>
      <c r="GH3" s="1">
        <f>FK2</f>
        <v>117.33881700000001</v>
      </c>
      <c r="GI3" s="1">
        <f>FO2</f>
        <v>223.58301700000001</v>
      </c>
      <c r="GJ3" s="1">
        <f>FZ2</f>
        <v>52.690073684405</v>
      </c>
      <c r="GK3" s="1">
        <f>FR2</f>
        <v>79.840894000000006</v>
      </c>
      <c r="GL3" s="1">
        <f>FP2</f>
        <v>529.33721100000002</v>
      </c>
      <c r="GM3" s="19"/>
      <c r="GN3" s="19"/>
      <c r="GO3" s="19"/>
      <c r="GP3" s="19"/>
      <c r="HX3" s="31">
        <f>[6]data!AC3</f>
        <v>92709251</v>
      </c>
      <c r="HY3" s="31">
        <f>[6]data!AD3</f>
        <v>557564730</v>
      </c>
      <c r="HZ3" s="31">
        <f>[6]data!AE3</f>
        <v>519996406</v>
      </c>
      <c r="IA3" s="31">
        <f t="shared" ref="IA3:IA27" si="2">SUM(HX3:HZ3)</f>
        <v>1170270387</v>
      </c>
      <c r="IB3" s="31">
        <f>HX2</f>
        <v>106319239</v>
      </c>
      <c r="IC3" s="31">
        <f t="shared" ref="IC3:IE3" si="3">HY2</f>
        <v>566643550</v>
      </c>
      <c r="ID3" s="31">
        <f t="shared" si="3"/>
        <v>515357985</v>
      </c>
      <c r="IE3" s="31">
        <f t="shared" si="3"/>
        <v>1188320774</v>
      </c>
      <c r="IF3" s="23">
        <v>723911775.25000012</v>
      </c>
      <c r="IT3" s="10"/>
      <c r="KF3" s="13">
        <v>4666926693.6100006</v>
      </c>
      <c r="KG3" s="14">
        <v>97085</v>
      </c>
      <c r="KH3" s="14">
        <v>609411036.94999921</v>
      </c>
      <c r="KI3" s="14">
        <v>50872596.510000005</v>
      </c>
      <c r="KJ3" s="14">
        <v>552723488.8299998</v>
      </c>
      <c r="KK3" s="14">
        <v>124366150.20999999</v>
      </c>
      <c r="KL3" s="14">
        <v>226354947.06999996</v>
      </c>
      <c r="KM3" s="14">
        <v>248942372.31999996</v>
      </c>
      <c r="KN3" s="14">
        <v>510086257.54999989</v>
      </c>
      <c r="KO3" s="14">
        <v>648727549.53000009</v>
      </c>
      <c r="KP3" s="14">
        <v>62255152.200000025</v>
      </c>
      <c r="KQ3" s="14">
        <v>526517380.32999998</v>
      </c>
      <c r="KR3" s="14">
        <v>650362615.16999996</v>
      </c>
      <c r="KS3" s="14">
        <v>140575562.51000002</v>
      </c>
      <c r="KT3" s="14">
        <v>187678745.57000002</v>
      </c>
      <c r="KU3" s="14">
        <v>27955787.600000001</v>
      </c>
      <c r="KV3" s="14">
        <v>99999966.26000002</v>
      </c>
      <c r="KW3" s="17">
        <v>75.567499999999995</v>
      </c>
      <c r="KX3" s="17">
        <v>2570.8000000000002</v>
      </c>
      <c r="KY3" s="17">
        <v>6891.65</v>
      </c>
      <c r="KZ3" s="17">
        <v>328.65</v>
      </c>
      <c r="LA3" s="17">
        <v>19135.5</v>
      </c>
      <c r="LB3" s="17">
        <v>16416.25</v>
      </c>
      <c r="LC3" s="17">
        <v>2086</v>
      </c>
      <c r="LD3" s="17">
        <v>74.312000000000012</v>
      </c>
      <c r="LE3" s="17">
        <v>38.105999999999995</v>
      </c>
      <c r="LF3" s="1">
        <v>3.2874999999999992</v>
      </c>
      <c r="LG3" s="1">
        <v>753.16500000000008</v>
      </c>
      <c r="LH3" s="1">
        <v>0.73526315789473684</v>
      </c>
      <c r="LI3" s="1">
        <v>278.93937500000004</v>
      </c>
      <c r="LJ3" s="1">
        <v>936</v>
      </c>
      <c r="LK3" s="1">
        <v>3.3526315789473684</v>
      </c>
      <c r="LL3" s="1">
        <v>4.0257894736842106</v>
      </c>
      <c r="LM3" s="1">
        <v>9.2361250000000013</v>
      </c>
      <c r="LN3" s="1">
        <v>492.87731290999994</v>
      </c>
      <c r="LO3" s="1">
        <v>928.86857980999991</v>
      </c>
      <c r="LP3" s="1">
        <v>95.469141280000002</v>
      </c>
      <c r="LQ3" s="1">
        <v>195.01112264000002</v>
      </c>
      <c r="LR3" s="1">
        <v>176.43960648999999</v>
      </c>
      <c r="LU3">
        <f t="shared" ref="LU3:LU34" si="4">FL2</f>
        <v>30.880248000000002</v>
      </c>
      <c r="LV3">
        <f t="shared" ref="LV3:LV34" si="5">FM2</f>
        <v>41.952956999999998</v>
      </c>
      <c r="LW3">
        <f t="shared" ref="LW3:LW34" si="6">FS2</f>
        <v>52.276808000000003</v>
      </c>
      <c r="LX3"/>
      <c r="LY3"/>
      <c r="LZ3"/>
      <c r="MA3"/>
      <c r="MB3"/>
      <c r="MN3" s="1">
        <v>1.5</v>
      </c>
      <c r="MO3" s="1">
        <f t="shared" ref="MO3:MO34" si="7">FT2</f>
        <v>63.199102000000003</v>
      </c>
    </row>
    <row r="4" spans="1:355" s="1" customFormat="1" x14ac:dyDescent="0.25">
      <c r="A4" s="4">
        <v>40238</v>
      </c>
      <c r="B4" s="21">
        <v>3</v>
      </c>
      <c r="C4" s="1">
        <v>6.0822861056733997</v>
      </c>
      <c r="D4" s="1">
        <v>5.9745013207563797</v>
      </c>
      <c r="E4" s="1">
        <v>3.9963340219879302</v>
      </c>
      <c r="G4" s="1">
        <v>-5.2423824125841998</v>
      </c>
      <c r="H4" s="1">
        <v>3.33431815004232</v>
      </c>
      <c r="I4" s="1">
        <v>24.926382955147599</v>
      </c>
      <c r="J4" s="1">
        <v>18.670881989404599</v>
      </c>
      <c r="K4" s="1">
        <v>9.8689466446332208</v>
      </c>
      <c r="L4" s="1">
        <v>-12.6759833776624</v>
      </c>
      <c r="M4" s="1">
        <v>4.2962584734983196</v>
      </c>
      <c r="N4" s="1">
        <v>1642356.3</v>
      </c>
      <c r="P4" s="29">
        <f>'[1]My Series'!B12</f>
        <v>926097.50232407998</v>
      </c>
      <c r="Q4" s="29">
        <f>'[1]My Series'!C12</f>
        <v>359662.22463259997</v>
      </c>
      <c r="R4" s="29">
        <f>'[1]My Series'!D12</f>
        <v>37377.425640510002</v>
      </c>
      <c r="S4" s="29">
        <f>'[1]My Series'!E12</f>
        <v>125337.41515044001</v>
      </c>
      <c r="T4" s="29">
        <f>'[1]My Series'!F12</f>
        <v>61439.93918234</v>
      </c>
      <c r="U4" s="29">
        <f>'[1]My Series'!G12</f>
        <v>218505.28375497001</v>
      </c>
      <c r="V4" s="29">
        <f>'[1]My Series'!H12</f>
        <v>82558.227433769993</v>
      </c>
      <c r="W4" s="29">
        <f>'[1]My Series'!I12</f>
        <v>41216.986529460002</v>
      </c>
      <c r="AE4" s="1">
        <f>[2]Sheet2!CI333</f>
        <v>94.4</v>
      </c>
      <c r="AF4" s="1">
        <f>[2]Sheet2!CJ333</f>
        <v>108.2</v>
      </c>
      <c r="AG4" s="1">
        <f>[2]Sheet2!CK333</f>
        <v>91.2</v>
      </c>
      <c r="AH4" s="1">
        <f>[2]Sheet2!CL333</f>
        <v>106.1</v>
      </c>
      <c r="AI4" s="1">
        <f>[2]Sheet2!CM333</f>
        <v>96.1</v>
      </c>
      <c r="AJ4" s="1">
        <f>[2]Sheet2!CN333</f>
        <v>98.5</v>
      </c>
      <c r="AK4" s="1">
        <f>[2]Sheet2!CO333</f>
        <v>90.8</v>
      </c>
      <c r="AL4" s="1">
        <f>[2]Sheet2!CP333</f>
        <v>92.3</v>
      </c>
      <c r="AN4" s="5">
        <f>[2]Sheet2!C333</f>
        <v>65555</v>
      </c>
      <c r="AO4" s="5">
        <f>[2]Sheet2!FA333</f>
        <v>608691</v>
      </c>
      <c r="AP4" s="8">
        <f>[2]Sheet2!B333</f>
        <v>57354</v>
      </c>
      <c r="AR4">
        <v>96.163439838460548</v>
      </c>
      <c r="AS4" s="11">
        <f>[2]Sheet2!N333</f>
        <v>2777.3009999999999</v>
      </c>
      <c r="AT4" s="1">
        <f>[2]Sheet2!ER333</f>
        <v>101.9</v>
      </c>
      <c r="AU4" s="1">
        <f>[2]Sheet2!ES333</f>
        <v>90.2</v>
      </c>
      <c r="AV4" s="1">
        <f>[2]Sheet2!ET333</f>
        <v>113.5</v>
      </c>
      <c r="AW4" s="1">
        <f>[2]Sheet2!EU333</f>
        <v>116.5</v>
      </c>
      <c r="AX4" s="1">
        <f>[2]Sheet2!EW333</f>
        <v>75.3</v>
      </c>
      <c r="AY4" s="1">
        <f>[2]Sheet2!EV333</f>
        <v>78.900000000000006</v>
      </c>
      <c r="AZ4" s="32">
        <v>88.454077629458624</v>
      </c>
      <c r="BA4" s="32">
        <v>91.592221035100707</v>
      </c>
      <c r="BB4" s="32">
        <v>87.910642744426056</v>
      </c>
      <c r="BC4" s="32"/>
      <c r="BD4" s="32"/>
      <c r="BE4" s="32"/>
      <c r="BN4" s="12">
        <f>[2]Sheet2!BO333</f>
        <v>161393.17800000001</v>
      </c>
      <c r="BO4" s="12">
        <f>[2]Sheet2!BQ333</f>
        <v>14071.85542152</v>
      </c>
      <c r="BP4" s="12">
        <f>[2]Sheet2!BT333</f>
        <v>64.639679999999998</v>
      </c>
      <c r="BQ4" s="12">
        <f>[2]Sheet2!BV333</f>
        <v>4472891.4400000004</v>
      </c>
      <c r="BR4" s="12">
        <f>[2]Sheet2!BX333</f>
        <v>152975.09505999999</v>
      </c>
      <c r="BS4" s="23">
        <f t="shared" ref="BS4:BS67" si="8">BX3</f>
        <v>14689958</v>
      </c>
      <c r="BT4" s="28">
        <f t="shared" ref="BT4:BT67" si="9">CB3</f>
        <v>55147.913570999997</v>
      </c>
      <c r="BU4" s="28">
        <f t="shared" ref="BU4:BU67" si="10">CU3</f>
        <v>55147.913570999997</v>
      </c>
      <c r="BV4" s="28">
        <f t="shared" ref="BV4:BV67" si="11">CP3</f>
        <v>14347366</v>
      </c>
      <c r="BW4" s="28">
        <f>'[3]1a.Transaksi Total (Nowcast)'!H89</f>
        <v>146331363</v>
      </c>
      <c r="BX4" s="28">
        <f>'[3]1a.Transaksi Total (Nowcast)'!I89</f>
        <v>17297070</v>
      </c>
      <c r="BY4" s="28">
        <f>'[3]1a.Transaksi Total (Nowcast)'!J89</f>
        <v>1993607</v>
      </c>
      <c r="BZ4" s="28">
        <f>'[3]1a.Transaksi Total (Nowcast)'!Q89</f>
        <v>161393177.49884206</v>
      </c>
      <c r="CA4" s="28">
        <f>'[3]1a.Transaksi Total (Nowcast)'!R89</f>
        <v>14071855.421516001</v>
      </c>
      <c r="CB4" s="28">
        <f>'[3]1a.Transaksi Total (Nowcast)'!S89</f>
        <v>64639.675038000001</v>
      </c>
      <c r="CC4" s="28">
        <f>'[3]1a.Transaksi Total (Nowcast)'!T89</f>
        <v>175529672.59539607</v>
      </c>
      <c r="CD4" s="28">
        <f>'[3]1a.Transaksi Total (Nowcast)'!AC89</f>
        <v>104728853</v>
      </c>
      <c r="CE4" s="28">
        <f>'[3]1a.Transaksi Total (Nowcast)'!AD89</f>
        <v>41565069</v>
      </c>
      <c r="CF4" s="28">
        <f>'[3]1a.Transaksi Total (Nowcast)'!AE89</f>
        <v>8807709</v>
      </c>
      <c r="CG4" s="28">
        <f>'[3]1a.Transaksi Total (Nowcast)'!AF89</f>
        <v>27913608</v>
      </c>
      <c r="CH4" s="28">
        <f>'[3]1a.Transaksi Total (Nowcast)'!AG89</f>
        <v>4843752</v>
      </c>
      <c r="CI4" s="28">
        <f>'[3]1a.Transaksi Total (Nowcast)'!AH89</f>
        <v>32757360</v>
      </c>
      <c r="CJ4" s="28">
        <f>'[3]1a.Transaksi Total (Nowcast)'!AK89</f>
        <v>73745350.793763012</v>
      </c>
      <c r="CK4" s="28">
        <f>'[3]1a.Transaksi Total (Nowcast)'!AL89</f>
        <v>87647826.705078989</v>
      </c>
      <c r="CL4" s="28">
        <f>'[3]1a.Transaksi Total (Nowcast)'!AM89</f>
        <v>5270141.5497120013</v>
      </c>
      <c r="CM4" s="28">
        <f>'[3]1a.Transaksi Total (Nowcast)'!AN89</f>
        <v>73839369.069401979</v>
      </c>
      <c r="CN4" s="28">
        <f>'[3]1a.Transaksi Total (Nowcast)'!AO89</f>
        <v>8538316.0859650001</v>
      </c>
      <c r="CO4" s="28">
        <f>'[3]1a.Transaksi Total (Nowcast)'!AP89</f>
        <v>82377685.155366987</v>
      </c>
      <c r="CP4" s="28">
        <f>'[3]1a.Transaksi Total (Nowcast)'!AS89</f>
        <v>16888136</v>
      </c>
      <c r="CQ4" s="28">
        <f>'[3]1a.Transaksi Total (Nowcast)'!AT89</f>
        <v>408934</v>
      </c>
      <c r="CR4" s="28">
        <f>'[3]1a.Transaksi Total (Nowcast)'!AV89</f>
        <v>13654674.145746002</v>
      </c>
      <c r="CS4" s="28">
        <f>'[3]1a.Transaksi Total (Nowcast)'!AW89</f>
        <v>417181.27577000001</v>
      </c>
      <c r="CT4" s="28">
        <f>'[3]1a.Transaksi Total (Nowcast)'!BD89</f>
        <v>1993607</v>
      </c>
      <c r="CU4" s="28">
        <f>'[3]1a.Transaksi Total (Nowcast)'!BG89</f>
        <v>64639.675038000001</v>
      </c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9">
        <f>'[4]My Series'!H180</f>
        <v>60.138856849653862</v>
      </c>
      <c r="DG4" s="29">
        <f>'[4]My Series'!I180</f>
        <v>72.251628796296899</v>
      </c>
      <c r="DH4" s="29">
        <f>'[4]My Series'!J180</f>
        <v>59.491509769643706</v>
      </c>
      <c r="DI4" s="29">
        <f>'[4]My Series'!K180</f>
        <v>54.794301843405279</v>
      </c>
      <c r="DJ4" s="26">
        <f>[5]auf!B4</f>
        <v>8</v>
      </c>
      <c r="DK4" s="26">
        <f>[5]ent!B4</f>
        <v>13</v>
      </c>
      <c r="DL4" s="26">
        <f>[5]fd!B4</f>
        <v>3</v>
      </c>
      <c r="DM4" s="26">
        <f>[5]grc!B4</f>
        <v>3</v>
      </c>
      <c r="DN4" s="26">
        <f>[5]hac!B4</f>
        <v>7</v>
      </c>
      <c r="DO4" s="26">
        <f>[5]hg!B4</f>
        <v>4</v>
      </c>
      <c r="DP4" s="26">
        <f>[5]vhc!B4</f>
        <v>7</v>
      </c>
      <c r="DQ4" s="26"/>
      <c r="DR4" s="26"/>
      <c r="DS4" s="26"/>
      <c r="DT4" s="26"/>
      <c r="DU4" s="26"/>
      <c r="DV4" s="26"/>
      <c r="DW4" s="26"/>
      <c r="DX4" s="26">
        <v>3</v>
      </c>
      <c r="EH4" s="19">
        <v>11.677894999999999</v>
      </c>
      <c r="EI4" s="19">
        <v>54.920500000000004</v>
      </c>
      <c r="EJ4" s="19"/>
      <c r="EL4" s="19"/>
      <c r="EM4">
        <f t="shared" si="0"/>
        <v>493.85703099999995</v>
      </c>
      <c r="EN4">
        <v>15.7</v>
      </c>
      <c r="ER4" s="12">
        <f>[2]Sheet2!DI333</f>
        <v>868.765806</v>
      </c>
      <c r="ES4" s="12">
        <f>[2]Sheet2!DJ333</f>
        <v>7897.0069949999997</v>
      </c>
      <c r="ET4" s="12">
        <f>[2]Sheet2!DK333</f>
        <v>2206.8685989999999</v>
      </c>
      <c r="FF4" s="1">
        <v>684.43444800000009</v>
      </c>
      <c r="FG4" s="1">
        <v>296.419937</v>
      </c>
      <c r="FH4" s="1">
        <v>475.18114400000002</v>
      </c>
      <c r="FI4" s="1">
        <v>1456.0355290000002</v>
      </c>
      <c r="FJ4" s="1">
        <v>1982.1789590000001</v>
      </c>
      <c r="FK4" s="1">
        <v>118.699609</v>
      </c>
      <c r="FL4" s="1">
        <v>32.665700999999999</v>
      </c>
      <c r="FM4" s="1">
        <v>43.879075</v>
      </c>
      <c r="FN4" s="1">
        <f t="shared" si="1"/>
        <v>195.24438499999999</v>
      </c>
      <c r="FO4" s="1">
        <v>262.69032699999997</v>
      </c>
      <c r="FP4" s="1">
        <v>518.43144200000006</v>
      </c>
      <c r="FQ4" s="1">
        <v>242.38323199999999</v>
      </c>
      <c r="FR4" s="1">
        <v>75.665981000000002</v>
      </c>
      <c r="FS4" s="1">
        <v>55.053623999999999</v>
      </c>
      <c r="FT4" s="1">
        <v>69.591410999999994</v>
      </c>
      <c r="FU4" s="1">
        <v>136.081558</v>
      </c>
      <c r="FV4" s="1">
        <v>28.610221000000003</v>
      </c>
      <c r="FW4" s="1">
        <v>42.822575000000008</v>
      </c>
      <c r="FX4" s="1">
        <v>24.705158000000001</v>
      </c>
      <c r="FY4" s="1">
        <v>123.16836145603698</v>
      </c>
      <c r="FZ4" s="1">
        <v>66.343049926003005</v>
      </c>
      <c r="GA4" s="1">
        <v>1.9440578242520001</v>
      </c>
      <c r="GB4" s="1">
        <v>47.578166763890998</v>
      </c>
      <c r="GC4" s="1">
        <v>11.008456127393</v>
      </c>
      <c r="GD4" s="1">
        <v>217.22240683548401</v>
      </c>
      <c r="GE4" s="1">
        <v>467.26449893306</v>
      </c>
      <c r="GF4" s="1">
        <f t="shared" ref="GF4:GF67" si="12">FY3</f>
        <v>117.00803448233302</v>
      </c>
      <c r="GG4" s="1">
        <f t="shared" ref="GG4:GG67" si="13">GE3</f>
        <v>474.29152501810199</v>
      </c>
      <c r="GH4" s="1">
        <f t="shared" ref="GH4:GH67" si="14">FK3</f>
        <v>116.158726</v>
      </c>
      <c r="GI4" s="1">
        <f t="shared" ref="GI4:GI67" si="15">FO3</f>
        <v>235.57537199999999</v>
      </c>
      <c r="GJ4" s="1">
        <f t="shared" ref="GJ4:GJ67" si="16">FZ3</f>
        <v>52.690073684405</v>
      </c>
      <c r="GK4" s="1">
        <f t="shared" ref="GK4:GK67" si="17">FR3</f>
        <v>74.251189999999994</v>
      </c>
      <c r="GL4" s="1">
        <f t="shared" ref="GL4:GL67" si="18">FP3</f>
        <v>532.52140699999995</v>
      </c>
      <c r="GM4" s="19"/>
      <c r="GN4" s="19"/>
      <c r="GO4" s="19"/>
      <c r="GP4" s="19"/>
      <c r="HX4" s="31">
        <f>[6]data!AC4</f>
        <v>95722242</v>
      </c>
      <c r="HY4" s="31">
        <f>[6]data!AD4</f>
        <v>557542796</v>
      </c>
      <c r="HZ4" s="31">
        <f>[6]data!AE4</f>
        <v>526902267</v>
      </c>
      <c r="IA4" s="31">
        <f t="shared" si="2"/>
        <v>1180167305</v>
      </c>
      <c r="IB4" s="31">
        <f t="shared" ref="IB4:IB67" si="19">HX3</f>
        <v>92709251</v>
      </c>
      <c r="IC4" s="31">
        <f t="shared" ref="IC4:IC67" si="20">HY3</f>
        <v>557564730</v>
      </c>
      <c r="ID4" s="31">
        <f t="shared" ref="ID4:ID67" si="21">HZ3</f>
        <v>519996406</v>
      </c>
      <c r="IE4" s="31">
        <f t="shared" ref="IE4:IE67" si="22">IA3</f>
        <v>1170270387</v>
      </c>
      <c r="IF4" s="23">
        <v>759203516.6700002</v>
      </c>
      <c r="IT4" s="10"/>
      <c r="KF4" s="13">
        <v>5882181713.4700003</v>
      </c>
      <c r="KG4" s="14">
        <v>1299.8499999999999</v>
      </c>
      <c r="KH4" s="14">
        <v>742146264.08999979</v>
      </c>
      <c r="KI4" s="14">
        <v>60008199.449999996</v>
      </c>
      <c r="KJ4" s="14">
        <v>617150098.12999964</v>
      </c>
      <c r="KK4" s="14">
        <v>135544540.21000001</v>
      </c>
      <c r="KL4" s="14">
        <v>234429616.09999993</v>
      </c>
      <c r="KM4" s="14">
        <v>280982008.88</v>
      </c>
      <c r="KN4" s="14">
        <v>576506225.1099999</v>
      </c>
      <c r="KO4" s="14">
        <v>794716614.54999983</v>
      </c>
      <c r="KP4" s="14">
        <v>74248523.230000019</v>
      </c>
      <c r="KQ4" s="14">
        <v>999032079.36000025</v>
      </c>
      <c r="KR4" s="14">
        <v>720174567.5800004</v>
      </c>
      <c r="KS4" s="14">
        <v>157200388.91999999</v>
      </c>
      <c r="KT4" s="14">
        <v>330802429</v>
      </c>
      <c r="KU4" s="14">
        <v>34619237.349999994</v>
      </c>
      <c r="KV4" s="14">
        <v>124619621.66000003</v>
      </c>
      <c r="KW4" s="17">
        <v>73.391304347826065</v>
      </c>
      <c r="KX4" s="17">
        <v>2640.0434782608695</v>
      </c>
      <c r="KY4" s="17">
        <v>7501.260869565217</v>
      </c>
      <c r="KZ4" s="17">
        <v>354.13043478260869</v>
      </c>
      <c r="LA4" s="17">
        <v>22521.304347826088</v>
      </c>
      <c r="LB4" s="17">
        <v>17586.739130434784</v>
      </c>
      <c r="LC4" s="17">
        <v>2242.3695652173915</v>
      </c>
      <c r="LD4" s="17">
        <v>79.274782608695631</v>
      </c>
      <c r="LE4" s="17">
        <v>39.4304347826087</v>
      </c>
      <c r="LF4" s="1">
        <v>3.5413043478260882</v>
      </c>
      <c r="LG4" s="1">
        <v>791.26086956521738</v>
      </c>
      <c r="LH4" s="1">
        <v>0.7269565217391305</v>
      </c>
      <c r="LI4" s="1">
        <v>279.78199999999998</v>
      </c>
      <c r="LJ4" s="1">
        <v>936.81818181818187</v>
      </c>
      <c r="LK4" s="1">
        <v>3.3809090909090913</v>
      </c>
      <c r="LL4" s="1">
        <v>3.9469565217391294</v>
      </c>
      <c r="LM4" s="1">
        <v>9.3654347826086966</v>
      </c>
      <c r="LN4" s="1">
        <v>618.63406408000003</v>
      </c>
      <c r="LO4" s="1">
        <v>1099.64922761</v>
      </c>
      <c r="LP4" s="1">
        <v>103.68060356000001</v>
      </c>
      <c r="LQ4" s="1">
        <v>212.79642310000003</v>
      </c>
      <c r="LR4" s="1">
        <v>245.86053737999998</v>
      </c>
      <c r="LU4">
        <f t="shared" si="4"/>
        <v>31.632641</v>
      </c>
      <c r="LV4">
        <f t="shared" si="5"/>
        <v>42.351897999999998</v>
      </c>
      <c r="LW4">
        <f t="shared" si="6"/>
        <v>53.071876000000003</v>
      </c>
      <c r="LX4"/>
      <c r="LY4"/>
      <c r="LZ4"/>
      <c r="MA4"/>
      <c r="MB4"/>
      <c r="MN4" s="1">
        <v>1.22</v>
      </c>
      <c r="MO4" s="1">
        <f t="shared" si="7"/>
        <v>65.604475000000008</v>
      </c>
    </row>
    <row r="5" spans="1:355" s="1" customFormat="1" x14ac:dyDescent="0.25">
      <c r="A5" s="4">
        <v>40269</v>
      </c>
      <c r="B5" s="21">
        <v>1</v>
      </c>
      <c r="C5" s="1">
        <v>6.7574028260980601</v>
      </c>
      <c r="D5" s="1">
        <v>6.5339018490051002</v>
      </c>
      <c r="E5" s="1">
        <v>4.5371445743742997</v>
      </c>
      <c r="G5" s="1">
        <v>-0.99588825515756196</v>
      </c>
      <c r="H5" s="1">
        <v>9.3080564930225904</v>
      </c>
      <c r="I5" s="1">
        <v>15.381122759679799</v>
      </c>
      <c r="J5" s="1">
        <v>19.4958101803287</v>
      </c>
      <c r="K5" s="1">
        <v>9.5752924379638191</v>
      </c>
      <c r="L5" s="1">
        <v>8.5248674869350101</v>
      </c>
      <c r="M5" s="1">
        <v>6.7330569972947796</v>
      </c>
      <c r="N5" s="1">
        <v>1709132</v>
      </c>
      <c r="O5" s="1">
        <f>N2</f>
        <v>1642356.3</v>
      </c>
      <c r="P5" s="29">
        <f>'[1]My Series'!B13</f>
        <v>937226.81682547997</v>
      </c>
      <c r="Q5" s="29">
        <f>'[1]My Series'!C13</f>
        <v>361890.61778939998</v>
      </c>
      <c r="R5" s="29">
        <f>'[1]My Series'!D13</f>
        <v>38019.272190720003</v>
      </c>
      <c r="S5" s="29">
        <f>'[1]My Series'!E13</f>
        <v>127980.91569848001</v>
      </c>
      <c r="T5" s="29">
        <f>'[1]My Series'!F13</f>
        <v>63021.830062870002</v>
      </c>
      <c r="U5" s="29">
        <f>'[1]My Series'!G13</f>
        <v>220779.99888756001</v>
      </c>
      <c r="V5" s="29">
        <f>'[1]My Series'!H13</f>
        <v>83522.523071870004</v>
      </c>
      <c r="W5" s="29">
        <f>'[1]My Series'!I13</f>
        <v>42011.659124580001</v>
      </c>
      <c r="AE5" s="1">
        <f>[2]Sheet2!CI334</f>
        <v>94.2</v>
      </c>
      <c r="AF5" s="1">
        <f>[2]Sheet2!CJ334</f>
        <v>94.8</v>
      </c>
      <c r="AG5" s="1">
        <f>[2]Sheet2!CK334</f>
        <v>93.2</v>
      </c>
      <c r="AH5" s="1">
        <f>[2]Sheet2!CL334</f>
        <v>102.2</v>
      </c>
      <c r="AI5" s="1">
        <f>[2]Sheet2!CM334</f>
        <v>89.6</v>
      </c>
      <c r="AJ5" s="1">
        <f>[2]Sheet2!CN334</f>
        <v>97.7</v>
      </c>
      <c r="AK5" s="1">
        <f>[2]Sheet2!CO334</f>
        <v>90.6</v>
      </c>
      <c r="AL5" s="1">
        <f>[2]Sheet2!CP334</f>
        <v>96.2</v>
      </c>
      <c r="AN5" s="5">
        <f>[2]Sheet2!C334</f>
        <v>65232</v>
      </c>
      <c r="AO5" s="5">
        <f>[2]Sheet2!FA334</f>
        <v>655813</v>
      </c>
      <c r="AP5" s="8">
        <f>[2]Sheet2!B334</f>
        <v>59493</v>
      </c>
      <c r="AR5">
        <v>96.115928257512692</v>
      </c>
      <c r="AS5" s="11">
        <f>[2]Sheet2!N334</f>
        <v>2971.252</v>
      </c>
      <c r="AT5" s="1">
        <f>[2]Sheet2!ER334</f>
        <v>105.6</v>
      </c>
      <c r="AU5" s="1">
        <f>[2]Sheet2!ES334</f>
        <v>94.1</v>
      </c>
      <c r="AV5" s="1">
        <f>[2]Sheet2!ET334</f>
        <v>117.2</v>
      </c>
      <c r="AW5" s="1">
        <f>[2]Sheet2!EU334</f>
        <v>122</v>
      </c>
      <c r="AX5" s="1">
        <f>[2]Sheet2!EW334</f>
        <v>80.3</v>
      </c>
      <c r="AY5" s="1">
        <f>[2]Sheet2!EV334</f>
        <v>80</v>
      </c>
      <c r="AZ5" s="32">
        <v>96.446943657910012</v>
      </c>
      <c r="BA5" s="32">
        <v>91.73894431201434</v>
      </c>
      <c r="BB5" s="32">
        <v>89.962336319519252</v>
      </c>
      <c r="BC5" s="32"/>
      <c r="BD5" s="32"/>
      <c r="BE5" s="32"/>
      <c r="BN5" s="12">
        <f>[2]Sheet2!BO334</f>
        <v>154648.12299999999</v>
      </c>
      <c r="BO5" s="12">
        <f>[2]Sheet2!BQ334</f>
        <v>12838.672777260001</v>
      </c>
      <c r="BP5" s="12">
        <f>[2]Sheet2!BT334</f>
        <v>48.98527</v>
      </c>
      <c r="BQ5" s="12">
        <f>[2]Sheet2!BV334</f>
        <v>4969767.3</v>
      </c>
      <c r="BR5" s="12">
        <f>[2]Sheet2!BX334</f>
        <v>139715.41399999999</v>
      </c>
      <c r="BS5" s="23">
        <f t="shared" si="8"/>
        <v>17297070</v>
      </c>
      <c r="BT5" s="28">
        <f t="shared" si="9"/>
        <v>64639.675038000001</v>
      </c>
      <c r="BU5" s="28">
        <f t="shared" si="10"/>
        <v>64639.675038000001</v>
      </c>
      <c r="BV5" s="28">
        <f t="shared" si="11"/>
        <v>16888136</v>
      </c>
      <c r="BW5" s="28">
        <f>'[3]1a.Transaksi Total (Nowcast)'!H90</f>
        <v>142328615</v>
      </c>
      <c r="BX5" s="28">
        <f>'[3]1a.Transaksi Total (Nowcast)'!I90</f>
        <v>16002250</v>
      </c>
      <c r="BY5" s="28">
        <f>'[3]1a.Transaksi Total (Nowcast)'!J90</f>
        <v>2065037</v>
      </c>
      <c r="BZ5" s="28">
        <f>'[3]1a.Transaksi Total (Nowcast)'!Q90</f>
        <v>154648122.77957404</v>
      </c>
      <c r="CA5" s="28">
        <f>'[3]1a.Transaksi Total (Nowcast)'!R90</f>
        <v>12838672.777263001</v>
      </c>
      <c r="CB5" s="28">
        <f>'[3]1a.Transaksi Total (Nowcast)'!S90</f>
        <v>48985.265914000003</v>
      </c>
      <c r="CC5" s="28">
        <f>'[3]1a.Transaksi Total (Nowcast)'!T90</f>
        <v>167535780.82275102</v>
      </c>
      <c r="CD5" s="28">
        <f>'[3]1a.Transaksi Total (Nowcast)'!AC90</f>
        <v>102035372</v>
      </c>
      <c r="CE5" s="28">
        <f>'[3]1a.Transaksi Total (Nowcast)'!AD90</f>
        <v>40293243</v>
      </c>
      <c r="CF5" s="28">
        <f>'[3]1a.Transaksi Total (Nowcast)'!AE90</f>
        <v>8511505</v>
      </c>
      <c r="CG5" s="28">
        <f>'[3]1a.Transaksi Total (Nowcast)'!AF90</f>
        <v>27117944</v>
      </c>
      <c r="CH5" s="28">
        <f>'[3]1a.Transaksi Total (Nowcast)'!AG90</f>
        <v>4663794</v>
      </c>
      <c r="CI5" s="28">
        <f>'[3]1a.Transaksi Total (Nowcast)'!AH90</f>
        <v>31781738</v>
      </c>
      <c r="CJ5" s="28">
        <f>'[3]1a.Transaksi Total (Nowcast)'!AK90</f>
        <v>71474737.640330017</v>
      </c>
      <c r="CK5" s="28">
        <f>'[3]1a.Transaksi Total (Nowcast)'!AL90</f>
        <v>83173385.139244005</v>
      </c>
      <c r="CL5" s="28">
        <f>'[3]1a.Transaksi Total (Nowcast)'!AM90</f>
        <v>4958310.1898489995</v>
      </c>
      <c r="CM5" s="28">
        <f>'[3]1a.Transaksi Total (Nowcast)'!AN90</f>
        <v>70004744.748940989</v>
      </c>
      <c r="CN5" s="28">
        <f>'[3]1a.Transaksi Total (Nowcast)'!AO90</f>
        <v>8210330.2004540041</v>
      </c>
      <c r="CO5" s="28">
        <f>'[3]1a.Transaksi Total (Nowcast)'!AP90</f>
        <v>78215074.949395001</v>
      </c>
      <c r="CP5" s="28">
        <f>'[3]1a.Transaksi Total (Nowcast)'!AS90</f>
        <v>15637928</v>
      </c>
      <c r="CQ5" s="28">
        <f>'[3]1a.Transaksi Total (Nowcast)'!AT90</f>
        <v>364322</v>
      </c>
      <c r="CR5" s="28">
        <f>'[3]1a.Transaksi Total (Nowcast)'!AV90</f>
        <v>12468748.014709001</v>
      </c>
      <c r="CS5" s="28">
        <f>'[3]1a.Transaksi Total (Nowcast)'!AW90</f>
        <v>369924.76255400007</v>
      </c>
      <c r="CT5" s="28">
        <f>'[3]1a.Transaksi Total (Nowcast)'!BD90</f>
        <v>2065037</v>
      </c>
      <c r="CU5" s="28">
        <f>'[3]1a.Transaksi Total (Nowcast)'!BG90</f>
        <v>48985.265914000003</v>
      </c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9">
        <f>'[4]My Series'!H181</f>
        <v>60.226503165690353</v>
      </c>
      <c r="DG5" s="29">
        <f>'[4]My Series'!I181</f>
        <v>72.313721980205713</v>
      </c>
      <c r="DH5" s="29">
        <f>'[4]My Series'!J181</f>
        <v>59.627156463847939</v>
      </c>
      <c r="DI5" s="29">
        <f>'[4]My Series'!K181</f>
        <v>54.979289895358768</v>
      </c>
      <c r="DJ5" s="26">
        <f>[5]auf!B5</f>
        <v>8</v>
      </c>
      <c r="DK5" s="26">
        <f>[5]ent!B5</f>
        <v>11</v>
      </c>
      <c r="DL5" s="26">
        <f>[5]fd!B5</f>
        <v>4</v>
      </c>
      <c r="DM5" s="26">
        <f>[5]grc!B5</f>
        <v>4</v>
      </c>
      <c r="DN5" s="26">
        <f>[5]hac!B5</f>
        <v>8</v>
      </c>
      <c r="DO5" s="26">
        <f>[5]hg!B5</f>
        <v>4</v>
      </c>
      <c r="DP5" s="26">
        <f>[5]vhc!B5</f>
        <v>8</v>
      </c>
      <c r="DQ5" s="26"/>
      <c r="DR5" s="26"/>
      <c r="DS5" s="26"/>
      <c r="DT5" s="26"/>
      <c r="DU5" s="26"/>
      <c r="DV5" s="26"/>
      <c r="DW5" s="26"/>
      <c r="DX5" s="26"/>
      <c r="EH5" s="19">
        <v>22.835000000000004</v>
      </c>
      <c r="EI5" s="19">
        <v>78.435677999999996</v>
      </c>
      <c r="EJ5" s="19"/>
      <c r="EL5" s="19"/>
      <c r="EM5">
        <f t="shared" si="0"/>
        <v>475.18114400000002</v>
      </c>
      <c r="EN5">
        <v>17.7</v>
      </c>
      <c r="ER5" s="12">
        <f>[2]Sheet2!DI334</f>
        <v>894.19777599999998</v>
      </c>
      <c r="ES5" s="12">
        <f>[2]Sheet2!DJ334</f>
        <v>8062.3437000000004</v>
      </c>
      <c r="ET5" s="12">
        <f>[2]Sheet2!DK334</f>
        <v>2279.2469930000002</v>
      </c>
      <c r="FF5" s="1">
        <v>694.72492599999998</v>
      </c>
      <c r="FG5" s="1">
        <v>307.26624900000002</v>
      </c>
      <c r="FH5" s="1">
        <v>484.39345399999996</v>
      </c>
      <c r="FI5" s="1">
        <v>1486.3846289999999</v>
      </c>
      <c r="FJ5" s="1">
        <v>1980.4503129999998</v>
      </c>
      <c r="FK5" s="1">
        <v>113.161635</v>
      </c>
      <c r="FL5" s="1">
        <v>32.067804000000002</v>
      </c>
      <c r="FM5" s="1">
        <v>44.797911999999997</v>
      </c>
      <c r="FN5" s="1">
        <f t="shared" si="1"/>
        <v>190.02735100000001</v>
      </c>
      <c r="FO5" s="1">
        <v>266.55026099999998</v>
      </c>
      <c r="FP5" s="1">
        <v>527.4156089999999</v>
      </c>
      <c r="FQ5" s="1">
        <v>246.97891999999999</v>
      </c>
      <c r="FR5" s="1">
        <v>75.704826999999995</v>
      </c>
      <c r="FS5" s="1">
        <v>56.484742000000004</v>
      </c>
      <c r="FT5" s="1">
        <v>73.424993000000001</v>
      </c>
      <c r="FU5" s="1">
        <v>141.88471799999999</v>
      </c>
      <c r="FV5" s="1">
        <v>28.811217999999997</v>
      </c>
      <c r="FW5" s="1">
        <v>44.053189999999994</v>
      </c>
      <c r="FX5" s="1">
        <v>25.076249000000001</v>
      </c>
      <c r="FY5" s="1">
        <v>121.181908958086</v>
      </c>
      <c r="FZ5" s="1">
        <v>68.100503133192007</v>
      </c>
      <c r="GA5" s="1">
        <v>1.675987646681</v>
      </c>
      <c r="GB5" s="1">
        <v>61.992987335085999</v>
      </c>
      <c r="GC5" s="1">
        <v>9.2022007279970008</v>
      </c>
      <c r="GD5" s="1">
        <v>197.42612061212699</v>
      </c>
      <c r="GE5" s="1">
        <v>459.57970841316899</v>
      </c>
      <c r="GF5" s="1">
        <f t="shared" si="12"/>
        <v>123.16836145603698</v>
      </c>
      <c r="GG5" s="1">
        <f t="shared" si="13"/>
        <v>467.26449893306</v>
      </c>
      <c r="GH5" s="1">
        <f t="shared" si="14"/>
        <v>118.699609</v>
      </c>
      <c r="GI5" s="1">
        <f t="shared" si="15"/>
        <v>262.69032699999997</v>
      </c>
      <c r="GJ5" s="1">
        <f t="shared" si="16"/>
        <v>66.343049926003005</v>
      </c>
      <c r="GK5" s="1">
        <f t="shared" si="17"/>
        <v>75.665981000000002</v>
      </c>
      <c r="GL5" s="1">
        <f t="shared" si="18"/>
        <v>518.43144200000006</v>
      </c>
      <c r="GM5" s="19"/>
      <c r="GN5" s="19"/>
      <c r="GO5" s="19"/>
      <c r="GP5" s="19"/>
      <c r="HX5" s="31">
        <f>[6]data!AC5</f>
        <v>91949251</v>
      </c>
      <c r="HY5" s="31">
        <f>[6]data!AD5</f>
        <v>558385553</v>
      </c>
      <c r="HZ5" s="31">
        <f>[6]data!AE5</f>
        <v>527321242</v>
      </c>
      <c r="IA5" s="31">
        <f t="shared" si="2"/>
        <v>1177656046</v>
      </c>
      <c r="IB5" s="31">
        <f t="shared" si="19"/>
        <v>95722242</v>
      </c>
      <c r="IC5" s="31">
        <f t="shared" si="20"/>
        <v>557542796</v>
      </c>
      <c r="ID5" s="31">
        <f t="shared" si="21"/>
        <v>526902267</v>
      </c>
      <c r="IE5" s="31">
        <f t="shared" si="22"/>
        <v>1180167305</v>
      </c>
      <c r="IF5" s="23">
        <v>703800084.47000003</v>
      </c>
      <c r="IT5" s="10"/>
      <c r="KF5" s="13">
        <v>5354952323.3499994</v>
      </c>
      <c r="KG5" s="14">
        <v>6288215</v>
      </c>
      <c r="KH5" s="14">
        <v>539749552.51999986</v>
      </c>
      <c r="KI5" s="14">
        <v>59175456.649999999</v>
      </c>
      <c r="KJ5" s="14">
        <v>582757321.97000003</v>
      </c>
      <c r="KK5" s="14">
        <v>158825232.13999999</v>
      </c>
      <c r="KL5" s="14">
        <v>210931946.01999995</v>
      </c>
      <c r="KM5" s="14">
        <v>326606405.08999991</v>
      </c>
      <c r="KN5" s="14">
        <v>603588857.20000017</v>
      </c>
      <c r="KO5" s="14">
        <v>795975400.58999968</v>
      </c>
      <c r="KP5" s="14">
        <v>112281235.32000001</v>
      </c>
      <c r="KQ5" s="14">
        <v>663629380.51000035</v>
      </c>
      <c r="KR5" s="14">
        <v>702429657.80000019</v>
      </c>
      <c r="KS5" s="14">
        <v>158547000.94000003</v>
      </c>
      <c r="KT5" s="14">
        <v>273695202.75</v>
      </c>
      <c r="KU5" s="14">
        <v>31775593.07</v>
      </c>
      <c r="KV5" s="14">
        <v>128695865.77999996</v>
      </c>
      <c r="KW5" s="17">
        <v>79.250000000000014</v>
      </c>
      <c r="KX5" s="17">
        <v>2558.0952380952381</v>
      </c>
      <c r="KY5" s="17">
        <v>7769.0952380952385</v>
      </c>
      <c r="KZ5" s="17">
        <v>382.09523809523807</v>
      </c>
      <c r="LA5" s="17">
        <v>26036.666666666668</v>
      </c>
      <c r="LB5" s="17">
        <v>18694.761904761905</v>
      </c>
      <c r="LC5" s="17">
        <v>2346.5</v>
      </c>
      <c r="LD5" s="17">
        <v>84.978571428571428</v>
      </c>
      <c r="LE5" s="17">
        <v>39.372380952380958</v>
      </c>
      <c r="LF5" s="1">
        <v>3.8209523809523809</v>
      </c>
      <c r="LG5" s="1">
        <v>794.59954545454559</v>
      </c>
      <c r="LH5" s="1">
        <v>0.76526315789473665</v>
      </c>
      <c r="LI5" s="1">
        <v>282.3075</v>
      </c>
      <c r="LJ5" s="1">
        <v>939.90000000000009</v>
      </c>
      <c r="LK5" s="1">
        <v>3.3581818181818179</v>
      </c>
      <c r="LL5" s="1">
        <v>3.9776190476190476</v>
      </c>
      <c r="LM5" s="1">
        <v>9.5725000000000016</v>
      </c>
      <c r="LN5" s="1">
        <v>614.61934744999996</v>
      </c>
      <c r="LO5" s="1">
        <v>745.56809978999991</v>
      </c>
      <c r="LP5" s="1">
        <v>133.54822586</v>
      </c>
      <c r="LQ5" s="1">
        <v>208.38701689999996</v>
      </c>
      <c r="LR5" s="1">
        <v>148.92323008000002</v>
      </c>
      <c r="LU5">
        <f t="shared" si="4"/>
        <v>32.665700999999999</v>
      </c>
      <c r="LV5">
        <f t="shared" si="5"/>
        <v>43.879075</v>
      </c>
      <c r="LW5">
        <f t="shared" si="6"/>
        <v>55.053623999999999</v>
      </c>
      <c r="LX5"/>
      <c r="LY5"/>
      <c r="LZ5"/>
      <c r="MA5"/>
      <c r="MB5"/>
      <c r="MN5" s="1">
        <v>0.84</v>
      </c>
      <c r="MO5" s="1">
        <f t="shared" si="7"/>
        <v>69.591410999999994</v>
      </c>
    </row>
    <row r="6" spans="1:355" s="1" customFormat="1" x14ac:dyDescent="0.25">
      <c r="A6" s="4">
        <v>40299</v>
      </c>
      <c r="B6" s="21">
        <v>2</v>
      </c>
      <c r="C6" s="1">
        <v>6.7574028260980601</v>
      </c>
      <c r="D6" s="1">
        <v>6.5339018490051002</v>
      </c>
      <c r="E6" s="1">
        <v>4.5371445743742997</v>
      </c>
      <c r="G6" s="1">
        <v>-0.99588825515756196</v>
      </c>
      <c r="H6" s="1">
        <v>9.3080564930225904</v>
      </c>
      <c r="I6" s="1">
        <v>15.381122759679799</v>
      </c>
      <c r="J6" s="1">
        <v>19.4958101803287</v>
      </c>
      <c r="K6" s="1">
        <v>9.5752924379638191</v>
      </c>
      <c r="L6" s="1">
        <v>8.5248674869350101</v>
      </c>
      <c r="M6" s="1">
        <v>6.7330569972947796</v>
      </c>
      <c r="N6" s="1">
        <v>1709132</v>
      </c>
      <c r="O6" s="1">
        <f t="shared" ref="O6:O69" si="23">N3</f>
        <v>1642356.3</v>
      </c>
      <c r="P6" s="29">
        <f>'[1]My Series'!B14</f>
        <v>937226.81682547997</v>
      </c>
      <c r="Q6" s="29">
        <f>'[1]My Series'!C14</f>
        <v>361890.61778939998</v>
      </c>
      <c r="R6" s="29">
        <f>'[1]My Series'!D14</f>
        <v>38019.272190720003</v>
      </c>
      <c r="S6" s="29">
        <f>'[1]My Series'!E14</f>
        <v>127980.91569848001</v>
      </c>
      <c r="T6" s="29">
        <f>'[1]My Series'!F14</f>
        <v>63021.830062870002</v>
      </c>
      <c r="U6" s="29">
        <f>'[1]My Series'!G14</f>
        <v>220779.99888756001</v>
      </c>
      <c r="V6" s="29">
        <f>'[1]My Series'!H14</f>
        <v>83522.523071870004</v>
      </c>
      <c r="W6" s="29">
        <f>'[1]My Series'!I14</f>
        <v>42011.659124580001</v>
      </c>
      <c r="AE6" s="1">
        <f>[2]Sheet2!CI335</f>
        <v>100</v>
      </c>
      <c r="AF6" s="1">
        <f>[2]Sheet2!CJ335</f>
        <v>100.2</v>
      </c>
      <c r="AG6" s="1">
        <f>[2]Sheet2!CK335</f>
        <v>101.4</v>
      </c>
      <c r="AH6" s="1">
        <f>[2]Sheet2!CL335</f>
        <v>103.7</v>
      </c>
      <c r="AI6" s="1">
        <f>[2]Sheet2!CM335</f>
        <v>93</v>
      </c>
      <c r="AJ6" s="1">
        <f>[2]Sheet2!CN335</f>
        <v>98.2</v>
      </c>
      <c r="AK6" s="1">
        <f>[2]Sheet2!CO335</f>
        <v>98.9</v>
      </c>
      <c r="AL6" s="1">
        <f>[2]Sheet2!CP335</f>
        <v>98</v>
      </c>
      <c r="AN6" s="5">
        <f>[2]Sheet2!C335</f>
        <v>60520</v>
      </c>
      <c r="AO6" s="5">
        <f>[2]Sheet2!FA335</f>
        <v>640234</v>
      </c>
      <c r="AP6" s="8">
        <f>[2]Sheet2!B335</f>
        <v>55758</v>
      </c>
      <c r="AR6">
        <v>96.125430573702246</v>
      </c>
      <c r="AS6" s="11">
        <f>[2]Sheet2!N335</f>
        <v>2796.9569999999999</v>
      </c>
      <c r="AT6" s="1">
        <f>[2]Sheet2!ER335</f>
        <v>106.3</v>
      </c>
      <c r="AU6" s="1">
        <f>[2]Sheet2!ES335</f>
        <v>95.7</v>
      </c>
      <c r="AV6" s="1">
        <f>[2]Sheet2!ET335</f>
        <v>116.8</v>
      </c>
      <c r="AW6" s="1">
        <f>[2]Sheet2!EU335</f>
        <v>120.6</v>
      </c>
      <c r="AX6" s="1">
        <f>[2]Sheet2!EW335</f>
        <v>81.099999999999994</v>
      </c>
      <c r="AY6" s="1">
        <f>[2]Sheet2!EV335</f>
        <v>85.4</v>
      </c>
      <c r="AZ6" s="32">
        <v>101.72053936241717</v>
      </c>
      <c r="BA6" s="32">
        <v>98.369949440848302</v>
      </c>
      <c r="BB6" s="32">
        <v>94.633585458972405</v>
      </c>
      <c r="BC6" s="32"/>
      <c r="BD6" s="32"/>
      <c r="BE6" s="32"/>
      <c r="BN6" s="12">
        <f>[2]Sheet2!BO335</f>
        <v>160455.234</v>
      </c>
      <c r="BO6" s="12">
        <f>[2]Sheet2!BQ335</f>
        <v>13110.565588060001</v>
      </c>
      <c r="BP6" s="12">
        <f>[2]Sheet2!BT335</f>
        <v>51.385779999999997</v>
      </c>
      <c r="BQ6" s="12">
        <f>[2]Sheet2!BV335</f>
        <v>3709456.82</v>
      </c>
      <c r="BR6" s="12">
        <f>[2]Sheet2!BX335</f>
        <v>136020.35060999999</v>
      </c>
      <c r="BS6" s="23">
        <f t="shared" si="8"/>
        <v>16002250</v>
      </c>
      <c r="BT6" s="28">
        <f t="shared" si="9"/>
        <v>48985.265914000003</v>
      </c>
      <c r="BU6" s="28">
        <f t="shared" si="10"/>
        <v>48985.265914000003</v>
      </c>
      <c r="BV6" s="28">
        <f t="shared" si="11"/>
        <v>15637928</v>
      </c>
      <c r="BW6" s="28">
        <f>'[3]1a.Transaksi Total (Nowcast)'!H91</f>
        <v>150197776</v>
      </c>
      <c r="BX6" s="28">
        <f>'[3]1a.Transaksi Total (Nowcast)'!I91</f>
        <v>16324170</v>
      </c>
      <c r="BY6" s="28">
        <f>'[3]1a.Transaksi Total (Nowcast)'!J91</f>
        <v>2126067</v>
      </c>
      <c r="BZ6" s="28">
        <f>'[3]1a.Transaksi Total (Nowcast)'!Q91</f>
        <v>160455234.56933501</v>
      </c>
      <c r="CA6" s="28">
        <f>'[3]1a.Transaksi Total (Nowcast)'!R91</f>
        <v>13110565.588064</v>
      </c>
      <c r="CB6" s="28">
        <f>'[3]1a.Transaksi Total (Nowcast)'!S91</f>
        <v>51385.782757999994</v>
      </c>
      <c r="CC6" s="28">
        <f>'[3]1a.Transaksi Total (Nowcast)'!T91</f>
        <v>173617185.940157</v>
      </c>
      <c r="CD6" s="28">
        <f>'[3]1a.Transaksi Total (Nowcast)'!AC91</f>
        <v>108023645</v>
      </c>
      <c r="CE6" s="28">
        <f>'[3]1a.Transaksi Total (Nowcast)'!AD91</f>
        <v>42174131</v>
      </c>
      <c r="CF6" s="28">
        <f>'[3]1a.Transaksi Total (Nowcast)'!AE91</f>
        <v>9331802</v>
      </c>
      <c r="CG6" s="28">
        <f>'[3]1a.Transaksi Total (Nowcast)'!AF91</f>
        <v>27890076</v>
      </c>
      <c r="CH6" s="28">
        <f>'[3]1a.Transaksi Total (Nowcast)'!AG91</f>
        <v>4952253</v>
      </c>
      <c r="CI6" s="28">
        <f>'[3]1a.Transaksi Total (Nowcast)'!AH91</f>
        <v>32842329</v>
      </c>
      <c r="CJ6" s="28">
        <f>'[3]1a.Transaksi Total (Nowcast)'!AK91</f>
        <v>75120591.349756986</v>
      </c>
      <c r="CK6" s="28">
        <f>'[3]1a.Transaksi Total (Nowcast)'!AL91</f>
        <v>85234643.219578043</v>
      </c>
      <c r="CL6" s="28">
        <f>'[3]1a.Transaksi Total (Nowcast)'!AM91</f>
        <v>5300467.9463780019</v>
      </c>
      <c r="CM6" s="28">
        <f>'[3]1a.Transaksi Total (Nowcast)'!AN91</f>
        <v>71283079.13332203</v>
      </c>
      <c r="CN6" s="28">
        <f>'[3]1a.Transaksi Total (Nowcast)'!AO91</f>
        <v>8651096.1398779992</v>
      </c>
      <c r="CO6" s="28">
        <f>'[3]1a.Transaksi Total (Nowcast)'!AP91</f>
        <v>79934175.273200035</v>
      </c>
      <c r="CP6" s="28">
        <f>'[3]1a.Transaksi Total (Nowcast)'!AS91</f>
        <v>15958048</v>
      </c>
      <c r="CQ6" s="28">
        <f>'[3]1a.Transaksi Total (Nowcast)'!AT91</f>
        <v>366122</v>
      </c>
      <c r="CR6" s="28">
        <f>'[3]1a.Transaksi Total (Nowcast)'!AV91</f>
        <v>12736185.668974001</v>
      </c>
      <c r="CS6" s="28">
        <f>'[3]1a.Transaksi Total (Nowcast)'!AW91</f>
        <v>374379.91908999998</v>
      </c>
      <c r="CT6" s="28">
        <f>'[3]1a.Transaksi Total (Nowcast)'!BD91</f>
        <v>2126067</v>
      </c>
      <c r="CU6" s="28">
        <f>'[3]1a.Transaksi Total (Nowcast)'!BG91</f>
        <v>51385.782757999994</v>
      </c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9">
        <f>'[4]My Series'!H182</f>
        <v>60.401795797763342</v>
      </c>
      <c r="DG6" s="29">
        <f>'[4]My Series'!I182</f>
        <v>72.493792213541283</v>
      </c>
      <c r="DH6" s="29">
        <f>'[4]My Series'!J182</f>
        <v>59.715848533135308</v>
      </c>
      <c r="DI6" s="29">
        <f>'[4]My Series'!K182</f>
        <v>55.294610438461305</v>
      </c>
      <c r="DJ6" s="26">
        <f>[5]auf!B6</f>
        <v>9</v>
      </c>
      <c r="DK6" s="26">
        <f>[5]ent!B6</f>
        <v>12</v>
      </c>
      <c r="DL6" s="26">
        <f>[5]fd!B6</f>
        <v>4</v>
      </c>
      <c r="DM6" s="26">
        <f>[5]grc!B6</f>
        <v>3</v>
      </c>
      <c r="DN6" s="26">
        <f>[5]hac!B6</f>
        <v>9</v>
      </c>
      <c r="DO6" s="26">
        <f>[5]hg!B6</f>
        <v>5</v>
      </c>
      <c r="DP6" s="26">
        <f>[5]vhc!B6</f>
        <v>8</v>
      </c>
      <c r="DQ6" s="26"/>
      <c r="DR6" s="26"/>
      <c r="DS6" s="26"/>
      <c r="DT6" s="26"/>
      <c r="DU6" s="26"/>
      <c r="DV6" s="26"/>
      <c r="DW6" s="26"/>
      <c r="DX6" s="26"/>
      <c r="EH6" s="19">
        <v>28.187002</v>
      </c>
      <c r="EI6" s="19">
        <v>51.37639200000001</v>
      </c>
      <c r="EJ6" s="19"/>
      <c r="EL6" s="19"/>
      <c r="EM6">
        <f t="shared" si="0"/>
        <v>484.39345399999996</v>
      </c>
      <c r="EN6">
        <v>17.899999999999999</v>
      </c>
      <c r="ER6" s="12">
        <f>[2]Sheet2!DI335</f>
        <v>709.66281900000001</v>
      </c>
      <c r="ES6" s="12">
        <f>[2]Sheet2!DJ335</f>
        <v>7580.9435059999996</v>
      </c>
      <c r="ET6" s="12">
        <f>[2]Sheet2!DK335</f>
        <v>1689.7437629999999</v>
      </c>
      <c r="FF6" s="1">
        <v>726.19974000000002</v>
      </c>
      <c r="FG6" s="1">
        <v>305.64898799999997</v>
      </c>
      <c r="FH6" s="1">
        <v>499.70465800000005</v>
      </c>
      <c r="FI6" s="1">
        <v>1531.553386</v>
      </c>
      <c r="FJ6" s="1">
        <v>2013.2163770000002</v>
      </c>
      <c r="FK6" s="1">
        <v>127.322326</v>
      </c>
      <c r="FL6" s="1">
        <v>32.450405000000003</v>
      </c>
      <c r="FM6" s="1">
        <v>48.564725000000003</v>
      </c>
      <c r="FN6" s="1">
        <f t="shared" si="1"/>
        <v>208.33745600000003</v>
      </c>
      <c r="FO6" s="1">
        <v>271.84535900000003</v>
      </c>
      <c r="FP6" s="1">
        <v>542.67120199999999</v>
      </c>
      <c r="FQ6" s="1">
        <v>253.65180199999998</v>
      </c>
      <c r="FR6" s="1">
        <v>76.696189000000004</v>
      </c>
      <c r="FS6" s="1">
        <v>60.934722000000008</v>
      </c>
      <c r="FT6" s="1">
        <v>76.540168000000023</v>
      </c>
      <c r="FU6" s="1">
        <v>147.895263</v>
      </c>
      <c r="FV6" s="1">
        <v>28.296814999999999</v>
      </c>
      <c r="FW6" s="1">
        <v>47.406119999999994</v>
      </c>
      <c r="FX6" s="1">
        <v>25.618731000000004</v>
      </c>
      <c r="FY6" s="1">
        <v>129.84819094793102</v>
      </c>
      <c r="FZ6" s="1">
        <v>71.012277747143003</v>
      </c>
      <c r="GA6" s="1">
        <v>1.5300807824459999</v>
      </c>
      <c r="GB6" s="1">
        <v>65.678771541545999</v>
      </c>
      <c r="GC6" s="1">
        <v>9.124325371206</v>
      </c>
      <c r="GD6" s="1">
        <v>209.04831858037201</v>
      </c>
      <c r="GE6" s="1">
        <v>486.24196497064406</v>
      </c>
      <c r="GF6" s="1">
        <f t="shared" si="12"/>
        <v>121.181908958086</v>
      </c>
      <c r="GG6" s="1">
        <f t="shared" si="13"/>
        <v>459.57970841316899</v>
      </c>
      <c r="GH6" s="1">
        <f t="shared" si="14"/>
        <v>113.161635</v>
      </c>
      <c r="GI6" s="1">
        <f t="shared" si="15"/>
        <v>266.55026099999998</v>
      </c>
      <c r="GJ6" s="1">
        <f t="shared" si="16"/>
        <v>68.100503133192007</v>
      </c>
      <c r="GK6" s="1">
        <f t="shared" si="17"/>
        <v>75.704826999999995</v>
      </c>
      <c r="GL6" s="1">
        <f t="shared" si="18"/>
        <v>527.4156089999999</v>
      </c>
      <c r="GM6" s="19"/>
      <c r="GN6" s="19"/>
      <c r="GO6" s="19"/>
      <c r="GP6" s="19"/>
      <c r="HX6" s="31">
        <f>[6]data!AC6</f>
        <v>87481169</v>
      </c>
      <c r="HY6" s="31">
        <f>[6]data!AD6</f>
        <v>566475271</v>
      </c>
      <c r="HZ6" s="31">
        <f>[6]data!AE6</f>
        <v>526504019</v>
      </c>
      <c r="IA6" s="31">
        <f t="shared" si="2"/>
        <v>1180460459</v>
      </c>
      <c r="IB6" s="31">
        <f t="shared" si="19"/>
        <v>91949251</v>
      </c>
      <c r="IC6" s="31">
        <f t="shared" si="20"/>
        <v>558385553</v>
      </c>
      <c r="ID6" s="31">
        <f t="shared" si="21"/>
        <v>527321242</v>
      </c>
      <c r="IE6" s="31">
        <f t="shared" si="22"/>
        <v>1177656046</v>
      </c>
      <c r="IF6" s="23">
        <v>723311937.72000003</v>
      </c>
      <c r="IT6" s="10"/>
      <c r="KF6" s="13">
        <v>5432773704</v>
      </c>
      <c r="KG6" s="14">
        <v>840.69</v>
      </c>
      <c r="KH6" s="14">
        <v>678400722.62999988</v>
      </c>
      <c r="KI6" s="14">
        <v>52100494.590000004</v>
      </c>
      <c r="KJ6" s="14">
        <v>614182363.95000029</v>
      </c>
      <c r="KK6" s="14">
        <v>173108223.13000005</v>
      </c>
      <c r="KL6" s="14">
        <v>212283885.50999996</v>
      </c>
      <c r="KM6" s="14">
        <v>313398946.57000005</v>
      </c>
      <c r="KN6" s="14">
        <v>640814832.63</v>
      </c>
      <c r="KO6" s="14">
        <v>812965994.65000033</v>
      </c>
      <c r="KP6" s="14">
        <v>67705891.379999965</v>
      </c>
      <c r="KQ6" s="14">
        <v>699327405.09000003</v>
      </c>
      <c r="KR6" s="14">
        <v>691103277.85000002</v>
      </c>
      <c r="KS6" s="14">
        <v>158262048.86999997</v>
      </c>
      <c r="KT6" s="14">
        <v>121134271.04999998</v>
      </c>
      <c r="KU6" s="14">
        <v>26583295.300000001</v>
      </c>
      <c r="KV6" s="14">
        <v>171401210.1100001</v>
      </c>
      <c r="KW6" s="17">
        <v>89.404761904761912</v>
      </c>
      <c r="KX6" s="17">
        <v>2524.5238095238096</v>
      </c>
      <c r="KY6" s="17">
        <v>6904.4761904761908</v>
      </c>
      <c r="KZ6" s="17">
        <v>363.57142857142856</v>
      </c>
      <c r="LA6" s="17">
        <v>22174.285714285714</v>
      </c>
      <c r="LB6" s="17">
        <v>17674.523809523809</v>
      </c>
      <c r="LC6" s="17">
        <v>2081.7142857142858</v>
      </c>
      <c r="LD6" s="17">
        <v>76.250952380952384</v>
      </c>
      <c r="LE6" s="17">
        <v>37.761428571428574</v>
      </c>
      <c r="LF6" s="1">
        <v>3.6364999999999994</v>
      </c>
      <c r="LG6" s="1">
        <v>779.17349999999988</v>
      </c>
      <c r="LH6" s="1">
        <v>0.76299999999999979</v>
      </c>
      <c r="LI6" s="1">
        <v>289.28789473684208</v>
      </c>
      <c r="LJ6" s="1">
        <v>960.78947368421052</v>
      </c>
      <c r="LK6" s="1">
        <v>3.4095238095238094</v>
      </c>
      <c r="LL6" s="1">
        <v>3.9324999999999997</v>
      </c>
      <c r="LM6" s="1">
        <v>9.3791666666666682</v>
      </c>
      <c r="LN6" s="1">
        <v>639.87958947999994</v>
      </c>
      <c r="LO6" s="1">
        <v>929.7587415700001</v>
      </c>
      <c r="LP6" s="1">
        <v>124.64323655</v>
      </c>
      <c r="LQ6" s="1">
        <v>206.88728312000001</v>
      </c>
      <c r="LR6" s="1">
        <v>277.34750679999996</v>
      </c>
      <c r="LU6">
        <f t="shared" si="4"/>
        <v>32.067804000000002</v>
      </c>
      <c r="LV6">
        <f t="shared" si="5"/>
        <v>44.797911999999997</v>
      </c>
      <c r="LW6">
        <f t="shared" si="6"/>
        <v>56.484742000000004</v>
      </c>
      <c r="LX6"/>
      <c r="LY6"/>
      <c r="LZ6"/>
      <c r="MA6"/>
      <c r="MB6"/>
      <c r="MN6" s="1">
        <v>0.35</v>
      </c>
      <c r="MO6" s="1">
        <f t="shared" si="7"/>
        <v>73.424993000000001</v>
      </c>
    </row>
    <row r="7" spans="1:355" s="1" customFormat="1" x14ac:dyDescent="0.25">
      <c r="A7" s="4">
        <v>40330</v>
      </c>
      <c r="B7" s="21">
        <v>3</v>
      </c>
      <c r="C7" s="1">
        <v>6.7574028260980601</v>
      </c>
      <c r="D7" s="1">
        <v>6.5339018490051002</v>
      </c>
      <c r="E7" s="1">
        <v>4.5371445743742997</v>
      </c>
      <c r="G7" s="1">
        <v>-0.99588825515756196</v>
      </c>
      <c r="H7" s="1">
        <v>9.3080564930225904</v>
      </c>
      <c r="I7" s="1">
        <v>15.381122759679799</v>
      </c>
      <c r="J7" s="1">
        <v>19.4958101803287</v>
      </c>
      <c r="K7" s="1">
        <v>9.5752924379638191</v>
      </c>
      <c r="L7" s="1">
        <v>8.5248674869350101</v>
      </c>
      <c r="M7" s="1">
        <v>6.7330569972947796</v>
      </c>
      <c r="N7" s="1">
        <v>1709132</v>
      </c>
      <c r="O7" s="1">
        <f t="shared" si="23"/>
        <v>1642356.3</v>
      </c>
      <c r="P7" s="29">
        <f>'[1]My Series'!B15</f>
        <v>937226.81682547997</v>
      </c>
      <c r="Q7" s="29">
        <f>'[1]My Series'!C15</f>
        <v>361890.61778939998</v>
      </c>
      <c r="R7" s="29">
        <f>'[1]My Series'!D15</f>
        <v>38019.272190720003</v>
      </c>
      <c r="S7" s="29">
        <f>'[1]My Series'!E15</f>
        <v>127980.91569848001</v>
      </c>
      <c r="T7" s="29">
        <f>'[1]My Series'!F15</f>
        <v>63021.830062870002</v>
      </c>
      <c r="U7" s="29">
        <f>'[1]My Series'!G15</f>
        <v>220779.99888756001</v>
      </c>
      <c r="V7" s="29">
        <f>'[1]My Series'!H15</f>
        <v>83522.523071870004</v>
      </c>
      <c r="W7" s="29">
        <f>'[1]My Series'!I15</f>
        <v>42011.659124580001</v>
      </c>
      <c r="AE7" s="1">
        <f>[2]Sheet2!CI336</f>
        <v>96</v>
      </c>
      <c r="AF7" s="1">
        <f>[2]Sheet2!CJ336</f>
        <v>101.1</v>
      </c>
      <c r="AG7" s="1">
        <f>[2]Sheet2!CK336</f>
        <v>94.8</v>
      </c>
      <c r="AH7" s="1">
        <f>[2]Sheet2!CL336</f>
        <v>103.6</v>
      </c>
      <c r="AI7" s="1">
        <f>[2]Sheet2!CM336</f>
        <v>90</v>
      </c>
      <c r="AJ7" s="1">
        <f>[2]Sheet2!CN336</f>
        <v>98.1</v>
      </c>
      <c r="AK7" s="1">
        <f>[2]Sheet2!CO336</f>
        <v>109.7</v>
      </c>
      <c r="AL7" s="1">
        <f>[2]Sheet2!CP336</f>
        <v>98.1</v>
      </c>
      <c r="AN7" s="5">
        <f>[2]Sheet2!C336</f>
        <v>70388</v>
      </c>
      <c r="AO7" s="5">
        <f>[2]Sheet2!FA336</f>
        <v>653390</v>
      </c>
      <c r="AP7" s="8">
        <f>[2]Sheet2!B336</f>
        <v>65589</v>
      </c>
      <c r="AR7">
        <v>96.3439838460624</v>
      </c>
      <c r="AS7" s="11">
        <f>[2]Sheet2!N336</f>
        <v>2913.6840000000002</v>
      </c>
      <c r="AT7" s="1">
        <f>[2]Sheet2!ER336</f>
        <v>104.8</v>
      </c>
      <c r="AU7" s="1">
        <f>[2]Sheet2!ES336</f>
        <v>93.9</v>
      </c>
      <c r="AV7" s="1">
        <f>[2]Sheet2!ET336</f>
        <v>115.7</v>
      </c>
      <c r="AW7" s="1">
        <f>[2]Sheet2!EU336</f>
        <v>119.8</v>
      </c>
      <c r="AX7" s="1">
        <f>[2]Sheet2!EW336</f>
        <v>78</v>
      </c>
      <c r="AY7" s="1">
        <f>[2]Sheet2!EV336</f>
        <v>83.8</v>
      </c>
      <c r="AZ7" s="32">
        <v>93.749717377972189</v>
      </c>
      <c r="BA7" s="32">
        <v>92.016920458422149</v>
      </c>
      <c r="BB7" s="32">
        <v>93.327660910382505</v>
      </c>
      <c r="BC7" s="32"/>
      <c r="BD7" s="32"/>
      <c r="BE7" s="32"/>
      <c r="BN7" s="12">
        <f>[2]Sheet2!BO336</f>
        <v>164871.79</v>
      </c>
      <c r="BO7" s="12">
        <f>[2]Sheet2!BQ336</f>
        <v>13616.3620285</v>
      </c>
      <c r="BP7" s="12">
        <f>[2]Sheet2!BT336</f>
        <v>60.724899999999998</v>
      </c>
      <c r="BQ7" s="12">
        <f>[2]Sheet2!BV336</f>
        <v>4348637.3600000003</v>
      </c>
      <c r="BR7" s="12">
        <f>[2]Sheet2!BX336</f>
        <v>149196.40223000001</v>
      </c>
      <c r="BS7" s="23">
        <f t="shared" si="8"/>
        <v>16324170</v>
      </c>
      <c r="BT7" s="28">
        <f t="shared" si="9"/>
        <v>51385.782757999994</v>
      </c>
      <c r="BU7" s="28">
        <f t="shared" si="10"/>
        <v>51385.782757999994</v>
      </c>
      <c r="BV7" s="28">
        <f t="shared" si="11"/>
        <v>15958048</v>
      </c>
      <c r="BW7" s="28">
        <f>'[3]1a.Transaksi Total (Nowcast)'!H92</f>
        <v>149585036</v>
      </c>
      <c r="BX7" s="28">
        <f>'[3]1a.Transaksi Total (Nowcast)'!I92</f>
        <v>16602206</v>
      </c>
      <c r="BY7" s="28">
        <f>'[3]1a.Transaksi Total (Nowcast)'!J92</f>
        <v>2230367</v>
      </c>
      <c r="BZ7" s="28">
        <f>'[3]1a.Transaksi Total (Nowcast)'!Q92</f>
        <v>164871790.93019798</v>
      </c>
      <c r="CA7" s="28">
        <f>'[3]1a.Transaksi Total (Nowcast)'!R92</f>
        <v>13616362.0285</v>
      </c>
      <c r="CB7" s="28">
        <f>'[3]1a.Transaksi Total (Nowcast)'!S92</f>
        <v>60724.900520999996</v>
      </c>
      <c r="CC7" s="28">
        <f>'[3]1a.Transaksi Total (Nowcast)'!T92</f>
        <v>178548877.85921898</v>
      </c>
      <c r="CD7" s="28">
        <f>'[3]1a.Transaksi Total (Nowcast)'!AC92</f>
        <v>107192724</v>
      </c>
      <c r="CE7" s="28">
        <f>'[3]1a.Transaksi Total (Nowcast)'!AD92</f>
        <v>42392007</v>
      </c>
      <c r="CF7" s="28">
        <f>'[3]1a.Transaksi Total (Nowcast)'!AE92</f>
        <v>8867175</v>
      </c>
      <c r="CG7" s="28">
        <f>'[3]1a.Transaksi Total (Nowcast)'!AF92</f>
        <v>28396861</v>
      </c>
      <c r="CH7" s="28">
        <f>'[3]1a.Transaksi Total (Nowcast)'!AG92</f>
        <v>5127971</v>
      </c>
      <c r="CI7" s="28">
        <f>'[3]1a.Transaksi Total (Nowcast)'!AH92</f>
        <v>33524832</v>
      </c>
      <c r="CJ7" s="28">
        <f>'[3]1a.Transaksi Total (Nowcast)'!AK92</f>
        <v>76052383.217585981</v>
      </c>
      <c r="CK7" s="28">
        <f>'[3]1a.Transaksi Total (Nowcast)'!AL92</f>
        <v>88824034.996128976</v>
      </c>
      <c r="CL7" s="28">
        <f>'[3]1a.Transaksi Total (Nowcast)'!AM92</f>
        <v>5254652.5590469996</v>
      </c>
      <c r="CM7" s="28">
        <f>'[3]1a.Transaksi Total (Nowcast)'!AN92</f>
        <v>74544315.126806974</v>
      </c>
      <c r="CN7" s="28">
        <f>'[3]1a.Transaksi Total (Nowcast)'!AO92</f>
        <v>9025067.3102750052</v>
      </c>
      <c r="CO7" s="28">
        <f>'[3]1a.Transaksi Total (Nowcast)'!AP92</f>
        <v>83569382.437081978</v>
      </c>
      <c r="CP7" s="28">
        <f>'[3]1a.Transaksi Total (Nowcast)'!AS92</f>
        <v>16245371</v>
      </c>
      <c r="CQ7" s="28">
        <f>'[3]1a.Transaksi Total (Nowcast)'!AT92</f>
        <v>356835</v>
      </c>
      <c r="CR7" s="28">
        <f>'[3]1a.Transaksi Total (Nowcast)'!AV92</f>
        <v>13238529.469998999</v>
      </c>
      <c r="CS7" s="28">
        <f>'[3]1a.Transaksi Total (Nowcast)'!AW92</f>
        <v>377832.55850100005</v>
      </c>
      <c r="CT7" s="28">
        <f>'[3]1a.Transaksi Total (Nowcast)'!BD92</f>
        <v>2230367</v>
      </c>
      <c r="CU7" s="28">
        <f>'[3]1a.Transaksi Total (Nowcast)'!BG92</f>
        <v>60724.900520999996</v>
      </c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9">
        <f>'[4]My Series'!H183</f>
        <v>60.988351912776771</v>
      </c>
      <c r="DG7" s="29">
        <f>'[4]My Series'!I183</f>
        <v>72.742164949176541</v>
      </c>
      <c r="DH7" s="29">
        <f>'[4]My Series'!J183</f>
        <v>59.830626505154271</v>
      </c>
      <c r="DI7" s="29">
        <f>'[4]My Series'!K183</f>
        <v>57.337887557765754</v>
      </c>
      <c r="DJ7" s="26">
        <f>[5]auf!B7</f>
        <v>9</v>
      </c>
      <c r="DK7" s="26">
        <f>[5]ent!B7</f>
        <v>13</v>
      </c>
      <c r="DL7" s="26">
        <f>[5]fd!B7</f>
        <v>4</v>
      </c>
      <c r="DM7" s="26">
        <f>[5]grc!B7</f>
        <v>3</v>
      </c>
      <c r="DN7" s="26">
        <f>[5]hac!B7</f>
        <v>9</v>
      </c>
      <c r="DO7" s="26">
        <f>[5]hg!B7</f>
        <v>5</v>
      </c>
      <c r="DP7" s="26">
        <f>[5]vhc!B7</f>
        <v>8</v>
      </c>
      <c r="DQ7" s="26"/>
      <c r="DR7" s="26"/>
      <c r="DS7" s="26"/>
      <c r="DT7" s="26"/>
      <c r="DU7" s="26"/>
      <c r="DV7" s="26"/>
      <c r="DW7" s="26"/>
      <c r="DX7" s="26"/>
      <c r="EH7" s="19">
        <v>25.536900000000003</v>
      </c>
      <c r="EI7" s="19">
        <v>62.114000000000004</v>
      </c>
      <c r="EJ7" s="19"/>
      <c r="EL7" s="19"/>
      <c r="EM7">
        <f t="shared" si="0"/>
        <v>499.70465800000005</v>
      </c>
      <c r="EN7">
        <v>17.100000000000001</v>
      </c>
      <c r="ER7" s="12">
        <f>[2]Sheet2!DI336</f>
        <v>915.51025400000003</v>
      </c>
      <c r="ES7" s="12">
        <f>[2]Sheet2!DJ336</f>
        <v>8749.2293370000007</v>
      </c>
      <c r="ET7" s="12">
        <f>[2]Sheet2!DK336</f>
        <v>2095.2039150000001</v>
      </c>
      <c r="FF7" s="1">
        <v>759.81899500000009</v>
      </c>
      <c r="FG7" s="1">
        <v>336.88791100000003</v>
      </c>
      <c r="FH7" s="1">
        <v>489.78528499999999</v>
      </c>
      <c r="FI7" s="1">
        <v>1586.492191</v>
      </c>
      <c r="FJ7" s="1">
        <v>2096.0362029999997</v>
      </c>
      <c r="FK7" s="1">
        <v>137.430836</v>
      </c>
      <c r="FL7" s="1">
        <v>32.391528999999998</v>
      </c>
      <c r="FM7" s="1">
        <v>48.794842000000003</v>
      </c>
      <c r="FN7" s="1">
        <f t="shared" si="1"/>
        <v>218.61720700000001</v>
      </c>
      <c r="FO7" s="1">
        <v>287.72670399999998</v>
      </c>
      <c r="FP7" s="1">
        <v>536.67935999999997</v>
      </c>
      <c r="FQ7" s="1">
        <v>264.97328299999998</v>
      </c>
      <c r="FR7" s="1">
        <v>76.727440999999999</v>
      </c>
      <c r="FS7" s="1">
        <v>61.702595000000002</v>
      </c>
      <c r="FT7" s="1">
        <v>81.890046000000012</v>
      </c>
      <c r="FU7" s="1">
        <v>149.73542900000001</v>
      </c>
      <c r="FV7" s="1">
        <v>49.101284</v>
      </c>
      <c r="FW7" s="1">
        <v>52.455456999999996</v>
      </c>
      <c r="FX7" s="1">
        <v>25.500591999999997</v>
      </c>
      <c r="FY7" s="1">
        <v>131.339958194281</v>
      </c>
      <c r="FZ7" s="1">
        <v>76.378569426188008</v>
      </c>
      <c r="GA7" s="1">
        <v>1.6252247336899999</v>
      </c>
      <c r="GB7" s="1">
        <v>66.980450289592</v>
      </c>
      <c r="GC7" s="1">
        <v>8.9176374647119996</v>
      </c>
      <c r="GD7" s="1">
        <v>190.74588729041901</v>
      </c>
      <c r="GE7" s="1">
        <v>475.98772739888204</v>
      </c>
      <c r="GF7" s="1">
        <f t="shared" si="12"/>
        <v>129.84819094793102</v>
      </c>
      <c r="GG7" s="1">
        <f t="shared" si="13"/>
        <v>486.24196497064406</v>
      </c>
      <c r="GH7" s="1">
        <f t="shared" si="14"/>
        <v>127.322326</v>
      </c>
      <c r="GI7" s="1">
        <f t="shared" si="15"/>
        <v>271.84535900000003</v>
      </c>
      <c r="GJ7" s="1">
        <f t="shared" si="16"/>
        <v>71.012277747143003</v>
      </c>
      <c r="GK7" s="1">
        <f t="shared" si="17"/>
        <v>76.696189000000004</v>
      </c>
      <c r="GL7" s="1">
        <f t="shared" si="18"/>
        <v>542.67120199999999</v>
      </c>
      <c r="GM7" s="19"/>
      <c r="GN7" s="19"/>
      <c r="GO7" s="19"/>
      <c r="GP7" s="19"/>
      <c r="HX7" s="31">
        <f>[6]data!AC7</f>
        <v>91255494</v>
      </c>
      <c r="HY7" s="31">
        <f>[6]data!AD7</f>
        <v>587246562</v>
      </c>
      <c r="HZ7" s="31">
        <f>[6]data!AE7</f>
        <v>531588785</v>
      </c>
      <c r="IA7" s="31">
        <f t="shared" si="2"/>
        <v>1210090841</v>
      </c>
      <c r="IB7" s="31">
        <f t="shared" si="19"/>
        <v>87481169</v>
      </c>
      <c r="IC7" s="31">
        <f t="shared" si="20"/>
        <v>566475271</v>
      </c>
      <c r="ID7" s="31">
        <f t="shared" si="21"/>
        <v>526504019</v>
      </c>
      <c r="IE7" s="31">
        <f t="shared" si="22"/>
        <v>1180460459</v>
      </c>
      <c r="IF7" s="23">
        <v>925825444.40999997</v>
      </c>
      <c r="IT7" s="10"/>
      <c r="KF7" s="13">
        <v>5803679026.8600025</v>
      </c>
      <c r="KG7" s="14">
        <v>5276</v>
      </c>
      <c r="KH7" s="14">
        <v>707467695.34000087</v>
      </c>
      <c r="KI7" s="14">
        <v>53476985.449999996</v>
      </c>
      <c r="KJ7" s="14">
        <v>702733080.90999985</v>
      </c>
      <c r="KK7" s="14">
        <v>183161717.95000002</v>
      </c>
      <c r="KL7" s="14">
        <v>220139975</v>
      </c>
      <c r="KM7" s="14">
        <v>297444216.20999986</v>
      </c>
      <c r="KN7" s="14">
        <v>543431375.45000005</v>
      </c>
      <c r="KO7" s="14">
        <v>807597657.08000052</v>
      </c>
      <c r="KP7" s="14">
        <v>66768501.740000002</v>
      </c>
      <c r="KQ7" s="14">
        <v>704467425.27999997</v>
      </c>
      <c r="KR7" s="14">
        <v>722650446.15999961</v>
      </c>
      <c r="KS7" s="14">
        <v>258894408.83999988</v>
      </c>
      <c r="KT7" s="14">
        <v>323035726.12</v>
      </c>
      <c r="KU7" s="14">
        <v>27749255.179999996</v>
      </c>
      <c r="KV7" s="14">
        <v>184655284.15000015</v>
      </c>
      <c r="KW7" s="17">
        <v>94.659090909090907</v>
      </c>
      <c r="KX7" s="17">
        <v>2497.0454545454545</v>
      </c>
      <c r="KY7" s="17">
        <v>6530</v>
      </c>
      <c r="KZ7" s="17">
        <v>365.72727272727275</v>
      </c>
      <c r="LA7" s="17">
        <v>19479.772727272728</v>
      </c>
      <c r="LB7" s="17">
        <v>17317.045454545456</v>
      </c>
      <c r="LC7" s="17">
        <v>1959.8863636363637</v>
      </c>
      <c r="LD7" s="17">
        <v>74.838181818181823</v>
      </c>
      <c r="LE7" s="17">
        <v>37.239545454545436</v>
      </c>
      <c r="LF7" s="1">
        <v>3.6572727272727268</v>
      </c>
      <c r="LG7" s="1">
        <v>767.78136363636361</v>
      </c>
      <c r="LH7" s="1">
        <v>0.82590909090909104</v>
      </c>
      <c r="LI7" s="1">
        <v>305.04647058823531</v>
      </c>
      <c r="LJ7" s="1">
        <v>1033.45</v>
      </c>
      <c r="LK7" s="1">
        <v>3.2145454545454553</v>
      </c>
      <c r="LL7" s="1">
        <v>3.5428571428571431</v>
      </c>
      <c r="LM7" s="1">
        <v>9.4270454545454534</v>
      </c>
      <c r="LN7" s="1">
        <v>621.39733018999993</v>
      </c>
      <c r="LO7" s="1">
        <v>987.52065505999997</v>
      </c>
      <c r="LP7" s="1">
        <v>114.09726791</v>
      </c>
      <c r="LQ7" s="1">
        <v>236.16468678000001</v>
      </c>
      <c r="LR7" s="1">
        <v>242.87305404</v>
      </c>
      <c r="LU7">
        <f t="shared" si="4"/>
        <v>32.450405000000003</v>
      </c>
      <c r="LV7">
        <f t="shared" si="5"/>
        <v>48.564725000000003</v>
      </c>
      <c r="LW7">
        <f t="shared" si="6"/>
        <v>60.934722000000008</v>
      </c>
      <c r="LX7"/>
      <c r="LY7"/>
      <c r="LZ7"/>
      <c r="MA7"/>
      <c r="MB7"/>
      <c r="MN7" s="1">
        <v>-0.17</v>
      </c>
      <c r="MO7" s="1">
        <f t="shared" si="7"/>
        <v>76.540168000000023</v>
      </c>
    </row>
    <row r="8" spans="1:355" s="1" customFormat="1" x14ac:dyDescent="0.25">
      <c r="A8" s="4">
        <v>40360</v>
      </c>
      <c r="B8" s="21">
        <v>1</v>
      </c>
      <c r="C8" s="1">
        <v>6.1761758642339997</v>
      </c>
      <c r="D8" s="1">
        <v>6.2193379731264598</v>
      </c>
      <c r="E8" s="1">
        <v>4.2114644098514002</v>
      </c>
      <c r="G8" s="1">
        <v>14.123842837397801</v>
      </c>
      <c r="H8" s="1">
        <v>3.8429810777691902</v>
      </c>
      <c r="I8" s="1">
        <v>9.1240312521368701</v>
      </c>
      <c r="J8" s="1">
        <v>13.1893553879826</v>
      </c>
      <c r="K8" s="1">
        <v>7.0122697857959198</v>
      </c>
      <c r="L8" s="1">
        <v>-4.4907824595264696</v>
      </c>
      <c r="M8" s="1">
        <v>6.11327780260988</v>
      </c>
      <c r="N8" s="1">
        <v>1775109.9</v>
      </c>
      <c r="O8" s="1">
        <f t="shared" si="23"/>
        <v>1709132</v>
      </c>
      <c r="P8" s="29">
        <f>'[1]My Series'!B16</f>
        <v>959649.85654963995</v>
      </c>
      <c r="Q8" s="29">
        <f>'[1]My Series'!C16</f>
        <v>364944.41115274001</v>
      </c>
      <c r="R8" s="29">
        <f>'[1]My Series'!D16</f>
        <v>40226.212651419999</v>
      </c>
      <c r="S8" s="29">
        <f>'[1]My Series'!E16</f>
        <v>131104.94354974001</v>
      </c>
      <c r="T8" s="29">
        <f>'[1]My Series'!F16</f>
        <v>65979.167123969994</v>
      </c>
      <c r="U8" s="29">
        <f>'[1]My Series'!G16</f>
        <v>228141.42013444001</v>
      </c>
      <c r="V8" s="29">
        <f>'[1]My Series'!H16</f>
        <v>86512.595732989997</v>
      </c>
      <c r="W8" s="29">
        <f>'[1]My Series'!I16</f>
        <v>42741.106204349999</v>
      </c>
      <c r="AE8" s="1">
        <f>[2]Sheet2!CI337</f>
        <v>99.6</v>
      </c>
      <c r="AF8" s="1">
        <f>[2]Sheet2!CJ337</f>
        <v>99.4</v>
      </c>
      <c r="AG8" s="1">
        <f>[2]Sheet2!CK337</f>
        <v>99.4</v>
      </c>
      <c r="AH8" s="1">
        <f>[2]Sheet2!CL337</f>
        <v>105.8</v>
      </c>
      <c r="AI8" s="1">
        <f>[2]Sheet2!CM337</f>
        <v>91.3</v>
      </c>
      <c r="AJ8" s="1">
        <f>[2]Sheet2!CN337</f>
        <v>100.5</v>
      </c>
      <c r="AK8" s="1">
        <f>[2]Sheet2!CO337</f>
        <v>122.1</v>
      </c>
      <c r="AL8" s="1">
        <f>[2]Sheet2!CP337</f>
        <v>103.3</v>
      </c>
      <c r="AN8" s="5">
        <f>[2]Sheet2!C337</f>
        <v>72100</v>
      </c>
      <c r="AO8" s="5">
        <f>[2]Sheet2!FA337</f>
        <v>699411</v>
      </c>
      <c r="AP8" s="8">
        <f>[2]Sheet2!B337</f>
        <v>68306</v>
      </c>
      <c r="AR8">
        <v>96.705071861266106</v>
      </c>
      <c r="AS8" s="11">
        <f>[2]Sheet2!N337</f>
        <v>3069.28</v>
      </c>
      <c r="AT8" s="1">
        <f>[2]Sheet2!ER337</f>
        <v>99</v>
      </c>
      <c r="AU8" s="1">
        <f>[2]Sheet2!ES337</f>
        <v>88.1</v>
      </c>
      <c r="AV8" s="1">
        <f>[2]Sheet2!ET337</f>
        <v>109.9</v>
      </c>
      <c r="AW8" s="1">
        <f>[2]Sheet2!EU337</f>
        <v>113.9</v>
      </c>
      <c r="AX8" s="1">
        <f>[2]Sheet2!EW337</f>
        <v>73.2</v>
      </c>
      <c r="AY8" s="1">
        <f>[2]Sheet2!EV337</f>
        <v>77.099999999999994</v>
      </c>
      <c r="AZ8" s="32">
        <v>99.324591659809272</v>
      </c>
      <c r="BA8" s="32">
        <v>98.16593249618434</v>
      </c>
      <c r="BB8" s="32">
        <v>98.865276543283073</v>
      </c>
      <c r="BC8" s="32"/>
      <c r="BD8" s="32"/>
      <c r="BE8" s="32"/>
      <c r="BN8" s="12">
        <f>[2]Sheet2!BO337</f>
        <v>174943.04699999999</v>
      </c>
      <c r="BO8" s="12">
        <f>[2]Sheet2!BQ337</f>
        <v>13915.954994649999</v>
      </c>
      <c r="BP8" s="12">
        <f>[2]Sheet2!BT337</f>
        <v>58.54222</v>
      </c>
      <c r="BQ8" s="12">
        <f>[2]Sheet2!BV337</f>
        <v>4226630.95</v>
      </c>
      <c r="BR8" s="12">
        <f>[2]Sheet2!BX337</f>
        <v>149368.78203</v>
      </c>
      <c r="BS8" s="23">
        <f t="shared" si="8"/>
        <v>16602206</v>
      </c>
      <c r="BT8" s="28">
        <f t="shared" si="9"/>
        <v>60724.900520999996</v>
      </c>
      <c r="BU8" s="28">
        <f t="shared" si="10"/>
        <v>60724.900520999996</v>
      </c>
      <c r="BV8" s="28">
        <f t="shared" si="11"/>
        <v>16245371</v>
      </c>
      <c r="BW8" s="28">
        <f>'[3]1a.Transaksi Total (Nowcast)'!H93</f>
        <v>157276639</v>
      </c>
      <c r="BX8" s="28">
        <f>'[3]1a.Transaksi Total (Nowcast)'!I93</f>
        <v>17053677</v>
      </c>
      <c r="BY8" s="28">
        <f>'[3]1a.Transaksi Total (Nowcast)'!J93</f>
        <v>2279353</v>
      </c>
      <c r="BZ8" s="28">
        <f>'[3]1a.Transaksi Total (Nowcast)'!Q93</f>
        <v>174943047.13996193</v>
      </c>
      <c r="CA8" s="28">
        <f>'[3]1a.Transaksi Total (Nowcast)'!R93</f>
        <v>13915954.994645001</v>
      </c>
      <c r="CB8" s="28">
        <f>'[3]1a.Transaksi Total (Nowcast)'!S93</f>
        <v>58542.218023000001</v>
      </c>
      <c r="CC8" s="28">
        <f>'[3]1a.Transaksi Total (Nowcast)'!T93</f>
        <v>188917544.35262993</v>
      </c>
      <c r="CD8" s="28">
        <f>'[3]1a.Transaksi Total (Nowcast)'!AC93</f>
        <v>113700993</v>
      </c>
      <c r="CE8" s="28">
        <f>'[3]1a.Transaksi Total (Nowcast)'!AD93</f>
        <v>43575737</v>
      </c>
      <c r="CF8" s="28">
        <f>'[3]1a.Transaksi Total (Nowcast)'!AE93</f>
        <v>9656979</v>
      </c>
      <c r="CG8" s="28">
        <f>'[3]1a.Transaksi Total (Nowcast)'!AF93</f>
        <v>28577975</v>
      </c>
      <c r="CH8" s="28">
        <f>'[3]1a.Transaksi Total (Nowcast)'!AG93</f>
        <v>5340783</v>
      </c>
      <c r="CI8" s="28">
        <f>'[3]1a.Transaksi Total (Nowcast)'!AH93</f>
        <v>33918758</v>
      </c>
      <c r="CJ8" s="28">
        <f>'[3]1a.Transaksi Total (Nowcast)'!AK93</f>
        <v>81465189.725223973</v>
      </c>
      <c r="CK8" s="28">
        <f>'[3]1a.Transaksi Total (Nowcast)'!AL93</f>
        <v>93477857.414737999</v>
      </c>
      <c r="CL8" s="28">
        <f>'[3]1a.Transaksi Total (Nowcast)'!AM93</f>
        <v>5805894.3393610008</v>
      </c>
      <c r="CM8" s="28">
        <f>'[3]1a.Transaksi Total (Nowcast)'!AN93</f>
        <v>77931329.044284001</v>
      </c>
      <c r="CN8" s="28">
        <f>'[3]1a.Transaksi Total (Nowcast)'!AO93</f>
        <v>9740634.0310930032</v>
      </c>
      <c r="CO8" s="28">
        <f>'[3]1a.Transaksi Total (Nowcast)'!AP93</f>
        <v>87671963.075377002</v>
      </c>
      <c r="CP8" s="28">
        <f>'[3]1a.Transaksi Total (Nowcast)'!AS93</f>
        <v>16686458</v>
      </c>
      <c r="CQ8" s="28">
        <f>'[3]1a.Transaksi Total (Nowcast)'!AT93</f>
        <v>367219</v>
      </c>
      <c r="CR8" s="28">
        <f>'[3]1a.Transaksi Total (Nowcast)'!AV93</f>
        <v>13530175.878524</v>
      </c>
      <c r="CS8" s="28">
        <f>'[3]1a.Transaksi Total (Nowcast)'!AW93</f>
        <v>385779.11612099991</v>
      </c>
      <c r="CT8" s="28">
        <f>'[3]1a.Transaksi Total (Nowcast)'!BD93</f>
        <v>2279353</v>
      </c>
      <c r="CU8" s="28">
        <f>'[3]1a.Transaksi Total (Nowcast)'!BG93</f>
        <v>58542.218023000001</v>
      </c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9">
        <f>'[4]My Series'!H184</f>
        <v>61.945719364867678</v>
      </c>
      <c r="DG8" s="29">
        <f>'[4]My Series'!I184</f>
        <v>73.09609609745678</v>
      </c>
      <c r="DH8" s="29">
        <f>'[4]My Series'!J184</f>
        <v>60.571466142731161</v>
      </c>
      <c r="DI8" s="29">
        <f>'[4]My Series'!K184</f>
        <v>60.465867345342943</v>
      </c>
      <c r="DJ8" s="26">
        <f>[5]auf!B8</f>
        <v>9</v>
      </c>
      <c r="DK8" s="26">
        <f>[5]ent!B8</f>
        <v>15</v>
      </c>
      <c r="DL8" s="26">
        <f>[5]fd!B8</f>
        <v>4</v>
      </c>
      <c r="DM8" s="26">
        <f>[5]grc!B8</f>
        <v>3</v>
      </c>
      <c r="DN8" s="26">
        <f>[5]hac!B8</f>
        <v>9</v>
      </c>
      <c r="DO8" s="26">
        <f>[5]hg!B8</f>
        <v>5</v>
      </c>
      <c r="DP8" s="26">
        <f>[5]vhc!B8</f>
        <v>9</v>
      </c>
      <c r="DQ8" s="26"/>
      <c r="DR8" s="26"/>
      <c r="DS8" s="26"/>
      <c r="DT8" s="26"/>
      <c r="DU8" s="26"/>
      <c r="DV8" s="26"/>
      <c r="DW8" s="26"/>
      <c r="DX8" s="26"/>
      <c r="EH8" s="19">
        <v>29.518099999999997</v>
      </c>
      <c r="EI8" s="19">
        <v>57.766100000000002</v>
      </c>
      <c r="EJ8" s="19"/>
      <c r="EK8" s="11">
        <f>[2]Sheet2!EE337</f>
        <v>7.71</v>
      </c>
      <c r="EL8" s="19"/>
      <c r="EM8">
        <f t="shared" si="0"/>
        <v>489.78528499999999</v>
      </c>
      <c r="EN8">
        <v>19.2</v>
      </c>
      <c r="ER8" s="12">
        <f>[2]Sheet2!DI337</f>
        <v>895.66669400000001</v>
      </c>
      <c r="ES8" s="12">
        <f>[2]Sheet2!DJ337</f>
        <v>8855.1600870000002</v>
      </c>
      <c r="ET8" s="12">
        <f>[2]Sheet2!DK337</f>
        <v>2875.1093040000001</v>
      </c>
      <c r="EW8" s="11"/>
      <c r="EX8" s="11"/>
      <c r="EY8" s="11"/>
      <c r="EZ8" s="11"/>
      <c r="FA8" s="11"/>
      <c r="FB8" s="11"/>
      <c r="FC8" s="11"/>
      <c r="FD8" s="11"/>
      <c r="FE8" s="11"/>
      <c r="FF8" s="1">
        <v>758.08177999999998</v>
      </c>
      <c r="FG8" s="1">
        <v>339.20395699999995</v>
      </c>
      <c r="FH8" s="1">
        <v>500.69479199999995</v>
      </c>
      <c r="FI8" s="1">
        <v>1597.9805289999999</v>
      </c>
      <c r="FJ8" s="1">
        <v>2082.5945739999997</v>
      </c>
      <c r="FK8" s="1">
        <v>134.90998999999999</v>
      </c>
      <c r="FL8" s="1">
        <v>31.942260000000001</v>
      </c>
      <c r="FM8" s="1">
        <v>48.064233999999999</v>
      </c>
      <c r="FN8" s="1">
        <f t="shared" si="1"/>
        <v>214.916484</v>
      </c>
      <c r="FO8" s="1">
        <v>310.64079800000002</v>
      </c>
      <c r="FP8" s="1">
        <v>540.85694500000011</v>
      </c>
      <c r="FQ8" s="1">
        <v>259.07729599999999</v>
      </c>
      <c r="FR8" s="1">
        <v>72.980336999999992</v>
      </c>
      <c r="FS8" s="1">
        <v>61.562956999999997</v>
      </c>
      <c r="FT8" s="1">
        <v>85.572783999999999</v>
      </c>
      <c r="FU8" s="1">
        <v>142.984666</v>
      </c>
      <c r="FV8" s="1">
        <v>48.858306999999996</v>
      </c>
      <c r="FW8" s="1">
        <v>51.058159999999994</v>
      </c>
      <c r="FX8" s="1">
        <v>24.388279000000001</v>
      </c>
      <c r="FY8" s="1">
        <v>134.905543974458</v>
      </c>
      <c r="FZ8" s="1">
        <v>72.747282348399011</v>
      </c>
      <c r="GA8" s="1">
        <v>4.1701265103590002</v>
      </c>
      <c r="GB8" s="1">
        <v>62.503264590493998</v>
      </c>
      <c r="GC8" s="1">
        <v>9.9225488635389993</v>
      </c>
      <c r="GD8" s="1">
        <v>216.321446804761</v>
      </c>
      <c r="GE8" s="1">
        <v>500.57021309201002</v>
      </c>
      <c r="GF8" s="1">
        <f t="shared" si="12"/>
        <v>131.339958194281</v>
      </c>
      <c r="GG8" s="1">
        <f t="shared" si="13"/>
        <v>475.98772739888204</v>
      </c>
      <c r="GH8" s="1">
        <f t="shared" si="14"/>
        <v>137.430836</v>
      </c>
      <c r="GI8" s="1">
        <f t="shared" si="15"/>
        <v>287.72670399999998</v>
      </c>
      <c r="GJ8" s="1">
        <f t="shared" si="16"/>
        <v>76.378569426188008</v>
      </c>
      <c r="GK8" s="1">
        <f t="shared" si="17"/>
        <v>76.727440999999999</v>
      </c>
      <c r="GL8" s="1">
        <f t="shared" si="18"/>
        <v>536.67935999999997</v>
      </c>
      <c r="GM8" s="19"/>
      <c r="GN8" s="19"/>
      <c r="GO8" s="19"/>
      <c r="GP8" s="19"/>
      <c r="HX8" s="31">
        <f>[6]data!AC8</f>
        <v>99009542</v>
      </c>
      <c r="HY8" s="31">
        <f>[6]data!AD8</f>
        <v>595417559</v>
      </c>
      <c r="HZ8" s="31">
        <f>[6]data!AE8</f>
        <v>527442578</v>
      </c>
      <c r="IA8" s="31">
        <f t="shared" si="2"/>
        <v>1221869679</v>
      </c>
      <c r="IB8" s="31">
        <f t="shared" si="19"/>
        <v>91255494</v>
      </c>
      <c r="IC8" s="31">
        <f t="shared" si="20"/>
        <v>587246562</v>
      </c>
      <c r="ID8" s="31">
        <f t="shared" si="21"/>
        <v>531588785</v>
      </c>
      <c r="IE8" s="31">
        <f t="shared" si="22"/>
        <v>1210090841</v>
      </c>
      <c r="IF8" s="23">
        <v>966712036.31000006</v>
      </c>
      <c r="IT8" s="10"/>
      <c r="KF8" s="13">
        <v>5607706531.3199997</v>
      </c>
      <c r="KG8" s="14">
        <v>4573244</v>
      </c>
      <c r="KH8" s="14">
        <v>687666251.88000011</v>
      </c>
      <c r="KI8" s="14">
        <v>52367584.210000001</v>
      </c>
      <c r="KJ8" s="14">
        <v>755623880.16999984</v>
      </c>
      <c r="KK8" s="14">
        <v>172795161.75000003</v>
      </c>
      <c r="KL8" s="14">
        <v>223420854.76000002</v>
      </c>
      <c r="KM8" s="14">
        <v>258038456.88999984</v>
      </c>
      <c r="KN8" s="14">
        <v>533463812.99000007</v>
      </c>
      <c r="KO8" s="14">
        <v>822508737.87000012</v>
      </c>
      <c r="KP8" s="14">
        <v>73257929.980000034</v>
      </c>
      <c r="KQ8" s="14">
        <v>640034692.41999996</v>
      </c>
      <c r="KR8" s="14">
        <v>783183005.28000021</v>
      </c>
      <c r="KS8" s="14">
        <v>182295058.88999996</v>
      </c>
      <c r="KT8" s="14">
        <v>222909026.08000004</v>
      </c>
      <c r="KU8" s="14">
        <v>28216230.439999994</v>
      </c>
      <c r="KV8" s="14">
        <v>167352603.71000013</v>
      </c>
      <c r="KW8" s="17">
        <v>92.963636363636354</v>
      </c>
      <c r="KX8" s="17">
        <v>2484.8636363636365</v>
      </c>
      <c r="KY8" s="17">
        <v>6772.454545454545</v>
      </c>
      <c r="KZ8" s="17">
        <v>366.86363636363637</v>
      </c>
      <c r="LA8" s="17">
        <v>19615</v>
      </c>
      <c r="LB8" s="17">
        <v>18233.636363636364</v>
      </c>
      <c r="LC8" s="17">
        <v>2009.7954545454545</v>
      </c>
      <c r="LD8" s="17">
        <v>74.735454545454544</v>
      </c>
      <c r="LE8" s="17">
        <v>37.865454545454547</v>
      </c>
      <c r="LF8" s="1">
        <v>3.6686363636363635</v>
      </c>
      <c r="LG8" s="1">
        <v>773.24818181818182</v>
      </c>
      <c r="LH8" s="1">
        <v>0.90095238095238117</v>
      </c>
      <c r="LI8" s="1">
        <v>302.44666666666672</v>
      </c>
      <c r="LJ8" s="1">
        <v>1058.1904761904761</v>
      </c>
      <c r="LK8" s="1">
        <v>3.4481818181818173</v>
      </c>
      <c r="LL8" s="1">
        <v>4.4647619047619047</v>
      </c>
      <c r="LM8" s="1">
        <v>10.018181818181818</v>
      </c>
      <c r="LN8" s="1">
        <v>629.83174050000002</v>
      </c>
      <c r="LO8" s="1">
        <v>953.47418091999998</v>
      </c>
      <c r="LP8" s="1">
        <v>83.673583820000005</v>
      </c>
      <c r="LQ8" s="1">
        <v>228.59828008000002</v>
      </c>
      <c r="LR8" s="1">
        <v>417.21498344000003</v>
      </c>
      <c r="LU8">
        <f t="shared" si="4"/>
        <v>32.391528999999998</v>
      </c>
      <c r="LV8">
        <f t="shared" si="5"/>
        <v>48.794842000000003</v>
      </c>
      <c r="LW8">
        <f t="shared" si="6"/>
        <v>61.702595000000002</v>
      </c>
      <c r="LX8"/>
      <c r="LY8"/>
      <c r="LZ8"/>
      <c r="MA8"/>
      <c r="MB8"/>
      <c r="MN8" s="1">
        <v>-0.66</v>
      </c>
      <c r="MO8" s="1">
        <f t="shared" si="7"/>
        <v>81.890046000000012</v>
      </c>
    </row>
    <row r="9" spans="1:355" s="1" customFormat="1" x14ac:dyDescent="0.25">
      <c r="A9" s="4">
        <v>40391</v>
      </c>
      <c r="B9" s="21">
        <v>2</v>
      </c>
      <c r="C9" s="1">
        <v>6.1761758642339997</v>
      </c>
      <c r="D9" s="1">
        <v>6.2193379731264598</v>
      </c>
      <c r="E9" s="1">
        <v>4.2114644098514002</v>
      </c>
      <c r="G9" s="1">
        <v>14.123842837397801</v>
      </c>
      <c r="H9" s="1">
        <v>3.8429810777691902</v>
      </c>
      <c r="I9" s="1">
        <v>9.1240312521368701</v>
      </c>
      <c r="J9" s="1">
        <v>13.1893553879826</v>
      </c>
      <c r="K9" s="1">
        <v>7.0122697857959198</v>
      </c>
      <c r="L9" s="1">
        <v>-4.4907824595264696</v>
      </c>
      <c r="M9" s="1">
        <v>6.11327780260988</v>
      </c>
      <c r="N9" s="1">
        <v>1775109.9</v>
      </c>
      <c r="O9" s="1">
        <f t="shared" si="23"/>
        <v>1709132</v>
      </c>
      <c r="P9" s="29">
        <f>'[1]My Series'!B17</f>
        <v>959649.85654963995</v>
      </c>
      <c r="Q9" s="29">
        <f>'[1]My Series'!C17</f>
        <v>364944.41115274001</v>
      </c>
      <c r="R9" s="29">
        <f>'[1]My Series'!D17</f>
        <v>40226.212651419999</v>
      </c>
      <c r="S9" s="29">
        <f>'[1]My Series'!E17</f>
        <v>131104.94354974001</v>
      </c>
      <c r="T9" s="29">
        <f>'[1]My Series'!F17</f>
        <v>65979.167123969994</v>
      </c>
      <c r="U9" s="29">
        <f>'[1]My Series'!G17</f>
        <v>228141.42013444001</v>
      </c>
      <c r="V9" s="29">
        <f>'[1]My Series'!H17</f>
        <v>86512.595732989997</v>
      </c>
      <c r="W9" s="29">
        <f>'[1]My Series'!I17</f>
        <v>42741.106204349999</v>
      </c>
      <c r="AE9" s="1">
        <f>[2]Sheet2!CI338</f>
        <v>114.6</v>
      </c>
      <c r="AF9" s="1">
        <f>[2]Sheet2!CJ338</f>
        <v>105.4</v>
      </c>
      <c r="AG9" s="1">
        <f>[2]Sheet2!CK338</f>
        <v>119.6</v>
      </c>
      <c r="AH9" s="1">
        <f>[2]Sheet2!CL338</f>
        <v>96.1</v>
      </c>
      <c r="AI9" s="1">
        <f>[2]Sheet2!CM338</f>
        <v>109.3</v>
      </c>
      <c r="AJ9" s="1">
        <f>[2]Sheet2!CN338</f>
        <v>103.7</v>
      </c>
      <c r="AK9" s="1">
        <f>[2]Sheet2!CO338</f>
        <v>98.9</v>
      </c>
      <c r="AL9" s="1">
        <f>[2]Sheet2!CP338</f>
        <v>120.9</v>
      </c>
      <c r="AN9" s="5">
        <f>[2]Sheet2!C338</f>
        <v>64779</v>
      </c>
      <c r="AO9" s="5">
        <f>[2]Sheet2!FA338</f>
        <v>732132</v>
      </c>
      <c r="AP9" s="8">
        <f>[2]Sheet2!B338</f>
        <v>60939</v>
      </c>
      <c r="AR9">
        <v>96.752583442213975</v>
      </c>
      <c r="AS9" s="11">
        <f>[2]Sheet2!N338</f>
        <v>3081.884</v>
      </c>
      <c r="AT9" s="1">
        <f>[2]Sheet2!ER338</f>
        <v>98.1</v>
      </c>
      <c r="AU9" s="1">
        <f>[2]Sheet2!ES338</f>
        <v>85.8</v>
      </c>
      <c r="AV9" s="1">
        <f>[2]Sheet2!ET338</f>
        <v>110.4</v>
      </c>
      <c r="AW9" s="1">
        <f>[2]Sheet2!EU338</f>
        <v>112.4</v>
      </c>
      <c r="AX9" s="1">
        <f>[2]Sheet2!EW338</f>
        <v>72.2</v>
      </c>
      <c r="AY9" s="1">
        <f>[2]Sheet2!EV338</f>
        <v>72.900000000000006</v>
      </c>
      <c r="AZ9" s="32">
        <v>128.70066423106164</v>
      </c>
      <c r="BA9" s="32">
        <v>113.34517343398289</v>
      </c>
      <c r="BB9" s="32">
        <v>120.32990833218712</v>
      </c>
      <c r="BC9" s="32"/>
      <c r="BD9" s="32"/>
      <c r="BE9" s="32"/>
      <c r="BN9" s="12">
        <f>[2]Sheet2!BO338</f>
        <v>184138.48699999999</v>
      </c>
      <c r="BO9" s="12">
        <f>[2]Sheet2!BQ338</f>
        <v>14198.50662204</v>
      </c>
      <c r="BP9" s="12">
        <f>[2]Sheet2!BT338</f>
        <v>56.917279999999998</v>
      </c>
      <c r="BQ9" s="12">
        <f>[2]Sheet2!BV338</f>
        <v>3879415.81</v>
      </c>
      <c r="BR9" s="12">
        <f>[2]Sheet2!BX338</f>
        <v>160080.394</v>
      </c>
      <c r="BS9" s="23">
        <f t="shared" si="8"/>
        <v>17053677</v>
      </c>
      <c r="BT9" s="28">
        <f t="shared" si="9"/>
        <v>58542.218023000001</v>
      </c>
      <c r="BU9" s="28">
        <f t="shared" si="10"/>
        <v>58542.218023000001</v>
      </c>
      <c r="BV9" s="28">
        <f t="shared" si="11"/>
        <v>16686458</v>
      </c>
      <c r="BW9" s="28">
        <f>'[3]1a.Transaksi Total (Nowcast)'!H94</f>
        <v>162414702</v>
      </c>
      <c r="BX9" s="28">
        <f>'[3]1a.Transaksi Total (Nowcast)'!I94</f>
        <v>17450105</v>
      </c>
      <c r="BY9" s="28">
        <f>'[3]1a.Transaksi Total (Nowcast)'!J94</f>
        <v>2243698</v>
      </c>
      <c r="BZ9" s="28">
        <f>'[3]1a.Transaksi Total (Nowcast)'!Q94</f>
        <v>184138486.82557294</v>
      </c>
      <c r="CA9" s="28">
        <f>'[3]1a.Transaksi Total (Nowcast)'!R94</f>
        <v>14198506.622037999</v>
      </c>
      <c r="CB9" s="28">
        <f>'[3]1a.Transaksi Total (Nowcast)'!S94</f>
        <v>56917.281988999996</v>
      </c>
      <c r="CC9" s="28">
        <f>'[3]1a.Transaksi Total (Nowcast)'!T94</f>
        <v>198393910.72959995</v>
      </c>
      <c r="CD9" s="28">
        <f>'[3]1a.Transaksi Total (Nowcast)'!AC94</f>
        <v>117218230</v>
      </c>
      <c r="CE9" s="28">
        <f>'[3]1a.Transaksi Total (Nowcast)'!AD94</f>
        <v>45196472</v>
      </c>
      <c r="CF9" s="28">
        <f>'[3]1a.Transaksi Total (Nowcast)'!AE94</f>
        <v>10138911</v>
      </c>
      <c r="CG9" s="28">
        <f>'[3]1a.Transaksi Total (Nowcast)'!AF94</f>
        <v>29350274</v>
      </c>
      <c r="CH9" s="28">
        <f>'[3]1a.Transaksi Total (Nowcast)'!AG94</f>
        <v>5707287</v>
      </c>
      <c r="CI9" s="28">
        <f>'[3]1a.Transaksi Total (Nowcast)'!AH94</f>
        <v>35057561</v>
      </c>
      <c r="CJ9" s="28">
        <f>'[3]1a.Transaksi Total (Nowcast)'!AK94</f>
        <v>86026972.822796986</v>
      </c>
      <c r="CK9" s="28">
        <f>'[3]1a.Transaksi Total (Nowcast)'!AL94</f>
        <v>98111514.002776057</v>
      </c>
      <c r="CL9" s="28">
        <f>'[3]1a.Transaksi Total (Nowcast)'!AM94</f>
        <v>6099923.9732849998</v>
      </c>
      <c r="CM9" s="28">
        <f>'[3]1a.Transaksi Total (Nowcast)'!AN94</f>
        <v>81495786.326729044</v>
      </c>
      <c r="CN9" s="28">
        <f>'[3]1a.Transaksi Total (Nowcast)'!AO94</f>
        <v>10515803.702762004</v>
      </c>
      <c r="CO9" s="28">
        <f>'[3]1a.Transaksi Total (Nowcast)'!AP94</f>
        <v>92011590.029491052</v>
      </c>
      <c r="CP9" s="28">
        <f>'[3]1a.Transaksi Total (Nowcast)'!AS94</f>
        <v>17081713</v>
      </c>
      <c r="CQ9" s="28">
        <f>'[3]1a.Transaksi Total (Nowcast)'!AT94</f>
        <v>368392</v>
      </c>
      <c r="CR9" s="28">
        <f>'[3]1a.Transaksi Total (Nowcast)'!AV94</f>
        <v>13795643.017588997</v>
      </c>
      <c r="CS9" s="28">
        <f>'[3]1a.Transaksi Total (Nowcast)'!AW94</f>
        <v>402863.60444900003</v>
      </c>
      <c r="CT9" s="28">
        <f>'[3]1a.Transaksi Total (Nowcast)'!BD94</f>
        <v>2243698</v>
      </c>
      <c r="CU9" s="28">
        <f>'[3]1a.Transaksi Total (Nowcast)'!BG94</f>
        <v>56917.281988999996</v>
      </c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9">
        <f>'[4]My Series'!H185</f>
        <v>62.417661066602626</v>
      </c>
      <c r="DG9" s="29">
        <f>'[4]My Series'!I185</f>
        <v>73.474864519300553</v>
      </c>
      <c r="DH9" s="29">
        <f>'[4]My Series'!J185</f>
        <v>61.839241015486003</v>
      </c>
      <c r="DI9" s="29">
        <f>'[4]My Series'!K185</f>
        <v>60.73914514936515</v>
      </c>
      <c r="DJ9" s="26">
        <f>[5]auf!B9</f>
        <v>9</v>
      </c>
      <c r="DK9" s="26">
        <f>[5]ent!B9</f>
        <v>14</v>
      </c>
      <c r="DL9" s="26">
        <f>[5]fd!B9</f>
        <v>4</v>
      </c>
      <c r="DM9" s="26">
        <f>[5]grc!B9</f>
        <v>4</v>
      </c>
      <c r="DN9" s="26">
        <f>[5]hac!B9</f>
        <v>8</v>
      </c>
      <c r="DO9" s="26">
        <f>[5]hg!B9</f>
        <v>4</v>
      </c>
      <c r="DP9" s="26">
        <f>[5]vhc!B9</f>
        <v>8</v>
      </c>
      <c r="DQ9" s="26"/>
      <c r="DR9" s="26"/>
      <c r="DS9" s="26"/>
      <c r="DT9" s="26"/>
      <c r="DU9" s="26"/>
      <c r="DV9" s="26"/>
      <c r="DW9" s="26"/>
      <c r="DX9" s="26"/>
      <c r="EH9" s="19">
        <v>19.191699999999997</v>
      </c>
      <c r="EI9" s="19">
        <v>52.722499999999997</v>
      </c>
      <c r="EJ9" s="19"/>
      <c r="EK9" s="11">
        <f>[2]Sheet2!EE338</f>
        <v>8.1999999999999993</v>
      </c>
      <c r="EL9" s="19"/>
      <c r="EM9">
        <f t="shared" si="0"/>
        <v>500.69479199999995</v>
      </c>
      <c r="EN9">
        <v>17.899999999999999</v>
      </c>
      <c r="ER9" s="12">
        <f>[2]Sheet2!DI338</f>
        <v>903.36814200000003</v>
      </c>
      <c r="ES9" s="12">
        <f>[2]Sheet2!DJ338</f>
        <v>8737.7001099999998</v>
      </c>
      <c r="ET9" s="12">
        <f>[2]Sheet2!DK338</f>
        <v>2530.48236</v>
      </c>
      <c r="EW9" s="11"/>
      <c r="EX9" s="11"/>
      <c r="EY9" s="11"/>
      <c r="EZ9" s="11"/>
      <c r="FA9" s="11"/>
      <c r="FB9" s="11"/>
      <c r="FC9" s="11"/>
      <c r="FD9" s="11"/>
      <c r="FE9" s="11"/>
      <c r="FF9" s="1">
        <v>813.40604600000006</v>
      </c>
      <c r="FG9" s="1">
        <v>325.77987099999996</v>
      </c>
      <c r="FH9" s="1">
        <v>501.24349899999999</v>
      </c>
      <c r="FI9" s="1">
        <v>1640.4294159999999</v>
      </c>
      <c r="FJ9" s="1">
        <v>2092.779039</v>
      </c>
      <c r="FK9" s="1">
        <v>137.18082200000001</v>
      </c>
      <c r="FL9" s="1">
        <v>32.194453000000003</v>
      </c>
      <c r="FM9" s="1">
        <v>49.227888</v>
      </c>
      <c r="FN9" s="1">
        <f t="shared" si="1"/>
        <v>218.60316300000002</v>
      </c>
      <c r="FO9" s="1">
        <v>316.46630099999999</v>
      </c>
      <c r="FP9" s="1">
        <v>552.73645299999998</v>
      </c>
      <c r="FQ9" s="1">
        <v>264.026185</v>
      </c>
      <c r="FR9" s="1">
        <v>74.788385000000019</v>
      </c>
      <c r="FS9" s="1">
        <v>63.288130000000002</v>
      </c>
      <c r="FT9" s="1">
        <v>87.783484000000001</v>
      </c>
      <c r="FU9" s="1">
        <v>149.54324</v>
      </c>
      <c r="FV9" s="1">
        <v>53.844069000000005</v>
      </c>
      <c r="FW9" s="1">
        <v>53.235788999999997</v>
      </c>
      <c r="FX9" s="1">
        <v>24.717379999999999</v>
      </c>
      <c r="FY9" s="1">
        <v>137.18156261173002</v>
      </c>
      <c r="FZ9" s="1">
        <v>81.521568339425997</v>
      </c>
      <c r="GA9" s="1">
        <v>3.7572242563980005</v>
      </c>
      <c r="GB9" s="1">
        <v>65.022666060104001</v>
      </c>
      <c r="GC9" s="1">
        <v>10.348403278649</v>
      </c>
      <c r="GD9" s="1">
        <v>203.12375369369599</v>
      </c>
      <c r="GE9" s="1">
        <v>500.95517824000308</v>
      </c>
      <c r="GF9" s="1">
        <f t="shared" si="12"/>
        <v>134.905543974458</v>
      </c>
      <c r="GG9" s="1">
        <f t="shared" si="13"/>
        <v>500.57021309201002</v>
      </c>
      <c r="GH9" s="1">
        <f t="shared" si="14"/>
        <v>134.90998999999999</v>
      </c>
      <c r="GI9" s="1">
        <f t="shared" si="15"/>
        <v>310.64079800000002</v>
      </c>
      <c r="GJ9" s="1">
        <f t="shared" si="16"/>
        <v>72.747282348399011</v>
      </c>
      <c r="GK9" s="1">
        <f t="shared" si="17"/>
        <v>72.980336999999992</v>
      </c>
      <c r="GL9" s="1">
        <f t="shared" si="18"/>
        <v>540.85694500000011</v>
      </c>
      <c r="GM9" s="19"/>
      <c r="GN9" s="19"/>
      <c r="GO9" s="19"/>
      <c r="GP9" s="19"/>
      <c r="HX9" s="31">
        <f>[6]data!AC9</f>
        <v>93662177</v>
      </c>
      <c r="HY9" s="31">
        <f>[6]data!AD9</f>
        <v>607185422</v>
      </c>
      <c r="HZ9" s="31">
        <f>[6]data!AE9</f>
        <v>523991528</v>
      </c>
      <c r="IA9" s="31">
        <f t="shared" si="2"/>
        <v>1224839127</v>
      </c>
      <c r="IB9" s="31">
        <f t="shared" si="19"/>
        <v>99009542</v>
      </c>
      <c r="IC9" s="31">
        <f t="shared" si="20"/>
        <v>595417559</v>
      </c>
      <c r="ID9" s="31">
        <f t="shared" si="21"/>
        <v>527442578</v>
      </c>
      <c r="IE9" s="31">
        <f t="shared" si="22"/>
        <v>1221869679</v>
      </c>
      <c r="IF9" s="23">
        <v>943435534.75</v>
      </c>
      <c r="IT9" s="10"/>
      <c r="KF9" s="13">
        <v>6255131424.3800001</v>
      </c>
      <c r="KG9" s="14">
        <v>35465</v>
      </c>
      <c r="KH9" s="14">
        <v>1283745885.6600001</v>
      </c>
      <c r="KI9" s="14">
        <v>48785854.649999999</v>
      </c>
      <c r="KJ9" s="14">
        <v>731881570.69000006</v>
      </c>
      <c r="KK9" s="14">
        <v>158915754.94999996</v>
      </c>
      <c r="KL9" s="14">
        <v>215730059.63000003</v>
      </c>
      <c r="KM9" s="14">
        <v>317180050.67000002</v>
      </c>
      <c r="KN9" s="14">
        <v>616628868.32999969</v>
      </c>
      <c r="KO9" s="14">
        <v>788793852.41000068</v>
      </c>
      <c r="KP9" s="14">
        <v>73518604.409999996</v>
      </c>
      <c r="KQ9" s="14">
        <v>641741970.24999976</v>
      </c>
      <c r="KR9" s="14">
        <v>748458549.03999996</v>
      </c>
      <c r="KS9" s="14">
        <v>193624044.21999994</v>
      </c>
      <c r="KT9" s="14">
        <v>236894137.5</v>
      </c>
      <c r="KU9" s="14">
        <v>28013530.979999997</v>
      </c>
      <c r="KV9" s="14">
        <v>171183225.99000001</v>
      </c>
      <c r="KW9" s="17">
        <v>92.990476190476201</v>
      </c>
      <c r="KX9" s="17">
        <v>2727.7619047619046</v>
      </c>
      <c r="KY9" s="17">
        <v>7324.9285714285716</v>
      </c>
      <c r="KZ9" s="17">
        <v>367.47619047619048</v>
      </c>
      <c r="LA9" s="17">
        <v>21512.857142857141</v>
      </c>
      <c r="LB9" s="17">
        <v>20698.571428571428</v>
      </c>
      <c r="LC9" s="17">
        <v>2118.4523809523807</v>
      </c>
      <c r="LD9" s="17">
        <v>76.749047619047616</v>
      </c>
      <c r="LE9" s="17">
        <v>40.640476190476193</v>
      </c>
      <c r="LF9" s="1">
        <v>3.6747619047619056</v>
      </c>
      <c r="LG9" s="1">
        <v>863.35476190476174</v>
      </c>
      <c r="LH9" s="1">
        <v>0.89227272727272744</v>
      </c>
      <c r="LI9" s="1">
        <v>313.74047619047622</v>
      </c>
      <c r="LJ9" s="1">
        <v>1067.9047619047619</v>
      </c>
      <c r="LK9" s="1">
        <v>3.7409090909090907</v>
      </c>
      <c r="LL9" s="1">
        <v>5.5018181818181811</v>
      </c>
      <c r="LM9" s="1">
        <v>10.154999999999999</v>
      </c>
      <c r="LN9" s="1">
        <v>582.31123777999994</v>
      </c>
      <c r="LO9" s="1">
        <v>1975.51200681</v>
      </c>
      <c r="LP9" s="1">
        <v>133.92656192999999</v>
      </c>
      <c r="LQ9" s="1">
        <v>204.60919559000001</v>
      </c>
      <c r="LR9" s="1">
        <v>336.18106745999995</v>
      </c>
      <c r="LU9">
        <f t="shared" si="4"/>
        <v>31.942260000000001</v>
      </c>
      <c r="LV9">
        <f t="shared" si="5"/>
        <v>48.064233999999999</v>
      </c>
      <c r="LW9">
        <f t="shared" si="6"/>
        <v>61.562956999999997</v>
      </c>
      <c r="LX9"/>
      <c r="LY9"/>
      <c r="LZ9"/>
      <c r="MA9"/>
      <c r="MB9"/>
      <c r="MN9" s="1">
        <v>-1.05</v>
      </c>
      <c r="MO9" s="1">
        <f t="shared" si="7"/>
        <v>85.572783999999999</v>
      </c>
    </row>
    <row r="10" spans="1:355" s="1" customFormat="1" x14ac:dyDescent="0.25">
      <c r="A10" s="4">
        <v>40422</v>
      </c>
      <c r="B10" s="21">
        <v>3</v>
      </c>
      <c r="C10" s="1">
        <v>6.1761758642339997</v>
      </c>
      <c r="D10" s="1">
        <v>6.2193379731264598</v>
      </c>
      <c r="E10" s="1">
        <v>4.2114644098514002</v>
      </c>
      <c r="G10" s="1">
        <v>14.123842837397801</v>
      </c>
      <c r="H10" s="1">
        <v>3.8429810777691902</v>
      </c>
      <c r="I10" s="1">
        <v>9.1240312521368701</v>
      </c>
      <c r="J10" s="1">
        <v>13.1893553879826</v>
      </c>
      <c r="K10" s="1">
        <v>7.0122697857959198</v>
      </c>
      <c r="L10" s="1">
        <v>-4.4907824595264696</v>
      </c>
      <c r="M10" s="1">
        <v>6.11327780260988</v>
      </c>
      <c r="N10" s="1">
        <v>1775109.9</v>
      </c>
      <c r="O10" s="1">
        <f t="shared" si="23"/>
        <v>1709132</v>
      </c>
      <c r="P10" s="29">
        <f>'[1]My Series'!B18</f>
        <v>959649.85654963995</v>
      </c>
      <c r="Q10" s="29">
        <f>'[1]My Series'!C18</f>
        <v>364944.41115274001</v>
      </c>
      <c r="R10" s="29">
        <f>'[1]My Series'!D18</f>
        <v>40226.212651419999</v>
      </c>
      <c r="S10" s="29">
        <f>'[1]My Series'!E18</f>
        <v>131104.94354974001</v>
      </c>
      <c r="T10" s="29">
        <f>'[1]My Series'!F18</f>
        <v>65979.167123969994</v>
      </c>
      <c r="U10" s="29">
        <f>'[1]My Series'!G18</f>
        <v>228141.42013444001</v>
      </c>
      <c r="V10" s="29">
        <f>'[1]My Series'!H18</f>
        <v>86512.595732989997</v>
      </c>
      <c r="W10" s="29">
        <f>'[1]My Series'!I18</f>
        <v>42741.106204349999</v>
      </c>
      <c r="AE10" s="1">
        <f>[2]Sheet2!CI339</f>
        <v>113.3</v>
      </c>
      <c r="AF10" s="1">
        <f>[2]Sheet2!CJ339</f>
        <v>99.5</v>
      </c>
      <c r="AG10" s="1">
        <f>[2]Sheet2!CK339</f>
        <v>117.2</v>
      </c>
      <c r="AH10" s="1">
        <f>[2]Sheet2!CL339</f>
        <v>90.2</v>
      </c>
      <c r="AI10" s="1">
        <f>[2]Sheet2!CM339</f>
        <v>111.5</v>
      </c>
      <c r="AJ10" s="1">
        <f>[2]Sheet2!CN339</f>
        <v>105.5</v>
      </c>
      <c r="AK10" s="1">
        <f>[2]Sheet2!CO339</f>
        <v>99.7</v>
      </c>
      <c r="AL10" s="1">
        <f>[2]Sheet2!CP339</f>
        <v>124.8</v>
      </c>
      <c r="AN10" s="5">
        <f>[2]Sheet2!C339</f>
        <v>49147</v>
      </c>
      <c r="AO10" s="5">
        <f>[2]Sheet2!FA339</f>
        <v>479240</v>
      </c>
      <c r="AP10" s="8">
        <f>[2]Sheet2!B339</f>
        <v>44348</v>
      </c>
      <c r="AR10">
        <v>97.104169141228127</v>
      </c>
      <c r="AS10" s="11">
        <f>[2]Sheet2!N339</f>
        <v>3501.2959999999998</v>
      </c>
      <c r="AT10" s="1">
        <f>[2]Sheet2!ER339</f>
        <v>101.8</v>
      </c>
      <c r="AU10" s="1">
        <f>[2]Sheet2!ES339</f>
        <v>90.1</v>
      </c>
      <c r="AV10" s="1">
        <f>[2]Sheet2!ET339</f>
        <v>113.5</v>
      </c>
      <c r="AW10" s="1">
        <f>[2]Sheet2!EU339</f>
        <v>116.7</v>
      </c>
      <c r="AX10" s="1">
        <f>[2]Sheet2!EW339</f>
        <v>75.3</v>
      </c>
      <c r="AY10" s="1">
        <f>[2]Sheet2!EV339</f>
        <v>78.400000000000006</v>
      </c>
      <c r="AZ10" s="32">
        <v>119.05802899911041</v>
      </c>
      <c r="BA10" s="32">
        <v>121.58677022789485</v>
      </c>
      <c r="BB10" s="32">
        <v>120.78774704284702</v>
      </c>
      <c r="BC10" s="32"/>
      <c r="BD10" s="32"/>
      <c r="BE10" s="32"/>
      <c r="BN10" s="12">
        <f>[2]Sheet2!BO339</f>
        <v>159521.52299999999</v>
      </c>
      <c r="BO10" s="12">
        <f>[2]Sheet2!BQ339</f>
        <v>13894.97946325</v>
      </c>
      <c r="BP10" s="12">
        <f>[2]Sheet2!BT339</f>
        <v>57.275799999999997</v>
      </c>
      <c r="BQ10" s="12">
        <f>[2]Sheet2!BV339</f>
        <v>3900304.31</v>
      </c>
      <c r="BR10" s="12">
        <f>[2]Sheet2!BX339</f>
        <v>134087.88694</v>
      </c>
      <c r="BS10" s="23">
        <f t="shared" si="8"/>
        <v>17450105</v>
      </c>
      <c r="BT10" s="28">
        <f t="shared" si="9"/>
        <v>56917.281988999996</v>
      </c>
      <c r="BU10" s="28">
        <f t="shared" si="10"/>
        <v>56917.281988999996</v>
      </c>
      <c r="BV10" s="28">
        <f t="shared" si="11"/>
        <v>17081713</v>
      </c>
      <c r="BW10" s="28">
        <f>'[3]1a.Transaksi Total (Nowcast)'!H95</f>
        <v>148209872</v>
      </c>
      <c r="BX10" s="28">
        <f>'[3]1a.Transaksi Total (Nowcast)'!I95</f>
        <v>16750052</v>
      </c>
      <c r="BY10" s="28">
        <f>'[3]1a.Transaksi Total (Nowcast)'!J95</f>
        <v>1999368</v>
      </c>
      <c r="BZ10" s="28">
        <f>'[3]1a.Transaksi Total (Nowcast)'!Q95</f>
        <v>159521523.04646605</v>
      </c>
      <c r="CA10" s="28">
        <f>'[3]1a.Transaksi Total (Nowcast)'!R95</f>
        <v>13894979.463247001</v>
      </c>
      <c r="CB10" s="28">
        <f>'[3]1a.Transaksi Total (Nowcast)'!S95</f>
        <v>57275.795232999997</v>
      </c>
      <c r="CC10" s="28">
        <f>'[3]1a.Transaksi Total (Nowcast)'!T95</f>
        <v>173473778.30494606</v>
      </c>
      <c r="CD10" s="28">
        <f>'[3]1a.Transaksi Total (Nowcast)'!AC95</f>
        <v>106719136</v>
      </c>
      <c r="CE10" s="28">
        <f>'[3]1a.Transaksi Total (Nowcast)'!AD95</f>
        <v>41490736</v>
      </c>
      <c r="CF10" s="28">
        <f>'[3]1a.Transaksi Total (Nowcast)'!AE95</f>
        <v>9899838</v>
      </c>
      <c r="CG10" s="28">
        <f>'[3]1a.Transaksi Total (Nowcast)'!AF95</f>
        <v>26639598</v>
      </c>
      <c r="CH10" s="28">
        <f>'[3]1a.Transaksi Total (Nowcast)'!AG95</f>
        <v>4951300</v>
      </c>
      <c r="CI10" s="28">
        <f>'[3]1a.Transaksi Total (Nowcast)'!AH95</f>
        <v>31590898</v>
      </c>
      <c r="CJ10" s="28">
        <f>'[3]1a.Transaksi Total (Nowcast)'!AK95</f>
        <v>77095215.098424047</v>
      </c>
      <c r="CK10" s="28">
        <f>'[3]1a.Transaksi Total (Nowcast)'!AL95</f>
        <v>82426307.948042035</v>
      </c>
      <c r="CL10" s="28">
        <f>'[3]1a.Transaksi Total (Nowcast)'!AM95</f>
        <v>5312648.8687070021</v>
      </c>
      <c r="CM10" s="28">
        <f>'[3]1a.Transaksi Total (Nowcast)'!AN95</f>
        <v>68235794.306994021</v>
      </c>
      <c r="CN10" s="28">
        <f>'[3]1a.Transaksi Total (Nowcast)'!AO95</f>
        <v>8877864.7723410055</v>
      </c>
      <c r="CO10" s="28">
        <f>'[3]1a.Transaksi Total (Nowcast)'!AP95</f>
        <v>77113659.079335034</v>
      </c>
      <c r="CP10" s="28">
        <f>'[3]1a.Transaksi Total (Nowcast)'!AS95</f>
        <v>16439595</v>
      </c>
      <c r="CQ10" s="28">
        <f>'[3]1a.Transaksi Total (Nowcast)'!AT95</f>
        <v>310457</v>
      </c>
      <c r="CR10" s="28">
        <f>'[3]1a.Transaksi Total (Nowcast)'!AV95</f>
        <v>13557824.298295001</v>
      </c>
      <c r="CS10" s="28">
        <f>'[3]1a.Transaksi Total (Nowcast)'!AW95</f>
        <v>337155.16495200002</v>
      </c>
      <c r="CT10" s="28">
        <f>'[3]1a.Transaksi Total (Nowcast)'!BD95</f>
        <v>1999368</v>
      </c>
      <c r="CU10" s="28">
        <f>'[3]1a.Transaksi Total (Nowcast)'!BG95</f>
        <v>57275.795232999997</v>
      </c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9">
        <f>'[4]My Series'!H186</f>
        <v>62.694084063333101</v>
      </c>
      <c r="DG10" s="29">
        <f>'[4]My Series'!I186</f>
        <v>73.909516806662253</v>
      </c>
      <c r="DH10" s="29">
        <f>'[4]My Series'!J186</f>
        <v>61.954018987504959</v>
      </c>
      <c r="DI10" s="29">
        <f>'[4]My Series'!K186</f>
        <v>60.907316105686512</v>
      </c>
      <c r="DJ10" s="26">
        <f>[5]auf!B10</f>
        <v>8</v>
      </c>
      <c r="DK10" s="26">
        <f>[5]ent!B10</f>
        <v>12</v>
      </c>
      <c r="DL10" s="26">
        <f>[5]fd!B10</f>
        <v>3</v>
      </c>
      <c r="DM10" s="26">
        <f>[5]grc!B10</f>
        <v>3</v>
      </c>
      <c r="DN10" s="26">
        <f>[5]hac!B10</f>
        <v>7</v>
      </c>
      <c r="DO10" s="26">
        <f>[5]hg!B10</f>
        <v>4</v>
      </c>
      <c r="DP10" s="26">
        <f>[5]vhc!B10</f>
        <v>7</v>
      </c>
      <c r="DQ10" s="26"/>
      <c r="DR10" s="26"/>
      <c r="DS10" s="26"/>
      <c r="DT10" s="26"/>
      <c r="DU10" s="26"/>
      <c r="DV10" s="26"/>
      <c r="DW10" s="26"/>
      <c r="DX10" s="26"/>
      <c r="EH10" s="19">
        <v>23.099948000000005</v>
      </c>
      <c r="EI10" s="19">
        <v>63.051267999999979</v>
      </c>
      <c r="EJ10" s="19"/>
      <c r="EK10" s="11">
        <f>[2]Sheet2!EE339</f>
        <v>9.64</v>
      </c>
      <c r="EL10" s="19"/>
      <c r="EM10">
        <f t="shared" si="0"/>
        <v>501.24349899999999</v>
      </c>
      <c r="EN10">
        <v>17.7</v>
      </c>
      <c r="ER10" s="12">
        <f>[2]Sheet2!DI339</f>
        <v>676.724514</v>
      </c>
      <c r="ES10" s="12">
        <f>[2]Sheet2!DJ339</f>
        <v>6933.825511</v>
      </c>
      <c r="ET10" s="12">
        <f>[2]Sheet2!DK339</f>
        <v>2043.577444</v>
      </c>
      <c r="EW10" s="11"/>
      <c r="EX10" s="11"/>
      <c r="EY10" s="11"/>
      <c r="EZ10" s="11"/>
      <c r="FA10" s="11"/>
      <c r="FB10" s="11"/>
      <c r="FC10" s="11"/>
      <c r="FD10" s="11"/>
      <c r="FE10" s="11"/>
      <c r="FF10" s="1">
        <v>818.16123299999992</v>
      </c>
      <c r="FG10" s="1">
        <v>327.657871</v>
      </c>
      <c r="FH10" s="1">
        <v>513.21670499999993</v>
      </c>
      <c r="FI10" s="1">
        <v>1659.035809</v>
      </c>
      <c r="FJ10" s="1">
        <v>2144.0637589999997</v>
      </c>
      <c r="FK10" s="1">
        <v>138.22538900000001</v>
      </c>
      <c r="FL10" s="1">
        <v>32.909998999999999</v>
      </c>
      <c r="FM10" s="1">
        <v>49.337392000000001</v>
      </c>
      <c r="FN10" s="1">
        <f t="shared" si="1"/>
        <v>220.47278</v>
      </c>
      <c r="FO10" s="1">
        <v>318.56590299999999</v>
      </c>
      <c r="FP10" s="1">
        <v>561.99726099999998</v>
      </c>
      <c r="FQ10" s="1">
        <v>261.339429</v>
      </c>
      <c r="FR10" s="1">
        <v>74.49266999999999</v>
      </c>
      <c r="FS10" s="1">
        <v>64.254759000000007</v>
      </c>
      <c r="FT10" s="1">
        <v>87.521219000000002</v>
      </c>
      <c r="FU10" s="1">
        <v>160.829725</v>
      </c>
      <c r="FV10" s="1">
        <v>46.897447</v>
      </c>
      <c r="FW10" s="1">
        <v>53.990909000000002</v>
      </c>
      <c r="FX10" s="1">
        <v>29.146487</v>
      </c>
      <c r="FY10" s="1">
        <v>127.36253996669501</v>
      </c>
      <c r="FZ10" s="1">
        <v>80.022461738568012</v>
      </c>
      <c r="GA10" s="1">
        <v>2.1947633864269998</v>
      </c>
      <c r="GB10" s="1">
        <v>66.200192163048996</v>
      </c>
      <c r="GC10" s="1">
        <v>9.9303602814729999</v>
      </c>
      <c r="GD10" s="1">
        <v>203.40754847125399</v>
      </c>
      <c r="GE10" s="1">
        <v>489.11786600746598</v>
      </c>
      <c r="GF10" s="1">
        <f t="shared" si="12"/>
        <v>137.18156261173002</v>
      </c>
      <c r="GG10" s="1">
        <f t="shared" si="13"/>
        <v>500.95517824000308</v>
      </c>
      <c r="GH10" s="1">
        <f t="shared" si="14"/>
        <v>137.18082200000001</v>
      </c>
      <c r="GI10" s="1">
        <f t="shared" si="15"/>
        <v>316.46630099999999</v>
      </c>
      <c r="GJ10" s="1">
        <f t="shared" si="16"/>
        <v>81.521568339425997</v>
      </c>
      <c r="GK10" s="1">
        <f t="shared" si="17"/>
        <v>74.788385000000019</v>
      </c>
      <c r="GL10" s="1">
        <f t="shared" si="18"/>
        <v>552.73645299999998</v>
      </c>
      <c r="GM10" s="19"/>
      <c r="GN10" s="19"/>
      <c r="GO10" s="19"/>
      <c r="GP10" s="19"/>
      <c r="HX10" s="31">
        <f>[6]data!AC10</f>
        <v>94764744</v>
      </c>
      <c r="HY10" s="31">
        <f>[6]data!AD10</f>
        <v>626219370</v>
      </c>
      <c r="HZ10" s="31">
        <f>[6]data!AE10</f>
        <v>530763795</v>
      </c>
      <c r="IA10" s="31">
        <f t="shared" si="2"/>
        <v>1251747909</v>
      </c>
      <c r="IB10" s="31">
        <f t="shared" si="19"/>
        <v>93662177</v>
      </c>
      <c r="IC10" s="31">
        <f t="shared" si="20"/>
        <v>607185422</v>
      </c>
      <c r="ID10" s="31">
        <f t="shared" si="21"/>
        <v>523991528</v>
      </c>
      <c r="IE10" s="31">
        <f t="shared" si="22"/>
        <v>1224839127</v>
      </c>
      <c r="IF10" s="23">
        <v>601385845.70000005</v>
      </c>
      <c r="IT10" s="10"/>
      <c r="KF10" s="13">
        <v>5226892872.1899996</v>
      </c>
      <c r="KG10" s="14">
        <v>18896.849999999999</v>
      </c>
      <c r="KH10" s="14">
        <v>797951412.64000034</v>
      </c>
      <c r="KI10" s="14">
        <v>35805627.490000002</v>
      </c>
      <c r="KJ10" s="14">
        <v>543256449.70000005</v>
      </c>
      <c r="KK10" s="14">
        <v>118913008.75999999</v>
      </c>
      <c r="KL10" s="14">
        <v>164181851.26999998</v>
      </c>
      <c r="KM10" s="14">
        <v>327725703.28000003</v>
      </c>
      <c r="KN10" s="14">
        <v>615027234.08999968</v>
      </c>
      <c r="KO10" s="14">
        <v>731063466.53000021</v>
      </c>
      <c r="KP10" s="14">
        <v>59987415.190000005</v>
      </c>
      <c r="KQ10" s="14">
        <v>713405886.38999987</v>
      </c>
      <c r="KR10" s="14">
        <v>704885726.4799999</v>
      </c>
      <c r="KS10" s="14">
        <v>140063578.37000003</v>
      </c>
      <c r="KT10" s="14">
        <v>138710527.25</v>
      </c>
      <c r="KU10" s="14">
        <v>19276159.279999997</v>
      </c>
      <c r="KV10" s="14">
        <v>116619928.62000006</v>
      </c>
      <c r="KW10" s="17">
        <v>92.302272727272737</v>
      </c>
      <c r="KX10" s="17">
        <v>2753.681818181818</v>
      </c>
      <c r="KY10" s="17">
        <v>7739.772727272727</v>
      </c>
      <c r="KZ10" s="17">
        <v>377.95454545454544</v>
      </c>
      <c r="LA10" s="17">
        <v>22696.363636363636</v>
      </c>
      <c r="LB10" s="17">
        <v>22708.636363636364</v>
      </c>
      <c r="LC10" s="17">
        <v>2201</v>
      </c>
      <c r="LD10" s="17">
        <v>77.786818181818177</v>
      </c>
      <c r="LE10" s="17">
        <v>42.084090909090904</v>
      </c>
      <c r="LF10" s="1">
        <v>3.7815789473684216</v>
      </c>
      <c r="LG10" s="1">
        <v>878.77200000000016</v>
      </c>
      <c r="LH10" s="1">
        <v>0.87285714285714255</v>
      </c>
      <c r="LI10" s="1">
        <v>327.9855</v>
      </c>
      <c r="LJ10" s="1">
        <v>1034.75</v>
      </c>
      <c r="LK10" s="1">
        <v>4.4681818181818187</v>
      </c>
      <c r="LL10" s="1">
        <v>5.9880952380952372</v>
      </c>
      <c r="LM10" s="1">
        <v>10.364431818181819</v>
      </c>
      <c r="LN10" s="1">
        <v>577.62031366000008</v>
      </c>
      <c r="LO10" s="1">
        <v>1128.4343223899998</v>
      </c>
      <c r="LP10" s="1">
        <v>166.74866895</v>
      </c>
      <c r="LQ10" s="1">
        <v>170.3647364</v>
      </c>
      <c r="LR10" s="1">
        <v>230.09094429999999</v>
      </c>
      <c r="LU10">
        <f t="shared" si="4"/>
        <v>32.194453000000003</v>
      </c>
      <c r="LV10">
        <f t="shared" si="5"/>
        <v>49.227888</v>
      </c>
      <c r="LW10">
        <f t="shared" si="6"/>
        <v>63.288130000000002</v>
      </c>
      <c r="LX10"/>
      <c r="LY10"/>
      <c r="LZ10"/>
      <c r="MA10"/>
      <c r="MB10"/>
      <c r="MN10" s="1">
        <v>-1.35</v>
      </c>
      <c r="MO10" s="1">
        <f t="shared" si="7"/>
        <v>87.783484000000001</v>
      </c>
    </row>
    <row r="11" spans="1:355" s="1" customFormat="1" x14ac:dyDescent="0.25">
      <c r="A11" s="4">
        <v>40452</v>
      </c>
      <c r="B11" s="21">
        <v>1</v>
      </c>
      <c r="C11" s="1">
        <v>6.4916430714527102</v>
      </c>
      <c r="D11" s="1">
        <v>6.3183234149806999</v>
      </c>
      <c r="E11" s="1">
        <v>4.2878402763907904</v>
      </c>
      <c r="G11" s="1">
        <v>5.39513091494325</v>
      </c>
      <c r="H11" s="1">
        <v>10.3773632429135</v>
      </c>
      <c r="I11" s="1">
        <v>13.333790608491199</v>
      </c>
      <c r="J11" s="1">
        <v>15.5912676737826</v>
      </c>
      <c r="K11" s="1">
        <v>5.9244540612441297</v>
      </c>
      <c r="L11" s="1">
        <v>24.025403146594002</v>
      </c>
      <c r="M11" s="1">
        <v>7.4490047500673704</v>
      </c>
      <c r="N11" s="1">
        <v>1737534.9</v>
      </c>
      <c r="O11" s="1">
        <f t="shared" si="23"/>
        <v>1775109.9</v>
      </c>
      <c r="P11" s="29">
        <f>'[1]My Series'!B19</f>
        <v>963088.72508350003</v>
      </c>
      <c r="Q11" s="29">
        <f>'[1]My Series'!C19</f>
        <v>371102.15411864</v>
      </c>
      <c r="R11" s="29">
        <f>'[1]My Series'!D19</f>
        <v>38599.318683570003</v>
      </c>
      <c r="S11" s="29">
        <f>'[1]My Series'!E19</f>
        <v>131896.48978224001</v>
      </c>
      <c r="T11" s="29">
        <f>'[1]My Series'!F19</f>
        <v>64835.9492493</v>
      </c>
      <c r="U11" s="29">
        <f>'[1]My Series'!G19</f>
        <v>227470.96483575</v>
      </c>
      <c r="V11" s="29">
        <f>'[1]My Series'!H19</f>
        <v>84564.532789920006</v>
      </c>
      <c r="W11" s="29">
        <f>'[1]My Series'!I19</f>
        <v>44619.315624080002</v>
      </c>
      <c r="AE11" s="1">
        <f>[2]Sheet2!CI340</f>
        <v>100.4</v>
      </c>
      <c r="AF11" s="1">
        <f>[2]Sheet2!CJ340</f>
        <v>95.7</v>
      </c>
      <c r="AG11" s="1">
        <f>[2]Sheet2!CK340</f>
        <v>102.8</v>
      </c>
      <c r="AH11" s="1">
        <f>[2]Sheet2!CL340</f>
        <v>99.1</v>
      </c>
      <c r="AI11" s="1">
        <f>[2]Sheet2!CM340</f>
        <v>103.2</v>
      </c>
      <c r="AJ11" s="1">
        <f>[2]Sheet2!CN340</f>
        <v>97.8</v>
      </c>
      <c r="AK11" s="1">
        <f>[2]Sheet2!CO340</f>
        <v>96.9</v>
      </c>
      <c r="AL11" s="1">
        <f>[2]Sheet2!CP340</f>
        <v>89.5</v>
      </c>
      <c r="AN11" s="5">
        <f>[2]Sheet2!C340</f>
        <v>69160</v>
      </c>
      <c r="AO11" s="5">
        <f>[2]Sheet2!FA340</f>
        <v>695272</v>
      </c>
      <c r="AP11" s="8">
        <f>[2]Sheet2!B340</f>
        <v>66262</v>
      </c>
      <c r="AR11">
        <v>97.503266421190133</v>
      </c>
      <c r="AS11" s="11">
        <f>[2]Sheet2!N340</f>
        <v>3635.3240000000001</v>
      </c>
      <c r="AT11" s="1">
        <f>[2]Sheet2!ER340</f>
        <v>106.2</v>
      </c>
      <c r="AU11" s="1">
        <f>[2]Sheet2!ES340</f>
        <v>94.6</v>
      </c>
      <c r="AV11" s="1">
        <f>[2]Sheet2!ET340</f>
        <v>117.8</v>
      </c>
      <c r="AW11" s="1">
        <f>[2]Sheet2!EU340</f>
        <v>116.4</v>
      </c>
      <c r="AX11" s="1">
        <f>[2]Sheet2!EW340</f>
        <v>82.6</v>
      </c>
      <c r="AY11" s="1">
        <f>[2]Sheet2!EV340</f>
        <v>84.9</v>
      </c>
      <c r="AZ11" s="32">
        <v>99.251335607484805</v>
      </c>
      <c r="BA11" s="32">
        <v>103.29399385489145</v>
      </c>
      <c r="BB11" s="32">
        <v>108.91324006438657</v>
      </c>
      <c r="BC11" s="32"/>
      <c r="BD11" s="32"/>
      <c r="BE11" s="32"/>
      <c r="BN11" s="12">
        <f>[2]Sheet2!BO340</f>
        <v>175964.09299999999</v>
      </c>
      <c r="BO11" s="12">
        <f>[2]Sheet2!BQ340</f>
        <v>13882.17180233</v>
      </c>
      <c r="BP11" s="12">
        <f>[2]Sheet2!BT340</f>
        <v>64.234059999999999</v>
      </c>
      <c r="BQ11" s="12">
        <f>[2]Sheet2!BV340</f>
        <v>4658897.33</v>
      </c>
      <c r="BR11" s="12">
        <f>[2]Sheet2!BX340</f>
        <v>143375.39019000001</v>
      </c>
      <c r="BS11" s="23">
        <f t="shared" si="8"/>
        <v>16750052</v>
      </c>
      <c r="BT11" s="28">
        <f t="shared" si="9"/>
        <v>57275.795232999997</v>
      </c>
      <c r="BU11" s="28">
        <f t="shared" si="10"/>
        <v>57275.795232999997</v>
      </c>
      <c r="BV11" s="28">
        <f t="shared" si="11"/>
        <v>16439595</v>
      </c>
      <c r="BW11" s="28">
        <f>'[3]1a.Transaksi Total (Nowcast)'!H96</f>
        <v>157496107</v>
      </c>
      <c r="BX11" s="28">
        <f>'[3]1a.Transaksi Total (Nowcast)'!I96</f>
        <v>16202832</v>
      </c>
      <c r="BY11" s="28">
        <f>'[3]1a.Transaksi Total (Nowcast)'!J96</f>
        <v>2446354</v>
      </c>
      <c r="BZ11" s="28">
        <f>'[3]1a.Transaksi Total (Nowcast)'!Q96</f>
        <v>175964092.99375603</v>
      </c>
      <c r="CA11" s="28">
        <f>'[3]1a.Transaksi Total (Nowcast)'!R96</f>
        <v>13882171.80233</v>
      </c>
      <c r="CB11" s="28">
        <f>'[3]1a.Transaksi Total (Nowcast)'!S96</f>
        <v>64234.06</v>
      </c>
      <c r="CC11" s="28">
        <f>'[3]1a.Transaksi Total (Nowcast)'!T96</f>
        <v>189910498.85608602</v>
      </c>
      <c r="CD11" s="28">
        <f>'[3]1a.Transaksi Total (Nowcast)'!AC96</f>
        <v>113417216</v>
      </c>
      <c r="CE11" s="28">
        <f>'[3]1a.Transaksi Total (Nowcast)'!AD96</f>
        <v>44078891</v>
      </c>
      <c r="CF11" s="28">
        <f>'[3]1a.Transaksi Total (Nowcast)'!AE96</f>
        <v>9673197</v>
      </c>
      <c r="CG11" s="28">
        <f>'[3]1a.Transaksi Total (Nowcast)'!AF96</f>
        <v>28936651</v>
      </c>
      <c r="CH11" s="28">
        <f>'[3]1a.Transaksi Total (Nowcast)'!AG96</f>
        <v>5469043</v>
      </c>
      <c r="CI11" s="28">
        <f>'[3]1a.Transaksi Total (Nowcast)'!AH96</f>
        <v>34405694</v>
      </c>
      <c r="CJ11" s="28">
        <f>'[3]1a.Transaksi Total (Nowcast)'!AK96</f>
        <v>80016366.830416963</v>
      </c>
      <c r="CK11" s="28">
        <f>'[3]1a.Transaksi Total (Nowcast)'!AL96</f>
        <v>95947726.163339019</v>
      </c>
      <c r="CL11" s="28">
        <f>'[3]1a.Transaksi Total (Nowcast)'!AM96</f>
        <v>5673219.4330660021</v>
      </c>
      <c r="CM11" s="28">
        <f>'[3]1a.Transaksi Total (Nowcast)'!AN96</f>
        <v>80193624.805778012</v>
      </c>
      <c r="CN11" s="28">
        <f>'[3]1a.Transaksi Total (Nowcast)'!AO96</f>
        <v>10080881.924495006</v>
      </c>
      <c r="CO11" s="28">
        <f>'[3]1a.Transaksi Total (Nowcast)'!AP96</f>
        <v>90274506.730273023</v>
      </c>
      <c r="CP11" s="28">
        <f>'[3]1a.Transaksi Total (Nowcast)'!AS96</f>
        <v>15844504</v>
      </c>
      <c r="CQ11" s="28">
        <f>'[3]1a.Transaksi Total (Nowcast)'!AT96</f>
        <v>358328</v>
      </c>
      <c r="CR11" s="28">
        <f>'[3]1a.Transaksi Total (Nowcast)'!AV96</f>
        <v>13504012.500907999</v>
      </c>
      <c r="CS11" s="28">
        <f>'[3]1a.Transaksi Total (Nowcast)'!AW96</f>
        <v>378159.30142200005</v>
      </c>
      <c r="CT11" s="28">
        <f>'[3]1a.Transaksi Total (Nowcast)'!BD96</f>
        <v>2446354</v>
      </c>
      <c r="CU11" s="28">
        <f>'[3]1a.Transaksi Total (Nowcast)'!BG96</f>
        <v>64234.06</v>
      </c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9">
        <f>'[4]My Series'!H187</f>
        <v>62.727794184885603</v>
      </c>
      <c r="DG11" s="29">
        <f>'[4]My Series'!I187</f>
        <v>74.176517497470158</v>
      </c>
      <c r="DH11" s="29">
        <f>'[4]My Series'!J187</f>
        <v>62.00619079296812</v>
      </c>
      <c r="DI11" s="29">
        <f>'[4]My Series'!K187</f>
        <v>60.314513484653737</v>
      </c>
      <c r="DJ11" s="26">
        <f>[5]auf!B11</f>
        <v>8</v>
      </c>
      <c r="DK11" s="26">
        <f>[5]ent!B11</f>
        <v>13</v>
      </c>
      <c r="DL11" s="26">
        <f>[5]fd!B11</f>
        <v>3</v>
      </c>
      <c r="DM11" s="26">
        <f>[5]grc!B11</f>
        <v>3</v>
      </c>
      <c r="DN11" s="26">
        <f>[5]hac!B11</f>
        <v>8</v>
      </c>
      <c r="DO11" s="26">
        <f>[5]hg!B11</f>
        <v>4</v>
      </c>
      <c r="DP11" s="26">
        <f>[5]vhc!B11</f>
        <v>8</v>
      </c>
      <c r="DQ11" s="26"/>
      <c r="DR11" s="26"/>
      <c r="DS11" s="26"/>
      <c r="DT11" s="26"/>
      <c r="DU11" s="26"/>
      <c r="DV11" s="26"/>
      <c r="DW11" s="26"/>
      <c r="DX11" s="26"/>
      <c r="EH11" s="19">
        <v>14.936728999999987</v>
      </c>
      <c r="EI11" s="19">
        <v>49.22471501900003</v>
      </c>
      <c r="EJ11" s="19"/>
      <c r="EK11" s="11">
        <f>[2]Sheet2!EE340</f>
        <v>10.68</v>
      </c>
      <c r="EL11" s="19"/>
      <c r="EM11">
        <f t="shared" si="0"/>
        <v>513.21670499999993</v>
      </c>
      <c r="EN11">
        <v>17.3</v>
      </c>
      <c r="ER11" s="12">
        <f>[2]Sheet2!DI340</f>
        <v>835.52391</v>
      </c>
      <c r="ES11" s="12">
        <f>[2]Sheet2!DJ340</f>
        <v>8774.2253930000006</v>
      </c>
      <c r="ET11" s="12">
        <f>[2]Sheet2!DK340</f>
        <v>2510.267296</v>
      </c>
      <c r="EW11" s="11"/>
      <c r="EX11" s="11"/>
      <c r="EY11" s="11"/>
      <c r="EZ11" s="11"/>
      <c r="FA11" s="11"/>
      <c r="FB11" s="11"/>
      <c r="FC11" s="11"/>
      <c r="FD11" s="11"/>
      <c r="FE11" s="11"/>
      <c r="FF11" s="1">
        <v>819.58094200000005</v>
      </c>
      <c r="FG11" s="1">
        <v>332.98595899999998</v>
      </c>
      <c r="FH11" s="1">
        <v>523.06641799999989</v>
      </c>
      <c r="FI11" s="1">
        <v>1675.633319</v>
      </c>
      <c r="FJ11" s="1">
        <v>2173.8841259999999</v>
      </c>
      <c r="FK11" s="1">
        <v>141.68858700000001</v>
      </c>
      <c r="FL11" s="1">
        <v>33.208095</v>
      </c>
      <c r="FM11" s="1">
        <v>50.156294000000003</v>
      </c>
      <c r="FN11" s="1">
        <f t="shared" si="1"/>
        <v>225.052976</v>
      </c>
      <c r="FO11" s="1">
        <v>318.18068400000004</v>
      </c>
      <c r="FP11" s="1">
        <v>576.07702999999992</v>
      </c>
      <c r="FQ11" s="1">
        <v>259.11195500000002</v>
      </c>
      <c r="FR11" s="1">
        <v>74.408616000000009</v>
      </c>
      <c r="FS11" s="1">
        <v>65.370207999999991</v>
      </c>
      <c r="FT11" s="1">
        <v>87.742971999999995</v>
      </c>
      <c r="FU11" s="1">
        <v>162.98372499999999</v>
      </c>
      <c r="FV11" s="1">
        <v>48.353495999999993</v>
      </c>
      <c r="FW11" s="1">
        <v>53.124120000000005</v>
      </c>
      <c r="FX11" s="1">
        <v>30.280512999999999</v>
      </c>
      <c r="FY11" s="1">
        <v>141.39270536315001</v>
      </c>
      <c r="FZ11" s="1">
        <v>78.758248055690999</v>
      </c>
      <c r="GA11" s="1">
        <v>2.0100359178280001</v>
      </c>
      <c r="GB11" s="1">
        <v>71.489082954617999</v>
      </c>
      <c r="GC11" s="1">
        <v>9.6954662323989993</v>
      </c>
      <c r="GD11" s="1">
        <v>214.71973891487801</v>
      </c>
      <c r="GE11" s="1">
        <v>518.06527743856395</v>
      </c>
      <c r="GF11" s="1">
        <f t="shared" si="12"/>
        <v>127.36253996669501</v>
      </c>
      <c r="GG11" s="1">
        <f t="shared" si="13"/>
        <v>489.11786600746598</v>
      </c>
      <c r="GH11" s="1">
        <f t="shared" si="14"/>
        <v>138.22538900000001</v>
      </c>
      <c r="GI11" s="1">
        <f t="shared" si="15"/>
        <v>318.56590299999999</v>
      </c>
      <c r="GJ11" s="1">
        <f t="shared" si="16"/>
        <v>80.022461738568012</v>
      </c>
      <c r="GK11" s="1">
        <f t="shared" si="17"/>
        <v>74.49266999999999</v>
      </c>
      <c r="GL11" s="1">
        <f t="shared" si="18"/>
        <v>561.99726099999998</v>
      </c>
      <c r="GM11" s="19"/>
      <c r="GN11" s="19"/>
      <c r="GO11" s="19"/>
      <c r="GP11" s="19"/>
      <c r="HX11" s="31">
        <f>[6]data!AC11</f>
        <v>92296665</v>
      </c>
      <c r="HY11" s="31">
        <f>[6]data!AD11</f>
        <v>630232618</v>
      </c>
      <c r="HZ11" s="31">
        <f>[6]data!AE11</f>
        <v>533392899</v>
      </c>
      <c r="IA11" s="31">
        <f t="shared" si="2"/>
        <v>1255922182</v>
      </c>
      <c r="IB11" s="31">
        <f t="shared" si="19"/>
        <v>94764744</v>
      </c>
      <c r="IC11" s="31">
        <f t="shared" si="20"/>
        <v>626219370</v>
      </c>
      <c r="ID11" s="31">
        <f t="shared" si="21"/>
        <v>530763795</v>
      </c>
      <c r="IE11" s="31">
        <f t="shared" si="22"/>
        <v>1251747909</v>
      </c>
      <c r="IF11" s="23">
        <v>811664182.63</v>
      </c>
      <c r="IT11" s="10"/>
      <c r="KF11" s="13">
        <v>6305412541.5899992</v>
      </c>
      <c r="KG11" s="14">
        <v>114757.63</v>
      </c>
      <c r="KH11" s="14">
        <v>1044234180.6000001</v>
      </c>
      <c r="KI11" s="14">
        <v>33748741.689999998</v>
      </c>
      <c r="KJ11" s="14">
        <v>671543031.32999992</v>
      </c>
      <c r="KK11" s="14">
        <v>169678838.00999999</v>
      </c>
      <c r="KL11" s="14">
        <v>229275747.07000005</v>
      </c>
      <c r="KM11" s="14">
        <v>337498092.70999998</v>
      </c>
      <c r="KN11" s="14">
        <v>701956388.73999977</v>
      </c>
      <c r="KO11" s="14">
        <v>883025451.72000003</v>
      </c>
      <c r="KP11" s="14">
        <v>80353004.939999953</v>
      </c>
      <c r="KQ11" s="14">
        <v>826491716.53999996</v>
      </c>
      <c r="KR11" s="14">
        <v>770075438.63999999</v>
      </c>
      <c r="KS11" s="14">
        <v>173926004.02000013</v>
      </c>
      <c r="KT11" s="14">
        <v>178347935.42000005</v>
      </c>
      <c r="KU11" s="14">
        <v>28807833.920000002</v>
      </c>
      <c r="KV11" s="14">
        <v>176335378.60999998</v>
      </c>
      <c r="KW11" s="17">
        <v>98.076190476190476</v>
      </c>
      <c r="KX11" s="17">
        <v>2899.7142857142858</v>
      </c>
      <c r="KY11" s="17">
        <v>8302.7619047619046</v>
      </c>
      <c r="KZ11" s="17">
        <v>398.23809523809524</v>
      </c>
      <c r="LA11" s="17">
        <v>23842.857142857141</v>
      </c>
      <c r="LB11" s="17">
        <v>26239.047619047618</v>
      </c>
      <c r="LC11" s="17">
        <v>2375.0238095238096</v>
      </c>
      <c r="LD11" s="17">
        <v>82.918095238095219</v>
      </c>
      <c r="LE11" s="17">
        <v>46.94</v>
      </c>
      <c r="LF11" s="1">
        <v>3.9823809523809515</v>
      </c>
      <c r="LG11" s="1">
        <v>935.79571428571421</v>
      </c>
      <c r="LH11" s="1">
        <v>0.90619047619047588</v>
      </c>
      <c r="LI11" s="1">
        <v>327.14550000000008</v>
      </c>
      <c r="LJ11" s="1">
        <v>1004.5238095238095</v>
      </c>
      <c r="LK11" s="1">
        <v>5.154285714285713</v>
      </c>
      <c r="LL11" s="1">
        <v>5.8290000000000006</v>
      </c>
      <c r="LM11" s="1">
        <v>11.129880952380955</v>
      </c>
      <c r="LN11" s="1">
        <v>684.50445528</v>
      </c>
      <c r="LO11" s="1">
        <v>1835.8731954899999</v>
      </c>
      <c r="LP11" s="1">
        <v>133.09619513000001</v>
      </c>
      <c r="LQ11" s="1">
        <v>221.18118260999998</v>
      </c>
      <c r="LR11" s="1">
        <v>389.96288937999998</v>
      </c>
      <c r="LU11">
        <f t="shared" si="4"/>
        <v>32.909998999999999</v>
      </c>
      <c r="LV11">
        <f t="shared" si="5"/>
        <v>49.337392000000001</v>
      </c>
      <c r="LW11">
        <f t="shared" si="6"/>
        <v>64.254759000000007</v>
      </c>
      <c r="LX11"/>
      <c r="LY11"/>
      <c r="LZ11"/>
      <c r="MA11"/>
      <c r="MB11"/>
      <c r="MN11" s="1">
        <v>-1.56</v>
      </c>
      <c r="MO11" s="1">
        <f t="shared" si="7"/>
        <v>87.521219000000002</v>
      </c>
    </row>
    <row r="12" spans="1:355" s="1" customFormat="1" x14ac:dyDescent="0.25">
      <c r="A12" s="4">
        <v>40483</v>
      </c>
      <c r="B12" s="21">
        <v>2</v>
      </c>
      <c r="C12" s="1">
        <v>6.4916430714527102</v>
      </c>
      <c r="D12" s="1">
        <v>6.3183234149806999</v>
      </c>
      <c r="E12" s="1">
        <v>4.2878402763907904</v>
      </c>
      <c r="G12" s="1">
        <v>5.39513091494325</v>
      </c>
      <c r="H12" s="1">
        <v>10.3773632429135</v>
      </c>
      <c r="I12" s="1">
        <v>13.333790608491199</v>
      </c>
      <c r="J12" s="1">
        <v>15.5912676737826</v>
      </c>
      <c r="K12" s="1">
        <v>5.9244540612441297</v>
      </c>
      <c r="L12" s="1">
        <v>24.025403146594002</v>
      </c>
      <c r="M12" s="1">
        <v>7.4490047500673704</v>
      </c>
      <c r="N12" s="1">
        <v>1737534.9</v>
      </c>
      <c r="O12" s="1">
        <f t="shared" si="23"/>
        <v>1775109.9</v>
      </c>
      <c r="P12" s="29">
        <f>'[1]My Series'!B20</f>
        <v>963088.72508350003</v>
      </c>
      <c r="Q12" s="29">
        <f>'[1]My Series'!C20</f>
        <v>371102.15411864</v>
      </c>
      <c r="R12" s="29">
        <f>'[1]My Series'!D20</f>
        <v>38599.318683570003</v>
      </c>
      <c r="S12" s="29">
        <f>'[1]My Series'!E20</f>
        <v>131896.48978224001</v>
      </c>
      <c r="T12" s="29">
        <f>'[1]My Series'!F20</f>
        <v>64835.9492493</v>
      </c>
      <c r="U12" s="29">
        <f>'[1]My Series'!G20</f>
        <v>227470.96483575</v>
      </c>
      <c r="V12" s="29">
        <f>'[1]My Series'!H20</f>
        <v>84564.532789920006</v>
      </c>
      <c r="W12" s="29">
        <f>'[1]My Series'!I20</f>
        <v>44619.315624080002</v>
      </c>
      <c r="AE12" s="1">
        <f>[2]Sheet2!CI341</f>
        <v>97.9</v>
      </c>
      <c r="AF12" s="1">
        <f>[2]Sheet2!CJ341</f>
        <v>95</v>
      </c>
      <c r="AG12" s="1">
        <f>[2]Sheet2!CK341</f>
        <v>98</v>
      </c>
      <c r="AH12" s="1">
        <f>[2]Sheet2!CL341</f>
        <v>94.4</v>
      </c>
      <c r="AI12" s="1">
        <f>[2]Sheet2!CM341</f>
        <v>107</v>
      </c>
      <c r="AJ12" s="1">
        <f>[2]Sheet2!CN341</f>
        <v>96.4</v>
      </c>
      <c r="AK12" s="1">
        <f>[2]Sheet2!CO341</f>
        <v>102</v>
      </c>
      <c r="AL12" s="1">
        <f>[2]Sheet2!CP341</f>
        <v>92.5</v>
      </c>
      <c r="AN12" s="5">
        <f>[2]Sheet2!C341</f>
        <v>69249</v>
      </c>
      <c r="AO12" s="5">
        <f>[2]Sheet2!FA341</f>
        <v>653824</v>
      </c>
      <c r="AP12" s="8">
        <f>[2]Sheet2!B341</f>
        <v>63919</v>
      </c>
      <c r="AR12">
        <v>97.769331274498114</v>
      </c>
      <c r="AS12" s="11">
        <f>[2]Sheet2!N341</f>
        <v>3531.2109999999998</v>
      </c>
      <c r="AT12" s="1">
        <f>[2]Sheet2!ER341</f>
        <v>102.2</v>
      </c>
      <c r="AU12" s="1">
        <f>[2]Sheet2!ES341</f>
        <v>91.4</v>
      </c>
      <c r="AV12" s="1">
        <f>[2]Sheet2!ET341</f>
        <v>113</v>
      </c>
      <c r="AW12" s="1">
        <f>[2]Sheet2!EU341</f>
        <v>114.6</v>
      </c>
      <c r="AX12" s="1">
        <f>[2]Sheet2!EW341</f>
        <v>79.2</v>
      </c>
      <c r="AY12" s="1">
        <f>[2]Sheet2!EV341</f>
        <v>80.5</v>
      </c>
      <c r="AZ12" s="32">
        <v>96.804118106506181</v>
      </c>
      <c r="BA12" s="32">
        <v>100.48834587093948</v>
      </c>
      <c r="BB12" s="32">
        <v>103.41375451742675</v>
      </c>
      <c r="BC12" s="32"/>
      <c r="BD12" s="32"/>
      <c r="BE12" s="32"/>
      <c r="BN12" s="12">
        <f>[2]Sheet2!BO341</f>
        <v>176392.67300000001</v>
      </c>
      <c r="BO12" s="12">
        <f>[2]Sheet2!BQ341</f>
        <v>14447.66777274</v>
      </c>
      <c r="BP12" s="12">
        <f>[2]Sheet2!BT341</f>
        <v>54.300759999999997</v>
      </c>
      <c r="BQ12" s="12">
        <f>[2]Sheet2!BV341</f>
        <v>5139555.8499999996</v>
      </c>
      <c r="BR12" s="12">
        <f>[2]Sheet2!BX341</f>
        <v>157350.66873</v>
      </c>
      <c r="BS12" s="23">
        <f t="shared" si="8"/>
        <v>16202832</v>
      </c>
      <c r="BT12" s="28">
        <f t="shared" si="9"/>
        <v>64234.06</v>
      </c>
      <c r="BU12" s="28">
        <f t="shared" si="10"/>
        <v>64234.06</v>
      </c>
      <c r="BV12" s="28">
        <f t="shared" si="11"/>
        <v>15844504</v>
      </c>
      <c r="BW12" s="28">
        <f>'[3]1a.Transaksi Total (Nowcast)'!H97</f>
        <v>156142469</v>
      </c>
      <c r="BX12" s="28">
        <f>'[3]1a.Transaksi Total (Nowcast)'!I97</f>
        <v>17003107</v>
      </c>
      <c r="BY12" s="28">
        <f>'[3]1a.Transaksi Total (Nowcast)'!J97</f>
        <v>2326155</v>
      </c>
      <c r="BZ12" s="28">
        <f>'[3]1a.Transaksi Total (Nowcast)'!Q97</f>
        <v>176392673.8278811</v>
      </c>
      <c r="CA12" s="28">
        <f>'[3]1a.Transaksi Total (Nowcast)'!R97</f>
        <v>14447667.772741999</v>
      </c>
      <c r="CB12" s="28">
        <f>'[3]1a.Transaksi Total (Nowcast)'!S97</f>
        <v>54300.76</v>
      </c>
      <c r="CC12" s="28">
        <f>'[3]1a.Transaksi Total (Nowcast)'!T97</f>
        <v>190894642.36062309</v>
      </c>
      <c r="CD12" s="28">
        <f>'[3]1a.Transaksi Total (Nowcast)'!AC97</f>
        <v>111692215</v>
      </c>
      <c r="CE12" s="28">
        <f>'[3]1a.Transaksi Total (Nowcast)'!AD97</f>
        <v>44450254</v>
      </c>
      <c r="CF12" s="28">
        <f>'[3]1a.Transaksi Total (Nowcast)'!AE97</f>
        <v>9409918</v>
      </c>
      <c r="CG12" s="28">
        <f>'[3]1a.Transaksi Total (Nowcast)'!AF97</f>
        <v>29506100</v>
      </c>
      <c r="CH12" s="28">
        <f>'[3]1a.Transaksi Total (Nowcast)'!AG97</f>
        <v>5534236</v>
      </c>
      <c r="CI12" s="28">
        <f>'[3]1a.Transaksi Total (Nowcast)'!AH97</f>
        <v>35040336</v>
      </c>
      <c r="CJ12" s="28">
        <f>'[3]1a.Transaksi Total (Nowcast)'!AK97</f>
        <v>79010933.198814005</v>
      </c>
      <c r="CK12" s="28">
        <f>'[3]1a.Transaksi Total (Nowcast)'!AL97</f>
        <v>97381740.629067004</v>
      </c>
      <c r="CL12" s="28">
        <f>'[3]1a.Transaksi Total (Nowcast)'!AM97</f>
        <v>5561403.161555999</v>
      </c>
      <c r="CM12" s="28">
        <f>'[3]1a.Transaksi Total (Nowcast)'!AN97</f>
        <v>81621898.208274007</v>
      </c>
      <c r="CN12" s="28">
        <f>'[3]1a.Transaksi Total (Nowcast)'!AO97</f>
        <v>10198439.259236997</v>
      </c>
      <c r="CO12" s="28">
        <f>'[3]1a.Transaksi Total (Nowcast)'!AP97</f>
        <v>91820337.467510998</v>
      </c>
      <c r="CP12" s="28">
        <f>'[3]1a.Transaksi Total (Nowcast)'!AS97</f>
        <v>16616438</v>
      </c>
      <c r="CQ12" s="28">
        <f>'[3]1a.Transaksi Total (Nowcast)'!AT97</f>
        <v>386669</v>
      </c>
      <c r="CR12" s="28">
        <f>'[3]1a.Transaksi Total (Nowcast)'!AV97</f>
        <v>14041060.417289998</v>
      </c>
      <c r="CS12" s="28">
        <f>'[3]1a.Transaksi Total (Nowcast)'!AW97</f>
        <v>406607.35545199999</v>
      </c>
      <c r="CT12" s="28">
        <f>'[3]1a.Transaksi Total (Nowcast)'!BD97</f>
        <v>2326155</v>
      </c>
      <c r="CU12" s="28">
        <f>'[3]1a.Transaksi Total (Nowcast)'!BG97</f>
        <v>54300.76</v>
      </c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9">
        <f>'[4]My Series'!H188</f>
        <v>63.105347546273563</v>
      </c>
      <c r="DG12" s="29">
        <f>'[4]My Series'!I188</f>
        <v>74.400052959541895</v>
      </c>
      <c r="DH12" s="29">
        <f>'[4]My Series'!J188</f>
        <v>62.14705466771867</v>
      </c>
      <c r="DI12" s="29">
        <f>'[4]My Series'!K188</f>
        <v>61.336152044305948</v>
      </c>
      <c r="DJ12" s="26">
        <f>[5]auf!B12</f>
        <v>7</v>
      </c>
      <c r="DK12" s="26">
        <f>[5]ent!B12</f>
        <v>11</v>
      </c>
      <c r="DL12" s="26">
        <f>[5]fd!B12</f>
        <v>3</v>
      </c>
      <c r="DM12" s="26">
        <f>[5]grc!B12</f>
        <v>3</v>
      </c>
      <c r="DN12" s="26">
        <f>[5]hac!B12</f>
        <v>7</v>
      </c>
      <c r="DO12" s="26">
        <f>[5]hg!B12</f>
        <v>4</v>
      </c>
      <c r="DP12" s="26">
        <f>[5]vhc!B12</f>
        <v>7</v>
      </c>
      <c r="DQ12" s="26"/>
      <c r="DR12" s="26"/>
      <c r="DS12" s="26"/>
      <c r="DT12" s="26"/>
      <c r="DU12" s="26"/>
      <c r="DV12" s="26"/>
      <c r="DW12" s="26"/>
      <c r="DX12" s="26"/>
      <c r="EH12" s="19">
        <v>23.159001</v>
      </c>
      <c r="EI12" s="19">
        <v>56.116260106999995</v>
      </c>
      <c r="EJ12" s="19"/>
      <c r="EK12" s="11">
        <f>[2]Sheet2!EE341</f>
        <v>9.93</v>
      </c>
      <c r="EL12" s="19"/>
      <c r="EM12">
        <f t="shared" si="0"/>
        <v>523.06641799999989</v>
      </c>
      <c r="EN12">
        <v>19.2</v>
      </c>
      <c r="ER12" s="12">
        <f>[2]Sheet2!DI341</f>
        <v>989.18914600000005</v>
      </c>
      <c r="ES12" s="12">
        <f>[2]Sheet2!DJ341</f>
        <v>9568.9300519999997</v>
      </c>
      <c r="ET12" s="12">
        <f>[2]Sheet2!DK341</f>
        <v>2449.4841369999999</v>
      </c>
      <c r="EW12" s="11"/>
      <c r="EX12" s="11"/>
      <c r="EY12" s="11"/>
      <c r="EZ12" s="11"/>
      <c r="FA12" s="11"/>
      <c r="FB12" s="11"/>
      <c r="FC12" s="11"/>
      <c r="FD12" s="11"/>
      <c r="FE12" s="11"/>
      <c r="FF12" s="1">
        <v>853.12086799999997</v>
      </c>
      <c r="FG12" s="1">
        <v>330.06638300000003</v>
      </c>
      <c r="FH12" s="1">
        <v>523.21567399999992</v>
      </c>
      <c r="FI12" s="1">
        <v>1706.4029249999999</v>
      </c>
      <c r="FJ12" s="1">
        <v>2212.214536</v>
      </c>
      <c r="FK12" s="1">
        <v>143.82240999999999</v>
      </c>
      <c r="FL12" s="1">
        <v>34.617814000000003</v>
      </c>
      <c r="FM12" s="1">
        <v>51.060918000000001</v>
      </c>
      <c r="FN12" s="1">
        <f t="shared" si="1"/>
        <v>229.50114200000002</v>
      </c>
      <c r="FO12" s="1">
        <v>325.73749200000009</v>
      </c>
      <c r="FP12" s="1">
        <v>581.339969</v>
      </c>
      <c r="FQ12" s="1">
        <v>264.01242500000001</v>
      </c>
      <c r="FR12" s="1">
        <v>74.774556999999987</v>
      </c>
      <c r="FS12" s="1">
        <v>66.669499000000002</v>
      </c>
      <c r="FT12" s="1">
        <v>89.002376999999996</v>
      </c>
      <c r="FU12" s="1">
        <v>170.32997000000003</v>
      </c>
      <c r="FV12" s="1">
        <v>46.085765000000002</v>
      </c>
      <c r="FW12" s="1">
        <v>57.111823000000001</v>
      </c>
      <c r="FX12" s="1">
        <v>31.339048000000002</v>
      </c>
      <c r="FY12" s="1">
        <v>144.79508097709297</v>
      </c>
      <c r="FZ12" s="1">
        <v>78.142800989752004</v>
      </c>
      <c r="GA12" s="1">
        <v>1.4608369874660001</v>
      </c>
      <c r="GB12" s="1">
        <v>73.647607457861994</v>
      </c>
      <c r="GC12" s="1">
        <v>9.3400348892270006</v>
      </c>
      <c r="GD12" s="1">
        <v>215.71379714391</v>
      </c>
      <c r="GE12" s="1">
        <v>523.10015844530994</v>
      </c>
      <c r="GF12" s="1">
        <f t="shared" si="12"/>
        <v>141.39270536315001</v>
      </c>
      <c r="GG12" s="1">
        <f t="shared" si="13"/>
        <v>518.06527743856395</v>
      </c>
      <c r="GH12" s="1">
        <f t="shared" si="14"/>
        <v>141.68858700000001</v>
      </c>
      <c r="GI12" s="1">
        <f t="shared" si="15"/>
        <v>318.18068400000004</v>
      </c>
      <c r="GJ12" s="1">
        <f t="shared" si="16"/>
        <v>78.758248055690999</v>
      </c>
      <c r="GK12" s="1">
        <f t="shared" si="17"/>
        <v>74.408616000000009</v>
      </c>
      <c r="GL12" s="1">
        <f t="shared" si="18"/>
        <v>576.07702999999992</v>
      </c>
      <c r="GM12" s="19"/>
      <c r="GN12" s="19"/>
      <c r="GO12" s="19"/>
      <c r="GP12" s="19"/>
      <c r="HX12" s="31">
        <f>[6]data!AC12</f>
        <v>94454921</v>
      </c>
      <c r="HY12" s="31">
        <f>[6]data!AD12</f>
        <v>643019707</v>
      </c>
      <c r="HZ12" s="31">
        <f>[6]data!AE12</f>
        <v>542167963</v>
      </c>
      <c r="IA12" s="31">
        <f t="shared" si="2"/>
        <v>1279642591</v>
      </c>
      <c r="IB12" s="31">
        <f t="shared" si="19"/>
        <v>92296665</v>
      </c>
      <c r="IC12" s="31">
        <f t="shared" si="20"/>
        <v>630232618</v>
      </c>
      <c r="ID12" s="31">
        <f t="shared" si="21"/>
        <v>533392899</v>
      </c>
      <c r="IE12" s="31">
        <f t="shared" si="22"/>
        <v>1255922182</v>
      </c>
      <c r="IF12" s="23">
        <v>935609642.01999998</v>
      </c>
      <c r="IT12" s="10"/>
      <c r="KF12" s="13">
        <v>6539165607.7299995</v>
      </c>
      <c r="KG12" s="14">
        <v>166991.03</v>
      </c>
      <c r="KH12" s="14">
        <v>1264416440.4900005</v>
      </c>
      <c r="KI12" s="14">
        <v>48434571.859999992</v>
      </c>
      <c r="KJ12" s="14">
        <v>623599797.94999993</v>
      </c>
      <c r="KK12" s="14">
        <v>173882352.48000002</v>
      </c>
      <c r="KL12" s="14">
        <v>207107024.67999998</v>
      </c>
      <c r="KM12" s="14">
        <v>303879078.45999986</v>
      </c>
      <c r="KN12" s="14">
        <v>764335990.13999999</v>
      </c>
      <c r="KO12" s="14">
        <v>892090142.55000007</v>
      </c>
      <c r="KP12" s="14">
        <v>77678404.690000027</v>
      </c>
      <c r="KQ12" s="14">
        <v>943648191.84000003</v>
      </c>
      <c r="KR12" s="14">
        <v>706125165.69000018</v>
      </c>
      <c r="KS12" s="14">
        <v>173841972.45000002</v>
      </c>
      <c r="KT12" s="14">
        <v>190325846.48999995</v>
      </c>
      <c r="KU12" s="14">
        <v>26638043.359999999</v>
      </c>
      <c r="KV12" s="14">
        <v>142995593.56999996</v>
      </c>
      <c r="KW12" s="17">
        <v>106.33636363636364</v>
      </c>
      <c r="KX12" s="17">
        <v>3291.681818181818</v>
      </c>
      <c r="KY12" s="17">
        <v>8440.2272727272721</v>
      </c>
      <c r="KZ12" s="17">
        <v>430.63636363636363</v>
      </c>
      <c r="LA12" s="17">
        <v>22898.863636363636</v>
      </c>
      <c r="LB12" s="17">
        <v>25405.909090909092</v>
      </c>
      <c r="LC12" s="17">
        <v>2350.931818181818</v>
      </c>
      <c r="LD12" s="17">
        <v>85.67</v>
      </c>
      <c r="LE12" s="17">
        <v>50.919545454545457</v>
      </c>
      <c r="LF12" s="1">
        <v>4.3130000000000006</v>
      </c>
      <c r="LG12" s="1">
        <v>1051.6025</v>
      </c>
      <c r="LH12" s="1">
        <v>0.97999999999999987</v>
      </c>
      <c r="LI12" s="1">
        <v>354.94388888888898</v>
      </c>
      <c r="LJ12" s="1">
        <v>1035.9000000000001</v>
      </c>
      <c r="LK12" s="1">
        <v>5.2871428571428565</v>
      </c>
      <c r="LL12" s="1">
        <v>6.0009523809523824</v>
      </c>
      <c r="LM12" s="1">
        <v>12.294047619047619</v>
      </c>
      <c r="LN12" s="1">
        <v>701.56039828999997</v>
      </c>
      <c r="LO12" s="1">
        <v>1993.5342898400002</v>
      </c>
      <c r="LP12" s="1">
        <v>116.34816619000001</v>
      </c>
      <c r="LQ12" s="1">
        <v>231.55382017000002</v>
      </c>
      <c r="LR12" s="1">
        <v>242.45469339999997</v>
      </c>
      <c r="LU12">
        <f t="shared" si="4"/>
        <v>33.208095</v>
      </c>
      <c r="LV12">
        <f t="shared" si="5"/>
        <v>50.156294000000003</v>
      </c>
      <c r="LW12">
        <f t="shared" si="6"/>
        <v>65.370207999999991</v>
      </c>
      <c r="LX12"/>
      <c r="LY12"/>
      <c r="LZ12"/>
      <c r="MA12"/>
      <c r="MB12"/>
      <c r="MN12" s="1">
        <v>-1.64</v>
      </c>
      <c r="MO12" s="1">
        <f t="shared" si="7"/>
        <v>87.742971999999995</v>
      </c>
    </row>
    <row r="13" spans="1:355" s="1" customFormat="1" x14ac:dyDescent="0.25">
      <c r="A13" s="4">
        <v>40513</v>
      </c>
      <c r="B13" s="21">
        <v>3</v>
      </c>
      <c r="C13" s="1">
        <v>6.4916430714527102</v>
      </c>
      <c r="D13" s="1">
        <v>6.3183234149806999</v>
      </c>
      <c r="E13" s="1">
        <v>4.2878402763907904</v>
      </c>
      <c r="G13" s="1">
        <v>5.39513091494325</v>
      </c>
      <c r="H13" s="1">
        <v>10.3773632429135</v>
      </c>
      <c r="I13" s="1">
        <v>13.333790608491199</v>
      </c>
      <c r="J13" s="1">
        <v>15.5912676737826</v>
      </c>
      <c r="K13" s="1">
        <v>5.9244540612441297</v>
      </c>
      <c r="L13" s="1">
        <v>24.025403146594002</v>
      </c>
      <c r="M13" s="1">
        <v>7.4490047500673704</v>
      </c>
      <c r="N13" s="1">
        <v>1737534.9</v>
      </c>
      <c r="O13" s="1">
        <f t="shared" si="23"/>
        <v>1775109.9</v>
      </c>
      <c r="P13" s="29">
        <f>'[1]My Series'!B21</f>
        <v>963088.72508350003</v>
      </c>
      <c r="Q13" s="29">
        <f>'[1]My Series'!C21</f>
        <v>371102.15411864</v>
      </c>
      <c r="R13" s="29">
        <f>'[1]My Series'!D21</f>
        <v>38599.318683570003</v>
      </c>
      <c r="S13" s="29">
        <f>'[1]My Series'!E21</f>
        <v>131896.48978224001</v>
      </c>
      <c r="T13" s="29">
        <f>'[1]My Series'!F21</f>
        <v>64835.9492493</v>
      </c>
      <c r="U13" s="29">
        <f>'[1]My Series'!G21</f>
        <v>227470.96483575</v>
      </c>
      <c r="V13" s="29">
        <f>'[1]My Series'!H21</f>
        <v>84564.532789920006</v>
      </c>
      <c r="W13" s="29">
        <f>'[1]My Series'!I21</f>
        <v>44619.315624080002</v>
      </c>
      <c r="AE13" s="1">
        <f>[2]Sheet2!CI342</f>
        <v>105.1</v>
      </c>
      <c r="AF13" s="1">
        <f>[2]Sheet2!CJ342</f>
        <v>99.4</v>
      </c>
      <c r="AG13" s="1">
        <f>[2]Sheet2!CK342</f>
        <v>105</v>
      </c>
      <c r="AH13" s="1">
        <f>[2]Sheet2!CL342</f>
        <v>97.3</v>
      </c>
      <c r="AI13" s="1">
        <f>[2]Sheet2!CM342</f>
        <v>119.1</v>
      </c>
      <c r="AJ13" s="1">
        <f>[2]Sheet2!CN342</f>
        <v>103.1</v>
      </c>
      <c r="AK13" s="1">
        <f>[2]Sheet2!CO342</f>
        <v>105.2</v>
      </c>
      <c r="AL13" s="1">
        <f>[2]Sheet2!CP342</f>
        <v>101.6</v>
      </c>
      <c r="AN13" s="5">
        <f>[2]Sheet2!C342</f>
        <v>70061</v>
      </c>
      <c r="AO13" s="5">
        <f>[2]Sheet2!FA342</f>
        <v>513788</v>
      </c>
      <c r="AP13" s="8">
        <f>[2]Sheet2!B342</f>
        <v>61942</v>
      </c>
      <c r="AR13">
        <v>97.636298847844117</v>
      </c>
      <c r="AS13" s="11">
        <f>[2]Sheet2!N342</f>
        <v>3703.5120000000002</v>
      </c>
      <c r="AT13" s="1">
        <f>[2]Sheet2!ER342</f>
        <v>103</v>
      </c>
      <c r="AU13" s="1">
        <f>[2]Sheet2!ES342</f>
        <v>92.2</v>
      </c>
      <c r="AV13" s="1">
        <f>[2]Sheet2!ET342</f>
        <v>113.9</v>
      </c>
      <c r="AW13" s="1">
        <f>[2]Sheet2!EU342</f>
        <v>116.3</v>
      </c>
      <c r="AX13" s="1">
        <f>[2]Sheet2!EW342</f>
        <v>79.400000000000006</v>
      </c>
      <c r="AY13" s="1">
        <f>[2]Sheet2!EV342</f>
        <v>80.8</v>
      </c>
      <c r="AZ13" s="32">
        <v>107.54586918861652</v>
      </c>
      <c r="BA13" s="32">
        <v>107.49073659520587</v>
      </c>
      <c r="BB13" s="32">
        <v>111.3947623607568</v>
      </c>
      <c r="BC13" s="32"/>
      <c r="BD13" s="32"/>
      <c r="BE13" s="32"/>
      <c r="BN13" s="12">
        <f>[2]Sheet2!BO342</f>
        <v>195896.68900000001</v>
      </c>
      <c r="BO13" s="12">
        <f>[2]Sheet2!BQ342</f>
        <v>15992.02059812</v>
      </c>
      <c r="BP13" s="12">
        <f>[2]Sheet2!BT342</f>
        <v>63.900480000000002</v>
      </c>
      <c r="BQ13" s="12">
        <f>[2]Sheet2!BV342</f>
        <v>6965848.6799999997</v>
      </c>
      <c r="BR13" s="12">
        <f>[2]Sheet2!BX342</f>
        <v>170204.66858999999</v>
      </c>
      <c r="BS13" s="23">
        <f t="shared" si="8"/>
        <v>17003107</v>
      </c>
      <c r="BT13" s="28">
        <f t="shared" si="9"/>
        <v>54300.76</v>
      </c>
      <c r="BU13" s="28">
        <f t="shared" si="10"/>
        <v>54300.76</v>
      </c>
      <c r="BV13" s="28">
        <f t="shared" si="11"/>
        <v>16616438</v>
      </c>
      <c r="BW13" s="28">
        <f>'[3]1a.Transaksi Total (Nowcast)'!H98</f>
        <v>170673810</v>
      </c>
      <c r="BX13" s="28">
        <f>'[3]1a.Transaksi Total (Nowcast)'!I98</f>
        <v>18488839</v>
      </c>
      <c r="BY13" s="28">
        <f>'[3]1a.Transaksi Total (Nowcast)'!J98</f>
        <v>2898167</v>
      </c>
      <c r="BZ13" s="28">
        <f>'[3]1a.Transaksi Total (Nowcast)'!Q98</f>
        <v>195896689.13021299</v>
      </c>
      <c r="CA13" s="28">
        <f>'[3]1a.Transaksi Total (Nowcast)'!R98</f>
        <v>15992020.598124001</v>
      </c>
      <c r="CB13" s="28">
        <f>'[3]1a.Transaksi Total (Nowcast)'!S98</f>
        <v>63900.478456999997</v>
      </c>
      <c r="CC13" s="28">
        <f>'[3]1a.Transaksi Total (Nowcast)'!T98</f>
        <v>211952610.20679399</v>
      </c>
      <c r="CD13" s="28">
        <f>'[3]1a.Transaksi Total (Nowcast)'!AC98</f>
        <v>122880829</v>
      </c>
      <c r="CE13" s="28">
        <f>'[3]1a.Transaksi Total (Nowcast)'!AD98</f>
        <v>47792981</v>
      </c>
      <c r="CF13" s="28">
        <f>'[3]1a.Transaksi Total (Nowcast)'!AE98</f>
        <v>10870365</v>
      </c>
      <c r="CG13" s="28">
        <f>'[3]1a.Transaksi Total (Nowcast)'!AF98</f>
        <v>31405487</v>
      </c>
      <c r="CH13" s="28">
        <f>'[3]1a.Transaksi Total (Nowcast)'!AG98</f>
        <v>5517129</v>
      </c>
      <c r="CI13" s="28">
        <f>'[3]1a.Transaksi Total (Nowcast)'!AH98</f>
        <v>36922616</v>
      </c>
      <c r="CJ13" s="28">
        <f>'[3]1a.Transaksi Total (Nowcast)'!AK98</f>
        <v>88065525.655487016</v>
      </c>
      <c r="CK13" s="28">
        <f>'[3]1a.Transaksi Total (Nowcast)'!AL98</f>
        <v>107831163.47472593</v>
      </c>
      <c r="CL13" s="28">
        <f>'[3]1a.Transaksi Total (Nowcast)'!AM98</f>
        <v>6406172.096481001</v>
      </c>
      <c r="CM13" s="28">
        <f>'[3]1a.Transaksi Total (Nowcast)'!AN98</f>
        <v>90349692.186966926</v>
      </c>
      <c r="CN13" s="28">
        <f>'[3]1a.Transaksi Total (Nowcast)'!AO98</f>
        <v>11075299.191278003</v>
      </c>
      <c r="CO13" s="28">
        <f>'[3]1a.Transaksi Total (Nowcast)'!AP98</f>
        <v>101424991.37824494</v>
      </c>
      <c r="CP13" s="28">
        <f>'[3]1a.Transaksi Total (Nowcast)'!AS98</f>
        <v>18124691</v>
      </c>
      <c r="CQ13" s="28">
        <f>'[3]1a.Transaksi Total (Nowcast)'!AT98</f>
        <v>364148</v>
      </c>
      <c r="CR13" s="28">
        <f>'[3]1a.Transaksi Total (Nowcast)'!AV98</f>
        <v>15613860.783774998</v>
      </c>
      <c r="CS13" s="28">
        <f>'[3]1a.Transaksi Total (Nowcast)'!AW98</f>
        <v>378159.81434900005</v>
      </c>
      <c r="CT13" s="28">
        <f>'[3]1a.Transaksi Total (Nowcast)'!BD98</f>
        <v>2898167</v>
      </c>
      <c r="CU13" s="28">
        <f>'[3]1a.Transaksi Total (Nowcast)'!BG98</f>
        <v>63900.478456999997</v>
      </c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9">
        <f>'[4]My Series'!H189</f>
        <v>63.685161636976495</v>
      </c>
      <c r="DG13" s="29">
        <f>'[4]My Series'!I189</f>
        <v>74.67947228713156</v>
      </c>
      <c r="DH13" s="29">
        <f>'[4]My Series'!J189</f>
        <v>62.261832639737619</v>
      </c>
      <c r="DI13" s="29">
        <f>'[4]My Series'!K189</f>
        <v>63.354203520162208</v>
      </c>
      <c r="DJ13" s="26">
        <f>[5]auf!B13</f>
        <v>7</v>
      </c>
      <c r="DK13" s="26">
        <f>[5]ent!B13</f>
        <v>10</v>
      </c>
      <c r="DL13" s="26">
        <f>[5]fd!B13</f>
        <v>3</v>
      </c>
      <c r="DM13" s="26">
        <f>[5]grc!B13</f>
        <v>3</v>
      </c>
      <c r="DN13" s="26">
        <f>[5]hac!B13</f>
        <v>7</v>
      </c>
      <c r="DO13" s="26">
        <f>[5]hg!B13</f>
        <v>4</v>
      </c>
      <c r="DP13" s="26">
        <f>[5]vhc!B13</f>
        <v>7</v>
      </c>
      <c r="DQ13" s="26"/>
      <c r="DR13" s="26"/>
      <c r="DS13" s="26"/>
      <c r="DT13" s="26"/>
      <c r="DU13" s="26"/>
      <c r="DV13" s="26"/>
      <c r="DW13" s="26"/>
      <c r="DX13" s="26"/>
      <c r="EH13" s="19">
        <v>53.143020000000007</v>
      </c>
      <c r="EI13" s="19">
        <v>106.84938687399992</v>
      </c>
      <c r="EJ13" s="19"/>
      <c r="EK13" s="11">
        <f>[2]Sheet2!EE342</f>
        <v>10.18</v>
      </c>
      <c r="EL13" s="19"/>
      <c r="EM13">
        <f t="shared" si="0"/>
        <v>523.21567399999992</v>
      </c>
      <c r="EN13">
        <v>39.799999999999997</v>
      </c>
      <c r="ER13" s="12">
        <f>[2]Sheet2!DI342</f>
        <v>994.29607199999998</v>
      </c>
      <c r="ES13" s="12">
        <f>[2]Sheet2!DJ342</f>
        <v>9656.951067</v>
      </c>
      <c r="ET13" s="12">
        <f>[2]Sheet2!DK342</f>
        <v>2495.42344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">
        <v>880.20820100000003</v>
      </c>
      <c r="FG13" s="1">
        <v>348.51765400000005</v>
      </c>
      <c r="FH13" s="1">
        <v>537.11779000000001</v>
      </c>
      <c r="FI13" s="1">
        <v>1765.8436450000002</v>
      </c>
      <c r="FJ13" s="1">
        <v>2338.8239709999998</v>
      </c>
      <c r="FK13" s="1">
        <v>147.50431800000001</v>
      </c>
      <c r="FL13" s="1">
        <v>37.971559999999997</v>
      </c>
      <c r="FM13" s="1">
        <v>48.111933000000001</v>
      </c>
      <c r="FN13" s="1">
        <f t="shared" si="1"/>
        <v>233.58781100000002</v>
      </c>
      <c r="FO13" s="1">
        <v>339.63931100000002</v>
      </c>
      <c r="FP13" s="1">
        <v>602.04935899999987</v>
      </c>
      <c r="FQ13" s="1">
        <v>275.40409899999997</v>
      </c>
      <c r="FR13" s="1">
        <v>75.142042999999987</v>
      </c>
      <c r="FS13" s="1">
        <v>63.500301999999998</v>
      </c>
      <c r="FT13" s="1">
        <v>90.998948000000013</v>
      </c>
      <c r="FU13" s="1">
        <v>179.39769099999998</v>
      </c>
      <c r="FV13" s="1">
        <v>44.232481000000007</v>
      </c>
      <c r="FW13" s="1">
        <v>61.365390000000005</v>
      </c>
      <c r="FX13" s="1">
        <v>34.115569999999998</v>
      </c>
      <c r="FY13" s="1">
        <v>148.56326057815798</v>
      </c>
      <c r="FZ13" s="1">
        <v>80.004678622488996</v>
      </c>
      <c r="GA13" s="1">
        <v>1.7877659308360001</v>
      </c>
      <c r="GB13" s="1">
        <v>75.613835329731003</v>
      </c>
      <c r="GC13" s="1">
        <v>11.367616074442999</v>
      </c>
      <c r="GD13" s="1">
        <v>219.63852688962299</v>
      </c>
      <c r="GE13" s="1">
        <v>536.97568342527995</v>
      </c>
      <c r="GF13" s="1">
        <f t="shared" si="12"/>
        <v>144.79508097709297</v>
      </c>
      <c r="GG13" s="1">
        <f t="shared" si="13"/>
        <v>523.10015844530994</v>
      </c>
      <c r="GH13" s="1">
        <f t="shared" si="14"/>
        <v>143.82240999999999</v>
      </c>
      <c r="GI13" s="1">
        <f t="shared" si="15"/>
        <v>325.73749200000009</v>
      </c>
      <c r="GJ13" s="1">
        <f t="shared" si="16"/>
        <v>78.142800989752004</v>
      </c>
      <c r="GK13" s="1">
        <f t="shared" si="17"/>
        <v>74.774556999999987</v>
      </c>
      <c r="GL13" s="1">
        <f t="shared" si="18"/>
        <v>581.339969</v>
      </c>
      <c r="GM13" s="19"/>
      <c r="GN13" s="19"/>
      <c r="GO13" s="19"/>
      <c r="GP13" s="19"/>
      <c r="HX13" s="31">
        <f>[6]data!AC13</f>
        <v>132144963</v>
      </c>
      <c r="HY13" s="31">
        <f>[6]data!AD13</f>
        <v>698192565</v>
      </c>
      <c r="HZ13" s="31">
        <f>[6]data!AE13</f>
        <v>569238203</v>
      </c>
      <c r="IA13" s="31">
        <f t="shared" si="2"/>
        <v>1399575731</v>
      </c>
      <c r="IB13" s="31">
        <f t="shared" si="19"/>
        <v>94454921</v>
      </c>
      <c r="IC13" s="31">
        <f t="shared" si="20"/>
        <v>643019707</v>
      </c>
      <c r="ID13" s="31">
        <f t="shared" si="21"/>
        <v>542167963</v>
      </c>
      <c r="IE13" s="31">
        <f t="shared" si="22"/>
        <v>1279642591</v>
      </c>
      <c r="IF13" s="23">
        <v>919754458.3900001</v>
      </c>
      <c r="IT13" s="10"/>
      <c r="KF13" s="13">
        <v>6940487072.2299995</v>
      </c>
      <c r="KG13" s="14">
        <v>0</v>
      </c>
      <c r="KH13" s="14">
        <v>1386453964.3899999</v>
      </c>
      <c r="KI13" s="14">
        <v>41927230.880000003</v>
      </c>
      <c r="KJ13" s="14">
        <v>755330457.80000019</v>
      </c>
      <c r="KK13" s="14">
        <v>187627367.24000001</v>
      </c>
      <c r="KL13" s="14">
        <v>233210594.76000002</v>
      </c>
      <c r="KM13" s="14">
        <v>365829264.45999986</v>
      </c>
      <c r="KN13" s="14">
        <v>745946643.36999989</v>
      </c>
      <c r="KO13" s="14">
        <v>978696257.5800004</v>
      </c>
      <c r="KP13" s="14">
        <v>91348558.579999983</v>
      </c>
      <c r="KQ13" s="14">
        <v>853449210.95000005</v>
      </c>
      <c r="KR13" s="14">
        <v>687641175.68999994</v>
      </c>
      <c r="KS13" s="14">
        <v>198027588.36999989</v>
      </c>
      <c r="KT13" s="14">
        <v>240146105.21000004</v>
      </c>
      <c r="KU13" s="14">
        <v>31532332.539999999</v>
      </c>
      <c r="KV13" s="14">
        <v>143320320.41</v>
      </c>
      <c r="KW13" s="17">
        <v>120.06739130434784</v>
      </c>
      <c r="KX13" s="17">
        <v>3671</v>
      </c>
      <c r="KY13" s="17">
        <v>9127.3695652173919</v>
      </c>
      <c r="KZ13" s="17">
        <v>475.13043478260869</v>
      </c>
      <c r="LA13" s="17">
        <v>24148.478260869564</v>
      </c>
      <c r="LB13" s="17">
        <v>26150</v>
      </c>
      <c r="LC13" s="17">
        <v>2374.521739130435</v>
      </c>
      <c r="LD13" s="17">
        <v>91.796521739130441</v>
      </c>
      <c r="LE13" s="17">
        <v>54.886521739130451</v>
      </c>
      <c r="LF13" s="1">
        <v>4.7480952380952388</v>
      </c>
      <c r="LG13" s="1">
        <v>1163.7449999999999</v>
      </c>
      <c r="LH13" s="1">
        <v>0.9833333333333335</v>
      </c>
      <c r="LI13" s="1">
        <v>384.32315789473682</v>
      </c>
      <c r="LJ13" s="1">
        <v>1163.5238095238096</v>
      </c>
      <c r="LK13" s="1">
        <v>5.6247826086956509</v>
      </c>
      <c r="LL13" s="1">
        <v>6.9314285714285733</v>
      </c>
      <c r="LM13" s="1">
        <v>13.008152173913047</v>
      </c>
      <c r="LN13" s="1">
        <v>778.42317604000004</v>
      </c>
      <c r="LO13" s="1">
        <v>1996.38552755</v>
      </c>
      <c r="LP13" s="1">
        <v>166.20383009</v>
      </c>
      <c r="LQ13" s="1">
        <v>248.36270802000001</v>
      </c>
      <c r="LR13" s="1">
        <v>296.89257187999999</v>
      </c>
      <c r="LU13">
        <f t="shared" si="4"/>
        <v>34.617814000000003</v>
      </c>
      <c r="LV13">
        <f t="shared" si="5"/>
        <v>51.060918000000001</v>
      </c>
      <c r="LW13">
        <f t="shared" si="6"/>
        <v>66.669499000000002</v>
      </c>
      <c r="LX13"/>
      <c r="LY13"/>
      <c r="LZ13"/>
      <c r="MA13"/>
      <c r="MB13"/>
      <c r="MN13" s="1">
        <v>-1.64</v>
      </c>
      <c r="MO13" s="1">
        <f t="shared" si="7"/>
        <v>89.002376999999996</v>
      </c>
    </row>
    <row r="14" spans="1:355" s="1" customFormat="1" x14ac:dyDescent="0.25">
      <c r="A14" s="4">
        <v>40544</v>
      </c>
      <c r="B14" s="21">
        <v>1</v>
      </c>
      <c r="C14" s="1">
        <v>6.4769684872886399</v>
      </c>
      <c r="D14" s="1">
        <v>4.1309136771599801</v>
      </c>
      <c r="E14" s="1">
        <v>4.1209908694575796</v>
      </c>
      <c r="F14" s="1">
        <v>4.6525761396305203</v>
      </c>
      <c r="G14" s="1">
        <v>8.4294616135973204</v>
      </c>
      <c r="H14" s="1">
        <v>8.6347228468211998</v>
      </c>
      <c r="I14" s="1">
        <v>11.351159870694</v>
      </c>
      <c r="J14" s="1">
        <v>14.112486801041101</v>
      </c>
      <c r="K14" s="1">
        <v>5.7079970667986499</v>
      </c>
      <c r="L14" s="1">
        <v>17.656703671376</v>
      </c>
      <c r="M14" s="1">
        <v>5.8765028162862603</v>
      </c>
      <c r="N14" s="1">
        <v>1748731.2</v>
      </c>
      <c r="O14" s="1">
        <f t="shared" si="23"/>
        <v>1737534.9</v>
      </c>
      <c r="P14" s="29">
        <f>'[1]My Series'!B22</f>
        <v>964261.89583713003</v>
      </c>
      <c r="Q14" s="29">
        <f>'[1]My Series'!C22</f>
        <v>363670.37966992002</v>
      </c>
      <c r="R14" s="29">
        <f>'[1]My Series'!D22</f>
        <v>39343.593571739999</v>
      </c>
      <c r="S14" s="29">
        <f>'[1]My Series'!E22</f>
        <v>129959.07454368001</v>
      </c>
      <c r="T14" s="29">
        <f>'[1]My Series'!F22</f>
        <v>64783.325045680001</v>
      </c>
      <c r="U14" s="29">
        <f>'[1]My Series'!G22</f>
        <v>231997.68585772</v>
      </c>
      <c r="V14" s="29">
        <f>'[1]My Series'!H22</f>
        <v>84904.485241810005</v>
      </c>
      <c r="W14" s="29">
        <f>'[1]My Series'!I22</f>
        <v>49603.351906579999</v>
      </c>
      <c r="X14">
        <v>1.1144220223334356</v>
      </c>
      <c r="Y14">
        <v>5.2603085887730199</v>
      </c>
      <c r="Z14">
        <v>3.6873741074783721</v>
      </c>
      <c r="AA14">
        <v>5.4417141485403819</v>
      </c>
      <c r="AB14">
        <v>6.1748630838054543</v>
      </c>
      <c r="AC14">
        <v>2.841943051553804</v>
      </c>
      <c r="AD14">
        <v>20.346866870351644</v>
      </c>
      <c r="AE14" s="1">
        <f>[2]Sheet2!CI343</f>
        <v>101</v>
      </c>
      <c r="AF14" s="1">
        <f>[2]Sheet2!CJ343</f>
        <v>94.3</v>
      </c>
      <c r="AG14" s="1">
        <f>[2]Sheet2!CK343</f>
        <v>101.2</v>
      </c>
      <c r="AH14" s="1">
        <f>[2]Sheet2!CL343</f>
        <v>91.9</v>
      </c>
      <c r="AI14" s="1">
        <f>[2]Sheet2!CM343</f>
        <v>113.4</v>
      </c>
      <c r="AJ14" s="1">
        <f>[2]Sheet2!CN343</f>
        <v>103.4</v>
      </c>
      <c r="AK14" s="1">
        <f>[2]Sheet2!CO343</f>
        <v>93.8</v>
      </c>
      <c r="AL14" s="1">
        <f>[2]Sheet2!CP343</f>
        <v>93.9</v>
      </c>
      <c r="AN14" s="5">
        <f>[2]Sheet2!C343</f>
        <v>73990</v>
      </c>
      <c r="AO14" s="5">
        <f>[2]Sheet2!FA343</f>
        <v>664983</v>
      </c>
      <c r="AP14" s="8">
        <f>[2]Sheet2!B343</f>
        <v>70665</v>
      </c>
      <c r="AR14">
        <v>97.883359068772975</v>
      </c>
      <c r="AS14" s="11">
        <f>[2]Sheet2!N343</f>
        <v>3409.1669999999999</v>
      </c>
      <c r="AT14" s="1">
        <f>[2]Sheet2!ER343</f>
        <v>105.6</v>
      </c>
      <c r="AU14" s="1">
        <f>[2]Sheet2!ES343</f>
        <v>93.4</v>
      </c>
      <c r="AV14" s="1">
        <f>[2]Sheet2!ET343</f>
        <v>117.7</v>
      </c>
      <c r="AW14" s="1">
        <f>[2]Sheet2!EU343</f>
        <v>115</v>
      </c>
      <c r="AX14" s="1">
        <f>[2]Sheet2!EW343</f>
        <v>83.3</v>
      </c>
      <c r="AY14" s="1">
        <f>[2]Sheet2!EV343</f>
        <v>81.900000000000006</v>
      </c>
      <c r="AZ14" s="32">
        <v>98.932754904257123</v>
      </c>
      <c r="BA14" s="32">
        <v>106.09788041923899</v>
      </c>
      <c r="BB14" s="32">
        <v>106.1574505736375</v>
      </c>
      <c r="BC14" s="32"/>
      <c r="BD14" s="32"/>
      <c r="BE14" s="32"/>
      <c r="BN14" s="12">
        <f>[2]Sheet2!BO343</f>
        <v>194757.644</v>
      </c>
      <c r="BO14" s="12">
        <f>[2]Sheet2!BQ343</f>
        <v>13987.361632530001</v>
      </c>
      <c r="BP14" s="12">
        <f>[2]Sheet2!BT343</f>
        <v>64.164810000000003</v>
      </c>
      <c r="BQ14" s="12">
        <f>[2]Sheet2!BV343</f>
        <v>5419427.7400000002</v>
      </c>
      <c r="BR14" s="12">
        <f>[2]Sheet2!BX343</f>
        <v>153802.88704999999</v>
      </c>
      <c r="BS14" s="23">
        <f t="shared" si="8"/>
        <v>18488839</v>
      </c>
      <c r="BT14" s="28">
        <f t="shared" si="9"/>
        <v>63900.478456999997</v>
      </c>
      <c r="BU14" s="28">
        <f t="shared" si="10"/>
        <v>63900.478456999997</v>
      </c>
      <c r="BV14" s="28">
        <f t="shared" si="11"/>
        <v>18124691</v>
      </c>
      <c r="BW14" s="28">
        <f>'[3]1a.Transaksi Total (Nowcast)'!H99</f>
        <v>173062569</v>
      </c>
      <c r="BX14" s="28">
        <f>'[3]1a.Transaksi Total (Nowcast)'!I99</f>
        <v>16762695</v>
      </c>
      <c r="BY14" s="28">
        <f>'[3]1a.Transaksi Total (Nowcast)'!J99</f>
        <v>2844018</v>
      </c>
      <c r="BZ14" s="28">
        <f>'[3]1a.Transaksi Total (Nowcast)'!Q99</f>
        <v>194757644.03792599</v>
      </c>
      <c r="CA14" s="28">
        <f>'[3]1a.Transaksi Total (Nowcast)'!R99</f>
        <v>13987361.632533999</v>
      </c>
      <c r="CB14" s="28">
        <f>'[3]1a.Transaksi Total (Nowcast)'!S99</f>
        <v>64164.810580999998</v>
      </c>
      <c r="CC14" s="28">
        <f>'[3]1a.Transaksi Total (Nowcast)'!T99</f>
        <v>208809170.48104098</v>
      </c>
      <c r="CD14" s="28">
        <f>'[3]1a.Transaksi Total (Nowcast)'!AC99</f>
        <v>125654418</v>
      </c>
      <c r="CE14" s="28">
        <f>'[3]1a.Transaksi Total (Nowcast)'!AD99</f>
        <v>47408151</v>
      </c>
      <c r="CF14" s="28">
        <f>'[3]1a.Transaksi Total (Nowcast)'!AE99</f>
        <v>10678147</v>
      </c>
      <c r="CG14" s="28">
        <f>'[3]1a.Transaksi Total (Nowcast)'!AF99</f>
        <v>31009561</v>
      </c>
      <c r="CH14" s="28">
        <f>'[3]1a.Transaksi Total (Nowcast)'!AG99</f>
        <v>5720443</v>
      </c>
      <c r="CI14" s="28">
        <f>'[3]1a.Transaksi Total (Nowcast)'!AH99</f>
        <v>36730004</v>
      </c>
      <c r="CJ14" s="28">
        <f>'[3]1a.Transaksi Total (Nowcast)'!AK99</f>
        <v>88981938.238758981</v>
      </c>
      <c r="CK14" s="28">
        <f>'[3]1a.Transaksi Total (Nowcast)'!AL99</f>
        <v>105775705.79916699</v>
      </c>
      <c r="CL14" s="28">
        <f>'[3]1a.Transaksi Total (Nowcast)'!AM99</f>
        <v>6529667.8599029994</v>
      </c>
      <c r="CM14" s="28">
        <f>'[3]1a.Transaksi Total (Nowcast)'!AN99</f>
        <v>87932411.690346003</v>
      </c>
      <c r="CN14" s="28">
        <f>'[3]1a.Transaksi Total (Nowcast)'!AO99</f>
        <v>11313626.248918001</v>
      </c>
      <c r="CO14" s="28">
        <f>'[3]1a.Transaksi Total (Nowcast)'!AP99</f>
        <v>99246037.939263999</v>
      </c>
      <c r="CP14" s="28">
        <f>'[3]1a.Transaksi Total (Nowcast)'!AS99</f>
        <v>16418975</v>
      </c>
      <c r="CQ14" s="28">
        <f>'[3]1a.Transaksi Total (Nowcast)'!AT99</f>
        <v>343720</v>
      </c>
      <c r="CR14" s="28">
        <f>'[3]1a.Transaksi Total (Nowcast)'!AV99</f>
        <v>13641474.891520001</v>
      </c>
      <c r="CS14" s="28">
        <f>'[3]1a.Transaksi Total (Nowcast)'!AW99</f>
        <v>345886.74101400003</v>
      </c>
      <c r="CT14" s="28">
        <f>'[3]1a.Transaksi Total (Nowcast)'!BD99</f>
        <v>2844018</v>
      </c>
      <c r="CU14" s="28">
        <f>'[3]1a.Transaksi Total (Nowcast)'!BG99</f>
        <v>64164.810580999998</v>
      </c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9">
        <f>'[4]My Series'!H190</f>
        <v>64.251491679058432</v>
      </c>
      <c r="DG14" s="29">
        <f>'[4]My Series'!I190</f>
        <v>75.045822072193573</v>
      </c>
      <c r="DH14" s="29">
        <f>'[4]My Series'!J190</f>
        <v>62.423565236673426</v>
      </c>
      <c r="DI14" s="29">
        <f>'[4]My Series'!K190</f>
        <v>64.888763496594564</v>
      </c>
      <c r="DJ14" s="26">
        <f>[5]auf!B14</f>
        <v>20</v>
      </c>
      <c r="DK14" s="26">
        <f>[5]ent!B14</f>
        <v>30</v>
      </c>
      <c r="DL14" s="26">
        <f>[5]fd!B14</f>
        <v>10</v>
      </c>
      <c r="DM14" s="26">
        <f>[5]grc!B14</f>
        <v>8</v>
      </c>
      <c r="DN14" s="26">
        <f>[5]hac!B14</f>
        <v>17</v>
      </c>
      <c r="DO14" s="26">
        <f>[5]hg!B14</f>
        <v>12</v>
      </c>
      <c r="DP14" s="26">
        <f>[5]vhc!B14</f>
        <v>18</v>
      </c>
      <c r="DQ14" s="26"/>
      <c r="DR14" s="26"/>
      <c r="DS14" s="26"/>
      <c r="DT14" s="26"/>
      <c r="DU14" s="26"/>
      <c r="DV14" s="26"/>
      <c r="DW14" s="26"/>
      <c r="DX14" s="26"/>
      <c r="EH14" s="19">
        <v>7.1091999999999995</v>
      </c>
      <c r="EI14" s="19">
        <v>53.502400000000002</v>
      </c>
      <c r="EJ14" s="19"/>
      <c r="EK14" s="11">
        <f>[2]Sheet2!EE343</f>
        <v>10.68337794</v>
      </c>
      <c r="EL14" s="19"/>
      <c r="EM14">
        <f t="shared" si="0"/>
        <v>537.11779000000001</v>
      </c>
      <c r="EN14">
        <v>14.7</v>
      </c>
      <c r="ER14" s="12">
        <f>[2]Sheet2!DI343</f>
        <v>1029.8323559999999</v>
      </c>
      <c r="ES14" s="12">
        <f>[2]Sheet2!DJ343</f>
        <v>9427.0492649999997</v>
      </c>
      <c r="ET14" s="12">
        <f>[2]Sheet2!DK343</f>
        <v>2101.8126379999999</v>
      </c>
      <c r="EW14" s="11"/>
      <c r="EX14" s="11"/>
      <c r="EY14" s="11"/>
      <c r="EZ14" s="11"/>
      <c r="FA14" s="11"/>
      <c r="FB14" s="11"/>
      <c r="FC14" s="11"/>
      <c r="FD14" s="11"/>
      <c r="FE14" s="11"/>
      <c r="FF14" s="1">
        <v>855.11964499999988</v>
      </c>
      <c r="FG14" s="1">
        <v>342.13143299999996</v>
      </c>
      <c r="FH14" s="1">
        <v>548.74338899999998</v>
      </c>
      <c r="FI14" s="1">
        <v>1745.9944669999998</v>
      </c>
      <c r="FJ14" s="1">
        <v>2302.0562989999999</v>
      </c>
      <c r="FK14" s="1">
        <v>148.37737899999999</v>
      </c>
      <c r="FL14" s="1">
        <v>36.907581999999998</v>
      </c>
      <c r="FM14" s="1">
        <v>46.104711999999999</v>
      </c>
      <c r="FN14" s="1">
        <f t="shared" si="1"/>
        <v>231.38967299999999</v>
      </c>
      <c r="FO14" s="1">
        <v>323.64661099999995</v>
      </c>
      <c r="FP14" s="1">
        <v>605.21048300000007</v>
      </c>
      <c r="FQ14" s="1">
        <v>272.82010700000001</v>
      </c>
      <c r="FR14" s="1">
        <v>73.755576000000005</v>
      </c>
      <c r="FS14" s="1">
        <v>61.425495000000005</v>
      </c>
      <c r="FT14" s="1">
        <v>90.204024000000004</v>
      </c>
      <c r="FU14" s="1">
        <v>179.87765900000002</v>
      </c>
      <c r="FV14" s="1">
        <v>44.612020999999999</v>
      </c>
      <c r="FW14" s="1">
        <v>60.051901000000001</v>
      </c>
      <c r="FX14" s="1">
        <v>34.400913999999993</v>
      </c>
      <c r="FY14" s="1">
        <v>141.59374303813499</v>
      </c>
      <c r="FZ14" s="1">
        <v>81.106129540078001</v>
      </c>
      <c r="GA14" s="1">
        <v>2.426066945054</v>
      </c>
      <c r="GB14" s="1">
        <v>76.774712523358005</v>
      </c>
      <c r="GC14" s="1">
        <v>11.40187137076</v>
      </c>
      <c r="GD14" s="1">
        <v>213.21877159656901</v>
      </c>
      <c r="GE14" s="1">
        <v>526.52129501395393</v>
      </c>
      <c r="GF14" s="1">
        <f t="shared" si="12"/>
        <v>148.56326057815798</v>
      </c>
      <c r="GG14" s="1">
        <f t="shared" si="13"/>
        <v>536.97568342527995</v>
      </c>
      <c r="GH14" s="1">
        <f t="shared" si="14"/>
        <v>147.50431800000001</v>
      </c>
      <c r="GI14" s="1">
        <f t="shared" si="15"/>
        <v>339.63931100000002</v>
      </c>
      <c r="GJ14" s="1">
        <f t="shared" si="16"/>
        <v>80.004678622488996</v>
      </c>
      <c r="GK14" s="1">
        <f t="shared" si="17"/>
        <v>75.142042999999987</v>
      </c>
      <c r="GL14" s="1">
        <f t="shared" si="18"/>
        <v>602.04935899999987</v>
      </c>
      <c r="GM14" s="19"/>
      <c r="GN14" s="19"/>
      <c r="GO14" s="19"/>
      <c r="GP14" s="19"/>
      <c r="HX14" s="31">
        <f>[6]data!AC14</f>
        <v>117723010</v>
      </c>
      <c r="HY14" s="31">
        <f>[6]data!AD14</f>
        <v>682983634</v>
      </c>
      <c r="HZ14" s="31">
        <f>[6]data!AE14</f>
        <v>566157381</v>
      </c>
      <c r="IA14" s="31">
        <f t="shared" si="2"/>
        <v>1366864025</v>
      </c>
      <c r="IB14" s="31">
        <f t="shared" si="19"/>
        <v>132144963</v>
      </c>
      <c r="IC14" s="31">
        <f t="shared" si="20"/>
        <v>698192565</v>
      </c>
      <c r="ID14" s="31">
        <f t="shared" si="21"/>
        <v>569238203</v>
      </c>
      <c r="IE14" s="31">
        <f t="shared" si="22"/>
        <v>1399575731</v>
      </c>
      <c r="IF14" s="23">
        <v>806436036.88</v>
      </c>
      <c r="IT14" s="10"/>
      <c r="JM14" s="1">
        <v>4.1798215237611496</v>
      </c>
      <c r="JN14" s="1">
        <v>5.1226039343737604</v>
      </c>
      <c r="JO14" s="1">
        <v>4.5891849484674196</v>
      </c>
      <c r="JP14" s="1">
        <v>6.5838853051553601</v>
      </c>
      <c r="JQ14" s="1">
        <v>8.3690374178805893</v>
      </c>
      <c r="JR14" s="1">
        <v>8.2398495187401206</v>
      </c>
      <c r="JS14" s="1">
        <v>7.0692769109594602</v>
      </c>
      <c r="JT14" s="1">
        <v>9.4026134058994302</v>
      </c>
      <c r="JU14" s="1">
        <v>7.8781538716493396</v>
      </c>
      <c r="JV14" s="1">
        <v>13.158639707719001</v>
      </c>
      <c r="JW14" s="1">
        <v>8.6093936968026892</v>
      </c>
      <c r="JX14" s="1">
        <v>10.722654557978601</v>
      </c>
      <c r="JY14" s="1">
        <v>10.239796434228699</v>
      </c>
      <c r="JZ14" s="1">
        <v>13.669438046391299</v>
      </c>
      <c r="KA14" s="1">
        <v>14.2532679399469</v>
      </c>
      <c r="KB14" s="1">
        <v>11.9708589955598</v>
      </c>
      <c r="KC14" s="1">
        <v>8.9077603380498296</v>
      </c>
      <c r="KD14" s="1">
        <v>7.0434534452930402</v>
      </c>
      <c r="KE14" s="1">
        <v>-14.207043678665</v>
      </c>
      <c r="KF14" s="13">
        <v>6589942704.0199986</v>
      </c>
      <c r="KG14" s="14">
        <v>1344258.98</v>
      </c>
      <c r="KH14" s="14">
        <v>1113992925.4699993</v>
      </c>
      <c r="KI14" s="14">
        <v>56300663.270000003</v>
      </c>
      <c r="KJ14" s="14">
        <v>735226320.87999988</v>
      </c>
      <c r="KK14" s="14">
        <v>187362671.71000004</v>
      </c>
      <c r="KL14" s="14">
        <v>197459183.19999999</v>
      </c>
      <c r="KM14" s="14">
        <v>296747905.12</v>
      </c>
      <c r="KN14" s="14">
        <v>742701176.82000017</v>
      </c>
      <c r="KO14" s="14">
        <v>1110587728.5599992</v>
      </c>
      <c r="KP14" s="14">
        <v>68177613.049999982</v>
      </c>
      <c r="KQ14" s="14">
        <v>836970060.75999963</v>
      </c>
      <c r="KR14" s="14">
        <v>688120133.90000021</v>
      </c>
      <c r="KS14" s="14">
        <v>195353594.08999991</v>
      </c>
      <c r="KT14" s="14">
        <v>157229269.79000002</v>
      </c>
      <c r="KU14" s="14">
        <v>27698076.04000001</v>
      </c>
      <c r="KV14" s="14">
        <v>174671122.37999988</v>
      </c>
      <c r="KW14" s="17">
        <v>125.18809523809526</v>
      </c>
      <c r="KX14" s="17">
        <v>3790.7619047619046</v>
      </c>
      <c r="KY14" s="17">
        <v>9520.5714285714294</v>
      </c>
      <c r="KZ14" s="17">
        <v>527.33333333333337</v>
      </c>
      <c r="LA14" s="17">
        <v>25608.095238095237</v>
      </c>
      <c r="LB14" s="17">
        <v>27378.095238095237</v>
      </c>
      <c r="LC14" s="17">
        <v>2458.2380952380954</v>
      </c>
      <c r="LD14" s="17">
        <v>96.294761904761899</v>
      </c>
      <c r="LE14" s="17">
        <v>57.007619047619052</v>
      </c>
      <c r="LF14" s="1">
        <v>5.2680000000000025</v>
      </c>
      <c r="LG14" s="1">
        <v>1230.3535000000002</v>
      </c>
      <c r="LH14" s="1">
        <v>1.0610526315789477</v>
      </c>
      <c r="LI14" s="1">
        <v>433.34333333333331</v>
      </c>
      <c r="LJ14" s="1">
        <v>1230.9000000000001</v>
      </c>
      <c r="LK14" s="1">
        <v>6.0738095238095227</v>
      </c>
      <c r="LL14" s="1">
        <v>7.5331578947368421</v>
      </c>
      <c r="LM14" s="1">
        <v>13.682619047619047</v>
      </c>
      <c r="LN14" s="1">
        <v>902.38582270000006</v>
      </c>
      <c r="LO14" s="1">
        <v>1677.25528878</v>
      </c>
      <c r="LP14" s="1">
        <v>134.69674596999999</v>
      </c>
      <c r="LQ14" s="1">
        <v>201.00110654999997</v>
      </c>
      <c r="LR14" s="1">
        <v>256.59270197000001</v>
      </c>
      <c r="LU14">
        <f t="shared" si="4"/>
        <v>37.971559999999997</v>
      </c>
      <c r="LV14">
        <f t="shared" si="5"/>
        <v>48.111933000000001</v>
      </c>
      <c r="LW14">
        <f t="shared" si="6"/>
        <v>63.500301999999998</v>
      </c>
      <c r="LX14"/>
      <c r="LY14"/>
      <c r="LZ14"/>
      <c r="MA14"/>
      <c r="MB14"/>
      <c r="MN14" s="1">
        <v>-1.59</v>
      </c>
      <c r="MO14" s="1">
        <f t="shared" si="7"/>
        <v>90.998948000000013</v>
      </c>
    </row>
    <row r="15" spans="1:355" s="1" customFormat="1" x14ac:dyDescent="0.25">
      <c r="A15" s="4">
        <v>40575</v>
      </c>
      <c r="B15" s="21">
        <v>2</v>
      </c>
      <c r="C15" s="1">
        <v>6.4769684872886399</v>
      </c>
      <c r="D15" s="1">
        <v>4.1309136771599801</v>
      </c>
      <c r="E15" s="1">
        <v>4.1209908694575796</v>
      </c>
      <c r="F15" s="1">
        <v>4.6525761396305203</v>
      </c>
      <c r="G15" s="1">
        <v>8.4294616135973204</v>
      </c>
      <c r="H15" s="1">
        <v>8.6347228468211998</v>
      </c>
      <c r="I15" s="1">
        <v>11.351159870694</v>
      </c>
      <c r="J15" s="1">
        <v>14.112486801041101</v>
      </c>
      <c r="K15" s="1">
        <v>5.7079970667986499</v>
      </c>
      <c r="L15" s="1">
        <v>17.656703671376</v>
      </c>
      <c r="M15" s="1">
        <v>5.8765028162862603</v>
      </c>
      <c r="N15" s="1">
        <v>1748731.2</v>
      </c>
      <c r="O15" s="1">
        <f t="shared" si="23"/>
        <v>1737534.9</v>
      </c>
      <c r="P15" s="29">
        <f>'[1]My Series'!B23</f>
        <v>964261.89583713003</v>
      </c>
      <c r="Q15" s="29">
        <f>'[1]My Series'!C23</f>
        <v>363670.37966992002</v>
      </c>
      <c r="R15" s="29">
        <f>'[1]My Series'!D23</f>
        <v>39343.593571739999</v>
      </c>
      <c r="S15" s="29">
        <f>'[1]My Series'!E23</f>
        <v>129959.07454368001</v>
      </c>
      <c r="T15" s="29">
        <f>'[1]My Series'!F23</f>
        <v>64783.325045680001</v>
      </c>
      <c r="U15" s="29">
        <f>'[1]My Series'!G23</f>
        <v>231997.68585772</v>
      </c>
      <c r="V15" s="29">
        <f>'[1]My Series'!H23</f>
        <v>84904.485241810005</v>
      </c>
      <c r="W15" s="29">
        <f>'[1]My Series'!I23</f>
        <v>49603.351906579999</v>
      </c>
      <c r="X15">
        <v>1.1144220223334356</v>
      </c>
      <c r="Y15">
        <v>5.2603085887730199</v>
      </c>
      <c r="Z15">
        <v>3.6873741074783721</v>
      </c>
      <c r="AA15">
        <v>5.4417141485403819</v>
      </c>
      <c r="AB15">
        <v>6.1748630838054543</v>
      </c>
      <c r="AC15">
        <v>2.841943051553804</v>
      </c>
      <c r="AD15">
        <v>20.346866870351644</v>
      </c>
      <c r="AE15" s="1">
        <f>[2]Sheet2!CI344</f>
        <v>98.6</v>
      </c>
      <c r="AF15" s="1">
        <f>[2]Sheet2!CJ344</f>
        <v>91.8</v>
      </c>
      <c r="AG15" s="1">
        <f>[2]Sheet2!CK344</f>
        <v>97.6</v>
      </c>
      <c r="AH15" s="1">
        <f>[2]Sheet2!CL344</f>
        <v>96.6</v>
      </c>
      <c r="AI15" s="1">
        <f>[2]Sheet2!CM344</f>
        <v>120.9</v>
      </c>
      <c r="AJ15" s="1">
        <f>[2]Sheet2!CN344</f>
        <v>99.2</v>
      </c>
      <c r="AK15" s="1">
        <f>[2]Sheet2!CO344</f>
        <v>85.5</v>
      </c>
      <c r="AL15" s="1">
        <f>[2]Sheet2!CP344</f>
        <v>86.9</v>
      </c>
      <c r="AN15" s="5">
        <f>[2]Sheet2!C344</f>
        <v>69589</v>
      </c>
      <c r="AO15" s="5">
        <f>[2]Sheet2!FA344</f>
        <v>610182</v>
      </c>
      <c r="AP15" s="8">
        <f>[2]Sheet2!B344</f>
        <v>63931</v>
      </c>
      <c r="AR15">
        <v>98.187433186839257</v>
      </c>
      <c r="AS15" s="11">
        <f>[2]Sheet2!N344</f>
        <v>3470.348</v>
      </c>
      <c r="AT15" s="1">
        <f>[2]Sheet2!ER344</f>
        <v>106.4</v>
      </c>
      <c r="AU15" s="1">
        <f>[2]Sheet2!ES344</f>
        <v>94.4</v>
      </c>
      <c r="AV15" s="1">
        <f>[2]Sheet2!ET344</f>
        <v>118.5</v>
      </c>
      <c r="AW15" s="1">
        <f>[2]Sheet2!EU344</f>
        <v>120.6</v>
      </c>
      <c r="AX15" s="1">
        <f>[2]Sheet2!EW344</f>
        <v>83.1</v>
      </c>
      <c r="AY15" s="1">
        <f>[2]Sheet2!EV344</f>
        <v>79.400000000000006</v>
      </c>
      <c r="AZ15" s="32">
        <v>103.00230060921442</v>
      </c>
      <c r="BA15" s="32">
        <v>95.271317387477453</v>
      </c>
      <c r="BB15" s="32">
        <v>110.04400989799888</v>
      </c>
      <c r="BC15" s="32"/>
      <c r="BD15" s="32"/>
      <c r="BE15" s="32"/>
      <c r="BN15" s="12">
        <f>[2]Sheet2!BO344</f>
        <v>175538.44399999999</v>
      </c>
      <c r="BO15" s="12">
        <f>[2]Sheet2!BQ344</f>
        <v>13285.508970409999</v>
      </c>
      <c r="BP15" s="12">
        <f>[2]Sheet2!BT344</f>
        <v>51.670050000000003</v>
      </c>
      <c r="BQ15" s="12">
        <f>[2]Sheet2!BV344</f>
        <v>3859147.32</v>
      </c>
      <c r="BR15" s="12">
        <f>[2]Sheet2!BX344</f>
        <v>138675.47657999999</v>
      </c>
      <c r="BS15" s="23">
        <f t="shared" si="8"/>
        <v>16762695</v>
      </c>
      <c r="BT15" s="28">
        <f t="shared" si="9"/>
        <v>64164.810580999998</v>
      </c>
      <c r="BU15" s="28">
        <f t="shared" si="10"/>
        <v>64164.810580999998</v>
      </c>
      <c r="BV15" s="28">
        <f t="shared" si="11"/>
        <v>16418975</v>
      </c>
      <c r="BW15" s="28">
        <f>'[3]1a.Transaksi Total (Nowcast)'!H100</f>
        <v>158448976</v>
      </c>
      <c r="BX15" s="28">
        <f>'[3]1a.Transaksi Total (Nowcast)'!I100</f>
        <v>16200693</v>
      </c>
      <c r="BY15" s="28">
        <f>'[3]1a.Transaksi Total (Nowcast)'!J100</f>
        <v>2339473</v>
      </c>
      <c r="BZ15" s="28">
        <f>'[3]1a.Transaksi Total (Nowcast)'!Q100</f>
        <v>175538443.67561305</v>
      </c>
      <c r="CA15" s="28">
        <f>'[3]1a.Transaksi Total (Nowcast)'!R100</f>
        <v>13285508.970406</v>
      </c>
      <c r="CB15" s="28">
        <f>'[3]1a.Transaksi Total (Nowcast)'!S100</f>
        <v>51670.054647000004</v>
      </c>
      <c r="CC15" s="28">
        <f>'[3]1a.Transaksi Total (Nowcast)'!T100</f>
        <v>188875622.70066604</v>
      </c>
      <c r="CD15" s="28">
        <f>'[3]1a.Transaksi Total (Nowcast)'!AC100</f>
        <v>114563941</v>
      </c>
      <c r="CE15" s="28">
        <f>'[3]1a.Transaksi Total (Nowcast)'!AD100</f>
        <v>43885035</v>
      </c>
      <c r="CF15" s="28">
        <f>'[3]1a.Transaksi Total (Nowcast)'!AE100</f>
        <v>9662841</v>
      </c>
      <c r="CG15" s="28">
        <f>'[3]1a.Transaksi Total (Nowcast)'!AF100</f>
        <v>28777570</v>
      </c>
      <c r="CH15" s="28">
        <f>'[3]1a.Transaksi Total (Nowcast)'!AG100</f>
        <v>5444624</v>
      </c>
      <c r="CI15" s="28">
        <f>'[3]1a.Transaksi Total (Nowcast)'!AH100</f>
        <v>34222194</v>
      </c>
      <c r="CJ15" s="28">
        <f>'[3]1a.Transaksi Total (Nowcast)'!AK100</f>
        <v>81116873.673178017</v>
      </c>
      <c r="CK15" s="28">
        <f>'[3]1a.Transaksi Total (Nowcast)'!AL100</f>
        <v>94421570.002435014</v>
      </c>
      <c r="CL15" s="28">
        <f>'[3]1a.Transaksi Total (Nowcast)'!AM100</f>
        <v>5742829.9145940011</v>
      </c>
      <c r="CM15" s="28">
        <f>'[3]1a.Transaksi Total (Nowcast)'!AN100</f>
        <v>78518220.364540011</v>
      </c>
      <c r="CN15" s="28">
        <f>'[3]1a.Transaksi Total (Nowcast)'!AO100</f>
        <v>10160519.723301005</v>
      </c>
      <c r="CO15" s="28">
        <f>'[3]1a.Transaksi Total (Nowcast)'!AP100</f>
        <v>88678740.087841019</v>
      </c>
      <c r="CP15" s="28">
        <f>'[3]1a.Transaksi Total (Nowcast)'!AS100</f>
        <v>15858687</v>
      </c>
      <c r="CQ15" s="28">
        <f>'[3]1a.Transaksi Total (Nowcast)'!AT100</f>
        <v>342006</v>
      </c>
      <c r="CR15" s="28">
        <f>'[3]1a.Transaksi Total (Nowcast)'!AV100</f>
        <v>12929557.048243001</v>
      </c>
      <c r="CS15" s="28">
        <f>'[3]1a.Transaksi Total (Nowcast)'!AW100</f>
        <v>355951.92216299998</v>
      </c>
      <c r="CT15" s="28">
        <f>'[3]1a.Transaksi Total (Nowcast)'!BD100</f>
        <v>2339473</v>
      </c>
      <c r="CU15" s="28">
        <f>'[3]1a.Transaksi Total (Nowcast)'!BG100</f>
        <v>51670.054647000004</v>
      </c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9">
        <f>'[4]My Series'!H191</f>
        <v>64.332395970784432</v>
      </c>
      <c r="DG15" s="29">
        <f>'[4]My Series'!I191</f>
        <v>75.281776171047056</v>
      </c>
      <c r="DH15" s="29">
        <f>'[4]My Series'!J191</f>
        <v>62.62181809743344</v>
      </c>
      <c r="DI15" s="29">
        <f>'[4]My Series'!K191</f>
        <v>64.577647227400064</v>
      </c>
      <c r="DJ15" s="26">
        <f>[5]auf!B15</f>
        <v>18</v>
      </c>
      <c r="DK15" s="26">
        <f>[5]ent!B15</f>
        <v>34</v>
      </c>
      <c r="DL15" s="26">
        <f>[5]fd!B15</f>
        <v>9</v>
      </c>
      <c r="DM15" s="26">
        <f>[5]grc!B15</f>
        <v>8</v>
      </c>
      <c r="DN15" s="26">
        <f>[5]hac!B15</f>
        <v>16</v>
      </c>
      <c r="DO15" s="26">
        <f>[5]hg!B15</f>
        <v>12</v>
      </c>
      <c r="DP15" s="26">
        <f>[5]vhc!B15</f>
        <v>19</v>
      </c>
      <c r="DQ15" s="26"/>
      <c r="DR15" s="26"/>
      <c r="DS15" s="26"/>
      <c r="DT15" s="26"/>
      <c r="DU15" s="26"/>
      <c r="DV15" s="26"/>
      <c r="DW15" s="26"/>
      <c r="DX15" s="26"/>
      <c r="EH15" s="19">
        <v>14.793900000000001</v>
      </c>
      <c r="EI15" s="19">
        <v>54.561199999999992</v>
      </c>
      <c r="EJ15" s="19"/>
      <c r="EK15" s="11">
        <f>[2]Sheet2!EE344</f>
        <v>10.51314436</v>
      </c>
      <c r="EL15" s="19"/>
      <c r="EM15">
        <f t="shared" si="0"/>
        <v>548.74338899999998</v>
      </c>
      <c r="EN15">
        <v>18.899999999999999</v>
      </c>
      <c r="ER15" s="12">
        <f>[2]Sheet2!DI344</f>
        <v>908.22210500000006</v>
      </c>
      <c r="ES15" s="12">
        <f>[2]Sheet2!DJ344</f>
        <v>8721.2515179999991</v>
      </c>
      <c r="ET15" s="12">
        <f>[2]Sheet2!DK344</f>
        <v>2120.3888280000001</v>
      </c>
      <c r="EW15" s="11"/>
      <c r="EX15" s="11"/>
      <c r="EY15" s="11"/>
      <c r="EZ15" s="11"/>
      <c r="FA15" s="11"/>
      <c r="FB15" s="11"/>
      <c r="FC15" s="11"/>
      <c r="FD15" s="11"/>
      <c r="FE15" s="11"/>
      <c r="FF15" s="1">
        <v>857.85383200000012</v>
      </c>
      <c r="FG15" s="1">
        <v>357.04904300000004</v>
      </c>
      <c r="FH15" s="1">
        <v>558.98165399999993</v>
      </c>
      <c r="FI15" s="1">
        <v>1773.8845290000002</v>
      </c>
      <c r="FJ15" s="1">
        <v>2287.843656</v>
      </c>
      <c r="FK15" s="1">
        <v>151.07479599999999</v>
      </c>
      <c r="FL15" s="1">
        <v>37.556095999999997</v>
      </c>
      <c r="FM15" s="1">
        <v>47.434327000000003</v>
      </c>
      <c r="FN15" s="1">
        <f t="shared" si="1"/>
        <v>236.06521899999998</v>
      </c>
      <c r="FO15" s="1">
        <v>326.99366800000001</v>
      </c>
      <c r="FP15" s="1">
        <v>617.98391600000002</v>
      </c>
      <c r="FQ15" s="1">
        <v>276.83204000000001</v>
      </c>
      <c r="FR15" s="1">
        <v>73.677147000000019</v>
      </c>
      <c r="FS15" s="1">
        <v>62.716616999999999</v>
      </c>
      <c r="FT15" s="1">
        <v>90.80700800000001</v>
      </c>
      <c r="FU15" s="1">
        <v>182.433423</v>
      </c>
      <c r="FV15" s="1">
        <v>45.261587000000006</v>
      </c>
      <c r="FW15" s="1">
        <v>62.298878000000002</v>
      </c>
      <c r="FX15" s="1">
        <v>34.885082000000004</v>
      </c>
      <c r="FY15" s="1">
        <v>152.278784831992</v>
      </c>
      <c r="FZ15" s="1">
        <v>91.088391382472011</v>
      </c>
      <c r="GA15" s="1">
        <v>1.7737392406249999</v>
      </c>
      <c r="GB15" s="1">
        <v>77.915472599598004</v>
      </c>
      <c r="GC15" s="1">
        <v>11.587798881291</v>
      </c>
      <c r="GD15" s="1">
        <v>224.334527508267</v>
      </c>
      <c r="GE15" s="1">
        <v>558.97871444424504</v>
      </c>
      <c r="GF15" s="1">
        <f t="shared" si="12"/>
        <v>141.59374303813499</v>
      </c>
      <c r="GG15" s="1">
        <f t="shared" si="13"/>
        <v>526.52129501395393</v>
      </c>
      <c r="GH15" s="1">
        <f t="shared" si="14"/>
        <v>148.37737899999999</v>
      </c>
      <c r="GI15" s="1">
        <f t="shared" si="15"/>
        <v>323.64661099999995</v>
      </c>
      <c r="GJ15" s="1">
        <f t="shared" si="16"/>
        <v>81.106129540078001</v>
      </c>
      <c r="GK15" s="1">
        <f t="shared" si="17"/>
        <v>73.755576000000005</v>
      </c>
      <c r="GL15" s="1">
        <f t="shared" si="18"/>
        <v>605.21048300000007</v>
      </c>
      <c r="GM15" s="19"/>
      <c r="GN15" s="19"/>
      <c r="GO15" s="19"/>
      <c r="GP15" s="19"/>
      <c r="HX15" s="31">
        <f>[6]data!AC15</f>
        <v>100060179</v>
      </c>
      <c r="HY15" s="31">
        <f>[6]data!AD15</f>
        <v>683088969</v>
      </c>
      <c r="HZ15" s="31">
        <f>[6]data!AE15</f>
        <v>557929265</v>
      </c>
      <c r="IA15" s="31">
        <f t="shared" si="2"/>
        <v>1341078413</v>
      </c>
      <c r="IB15" s="31">
        <f t="shared" si="19"/>
        <v>117723010</v>
      </c>
      <c r="IC15" s="31">
        <f t="shared" si="20"/>
        <v>682983634</v>
      </c>
      <c r="ID15" s="31">
        <f t="shared" si="21"/>
        <v>566157381</v>
      </c>
      <c r="IE15" s="31">
        <f t="shared" si="22"/>
        <v>1366864025</v>
      </c>
      <c r="IF15" s="23">
        <v>787338666.54000008</v>
      </c>
      <c r="IT15" s="10"/>
      <c r="JM15" s="1">
        <v>4.1798215237611496</v>
      </c>
      <c r="JN15" s="1">
        <v>5.1226039343737604</v>
      </c>
      <c r="JO15" s="1">
        <v>4.5891849484674196</v>
      </c>
      <c r="JP15" s="1">
        <v>6.5838853051553601</v>
      </c>
      <c r="JQ15" s="1">
        <v>8.3690374178805893</v>
      </c>
      <c r="JR15" s="1">
        <v>8.2398495187401206</v>
      </c>
      <c r="JS15" s="1">
        <v>7.0692769109594602</v>
      </c>
      <c r="JT15" s="1">
        <v>9.4026134058994302</v>
      </c>
      <c r="JU15" s="1">
        <v>7.8781538716493396</v>
      </c>
      <c r="JV15" s="1">
        <v>13.158639707719001</v>
      </c>
      <c r="JW15" s="1">
        <v>8.6093936968026892</v>
      </c>
      <c r="JX15" s="1">
        <v>10.722654557978601</v>
      </c>
      <c r="JY15" s="1">
        <v>10.239796434228699</v>
      </c>
      <c r="JZ15" s="1">
        <v>13.669438046391299</v>
      </c>
      <c r="KA15" s="1">
        <v>14.2532679399469</v>
      </c>
      <c r="KB15" s="1">
        <v>11.9708589955598</v>
      </c>
      <c r="KC15" s="1">
        <v>8.9077603380498296</v>
      </c>
      <c r="KD15" s="1">
        <v>7.0434534452930402</v>
      </c>
      <c r="KE15" s="1">
        <v>-14.207043678665</v>
      </c>
      <c r="KF15" s="13">
        <v>6223103987.079999</v>
      </c>
      <c r="KG15" s="14">
        <v>2967.46</v>
      </c>
      <c r="KH15" s="14">
        <v>793992296.64000022</v>
      </c>
      <c r="KI15" s="14">
        <v>55103359.829999991</v>
      </c>
      <c r="KJ15" s="14">
        <v>716988696.49999976</v>
      </c>
      <c r="KK15" s="14">
        <v>166349907.81999999</v>
      </c>
      <c r="KL15" s="14">
        <v>195520019.18000007</v>
      </c>
      <c r="KM15" s="14">
        <v>286517389.58999985</v>
      </c>
      <c r="KN15" s="14">
        <v>735924636.88999963</v>
      </c>
      <c r="KO15" s="14">
        <v>1138428738.6999998</v>
      </c>
      <c r="KP15" s="14">
        <v>65214238.359999999</v>
      </c>
      <c r="KQ15" s="14">
        <v>857201222.59999979</v>
      </c>
      <c r="KR15" s="14">
        <v>655932382.02999985</v>
      </c>
      <c r="KS15" s="14">
        <v>173129416.45999989</v>
      </c>
      <c r="KT15" s="14">
        <v>163155410.38999996</v>
      </c>
      <c r="KU15" s="14">
        <v>25242375.880000003</v>
      </c>
      <c r="KV15" s="14">
        <v>194400928.75</v>
      </c>
      <c r="KW15" s="17">
        <v>118.93499999999999</v>
      </c>
      <c r="KX15" s="17">
        <v>3816.2</v>
      </c>
      <c r="KY15" s="17">
        <v>9872.0499999999993</v>
      </c>
      <c r="KZ15" s="17">
        <v>571.45000000000005</v>
      </c>
      <c r="LA15" s="17">
        <v>28433.5</v>
      </c>
      <c r="LB15" s="17">
        <v>31638.75</v>
      </c>
      <c r="LC15" s="17">
        <v>2539.2249999999999</v>
      </c>
      <c r="LD15" s="17">
        <v>103.955</v>
      </c>
      <c r="LE15" s="17">
        <v>57.479499999999994</v>
      </c>
      <c r="LF15" s="1">
        <v>5.7706666666666671</v>
      </c>
      <c r="LG15" s="1">
        <v>1239.440625</v>
      </c>
      <c r="LH15" s="1">
        <v>1.1468421052631581</v>
      </c>
      <c r="LI15" s="1">
        <v>496.65666666666664</v>
      </c>
      <c r="LJ15" s="1">
        <v>1230.1333333333334</v>
      </c>
      <c r="LK15" s="1">
        <v>6.6405555555555544</v>
      </c>
      <c r="LL15" s="1">
        <v>8.0672222222222203</v>
      </c>
      <c r="LM15" s="1">
        <v>13.690000000000001</v>
      </c>
      <c r="LN15" s="1">
        <v>943.70111162000001</v>
      </c>
      <c r="LO15" s="1">
        <v>1201.0249219000002</v>
      </c>
      <c r="LP15" s="1">
        <v>131.2601487</v>
      </c>
      <c r="LQ15" s="1">
        <v>222.47773873000003</v>
      </c>
      <c r="LR15" s="1">
        <v>243.31897898</v>
      </c>
      <c r="LU15">
        <f t="shared" si="4"/>
        <v>36.907581999999998</v>
      </c>
      <c r="LV15">
        <f t="shared" si="5"/>
        <v>46.104711999999999</v>
      </c>
      <c r="LW15">
        <f t="shared" si="6"/>
        <v>61.425495000000005</v>
      </c>
      <c r="LX15"/>
      <c r="LY15"/>
      <c r="LZ15"/>
      <c r="MA15"/>
      <c r="MB15"/>
      <c r="MN15" s="1">
        <v>-1.42</v>
      </c>
      <c r="MO15" s="1">
        <f t="shared" si="7"/>
        <v>90.204024000000004</v>
      </c>
    </row>
    <row r="16" spans="1:355" s="1" customFormat="1" x14ac:dyDescent="0.25">
      <c r="A16" s="4">
        <v>40603</v>
      </c>
      <c r="B16" s="21">
        <v>3</v>
      </c>
      <c r="C16" s="1">
        <v>6.4769684872886399</v>
      </c>
      <c r="D16" s="1">
        <v>4.1309136771599801</v>
      </c>
      <c r="E16" s="1">
        <v>4.1209908694575796</v>
      </c>
      <c r="F16" s="1">
        <v>4.6525761396305203</v>
      </c>
      <c r="G16" s="1">
        <v>8.4294616135973204</v>
      </c>
      <c r="H16" s="1">
        <v>8.6347228468211998</v>
      </c>
      <c r="I16" s="1">
        <v>11.351159870694</v>
      </c>
      <c r="J16" s="1">
        <v>14.112486801041101</v>
      </c>
      <c r="K16" s="1">
        <v>5.7079970667986499</v>
      </c>
      <c r="L16" s="1">
        <v>17.656703671376</v>
      </c>
      <c r="M16" s="1">
        <v>5.8765028162862603</v>
      </c>
      <c r="N16" s="1">
        <v>1748731.2</v>
      </c>
      <c r="O16" s="1">
        <f t="shared" si="23"/>
        <v>1737534.9</v>
      </c>
      <c r="P16" s="29">
        <f>'[1]My Series'!B24</f>
        <v>964261.89583713003</v>
      </c>
      <c r="Q16" s="29">
        <f>'[1]My Series'!C24</f>
        <v>363670.37966992002</v>
      </c>
      <c r="R16" s="29">
        <f>'[1]My Series'!D24</f>
        <v>39343.593571739999</v>
      </c>
      <c r="S16" s="29">
        <f>'[1]My Series'!E24</f>
        <v>129959.07454368001</v>
      </c>
      <c r="T16" s="29">
        <f>'[1]My Series'!F24</f>
        <v>64783.325045680001</v>
      </c>
      <c r="U16" s="29">
        <f>'[1]My Series'!G24</f>
        <v>231997.68585772</v>
      </c>
      <c r="V16" s="29">
        <f>'[1]My Series'!H24</f>
        <v>84904.485241810005</v>
      </c>
      <c r="W16" s="29">
        <f>'[1]My Series'!I24</f>
        <v>49603.351906579999</v>
      </c>
      <c r="X16">
        <v>1.1144220223334356</v>
      </c>
      <c r="Y16">
        <v>5.2603085887730199</v>
      </c>
      <c r="Z16">
        <v>3.6873741074783721</v>
      </c>
      <c r="AA16">
        <v>5.4417141485403819</v>
      </c>
      <c r="AB16">
        <v>6.1748630838054543</v>
      </c>
      <c r="AC16">
        <v>2.841943051553804</v>
      </c>
      <c r="AD16">
        <v>20.346866870351644</v>
      </c>
      <c r="AE16" s="1">
        <f>[2]Sheet2!CI345</f>
        <v>102.4</v>
      </c>
      <c r="AF16" s="1">
        <f>[2]Sheet2!CJ345</f>
        <v>100</v>
      </c>
      <c r="AG16" s="1">
        <f>[2]Sheet2!CK345</f>
        <v>102.7</v>
      </c>
      <c r="AH16" s="1">
        <f>[2]Sheet2!CL345</f>
        <v>107.7</v>
      </c>
      <c r="AI16" s="1">
        <f>[2]Sheet2!CM345</f>
        <v>114.8</v>
      </c>
      <c r="AJ16" s="1">
        <f>[2]Sheet2!CN345</f>
        <v>99.3</v>
      </c>
      <c r="AK16" s="1">
        <f>[2]Sheet2!CO345</f>
        <v>96.6</v>
      </c>
      <c r="AL16" s="1">
        <f>[2]Sheet2!CP345</f>
        <v>89.8</v>
      </c>
      <c r="AN16" s="5">
        <f>[2]Sheet2!C345</f>
        <v>82165</v>
      </c>
      <c r="AO16" s="5">
        <f>[2]Sheet2!FA345</f>
        <v>710635</v>
      </c>
      <c r="AP16" s="8">
        <f>[2]Sheet2!B345</f>
        <v>74338</v>
      </c>
      <c r="AR16">
        <v>98.177930870649675</v>
      </c>
      <c r="AS16" s="11">
        <f>[2]Sheet2!N345</f>
        <v>3678.674</v>
      </c>
      <c r="AT16" s="1">
        <f>[2]Sheet2!ER345</f>
        <v>107.1</v>
      </c>
      <c r="AU16" s="1">
        <f>[2]Sheet2!ES345</f>
        <v>94.1</v>
      </c>
      <c r="AV16" s="1">
        <f>[2]Sheet2!ET345</f>
        <v>120.1</v>
      </c>
      <c r="AW16" s="1">
        <f>[2]Sheet2!EU345</f>
        <v>122.2</v>
      </c>
      <c r="AX16" s="1">
        <f>[2]Sheet2!EW345</f>
        <v>82.9</v>
      </c>
      <c r="AY16" s="1">
        <f>[2]Sheet2!EV345</f>
        <v>77.2</v>
      </c>
      <c r="AZ16" s="32">
        <v>104.90056975312378</v>
      </c>
      <c r="BA16" s="32">
        <v>102.79766548059135</v>
      </c>
      <c r="BB16" s="32">
        <v>119.09908773339535</v>
      </c>
      <c r="BC16" s="32"/>
      <c r="BD16" s="32"/>
      <c r="BE16" s="32"/>
      <c r="BN16" s="12">
        <f>[2]Sheet2!BO345</f>
        <v>193416.24600000001</v>
      </c>
      <c r="BO16" s="12">
        <f>[2]Sheet2!BQ345</f>
        <v>15671.756323109999</v>
      </c>
      <c r="BP16" s="12">
        <f>[2]Sheet2!BT345</f>
        <v>60.761699999999998</v>
      </c>
      <c r="BQ16" s="12">
        <f>[2]Sheet2!BV345</f>
        <v>4981340.04</v>
      </c>
      <c r="BR16" s="12">
        <f>[2]Sheet2!BX345</f>
        <v>164962.04407999999</v>
      </c>
      <c r="BS16" s="23">
        <f t="shared" si="8"/>
        <v>16200693</v>
      </c>
      <c r="BT16" s="28">
        <f t="shared" si="9"/>
        <v>51670.054647000004</v>
      </c>
      <c r="BU16" s="28">
        <f t="shared" si="10"/>
        <v>51670.054647000004</v>
      </c>
      <c r="BV16" s="28">
        <f t="shared" si="11"/>
        <v>15858687</v>
      </c>
      <c r="BW16" s="28">
        <f>'[3]1a.Transaksi Total (Nowcast)'!H101</f>
        <v>175069448</v>
      </c>
      <c r="BX16" s="28">
        <f>'[3]1a.Transaksi Total (Nowcast)'!I101</f>
        <v>17855108</v>
      </c>
      <c r="BY16" s="28">
        <f>'[3]1a.Transaksi Total (Nowcast)'!J101</f>
        <v>3216170</v>
      </c>
      <c r="BZ16" s="28">
        <f>'[3]1a.Transaksi Total (Nowcast)'!Q101</f>
        <v>193416246.32754895</v>
      </c>
      <c r="CA16" s="28">
        <f>'[3]1a.Transaksi Total (Nowcast)'!R101</f>
        <v>15671756.323110998</v>
      </c>
      <c r="CB16" s="28">
        <f>'[3]1a.Transaksi Total (Nowcast)'!S101</f>
        <v>60761.702722000002</v>
      </c>
      <c r="CC16" s="28">
        <f>'[3]1a.Transaksi Total (Nowcast)'!T101</f>
        <v>209148764.35338196</v>
      </c>
      <c r="CD16" s="28">
        <f>'[3]1a.Transaksi Total (Nowcast)'!AC101</f>
        <v>124056737</v>
      </c>
      <c r="CE16" s="28">
        <f>'[3]1a.Transaksi Total (Nowcast)'!AD101</f>
        <v>51012711</v>
      </c>
      <c r="CF16" s="28">
        <f>'[3]1a.Transaksi Total (Nowcast)'!AE101</f>
        <v>10865011</v>
      </c>
      <c r="CG16" s="28">
        <f>'[3]1a.Transaksi Total (Nowcast)'!AF101</f>
        <v>33642507</v>
      </c>
      <c r="CH16" s="28">
        <f>'[3]1a.Transaksi Total (Nowcast)'!AG101</f>
        <v>6505193</v>
      </c>
      <c r="CI16" s="28">
        <f>'[3]1a.Transaksi Total (Nowcast)'!AH101</f>
        <v>40147700</v>
      </c>
      <c r="CJ16" s="28">
        <f>'[3]1a.Transaksi Total (Nowcast)'!AK101</f>
        <v>88211440.140281051</v>
      </c>
      <c r="CK16" s="28">
        <f>'[3]1a.Transaksi Total (Nowcast)'!AL101</f>
        <v>105185877.64886305</v>
      </c>
      <c r="CL16" s="28">
        <f>'[3]1a.Transaksi Total (Nowcast)'!AM101</f>
        <v>6641697.3974589985</v>
      </c>
      <c r="CM16" s="28">
        <f>'[3]1a.Transaksi Total (Nowcast)'!AN101</f>
        <v>86580810.192251056</v>
      </c>
      <c r="CN16" s="28">
        <f>'[3]1a.Transaksi Total (Nowcast)'!AO101</f>
        <v>11963370.059152996</v>
      </c>
      <c r="CO16" s="28">
        <f>'[3]1a.Transaksi Total (Nowcast)'!AP101</f>
        <v>98544180.251404047</v>
      </c>
      <c r="CP16" s="28">
        <f>'[3]1a.Transaksi Total (Nowcast)'!AS101</f>
        <v>17473117</v>
      </c>
      <c r="CQ16" s="28">
        <f>'[3]1a.Transaksi Total (Nowcast)'!AT101</f>
        <v>381991</v>
      </c>
      <c r="CR16" s="28">
        <f>'[3]1a.Transaksi Total (Nowcast)'!AV101</f>
        <v>15258712.046039999</v>
      </c>
      <c r="CS16" s="28">
        <f>'[3]1a.Transaksi Total (Nowcast)'!AW101</f>
        <v>413044.27707100008</v>
      </c>
      <c r="CT16" s="28">
        <f>'[3]1a.Transaksi Total (Nowcast)'!BD101</f>
        <v>3216170</v>
      </c>
      <c r="CU16" s="28">
        <f>'[3]1a.Transaksi Total (Nowcast)'!BG101</f>
        <v>60761.702722000002</v>
      </c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9">
        <f>'[4]My Series'!H192</f>
        <v>64.130135241469461</v>
      </c>
      <c r="DG16" s="29">
        <f>'[4]My Series'!I192</f>
        <v>75.468055722773514</v>
      </c>
      <c r="DH16" s="29">
        <f>'[4]My Series'!J192</f>
        <v>62.752247611091335</v>
      </c>
      <c r="DI16" s="29">
        <f>'[4]My Series'!K192</f>
        <v>63.106151359588218</v>
      </c>
      <c r="DJ16" s="26">
        <f>[5]auf!B16</f>
        <v>20</v>
      </c>
      <c r="DK16" s="26">
        <f>[5]ent!B16</f>
        <v>31</v>
      </c>
      <c r="DL16" s="26">
        <f>[5]fd!B16</f>
        <v>10</v>
      </c>
      <c r="DM16" s="26">
        <f>[5]grc!B16</f>
        <v>8</v>
      </c>
      <c r="DN16" s="26">
        <f>[5]hac!B16</f>
        <v>18</v>
      </c>
      <c r="DO16" s="26">
        <f>[5]hg!B16</f>
        <v>14</v>
      </c>
      <c r="DP16" s="26">
        <f>[5]vhc!B16</f>
        <v>20</v>
      </c>
      <c r="DQ16" s="26"/>
      <c r="DR16" s="26"/>
      <c r="DS16" s="26"/>
      <c r="DT16" s="26"/>
      <c r="DU16" s="26"/>
      <c r="DV16" s="26"/>
      <c r="DW16" s="26"/>
      <c r="DX16" s="26"/>
      <c r="EH16" s="19">
        <v>21.5059</v>
      </c>
      <c r="EI16" s="19">
        <v>62.239199999999997</v>
      </c>
      <c r="EJ16" s="19"/>
      <c r="EK16" s="11">
        <f>[2]Sheet2!EE345</f>
        <v>11.7900677</v>
      </c>
      <c r="EL16" s="19"/>
      <c r="EM16">
        <f t="shared" si="0"/>
        <v>558.98165399999993</v>
      </c>
      <c r="EN16">
        <v>19</v>
      </c>
      <c r="ER16" s="12">
        <f>[2]Sheet2!DI345</f>
        <v>1290.296462</v>
      </c>
      <c r="ES16" s="12">
        <f>[2]Sheet2!DJ345</f>
        <v>10529.218269999999</v>
      </c>
      <c r="ET16" s="12">
        <f>[2]Sheet2!DK345</f>
        <v>2666.7234749999998</v>
      </c>
      <c r="EW16" s="11"/>
      <c r="EX16" s="11"/>
      <c r="EY16" s="11"/>
      <c r="EZ16" s="11"/>
      <c r="FA16" s="11"/>
      <c r="FB16" s="11"/>
      <c r="FC16" s="11"/>
      <c r="FD16" s="11"/>
      <c r="FE16" s="11"/>
      <c r="FF16" s="1">
        <v>870.60506199999986</v>
      </c>
      <c r="FG16" s="1">
        <v>375.84886299999999</v>
      </c>
      <c r="FH16" s="1">
        <v>568.38166600000011</v>
      </c>
      <c r="FI16" s="1">
        <v>1814.835591</v>
      </c>
      <c r="FJ16" s="1">
        <v>2351.3569989999996</v>
      </c>
      <c r="FK16" s="1">
        <v>155.41147699999999</v>
      </c>
      <c r="FL16" s="1">
        <v>37.256878</v>
      </c>
      <c r="FM16" s="1">
        <v>48.709299000000001</v>
      </c>
      <c r="FN16" s="1">
        <f t="shared" si="1"/>
        <v>241.37765400000001</v>
      </c>
      <c r="FO16" s="1">
        <v>331.78215500000005</v>
      </c>
      <c r="FP16" s="1">
        <v>636.81016899999997</v>
      </c>
      <c r="FQ16" s="1">
        <v>278.29779500000001</v>
      </c>
      <c r="FR16" s="1">
        <v>78.533156000000005</v>
      </c>
      <c r="FS16" s="1">
        <v>65.044598000000008</v>
      </c>
      <c r="FT16" s="1">
        <v>91.659830999999983</v>
      </c>
      <c r="FU16" s="1">
        <v>186.09440999999995</v>
      </c>
      <c r="FV16" s="1">
        <v>46.973740999999997</v>
      </c>
      <c r="FW16" s="1">
        <v>65.526445999999993</v>
      </c>
      <c r="FX16" s="1">
        <v>34.123283999999998</v>
      </c>
      <c r="FY16" s="1">
        <v>156.67008977506202</v>
      </c>
      <c r="FZ16" s="1">
        <v>93.013429140361993</v>
      </c>
      <c r="GA16" s="1">
        <v>1.833925629865</v>
      </c>
      <c r="GB16" s="1">
        <v>79.415168045276999</v>
      </c>
      <c r="GC16" s="1">
        <v>11.249724930756001</v>
      </c>
      <c r="GD16" s="1">
        <v>226.17972532792999</v>
      </c>
      <c r="GE16" s="1">
        <v>568.36206284925197</v>
      </c>
      <c r="GF16" s="1">
        <f t="shared" si="12"/>
        <v>152.278784831992</v>
      </c>
      <c r="GG16" s="1">
        <f t="shared" si="13"/>
        <v>558.97871444424504</v>
      </c>
      <c r="GH16" s="1">
        <f t="shared" si="14"/>
        <v>151.07479599999999</v>
      </c>
      <c r="GI16" s="1">
        <f t="shared" si="15"/>
        <v>326.99366800000001</v>
      </c>
      <c r="GJ16" s="1">
        <f t="shared" si="16"/>
        <v>91.088391382472011</v>
      </c>
      <c r="GK16" s="1">
        <f t="shared" si="17"/>
        <v>73.677147000000019</v>
      </c>
      <c r="GL16" s="1">
        <f t="shared" si="18"/>
        <v>617.98391600000002</v>
      </c>
      <c r="GM16" s="19"/>
      <c r="GN16" s="19"/>
      <c r="GO16" s="19"/>
      <c r="GP16" s="19"/>
      <c r="HX16" s="31">
        <f>[6]data!AC16</f>
        <v>99941448</v>
      </c>
      <c r="HY16" s="31">
        <f>[6]data!AD16</f>
        <v>692252941</v>
      </c>
      <c r="HZ16" s="31">
        <f>[6]data!AE16</f>
        <v>572254542</v>
      </c>
      <c r="IA16" s="31">
        <f t="shared" si="2"/>
        <v>1364448931</v>
      </c>
      <c r="IB16" s="31">
        <f t="shared" si="19"/>
        <v>100060179</v>
      </c>
      <c r="IC16" s="31">
        <f t="shared" si="20"/>
        <v>683088969</v>
      </c>
      <c r="ID16" s="31">
        <f t="shared" si="21"/>
        <v>557929265</v>
      </c>
      <c r="IE16" s="31">
        <f t="shared" si="22"/>
        <v>1341078413</v>
      </c>
      <c r="IF16" s="23">
        <v>1031567365.6099999</v>
      </c>
      <c r="IT16" s="10"/>
      <c r="JM16" s="1">
        <v>4.1798215237611496</v>
      </c>
      <c r="JN16" s="1">
        <v>5.1226039343737604</v>
      </c>
      <c r="JO16" s="1">
        <v>4.5891849484674196</v>
      </c>
      <c r="JP16" s="1">
        <v>6.5838853051553601</v>
      </c>
      <c r="JQ16" s="1">
        <v>8.3690374178805893</v>
      </c>
      <c r="JR16" s="1">
        <v>8.2398495187401206</v>
      </c>
      <c r="JS16" s="1">
        <v>7.0692769109594602</v>
      </c>
      <c r="JT16" s="1">
        <v>9.4026134058994302</v>
      </c>
      <c r="JU16" s="1">
        <v>7.8781538716493396</v>
      </c>
      <c r="JV16" s="1">
        <v>13.158639707719001</v>
      </c>
      <c r="JW16" s="1">
        <v>8.6093936968026892</v>
      </c>
      <c r="JX16" s="1">
        <v>10.722654557978601</v>
      </c>
      <c r="JY16" s="1">
        <v>10.239796434228699</v>
      </c>
      <c r="JZ16" s="1">
        <v>13.669438046391299</v>
      </c>
      <c r="KA16" s="1">
        <v>14.2532679399469</v>
      </c>
      <c r="KB16" s="1">
        <v>11.9708589955598</v>
      </c>
      <c r="KC16" s="1">
        <v>8.9077603380498296</v>
      </c>
      <c r="KD16" s="1">
        <v>7.0434534452930402</v>
      </c>
      <c r="KE16" s="1">
        <v>-14.207043678665</v>
      </c>
      <c r="KF16" s="13">
        <v>7718322432.2400017</v>
      </c>
      <c r="KG16" s="14">
        <v>1851998.88</v>
      </c>
      <c r="KH16" s="14">
        <v>580037066.8599999</v>
      </c>
      <c r="KI16" s="14">
        <v>54724025.330000006</v>
      </c>
      <c r="KJ16" s="14">
        <v>816409674.45999932</v>
      </c>
      <c r="KK16" s="14">
        <v>185050270.56999999</v>
      </c>
      <c r="KL16" s="14">
        <v>259946170.48000005</v>
      </c>
      <c r="KM16" s="14">
        <v>319624924.24999994</v>
      </c>
      <c r="KN16" s="14">
        <v>906484880.27999997</v>
      </c>
      <c r="KO16" s="14">
        <v>1381066646.0999997</v>
      </c>
      <c r="KP16" s="14">
        <v>78715234.870000035</v>
      </c>
      <c r="KQ16" s="14">
        <v>1097982323.250001</v>
      </c>
      <c r="KR16" s="14">
        <v>782928287.69000006</v>
      </c>
      <c r="KS16" s="14">
        <v>261934000.58999982</v>
      </c>
      <c r="KT16" s="14">
        <v>767618479.74000013</v>
      </c>
      <c r="KU16" s="14">
        <v>29100445.890000004</v>
      </c>
      <c r="KV16" s="14">
        <v>194848002.99999994</v>
      </c>
      <c r="KW16" s="17">
        <v>124.8804347826087</v>
      </c>
      <c r="KX16" s="17">
        <v>3468.695652173913</v>
      </c>
      <c r="KY16" s="17">
        <v>9514.391304347826</v>
      </c>
      <c r="KZ16" s="17">
        <v>553.47826086956525</v>
      </c>
      <c r="LA16" s="17">
        <v>26728.695652173912</v>
      </c>
      <c r="LB16" s="17">
        <v>30603.695652173912</v>
      </c>
      <c r="LC16" s="17">
        <v>2586.6521739130435</v>
      </c>
      <c r="LD16" s="17">
        <v>114.44130434782609</v>
      </c>
      <c r="LE16" s="17">
        <v>56.476956521739119</v>
      </c>
      <c r="LF16" s="1">
        <v>5.534782608695652</v>
      </c>
      <c r="LG16" s="1">
        <v>1141.0360869565216</v>
      </c>
      <c r="LH16" s="1">
        <v>1.2247826086956521</v>
      </c>
      <c r="LI16" s="1">
        <v>524.12300000000016</v>
      </c>
      <c r="LJ16" s="1">
        <v>1221.7826086956522</v>
      </c>
      <c r="LK16" s="1">
        <v>6.5717391304347812</v>
      </c>
      <c r="LL16" s="1">
        <v>7.2356521739130431</v>
      </c>
      <c r="LM16" s="1">
        <v>13.371521739130433</v>
      </c>
      <c r="LN16" s="1">
        <v>1162.2128608800001</v>
      </c>
      <c r="LO16" s="1">
        <v>667.63669962000006</v>
      </c>
      <c r="LP16" s="1">
        <v>130.13632676</v>
      </c>
      <c r="LQ16" s="1">
        <v>249.47774362999999</v>
      </c>
      <c r="LR16" s="1">
        <v>302.41735569000008</v>
      </c>
      <c r="LU16">
        <f t="shared" si="4"/>
        <v>37.556095999999997</v>
      </c>
      <c r="LV16">
        <f t="shared" si="5"/>
        <v>47.434327000000003</v>
      </c>
      <c r="LW16">
        <f t="shared" si="6"/>
        <v>62.716616999999999</v>
      </c>
      <c r="LX16"/>
      <c r="LY16"/>
      <c r="LZ16"/>
      <c r="MA16"/>
      <c r="MB16"/>
      <c r="MN16" s="1">
        <v>-1.19</v>
      </c>
      <c r="MO16" s="1">
        <f t="shared" si="7"/>
        <v>90.80700800000001</v>
      </c>
    </row>
    <row r="17" spans="1:353" s="1" customFormat="1" x14ac:dyDescent="0.25">
      <c r="A17" s="4">
        <v>40634</v>
      </c>
      <c r="B17" s="21">
        <v>1</v>
      </c>
      <c r="C17" s="1">
        <v>6.2684567371039597</v>
      </c>
      <c r="D17" s="1">
        <v>4.5923327466986503</v>
      </c>
      <c r="E17" s="1">
        <v>4.5805083207743902</v>
      </c>
      <c r="F17" s="1">
        <v>5.21138231174087</v>
      </c>
      <c r="G17" s="1">
        <v>7.7851441388979703</v>
      </c>
      <c r="H17" s="1">
        <v>8.6117410196403004</v>
      </c>
      <c r="I17" s="1">
        <v>19.983505324565002</v>
      </c>
      <c r="J17" s="1">
        <v>15.5030499785091</v>
      </c>
      <c r="K17" s="1">
        <v>6.1640285139561799</v>
      </c>
      <c r="L17" s="1">
        <v>15.8546913185167</v>
      </c>
      <c r="M17" s="1">
        <v>6.1634909682563599</v>
      </c>
      <c r="N17" s="1">
        <v>1816268.2</v>
      </c>
      <c r="O17" s="1">
        <f t="shared" si="23"/>
        <v>1748731.2</v>
      </c>
      <c r="P17" s="29">
        <f>'[1]My Series'!B25</f>
        <v>980156.56915470003</v>
      </c>
      <c r="Q17" s="29">
        <f>'[1]My Series'!C25</f>
        <v>367145.01639969001</v>
      </c>
      <c r="R17" s="29">
        <f>'[1]My Series'!D25</f>
        <v>39887.970208819999</v>
      </c>
      <c r="S17" s="29">
        <f>'[1]My Series'!E25</f>
        <v>133798.32229367</v>
      </c>
      <c r="T17" s="29">
        <f>'[1]My Series'!F25</f>
        <v>66442.306216579993</v>
      </c>
      <c r="U17" s="29">
        <f>'[1]My Series'!G25</f>
        <v>234733.71178879999</v>
      </c>
      <c r="V17" s="29">
        <f>'[1]My Series'!H25</f>
        <v>87391.92699434</v>
      </c>
      <c r="W17" s="29">
        <f>'[1]My Series'!I25</f>
        <v>50757.315252799999</v>
      </c>
      <c r="X17">
        <v>1.4519300451573987</v>
      </c>
      <c r="Y17">
        <v>4.9151335899484172</v>
      </c>
      <c r="Z17">
        <v>4.5455266228096614</v>
      </c>
      <c r="AA17">
        <v>5.4274465693835854</v>
      </c>
      <c r="AB17">
        <v>6.3201888629170631</v>
      </c>
      <c r="AC17">
        <v>4.6327670431368855</v>
      </c>
      <c r="AD17">
        <v>20.817211960817627</v>
      </c>
      <c r="AE17" s="1">
        <f>[2]Sheet2!CI346</f>
        <v>101.6</v>
      </c>
      <c r="AF17" s="1">
        <f>[2]Sheet2!CJ346</f>
        <v>98.7</v>
      </c>
      <c r="AG17" s="1">
        <f>[2]Sheet2!CK346</f>
        <v>104</v>
      </c>
      <c r="AH17" s="1">
        <f>[2]Sheet2!CL346</f>
        <v>105.4</v>
      </c>
      <c r="AI17" s="1">
        <f>[2]Sheet2!CM346</f>
        <v>106.2</v>
      </c>
      <c r="AJ17" s="1">
        <f>[2]Sheet2!CN346</f>
        <v>93.9</v>
      </c>
      <c r="AK17" s="1">
        <f>[2]Sheet2!CO346</f>
        <v>99.9</v>
      </c>
      <c r="AL17" s="1">
        <f>[2]Sheet2!CP346</f>
        <v>89.9</v>
      </c>
      <c r="AN17" s="5">
        <f>[2]Sheet2!C346</f>
        <v>60727</v>
      </c>
      <c r="AO17" s="5">
        <f>[2]Sheet2!FA346</f>
        <v>705165</v>
      </c>
      <c r="AP17" s="8">
        <f>[2]Sheet2!B346</f>
        <v>54565</v>
      </c>
      <c r="AR17">
        <v>98.738567525834384</v>
      </c>
      <c r="AS17" s="11">
        <f>[2]Sheet2!N346</f>
        <v>3819.6179999999999</v>
      </c>
      <c r="AT17" s="1">
        <f>[2]Sheet2!ER346</f>
        <v>106.9</v>
      </c>
      <c r="AU17" s="1">
        <f>[2]Sheet2!ES346</f>
        <v>95.6</v>
      </c>
      <c r="AV17" s="1">
        <f>[2]Sheet2!ET346</f>
        <v>118.2</v>
      </c>
      <c r="AW17" s="1">
        <f>[2]Sheet2!EU346</f>
        <v>124.1</v>
      </c>
      <c r="AX17" s="1">
        <f>[2]Sheet2!EW346</f>
        <v>84.5</v>
      </c>
      <c r="AY17" s="1">
        <f>[2]Sheet2!EV346</f>
        <v>78.099999999999994</v>
      </c>
      <c r="AZ17" s="32">
        <v>111.75391527711568</v>
      </c>
      <c r="BA17" s="32">
        <v>95.448022942539168</v>
      </c>
      <c r="BB17" s="32">
        <v>118.4912313110169</v>
      </c>
      <c r="BC17" s="32"/>
      <c r="BD17" s="32"/>
      <c r="BE17" s="32"/>
      <c r="BN17" s="12">
        <f>[2]Sheet2!BO346</f>
        <v>188214.253</v>
      </c>
      <c r="BO17" s="12">
        <f>[2]Sheet2!BQ346</f>
        <v>14147.5965916</v>
      </c>
      <c r="BP17" s="12">
        <f>[2]Sheet2!BT346</f>
        <v>59.242800000000003</v>
      </c>
      <c r="BQ17" s="12">
        <f>[2]Sheet2!BV346</f>
        <v>4228450.25</v>
      </c>
      <c r="BR17" s="12">
        <f>[2]Sheet2!BX346</f>
        <v>150285.84435999999</v>
      </c>
      <c r="BS17" s="23">
        <f t="shared" si="8"/>
        <v>17855108</v>
      </c>
      <c r="BT17" s="28">
        <f t="shared" si="9"/>
        <v>60761.702722000002</v>
      </c>
      <c r="BU17" s="28">
        <f t="shared" si="10"/>
        <v>60761.702722000002</v>
      </c>
      <c r="BV17" s="28">
        <f t="shared" si="11"/>
        <v>17473117</v>
      </c>
      <c r="BW17" s="28">
        <f>'[3]1a.Transaksi Total (Nowcast)'!H102</f>
        <v>172946279</v>
      </c>
      <c r="BX17" s="28">
        <f>'[3]1a.Transaksi Total (Nowcast)'!I102</f>
        <v>16684982</v>
      </c>
      <c r="BY17" s="28">
        <f>'[3]1a.Transaksi Total (Nowcast)'!J102</f>
        <v>3108815</v>
      </c>
      <c r="BZ17" s="28">
        <f>'[3]1a.Transaksi Total (Nowcast)'!Q102</f>
        <v>188214252.08461604</v>
      </c>
      <c r="CA17" s="28">
        <f>'[3]1a.Transaksi Total (Nowcast)'!R102</f>
        <v>14147596.591597</v>
      </c>
      <c r="CB17" s="28">
        <f>'[3]1a.Transaksi Total (Nowcast)'!S102</f>
        <v>59242.797500000001</v>
      </c>
      <c r="CC17" s="28">
        <f>'[3]1a.Transaksi Total (Nowcast)'!T102</f>
        <v>202421091.47371304</v>
      </c>
      <c r="CD17" s="28">
        <f>'[3]1a.Transaksi Total (Nowcast)'!AC102</f>
        <v>122627258</v>
      </c>
      <c r="CE17" s="28">
        <f>'[3]1a.Transaksi Total (Nowcast)'!AD102</f>
        <v>50319021</v>
      </c>
      <c r="CF17" s="28">
        <f>'[3]1a.Transaksi Total (Nowcast)'!AE102</f>
        <v>10639288</v>
      </c>
      <c r="CG17" s="28">
        <f>'[3]1a.Transaksi Total (Nowcast)'!AF102</f>
        <v>32735951</v>
      </c>
      <c r="CH17" s="28">
        <f>'[3]1a.Transaksi Total (Nowcast)'!AG102</f>
        <v>6943782</v>
      </c>
      <c r="CI17" s="28">
        <f>'[3]1a.Transaksi Total (Nowcast)'!AH102</f>
        <v>39679733</v>
      </c>
      <c r="CJ17" s="28">
        <f>'[3]1a.Transaksi Total (Nowcast)'!AK102</f>
        <v>87612081.686405003</v>
      </c>
      <c r="CK17" s="28">
        <f>'[3]1a.Transaksi Total (Nowcast)'!AL102</f>
        <v>100602170.39821103</v>
      </c>
      <c r="CL17" s="28">
        <f>'[3]1a.Transaksi Total (Nowcast)'!AM102</f>
        <v>6390202.6365050003</v>
      </c>
      <c r="CM17" s="28">
        <f>'[3]1a.Transaksi Total (Nowcast)'!AN102</f>
        <v>82324910.028165042</v>
      </c>
      <c r="CN17" s="28">
        <f>'[3]1a.Transaksi Total (Nowcast)'!AO102</f>
        <v>11887057.733540997</v>
      </c>
      <c r="CO17" s="28">
        <f>'[3]1a.Transaksi Total (Nowcast)'!AP102</f>
        <v>94211967.761706039</v>
      </c>
      <c r="CP17" s="28">
        <f>'[3]1a.Transaksi Total (Nowcast)'!AS102</f>
        <v>16346401</v>
      </c>
      <c r="CQ17" s="28">
        <f>'[3]1a.Transaksi Total (Nowcast)'!AT102</f>
        <v>338581</v>
      </c>
      <c r="CR17" s="28">
        <f>'[3]1a.Transaksi Total (Nowcast)'!AV102</f>
        <v>13798124.118003001</v>
      </c>
      <c r="CS17" s="28">
        <f>'[3]1a.Transaksi Total (Nowcast)'!AW102</f>
        <v>349472.47359400004</v>
      </c>
      <c r="CT17" s="28">
        <f>'[3]1a.Transaksi Total (Nowcast)'!BD102</f>
        <v>3108815</v>
      </c>
      <c r="CU17" s="28">
        <f>'[3]1a.Transaksi Total (Nowcast)'!BG102</f>
        <v>59242.797500000001</v>
      </c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9">
        <f>'[4]My Series'!H193</f>
        <v>63.927874512154467</v>
      </c>
      <c r="DG17" s="29">
        <f>'[4]My Series'!I193</f>
        <v>75.654335274499957</v>
      </c>
      <c r="DH17" s="29">
        <f>'[4]My Series'!J193</f>
        <v>62.856591222017663</v>
      </c>
      <c r="DI17" s="29">
        <f>'[4]My Series'!K193</f>
        <v>61.651472587408485</v>
      </c>
      <c r="DJ17" s="26">
        <f>[5]auf!B17</f>
        <v>20</v>
      </c>
      <c r="DK17" s="26">
        <f>[5]ent!B17</f>
        <v>30</v>
      </c>
      <c r="DL17" s="26">
        <f>[5]fd!B17</f>
        <v>10</v>
      </c>
      <c r="DM17" s="26">
        <f>[5]grc!B17</f>
        <v>8</v>
      </c>
      <c r="DN17" s="26">
        <f>[5]hac!B17</f>
        <v>19</v>
      </c>
      <c r="DO17" s="26">
        <f>[5]hg!B17</f>
        <v>14</v>
      </c>
      <c r="DP17" s="26">
        <f>[5]vhc!B17</f>
        <v>20</v>
      </c>
      <c r="DQ17" s="26"/>
      <c r="DR17" s="26"/>
      <c r="DS17" s="26"/>
      <c r="DT17" s="26"/>
      <c r="DU17" s="26"/>
      <c r="DV17" s="26"/>
      <c r="DW17" s="26"/>
      <c r="DX17" s="26"/>
      <c r="EH17" s="19">
        <v>25.031199999999998</v>
      </c>
      <c r="EI17" s="19">
        <v>92.33659999999999</v>
      </c>
      <c r="EJ17" s="19"/>
      <c r="EK17" s="11">
        <f>[2]Sheet2!EE346</f>
        <v>12.982423020000001</v>
      </c>
      <c r="EL17" s="19"/>
      <c r="EM17">
        <f t="shared" si="0"/>
        <v>568.38166600000011</v>
      </c>
      <c r="EN17">
        <v>21.8</v>
      </c>
      <c r="ER17" s="12">
        <f>[2]Sheet2!DI346</f>
        <v>1059.225101</v>
      </c>
      <c r="ES17" s="12">
        <f>[2]Sheet2!DJ346</f>
        <v>11503.008680000001</v>
      </c>
      <c r="ET17" s="12">
        <f>[2]Sheet2!DK346</f>
        <v>2325.996701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">
        <v>882.823711</v>
      </c>
      <c r="FG17" s="1">
        <v>383.42519200000004</v>
      </c>
      <c r="FH17" s="1">
        <v>577.28668900000002</v>
      </c>
      <c r="FI17" s="1">
        <v>1843.5355920000002</v>
      </c>
      <c r="FJ17" s="1">
        <v>2340.2127190000001</v>
      </c>
      <c r="FK17" s="1">
        <v>159.15318199999999</v>
      </c>
      <c r="FL17" s="1">
        <v>40.94661</v>
      </c>
      <c r="FM17" s="1">
        <v>46.208905000000001</v>
      </c>
      <c r="FN17" s="1">
        <f t="shared" si="1"/>
        <v>246.308697</v>
      </c>
      <c r="FO17" s="1">
        <v>332.67133999999999</v>
      </c>
      <c r="FP17" s="1">
        <v>646.06472400000007</v>
      </c>
      <c r="FQ17" s="1">
        <v>283.21000599999996</v>
      </c>
      <c r="FR17" s="1">
        <v>78.815448999999987</v>
      </c>
      <c r="FS17" s="1">
        <v>63.275090999999996</v>
      </c>
      <c r="FT17" s="1">
        <v>93.585547000000005</v>
      </c>
      <c r="FU17" s="1">
        <v>193.01378</v>
      </c>
      <c r="FV17" s="1">
        <v>49.320196000000003</v>
      </c>
      <c r="FW17" s="1">
        <v>69.335214999999991</v>
      </c>
      <c r="FX17" s="1">
        <v>34.246647999999993</v>
      </c>
      <c r="FY17" s="1">
        <v>160.47344677914899</v>
      </c>
      <c r="FZ17" s="1">
        <v>92.818822363288007</v>
      </c>
      <c r="GA17" s="1">
        <v>1.8714249413619999</v>
      </c>
      <c r="GB17" s="1">
        <v>81.353862618649003</v>
      </c>
      <c r="GC17" s="1">
        <v>11.665899631465001</v>
      </c>
      <c r="GD17" s="1">
        <v>229.14319108154501</v>
      </c>
      <c r="GE17" s="1">
        <v>577.32664741545796</v>
      </c>
      <c r="GF17" s="1">
        <f t="shared" si="12"/>
        <v>156.67008977506202</v>
      </c>
      <c r="GG17" s="1">
        <f t="shared" si="13"/>
        <v>568.36206284925197</v>
      </c>
      <c r="GH17" s="1">
        <f t="shared" si="14"/>
        <v>155.41147699999999</v>
      </c>
      <c r="GI17" s="1">
        <f t="shared" si="15"/>
        <v>331.78215500000005</v>
      </c>
      <c r="GJ17" s="1">
        <f t="shared" si="16"/>
        <v>93.013429140361993</v>
      </c>
      <c r="GK17" s="1">
        <f t="shared" si="17"/>
        <v>78.533156000000005</v>
      </c>
      <c r="GL17" s="1">
        <f t="shared" si="18"/>
        <v>636.81016899999997</v>
      </c>
      <c r="GM17" s="19"/>
      <c r="GN17" s="19"/>
      <c r="GO17" s="19"/>
      <c r="GP17" s="19"/>
      <c r="HX17" s="31">
        <f>[6]data!AC17</f>
        <v>97808736</v>
      </c>
      <c r="HY17" s="31">
        <f>[6]data!AD17</f>
        <v>704914971</v>
      </c>
      <c r="HZ17" s="31">
        <f>[6]data!AE17</f>
        <v>566260590</v>
      </c>
      <c r="IA17" s="31">
        <f t="shared" si="2"/>
        <v>1368984297</v>
      </c>
      <c r="IB17" s="31">
        <f t="shared" si="19"/>
        <v>99941448</v>
      </c>
      <c r="IC17" s="31">
        <f t="shared" si="20"/>
        <v>692252941</v>
      </c>
      <c r="ID17" s="31">
        <f t="shared" si="21"/>
        <v>572254542</v>
      </c>
      <c r="IE17" s="31">
        <f t="shared" si="22"/>
        <v>1364448931</v>
      </c>
      <c r="IF17" s="23">
        <v>960500805.0999999</v>
      </c>
      <c r="IT17" s="10"/>
      <c r="JM17" s="1">
        <v>4.9513566931924</v>
      </c>
      <c r="JN17" s="1">
        <v>2.72186226078388</v>
      </c>
      <c r="JO17" s="1">
        <v>6.2559990276831599</v>
      </c>
      <c r="JP17" s="1">
        <v>4.2040776103714199</v>
      </c>
      <c r="JQ17" s="1">
        <v>4.7842272163242701</v>
      </c>
      <c r="JR17" s="1">
        <v>10.3990560203841</v>
      </c>
      <c r="JS17" s="1">
        <v>11.251415392523899</v>
      </c>
      <c r="JT17" s="1">
        <v>9.1300451114817207</v>
      </c>
      <c r="JU17" s="1">
        <v>6.9893252769385601</v>
      </c>
      <c r="JV17" s="1">
        <v>9.4263294164508906</v>
      </c>
      <c r="JW17" s="1">
        <v>9.4875548073064095</v>
      </c>
      <c r="JX17" s="1">
        <v>9.1078928342646908</v>
      </c>
      <c r="JY17" s="1">
        <v>9.5753073433699303</v>
      </c>
      <c r="JZ17" s="1">
        <v>1.14257533370161</v>
      </c>
      <c r="KA17" s="1">
        <v>4.3823193814133301</v>
      </c>
      <c r="KB17" s="1">
        <v>8.1042064719619002</v>
      </c>
      <c r="KC17" s="1">
        <v>8.61415560822436</v>
      </c>
      <c r="KD17" s="1">
        <v>7.0212608768512403</v>
      </c>
      <c r="KE17" s="1">
        <v>-22.059986890581499</v>
      </c>
      <c r="KF17" s="13">
        <v>7398098294.6499996</v>
      </c>
      <c r="KG17" s="14">
        <v>24592.089999999997</v>
      </c>
      <c r="KH17" s="14">
        <v>1099875114.1300001</v>
      </c>
      <c r="KI17" s="14">
        <v>52714608.75</v>
      </c>
      <c r="KJ17" s="14">
        <v>731548027.92000008</v>
      </c>
      <c r="KK17" s="14">
        <v>192328917.90999997</v>
      </c>
      <c r="KL17" s="14">
        <v>249228794.55999994</v>
      </c>
      <c r="KM17" s="14">
        <v>306305838.25000018</v>
      </c>
      <c r="KN17" s="14">
        <v>895447181.88999915</v>
      </c>
      <c r="KO17" s="14">
        <v>1393022745.2700002</v>
      </c>
      <c r="KP17" s="14">
        <v>73160735.560000002</v>
      </c>
      <c r="KQ17" s="14">
        <v>1114394885.8999999</v>
      </c>
      <c r="KR17" s="14">
        <v>700802181.09000027</v>
      </c>
      <c r="KS17" s="14">
        <v>186878875.36000019</v>
      </c>
      <c r="KT17" s="14">
        <v>182174288.96999997</v>
      </c>
      <c r="KU17" s="14">
        <v>25818713.949999996</v>
      </c>
      <c r="KV17" s="14">
        <v>194372793.05000007</v>
      </c>
      <c r="KW17" s="17">
        <v>128.42249999999999</v>
      </c>
      <c r="KX17" s="17">
        <v>3384.55</v>
      </c>
      <c r="KY17" s="17">
        <v>9504.7999999999993</v>
      </c>
      <c r="KZ17" s="17">
        <v>578.25</v>
      </c>
      <c r="LA17" s="17">
        <v>26396.75</v>
      </c>
      <c r="LB17" s="17">
        <v>32380.25</v>
      </c>
      <c r="LC17" s="17">
        <v>2696.05</v>
      </c>
      <c r="LD17" s="17">
        <v>123.09750000000001</v>
      </c>
      <c r="LE17" s="17">
        <v>58.021000000000001</v>
      </c>
      <c r="LF17" s="1">
        <v>5.7831578947368403</v>
      </c>
      <c r="LG17" s="1">
        <v>1121.7490476190474</v>
      </c>
      <c r="LH17" s="1">
        <v>1.2147368421052631</v>
      </c>
      <c r="LI17" s="1">
        <v>525.04388888888889</v>
      </c>
      <c r="LJ17" s="1">
        <v>1293.1052631578948</v>
      </c>
      <c r="LK17" s="1">
        <v>7.2800000000000011</v>
      </c>
      <c r="LL17" s="1">
        <v>7.8947368421052619</v>
      </c>
      <c r="LM17" s="1">
        <v>13.507105263157895</v>
      </c>
      <c r="LN17" s="1">
        <v>1172.2986527600001</v>
      </c>
      <c r="LO17" s="1">
        <v>1547.1363004500001</v>
      </c>
      <c r="LP17" s="1">
        <v>115.10128745</v>
      </c>
      <c r="LQ17" s="1">
        <v>253.03448993999999</v>
      </c>
      <c r="LR17" s="1">
        <v>225.66524776</v>
      </c>
      <c r="LT17"/>
      <c r="LU17">
        <f t="shared" si="4"/>
        <v>37.256878</v>
      </c>
      <c r="LV17">
        <f t="shared" si="5"/>
        <v>48.709299000000001</v>
      </c>
      <c r="LW17">
        <f t="shared" si="6"/>
        <v>65.044598000000008</v>
      </c>
      <c r="LX17"/>
      <c r="LY17"/>
      <c r="LZ17"/>
      <c r="MA17"/>
      <c r="MB17"/>
      <c r="MN17" s="1">
        <v>-0.93</v>
      </c>
      <c r="MO17" s="1">
        <f t="shared" si="7"/>
        <v>91.659830999999983</v>
      </c>
    </row>
    <row r="18" spans="1:353" s="1" customFormat="1" x14ac:dyDescent="0.25">
      <c r="A18" s="4">
        <v>40664</v>
      </c>
      <c r="B18" s="21">
        <v>2</v>
      </c>
      <c r="C18" s="1">
        <v>6.2684567371039597</v>
      </c>
      <c r="D18" s="1">
        <v>4.5923327466986503</v>
      </c>
      <c r="E18" s="1">
        <v>4.5805083207743902</v>
      </c>
      <c r="F18" s="1">
        <v>5.21138231174087</v>
      </c>
      <c r="G18" s="1">
        <v>7.7851441388979703</v>
      </c>
      <c r="H18" s="1">
        <v>8.6117410196403004</v>
      </c>
      <c r="I18" s="1">
        <v>19.983505324565002</v>
      </c>
      <c r="J18" s="1">
        <v>15.5030499785091</v>
      </c>
      <c r="K18" s="1">
        <v>6.1640285139561799</v>
      </c>
      <c r="L18" s="1">
        <v>15.8546913185167</v>
      </c>
      <c r="M18" s="1">
        <v>6.1634909682563599</v>
      </c>
      <c r="N18" s="1">
        <v>1816268.2</v>
      </c>
      <c r="O18" s="1">
        <f t="shared" si="23"/>
        <v>1748731.2</v>
      </c>
      <c r="P18" s="29">
        <f>'[1]My Series'!B26</f>
        <v>980156.56915470003</v>
      </c>
      <c r="Q18" s="29">
        <f>'[1]My Series'!C26</f>
        <v>367145.01639969001</v>
      </c>
      <c r="R18" s="29">
        <f>'[1]My Series'!D26</f>
        <v>39887.970208819999</v>
      </c>
      <c r="S18" s="29">
        <f>'[1]My Series'!E26</f>
        <v>133798.32229367</v>
      </c>
      <c r="T18" s="29">
        <f>'[1]My Series'!F26</f>
        <v>66442.306216579993</v>
      </c>
      <c r="U18" s="29">
        <f>'[1]My Series'!G26</f>
        <v>234733.71178879999</v>
      </c>
      <c r="V18" s="29">
        <f>'[1]My Series'!H26</f>
        <v>87391.92699434</v>
      </c>
      <c r="W18" s="29">
        <f>'[1]My Series'!I26</f>
        <v>50757.315252799999</v>
      </c>
      <c r="X18">
        <v>1.4519300451573987</v>
      </c>
      <c r="Y18">
        <v>4.9151335899484172</v>
      </c>
      <c r="Z18">
        <v>4.5455266228096614</v>
      </c>
      <c r="AA18">
        <v>5.4274465693835854</v>
      </c>
      <c r="AB18">
        <v>6.3201888629170631</v>
      </c>
      <c r="AC18">
        <v>4.6327670431368855</v>
      </c>
      <c r="AD18">
        <v>20.817211960817627</v>
      </c>
      <c r="AE18" s="1">
        <f>[2]Sheet2!CI347</f>
        <v>108</v>
      </c>
      <c r="AF18" s="1">
        <f>[2]Sheet2!CJ347</f>
        <v>99.8</v>
      </c>
      <c r="AG18" s="1">
        <f>[2]Sheet2!CK347</f>
        <v>112.1</v>
      </c>
      <c r="AH18" s="1">
        <f>[2]Sheet2!CL347</f>
        <v>106.7</v>
      </c>
      <c r="AI18" s="1">
        <f>[2]Sheet2!CM347</f>
        <v>110.6</v>
      </c>
      <c r="AJ18" s="1">
        <f>[2]Sheet2!CN347</f>
        <v>102.3</v>
      </c>
      <c r="AK18" s="1">
        <f>[2]Sheet2!CO347</f>
        <v>102.6</v>
      </c>
      <c r="AL18" s="1">
        <f>[2]Sheet2!CP347</f>
        <v>92.1</v>
      </c>
      <c r="AM18" s="1">
        <f>[2]Sheet2!CQ347</f>
        <v>94.2</v>
      </c>
      <c r="AN18" s="5">
        <f>[2]Sheet2!C347</f>
        <v>61055</v>
      </c>
      <c r="AO18" s="5">
        <f>[2]Sheet2!FA347</f>
        <v>706293</v>
      </c>
      <c r="AP18" s="8">
        <f>[2]Sheet2!B347</f>
        <v>54649</v>
      </c>
      <c r="AR18">
        <v>98.871599952488381</v>
      </c>
      <c r="AS18" s="11">
        <f>[2]Sheet2!N347</f>
        <v>3836.9670000000001</v>
      </c>
      <c r="AT18" s="1">
        <f>[2]Sheet2!ER347</f>
        <v>105.3</v>
      </c>
      <c r="AU18" s="1">
        <f>[2]Sheet2!ES347</f>
        <v>94.7</v>
      </c>
      <c r="AV18" s="1">
        <f>[2]Sheet2!ET347</f>
        <v>115.9</v>
      </c>
      <c r="AW18" s="1">
        <f>[2]Sheet2!EU347</f>
        <v>121.3</v>
      </c>
      <c r="AX18" s="1">
        <f>[2]Sheet2!EW347</f>
        <v>81.099999999999994</v>
      </c>
      <c r="AY18" s="1">
        <f>[2]Sheet2!EV347</f>
        <v>81.8</v>
      </c>
      <c r="AZ18" s="32">
        <v>125.77113247460598</v>
      </c>
      <c r="BA18" s="32">
        <v>99.549080761160155</v>
      </c>
      <c r="BB18" s="32">
        <v>118.37009446871949</v>
      </c>
      <c r="BC18" s="32"/>
      <c r="BD18" s="32"/>
      <c r="BE18" s="32"/>
      <c r="BN18" s="12">
        <f>[2]Sheet2!BO347</f>
        <v>199493.99</v>
      </c>
      <c r="BO18" s="12">
        <f>[2]Sheet2!BQ347</f>
        <v>15587.702898510001</v>
      </c>
      <c r="BP18" s="12">
        <f>[2]Sheet2!BT347</f>
        <v>67.07629</v>
      </c>
      <c r="BQ18" s="12">
        <f>[2]Sheet2!BV347</f>
        <v>4520910.8899999997</v>
      </c>
      <c r="BR18" s="12">
        <f>[2]Sheet2!BX347</f>
        <v>166609.57532</v>
      </c>
      <c r="BS18" s="23">
        <f t="shared" si="8"/>
        <v>16684982</v>
      </c>
      <c r="BT18" s="28">
        <f t="shared" si="9"/>
        <v>59242.797500000001</v>
      </c>
      <c r="BU18" s="28">
        <f t="shared" si="10"/>
        <v>59242.797500000001</v>
      </c>
      <c r="BV18" s="28">
        <f t="shared" si="11"/>
        <v>16346401</v>
      </c>
      <c r="BW18" s="28">
        <f>'[3]1a.Transaksi Total (Nowcast)'!H103</f>
        <v>182193673</v>
      </c>
      <c r="BX18" s="28">
        <f>'[3]1a.Transaksi Total (Nowcast)'!I103</f>
        <v>17763689</v>
      </c>
      <c r="BY18" s="28">
        <f>'[3]1a.Transaksi Total (Nowcast)'!J103</f>
        <v>3162917</v>
      </c>
      <c r="BZ18" s="28">
        <f>'[3]1a.Transaksi Total (Nowcast)'!Q103</f>
        <v>199493989.449691</v>
      </c>
      <c r="CA18" s="28">
        <f>'[3]1a.Transaksi Total (Nowcast)'!R103</f>
        <v>15587702.898504997</v>
      </c>
      <c r="CB18" s="28">
        <f>'[3]1a.Transaksi Total (Nowcast)'!S103</f>
        <v>67076.292191000015</v>
      </c>
      <c r="CC18" s="28">
        <f>'[3]1a.Transaksi Total (Nowcast)'!T103</f>
        <v>215148768.640387</v>
      </c>
      <c r="CD18" s="28">
        <f>'[3]1a.Transaksi Total (Nowcast)'!AC103</f>
        <v>128333843</v>
      </c>
      <c r="CE18" s="28">
        <f>'[3]1a.Transaksi Total (Nowcast)'!AD103</f>
        <v>53859830</v>
      </c>
      <c r="CF18" s="28">
        <f>'[3]1a.Transaksi Total (Nowcast)'!AE103</f>
        <v>11203410</v>
      </c>
      <c r="CG18" s="28">
        <f>'[3]1a.Transaksi Total (Nowcast)'!AF103</f>
        <v>35109658</v>
      </c>
      <c r="CH18" s="28">
        <f>'[3]1a.Transaksi Total (Nowcast)'!AG103</f>
        <v>7546762</v>
      </c>
      <c r="CI18" s="28">
        <f>'[3]1a.Transaksi Total (Nowcast)'!AH103</f>
        <v>42656420</v>
      </c>
      <c r="CJ18" s="28">
        <f>'[3]1a.Transaksi Total (Nowcast)'!AK103</f>
        <v>91349166.537586987</v>
      </c>
      <c r="CK18" s="28">
        <f>'[3]1a.Transaksi Total (Nowcast)'!AL103</f>
        <v>108144822.91210404</v>
      </c>
      <c r="CL18" s="28">
        <f>'[3]1a.Transaksi Total (Nowcast)'!AM103</f>
        <v>6829921.5096979979</v>
      </c>
      <c r="CM18" s="28">
        <f>'[3]1a.Transaksi Total (Nowcast)'!AN103</f>
        <v>88322901.007755026</v>
      </c>
      <c r="CN18" s="28">
        <f>'[3]1a.Transaksi Total (Nowcast)'!AO103</f>
        <v>12992000.394651007</v>
      </c>
      <c r="CO18" s="28">
        <f>'[3]1a.Transaksi Total (Nowcast)'!AP103</f>
        <v>101314901.40240604</v>
      </c>
      <c r="CP18" s="28">
        <f>'[3]1a.Transaksi Total (Nowcast)'!AS103</f>
        <v>17402960</v>
      </c>
      <c r="CQ18" s="28">
        <f>'[3]1a.Transaksi Total (Nowcast)'!AT103</f>
        <v>360729</v>
      </c>
      <c r="CR18" s="28">
        <f>'[3]1a.Transaksi Total (Nowcast)'!AV103</f>
        <v>15193659.046697</v>
      </c>
      <c r="CS18" s="28">
        <f>'[3]1a.Transaksi Total (Nowcast)'!AW103</f>
        <v>394043.85180800001</v>
      </c>
      <c r="CT18" s="28">
        <f>'[3]1a.Transaksi Total (Nowcast)'!BD103</f>
        <v>3162917</v>
      </c>
      <c r="CU18" s="28">
        <f>'[3]1a.Transaksi Total (Nowcast)'!BG103</f>
        <v>67076.292191000015</v>
      </c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9">
        <f>'[4]My Series'!H194</f>
        <v>64.00877880388046</v>
      </c>
      <c r="DG18" s="29">
        <f>'[4]My Series'!I194</f>
        <v>75.859242781399047</v>
      </c>
      <c r="DH18" s="29">
        <f>'[4]My Series'!J194</f>
        <v>62.981803555129247</v>
      </c>
      <c r="DI18" s="29">
        <f>'[4]My Series'!K194</f>
        <v>61.378194783386306</v>
      </c>
      <c r="DJ18" s="26">
        <f>[5]auf!B18</f>
        <v>20</v>
      </c>
      <c r="DK18" s="26">
        <f>[5]ent!B18</f>
        <v>26</v>
      </c>
      <c r="DL18" s="26">
        <f>[5]fd!B18</f>
        <v>10</v>
      </c>
      <c r="DM18" s="26">
        <f>[5]grc!B18</f>
        <v>8</v>
      </c>
      <c r="DN18" s="26">
        <f>[5]hac!B18</f>
        <v>22</v>
      </c>
      <c r="DO18" s="26">
        <f>[5]hg!B18</f>
        <v>14</v>
      </c>
      <c r="DP18" s="26">
        <f>[5]vhc!B18</f>
        <v>19</v>
      </c>
      <c r="DQ18" s="26"/>
      <c r="DR18" s="26"/>
      <c r="DS18" s="26"/>
      <c r="DT18" s="26"/>
      <c r="DU18" s="26"/>
      <c r="DV18" s="26"/>
      <c r="DW18" s="26"/>
      <c r="DX18" s="26"/>
      <c r="EH18" s="19">
        <v>26.0077</v>
      </c>
      <c r="EI18" s="19">
        <v>63.934800000000003</v>
      </c>
      <c r="EJ18" s="19"/>
      <c r="EK18" s="11">
        <f>[2]Sheet2!EE347</f>
        <v>11.84912003</v>
      </c>
      <c r="EL18" s="19"/>
      <c r="EM18">
        <f t="shared" si="0"/>
        <v>577.28668900000002</v>
      </c>
      <c r="EN18">
        <v>17.7</v>
      </c>
      <c r="ER18" s="12">
        <f>[2]Sheet2!DI347</f>
        <v>976.72211600000003</v>
      </c>
      <c r="ES18" s="12">
        <f>[2]Sheet2!DJ347</f>
        <v>11434.36112</v>
      </c>
      <c r="ET18" s="12">
        <f>[2]Sheet2!DK347</f>
        <v>2414.7856809999998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">
        <v>906.28391499999998</v>
      </c>
      <c r="FG18" s="1">
        <v>394.35123799999997</v>
      </c>
      <c r="FH18" s="1">
        <v>588.82576299999994</v>
      </c>
      <c r="FI18" s="1">
        <v>1889.460916</v>
      </c>
      <c r="FJ18" s="1">
        <v>2397.1787839999997</v>
      </c>
      <c r="FK18" s="1">
        <v>163.003187</v>
      </c>
      <c r="FL18" s="1">
        <v>41.701270999999998</v>
      </c>
      <c r="FM18" s="1">
        <v>47.604835999999999</v>
      </c>
      <c r="FN18" s="1">
        <f t="shared" si="1"/>
        <v>252.30929399999999</v>
      </c>
      <c r="FO18" s="1">
        <v>343.11722300000002</v>
      </c>
      <c r="FP18" s="1">
        <v>661.12921600000004</v>
      </c>
      <c r="FQ18" s="1">
        <v>292.44664999999998</v>
      </c>
      <c r="FR18" s="1">
        <v>79.74703199999999</v>
      </c>
      <c r="FS18" s="1">
        <v>65.484326999999993</v>
      </c>
      <c r="FT18" s="1">
        <v>95.388702000000009</v>
      </c>
      <c r="FU18" s="1">
        <v>197.052739</v>
      </c>
      <c r="FV18" s="1">
        <v>49.271754999999999</v>
      </c>
      <c r="FW18" s="1">
        <v>71.402668000000006</v>
      </c>
      <c r="FX18" s="1">
        <v>34.424478999999998</v>
      </c>
      <c r="FY18" s="1">
        <v>164.40683151754899</v>
      </c>
      <c r="FZ18" s="1">
        <v>93.641190065255003</v>
      </c>
      <c r="GA18" s="1">
        <v>1.908779082448</v>
      </c>
      <c r="GB18" s="1">
        <v>84.001612733878005</v>
      </c>
      <c r="GC18" s="1">
        <v>11.606057619301</v>
      </c>
      <c r="GD18" s="1">
        <v>233.21673046235401</v>
      </c>
      <c r="GE18" s="1">
        <v>588.78120148078506</v>
      </c>
      <c r="GF18" s="1">
        <f t="shared" si="12"/>
        <v>160.47344677914899</v>
      </c>
      <c r="GG18" s="1">
        <f t="shared" si="13"/>
        <v>577.32664741545796</v>
      </c>
      <c r="GH18" s="1">
        <f t="shared" si="14"/>
        <v>159.15318199999999</v>
      </c>
      <c r="GI18" s="1">
        <f t="shared" si="15"/>
        <v>332.67133999999999</v>
      </c>
      <c r="GJ18" s="1">
        <f t="shared" si="16"/>
        <v>92.818822363288007</v>
      </c>
      <c r="GK18" s="1">
        <f t="shared" si="17"/>
        <v>78.815448999999987</v>
      </c>
      <c r="GL18" s="1">
        <f t="shared" si="18"/>
        <v>646.06472400000007</v>
      </c>
      <c r="GM18" s="19"/>
      <c r="GN18" s="19"/>
      <c r="GO18" s="19"/>
      <c r="GP18" s="19"/>
      <c r="HX18" s="31">
        <f>[6]data!AC18</f>
        <v>99798128</v>
      </c>
      <c r="HY18" s="31">
        <f>[6]data!AD18</f>
        <v>709971191</v>
      </c>
      <c r="HZ18" s="31">
        <f>[6]data!AE18</f>
        <v>566267894</v>
      </c>
      <c r="IA18" s="31">
        <f t="shared" si="2"/>
        <v>1376037213</v>
      </c>
      <c r="IB18" s="31">
        <f t="shared" si="19"/>
        <v>97808736</v>
      </c>
      <c r="IC18" s="31">
        <f t="shared" si="20"/>
        <v>704914971</v>
      </c>
      <c r="ID18" s="31">
        <f t="shared" si="21"/>
        <v>566260590</v>
      </c>
      <c r="IE18" s="31">
        <f t="shared" si="22"/>
        <v>1368984297</v>
      </c>
      <c r="IF18" s="23">
        <v>1031115679.9299999</v>
      </c>
      <c r="IT18" s="10"/>
      <c r="JM18" s="1">
        <v>4.9513566931924</v>
      </c>
      <c r="JN18" s="1">
        <v>2.72186226078388</v>
      </c>
      <c r="JO18" s="1">
        <v>6.2559990276831599</v>
      </c>
      <c r="JP18" s="1">
        <v>4.2040776103714199</v>
      </c>
      <c r="JQ18" s="1">
        <v>4.7842272163242701</v>
      </c>
      <c r="JR18" s="1">
        <v>10.3990560203841</v>
      </c>
      <c r="JS18" s="1">
        <v>11.251415392523899</v>
      </c>
      <c r="JT18" s="1">
        <v>9.1300451114817207</v>
      </c>
      <c r="JU18" s="1">
        <v>6.9893252769385601</v>
      </c>
      <c r="JV18" s="1">
        <v>9.4263294164508906</v>
      </c>
      <c r="JW18" s="1">
        <v>9.4875548073064095</v>
      </c>
      <c r="JX18" s="1">
        <v>9.1078928342646908</v>
      </c>
      <c r="JY18" s="1">
        <v>9.5753073433699303</v>
      </c>
      <c r="JZ18" s="1">
        <v>1.14257533370161</v>
      </c>
      <c r="KA18" s="1">
        <v>4.3823193814133301</v>
      </c>
      <c r="KB18" s="1">
        <v>8.1042064719619002</v>
      </c>
      <c r="KC18" s="1">
        <v>8.61415560822436</v>
      </c>
      <c r="KD18" s="1">
        <v>7.0212608768512403</v>
      </c>
      <c r="KE18" s="1">
        <v>-22.059986890581499</v>
      </c>
      <c r="KF18" s="13">
        <v>7851423654.869998</v>
      </c>
      <c r="KG18" s="14">
        <v>16565.61</v>
      </c>
      <c r="KH18" s="14">
        <v>1453722987.6399992</v>
      </c>
      <c r="KI18" s="14">
        <v>61328043.080000006</v>
      </c>
      <c r="KJ18" s="14">
        <v>797625467.6500001</v>
      </c>
      <c r="KK18" s="14">
        <v>211206778.41</v>
      </c>
      <c r="KL18" s="14">
        <v>234887220.96999991</v>
      </c>
      <c r="KM18" s="14">
        <v>328612798.51999992</v>
      </c>
      <c r="KN18" s="14">
        <v>1019036885.0100002</v>
      </c>
      <c r="KO18" s="14">
        <v>1335791719.4199991</v>
      </c>
      <c r="KP18" s="14">
        <v>69692998.469999954</v>
      </c>
      <c r="KQ18" s="14">
        <v>979483063.82000029</v>
      </c>
      <c r="KR18" s="14">
        <v>745426094.38</v>
      </c>
      <c r="KS18" s="14">
        <v>203888622.83999988</v>
      </c>
      <c r="KT18" s="14">
        <v>174896869.41000006</v>
      </c>
      <c r="KU18" s="14">
        <v>25488682.739999998</v>
      </c>
      <c r="KV18" s="14">
        <v>210318856.89999995</v>
      </c>
      <c r="KW18" s="17">
        <v>123.78409090909093</v>
      </c>
      <c r="KX18" s="17">
        <v>3443.1363636363635</v>
      </c>
      <c r="KY18" s="17">
        <v>8979</v>
      </c>
      <c r="KZ18" s="17">
        <v>534.4545454545455</v>
      </c>
      <c r="LA18" s="17">
        <v>24245.454545454544</v>
      </c>
      <c r="LB18" s="17">
        <v>28727.954545454544</v>
      </c>
      <c r="LC18" s="17">
        <v>2601.340909090909</v>
      </c>
      <c r="LD18" s="17">
        <v>114.45818181818181</v>
      </c>
      <c r="LE18" s="17">
        <v>57.031363636363629</v>
      </c>
      <c r="LF18" s="1">
        <v>5.3359999999999994</v>
      </c>
      <c r="LG18" s="1">
        <v>1126.9165000000003</v>
      </c>
      <c r="LH18" s="1">
        <v>1.2638095238095237</v>
      </c>
      <c r="LI18" s="1">
        <v>530.75954545454545</v>
      </c>
      <c r="LJ18" s="1">
        <v>1347.15</v>
      </c>
      <c r="LK18" s="1">
        <v>7.0438095238095242</v>
      </c>
      <c r="LL18" s="1">
        <v>7.9976190476190485</v>
      </c>
      <c r="LM18" s="1">
        <v>13.572045454545453</v>
      </c>
      <c r="LN18" s="1">
        <v>1101.86398248</v>
      </c>
      <c r="LO18" s="1">
        <v>2304.1170863899997</v>
      </c>
      <c r="LP18" s="1">
        <v>123.46702781</v>
      </c>
      <c r="LQ18" s="1">
        <v>239.51957881999999</v>
      </c>
      <c r="LR18" s="1">
        <v>286.47685213</v>
      </c>
      <c r="LT18"/>
      <c r="LU18">
        <f t="shared" si="4"/>
        <v>40.94661</v>
      </c>
      <c r="LV18">
        <f t="shared" si="5"/>
        <v>46.208905000000001</v>
      </c>
      <c r="LW18">
        <f t="shared" si="6"/>
        <v>63.275090999999996</v>
      </c>
      <c r="LX18"/>
      <c r="LY18"/>
      <c r="LZ18"/>
      <c r="MA18"/>
      <c r="MB18"/>
      <c r="MN18" s="1">
        <v>-0.73</v>
      </c>
      <c r="MO18" s="1">
        <f t="shared" si="7"/>
        <v>93.585547000000005</v>
      </c>
    </row>
    <row r="19" spans="1:353" s="1" customFormat="1" x14ac:dyDescent="0.25">
      <c r="A19" s="4">
        <v>40695</v>
      </c>
      <c r="B19" s="21">
        <v>3</v>
      </c>
      <c r="C19" s="1">
        <v>6.2684567371039597</v>
      </c>
      <c r="D19" s="1">
        <v>4.5923327466986503</v>
      </c>
      <c r="E19" s="1">
        <v>4.5805083207743902</v>
      </c>
      <c r="F19" s="1">
        <v>5.21138231174087</v>
      </c>
      <c r="G19" s="1">
        <v>7.7851441388979703</v>
      </c>
      <c r="H19" s="1">
        <v>8.6117410196403004</v>
      </c>
      <c r="I19" s="1">
        <v>19.983505324565002</v>
      </c>
      <c r="J19" s="1">
        <v>15.5030499785091</v>
      </c>
      <c r="K19" s="1">
        <v>6.1640285139561799</v>
      </c>
      <c r="L19" s="1">
        <v>15.8546913185167</v>
      </c>
      <c r="M19" s="1">
        <v>6.1634909682563599</v>
      </c>
      <c r="N19" s="1">
        <v>1816268.2</v>
      </c>
      <c r="O19" s="1">
        <f t="shared" si="23"/>
        <v>1748731.2</v>
      </c>
      <c r="P19" s="29">
        <f>'[1]My Series'!B27</f>
        <v>980156.56915470003</v>
      </c>
      <c r="Q19" s="29">
        <f>'[1]My Series'!C27</f>
        <v>367145.01639969001</v>
      </c>
      <c r="R19" s="29">
        <f>'[1]My Series'!D27</f>
        <v>39887.970208819999</v>
      </c>
      <c r="S19" s="29">
        <f>'[1]My Series'!E27</f>
        <v>133798.32229367</v>
      </c>
      <c r="T19" s="29">
        <f>'[1]My Series'!F27</f>
        <v>66442.306216579993</v>
      </c>
      <c r="U19" s="29">
        <f>'[1]My Series'!G27</f>
        <v>234733.71178879999</v>
      </c>
      <c r="V19" s="29">
        <f>'[1]My Series'!H27</f>
        <v>87391.92699434</v>
      </c>
      <c r="W19" s="29">
        <f>'[1]My Series'!I27</f>
        <v>50757.315252799999</v>
      </c>
      <c r="X19">
        <v>1.4519300451573987</v>
      </c>
      <c r="Y19">
        <v>4.9151335899484172</v>
      </c>
      <c r="Z19">
        <v>4.5455266228096614</v>
      </c>
      <c r="AA19">
        <v>5.4274465693835854</v>
      </c>
      <c r="AB19">
        <v>6.3201888629170631</v>
      </c>
      <c r="AC19">
        <v>4.6327670431368855</v>
      </c>
      <c r="AD19">
        <v>20.817211960817627</v>
      </c>
      <c r="AE19" s="1">
        <f>[2]Sheet2!CI348</f>
        <v>107.8</v>
      </c>
      <c r="AF19" s="1">
        <f>[2]Sheet2!CJ348</f>
        <v>96.9</v>
      </c>
      <c r="AG19" s="1">
        <f>[2]Sheet2!CK348</f>
        <v>110.1</v>
      </c>
      <c r="AH19" s="1">
        <f>[2]Sheet2!CL348</f>
        <v>107</v>
      </c>
      <c r="AI19" s="1">
        <f>[2]Sheet2!CM348</f>
        <v>112.4</v>
      </c>
      <c r="AJ19" s="1">
        <f>[2]Sheet2!CN348</f>
        <v>108</v>
      </c>
      <c r="AK19" s="1">
        <f>[2]Sheet2!CO348</f>
        <v>105</v>
      </c>
      <c r="AL19" s="1">
        <f>[2]Sheet2!CP348</f>
        <v>95.8</v>
      </c>
      <c r="AM19" s="1">
        <f>[2]Sheet2!CQ348</f>
        <v>100.7</v>
      </c>
      <c r="AN19" s="5">
        <f>[2]Sheet2!C348</f>
        <v>70156</v>
      </c>
      <c r="AO19" s="5">
        <f>[2]Sheet2!FA348</f>
        <v>658817</v>
      </c>
      <c r="AP19" s="8">
        <f>[2]Sheet2!B348</f>
        <v>64442</v>
      </c>
      <c r="AR19">
        <v>99.574771350516656</v>
      </c>
      <c r="AS19" s="11">
        <f>[2]Sheet2!N348</f>
        <v>3888.569</v>
      </c>
      <c r="AT19" s="1">
        <f>[2]Sheet2!ER348</f>
        <v>109</v>
      </c>
      <c r="AU19" s="1">
        <f>[2]Sheet2!ES348</f>
        <v>98.9</v>
      </c>
      <c r="AV19" s="1">
        <f>[2]Sheet2!ET348</f>
        <v>119.1</v>
      </c>
      <c r="AW19" s="1">
        <f>[2]Sheet2!EU348</f>
        <v>126.2</v>
      </c>
      <c r="AX19" s="1">
        <f>[2]Sheet2!EW348</f>
        <v>85.9</v>
      </c>
      <c r="AY19" s="1">
        <f>[2]Sheet2!EV348</f>
        <v>84.7</v>
      </c>
      <c r="AZ19" s="32">
        <v>119.60500681740297</v>
      </c>
      <c r="BA19" s="32">
        <v>97.934680253111807</v>
      </c>
      <c r="BB19" s="32">
        <v>117.00640072670649</v>
      </c>
      <c r="BC19" s="32"/>
      <c r="BD19" s="32"/>
      <c r="BE19" s="32"/>
      <c r="BN19" s="12">
        <f>[2]Sheet2!BO348</f>
        <v>202145.52100000001</v>
      </c>
      <c r="BO19" s="12">
        <f>[2]Sheet2!BQ348</f>
        <v>15330.859805980001</v>
      </c>
      <c r="BP19" s="12">
        <f>[2]Sheet2!BT348</f>
        <v>95.056100000000001</v>
      </c>
      <c r="BQ19" s="12">
        <f>[2]Sheet2!BV348</f>
        <v>5357209.6399999997</v>
      </c>
      <c r="BR19" s="12">
        <f>[2]Sheet2!BX348</f>
        <v>159155.53612999999</v>
      </c>
      <c r="BS19" s="23">
        <f t="shared" si="8"/>
        <v>17763689</v>
      </c>
      <c r="BT19" s="28">
        <f t="shared" si="9"/>
        <v>67076.292191000015</v>
      </c>
      <c r="BU19" s="28">
        <f t="shared" si="10"/>
        <v>67076.292191000015</v>
      </c>
      <c r="BV19" s="28">
        <f t="shared" si="11"/>
        <v>17402960</v>
      </c>
      <c r="BW19" s="28">
        <f>'[3]1a.Transaksi Total (Nowcast)'!H104</f>
        <v>186019562.88999999</v>
      </c>
      <c r="BX19" s="28">
        <f>'[3]1a.Transaksi Total (Nowcast)'!I104</f>
        <v>17294008</v>
      </c>
      <c r="BY19" s="28">
        <f>'[3]1a.Transaksi Total (Nowcast)'!J104</f>
        <v>3085833</v>
      </c>
      <c r="BZ19" s="28">
        <f>'[3]1a.Transaksi Total (Nowcast)'!Q104</f>
        <v>202145520.84596312</v>
      </c>
      <c r="CA19" s="28">
        <f>'[3]1a.Transaksi Total (Nowcast)'!R104</f>
        <v>15330859.805976</v>
      </c>
      <c r="CB19" s="28">
        <f>'[3]1a.Transaksi Total (Nowcast)'!S104</f>
        <v>95056.102592999989</v>
      </c>
      <c r="CC19" s="28">
        <f>'[3]1a.Transaksi Total (Nowcast)'!T104</f>
        <v>217571436.75453213</v>
      </c>
      <c r="CD19" s="28">
        <f>'[3]1a.Transaksi Total (Nowcast)'!AC104</f>
        <v>133350736</v>
      </c>
      <c r="CE19" s="28">
        <f>'[3]1a.Transaksi Total (Nowcast)'!AD104</f>
        <v>52668826.890000001</v>
      </c>
      <c r="CF19" s="28">
        <f>'[3]1a.Transaksi Total (Nowcast)'!AE104</f>
        <v>11296717</v>
      </c>
      <c r="CG19" s="28">
        <f>'[3]1a.Transaksi Total (Nowcast)'!AF104</f>
        <v>33879373</v>
      </c>
      <c r="CH19" s="28">
        <f>'[3]1a.Transaksi Total (Nowcast)'!AG104</f>
        <v>7492736.8899999997</v>
      </c>
      <c r="CI19" s="28">
        <f>'[3]1a.Transaksi Total (Nowcast)'!AH104</f>
        <v>41372109.890000001</v>
      </c>
      <c r="CJ19" s="28">
        <f>'[3]1a.Transaksi Total (Nowcast)'!AK104</f>
        <v>95547112.762951955</v>
      </c>
      <c r="CK19" s="28">
        <f>'[3]1a.Transaksi Total (Nowcast)'!AL104</f>
        <v>106598408.08301099</v>
      </c>
      <c r="CL19" s="28">
        <f>'[3]1a.Transaksi Total (Nowcast)'!AM104</f>
        <v>6907014.3411960006</v>
      </c>
      <c r="CM19" s="28">
        <f>'[3]1a.Transaksi Total (Nowcast)'!AN104</f>
        <v>86657537.73122099</v>
      </c>
      <c r="CN19" s="28">
        <f>'[3]1a.Transaksi Total (Nowcast)'!AO104</f>
        <v>13033856.010593997</v>
      </c>
      <c r="CO19" s="28">
        <f>'[3]1a.Transaksi Total (Nowcast)'!AP104</f>
        <v>99691393.741814986</v>
      </c>
      <c r="CP19" s="28">
        <f>'[3]1a.Transaksi Total (Nowcast)'!AS104</f>
        <v>16946815</v>
      </c>
      <c r="CQ19" s="28">
        <f>'[3]1a.Transaksi Total (Nowcast)'!AT104</f>
        <v>347193</v>
      </c>
      <c r="CR19" s="28">
        <f>'[3]1a.Transaksi Total (Nowcast)'!AV104</f>
        <v>14930368.632819999</v>
      </c>
      <c r="CS19" s="28">
        <f>'[3]1a.Transaksi Total (Nowcast)'!AW104</f>
        <v>400491.17315599998</v>
      </c>
      <c r="CT19" s="28">
        <f>'[3]1a.Transaksi Total (Nowcast)'!BD104</f>
        <v>3085833</v>
      </c>
      <c r="CU19" s="28">
        <f>'[3]1a.Transaksi Total (Nowcast)'!BG104</f>
        <v>95056.102592999989</v>
      </c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9">
        <f>'[4]My Series'!H195</f>
        <v>64.359364068026437</v>
      </c>
      <c r="DG19" s="29">
        <f>'[4]My Series'!I195</f>
        <v>76.107615517034304</v>
      </c>
      <c r="DH19" s="29">
        <f>'[4]My Series'!J195</f>
        <v>63.185273596435586</v>
      </c>
      <c r="DI19" s="29">
        <f>'[4]My Series'!K195</f>
        <v>62.252683756257333</v>
      </c>
      <c r="DJ19" s="26">
        <f>[5]auf!B19</f>
        <v>19</v>
      </c>
      <c r="DK19" s="26">
        <f>[5]ent!B19</f>
        <v>31</v>
      </c>
      <c r="DL19" s="26">
        <f>[5]fd!B19</f>
        <v>10</v>
      </c>
      <c r="DM19" s="26">
        <f>[5]grc!B19</f>
        <v>8</v>
      </c>
      <c r="DN19" s="26">
        <f>[5]hac!B19</f>
        <v>23</v>
      </c>
      <c r="DO19" s="26">
        <f>[5]hg!B19</f>
        <v>14</v>
      </c>
      <c r="DP19" s="26">
        <f>[5]vhc!B19</f>
        <v>20</v>
      </c>
      <c r="DQ19" s="26"/>
      <c r="DR19" s="26"/>
      <c r="DS19" s="26"/>
      <c r="DT19" s="26"/>
      <c r="DU19" s="26"/>
      <c r="DV19" s="26"/>
      <c r="DW19" s="26"/>
      <c r="DX19" s="26"/>
      <c r="EH19" s="19">
        <v>14.8926</v>
      </c>
      <c r="EI19" s="19">
        <v>61.006299999999996</v>
      </c>
      <c r="EJ19" s="19"/>
      <c r="EK19" s="11">
        <f>[2]Sheet2!EE348</f>
        <v>12.05084284</v>
      </c>
      <c r="EL19" s="19"/>
      <c r="EM19">
        <f t="shared" si="0"/>
        <v>588.82576299999994</v>
      </c>
      <c r="EN19">
        <v>20.3</v>
      </c>
      <c r="ER19" s="12">
        <f>[2]Sheet2!DI348</f>
        <v>1078.742162</v>
      </c>
      <c r="ES19" s="12">
        <f>[2]Sheet2!DJ348</f>
        <v>11258.925649999999</v>
      </c>
      <c r="ET19" s="12">
        <f>[2]Sheet2!DK348</f>
        <v>2734.385581</v>
      </c>
      <c r="EW19" s="11"/>
      <c r="EX19" s="11"/>
      <c r="EY19" s="11"/>
      <c r="EZ19" s="11"/>
      <c r="FA19" s="11"/>
      <c r="FB19" s="11"/>
      <c r="FC19" s="11"/>
      <c r="FD19" s="11"/>
      <c r="FE19" s="11"/>
      <c r="FF19" s="1">
        <v>940.33931699999994</v>
      </c>
      <c r="FG19" s="1">
        <v>407.06348400000002</v>
      </c>
      <c r="FH19" s="1">
        <v>603.2758419999999</v>
      </c>
      <c r="FI19" s="1">
        <v>1950.6786429999997</v>
      </c>
      <c r="FJ19" s="1">
        <v>2438.0112819999999</v>
      </c>
      <c r="FK19" s="1">
        <v>165.02189300000001</v>
      </c>
      <c r="FL19" s="1">
        <v>42.003295999999999</v>
      </c>
      <c r="FM19" s="1">
        <v>50.327984000000001</v>
      </c>
      <c r="FN19" s="1">
        <f t="shared" si="1"/>
        <v>257.35317300000003</v>
      </c>
      <c r="FO19" s="1">
        <v>355.55526900000001</v>
      </c>
      <c r="FP19" s="1">
        <v>681.56727699999999</v>
      </c>
      <c r="FQ19" s="1">
        <v>300.141344</v>
      </c>
      <c r="FR19" s="1">
        <v>84.537527999999995</v>
      </c>
      <c r="FS19" s="1">
        <v>69.107053000000008</v>
      </c>
      <c r="FT19" s="1">
        <v>97.049928000000008</v>
      </c>
      <c r="FU19" s="1">
        <v>201.433335</v>
      </c>
      <c r="FV19" s="1">
        <v>49.953426999999998</v>
      </c>
      <c r="FW19" s="1">
        <v>70.758681999999979</v>
      </c>
      <c r="FX19" s="1">
        <v>40.583523999999997</v>
      </c>
      <c r="FY19" s="1">
        <v>166.46139491972897</v>
      </c>
      <c r="FZ19" s="1">
        <v>92.577923651667007</v>
      </c>
      <c r="GA19" s="1">
        <v>1.912837962932</v>
      </c>
      <c r="GB19" s="1">
        <v>90.089341986221996</v>
      </c>
      <c r="GC19" s="1">
        <v>11.284311636664</v>
      </c>
      <c r="GD19" s="1">
        <v>240.95359312286399</v>
      </c>
      <c r="GE19" s="1">
        <v>603.27940328007799</v>
      </c>
      <c r="GF19" s="1">
        <f t="shared" si="12"/>
        <v>164.40683151754899</v>
      </c>
      <c r="GG19" s="1">
        <f t="shared" si="13"/>
        <v>588.78120148078506</v>
      </c>
      <c r="GH19" s="1">
        <f t="shared" si="14"/>
        <v>163.003187</v>
      </c>
      <c r="GI19" s="1">
        <f t="shared" si="15"/>
        <v>343.11722300000002</v>
      </c>
      <c r="GJ19" s="1">
        <f t="shared" si="16"/>
        <v>93.641190065255003</v>
      </c>
      <c r="GK19" s="1">
        <f t="shared" si="17"/>
        <v>79.74703199999999</v>
      </c>
      <c r="GL19" s="1">
        <f t="shared" si="18"/>
        <v>661.12921600000004</v>
      </c>
      <c r="GM19" s="19"/>
      <c r="GN19" s="19"/>
      <c r="GO19" s="19"/>
      <c r="GP19" s="19"/>
      <c r="HX19" s="31">
        <f>[6]data!AC19</f>
        <v>94905798</v>
      </c>
      <c r="HY19" s="31">
        <f>[6]data!AD19</f>
        <v>720349431</v>
      </c>
      <c r="HZ19" s="31">
        <f>[6]data!AE19</f>
        <v>575526313</v>
      </c>
      <c r="IA19" s="31">
        <f t="shared" si="2"/>
        <v>1390781542</v>
      </c>
      <c r="IB19" s="31">
        <f t="shared" si="19"/>
        <v>99798128</v>
      </c>
      <c r="IC19" s="31">
        <f t="shared" si="20"/>
        <v>709971191</v>
      </c>
      <c r="ID19" s="31">
        <f t="shared" si="21"/>
        <v>566267894</v>
      </c>
      <c r="IE19" s="31">
        <f t="shared" si="22"/>
        <v>1376037213</v>
      </c>
      <c r="IF19" s="23">
        <v>1054047964.1300001</v>
      </c>
      <c r="IT19" s="10"/>
      <c r="JM19" s="1">
        <v>4.9513566931924</v>
      </c>
      <c r="JN19" s="1">
        <v>2.72186226078388</v>
      </c>
      <c r="JO19" s="1">
        <v>6.2559990276831599</v>
      </c>
      <c r="JP19" s="1">
        <v>4.2040776103714199</v>
      </c>
      <c r="JQ19" s="1">
        <v>4.7842272163242701</v>
      </c>
      <c r="JR19" s="1">
        <v>10.3990560203841</v>
      </c>
      <c r="JS19" s="1">
        <v>11.251415392523899</v>
      </c>
      <c r="JT19" s="1">
        <v>9.1300451114817207</v>
      </c>
      <c r="JU19" s="1">
        <v>6.9893252769385601</v>
      </c>
      <c r="JV19" s="1">
        <v>9.4263294164508906</v>
      </c>
      <c r="JW19" s="1">
        <v>9.4875548073064095</v>
      </c>
      <c r="JX19" s="1">
        <v>9.1078928342646908</v>
      </c>
      <c r="JY19" s="1">
        <v>9.5753073433699303</v>
      </c>
      <c r="JZ19" s="1">
        <v>1.14257533370161</v>
      </c>
      <c r="KA19" s="1">
        <v>4.3823193814133301</v>
      </c>
      <c r="KB19" s="1">
        <v>8.1042064719619002</v>
      </c>
      <c r="KC19" s="1">
        <v>8.61415560822436</v>
      </c>
      <c r="KD19" s="1">
        <v>7.0212608768512403</v>
      </c>
      <c r="KE19" s="1">
        <v>-22.059986890581499</v>
      </c>
      <c r="KF19" s="13">
        <v>7655565908.5599995</v>
      </c>
      <c r="KG19" s="14">
        <v>38505.160000000003</v>
      </c>
      <c r="KH19" s="14">
        <v>1373830053.529999</v>
      </c>
      <c r="KI19" s="14">
        <v>49762466.259999998</v>
      </c>
      <c r="KJ19" s="14">
        <v>819079773.76000023</v>
      </c>
      <c r="KK19" s="14">
        <v>210230117.89000002</v>
      </c>
      <c r="KL19" s="14">
        <v>268123093.13000003</v>
      </c>
      <c r="KM19" s="14">
        <v>310804515.77000004</v>
      </c>
      <c r="KN19" s="14">
        <v>848010425.98000014</v>
      </c>
      <c r="KO19" s="14">
        <v>1237346181.4799993</v>
      </c>
      <c r="KP19" s="14">
        <v>68695452.849999994</v>
      </c>
      <c r="KQ19" s="14">
        <v>1062322972.5899999</v>
      </c>
      <c r="KR19" s="14">
        <v>778798701.35999966</v>
      </c>
      <c r="KS19" s="14">
        <v>210021407.75000012</v>
      </c>
      <c r="KT19" s="14">
        <v>177438081.34000003</v>
      </c>
      <c r="KU19" s="14">
        <v>27064567.32</v>
      </c>
      <c r="KV19" s="14">
        <v>213999592.39000005</v>
      </c>
      <c r="KW19" s="17">
        <v>123.03636363636365</v>
      </c>
      <c r="KX19" s="17">
        <v>3259.2272727272725</v>
      </c>
      <c r="KY19" s="17">
        <v>9077.818181818182</v>
      </c>
      <c r="KZ19" s="17">
        <v>522.0454545454545</v>
      </c>
      <c r="LA19" s="17">
        <v>22446.136363636364</v>
      </c>
      <c r="LB19" s="17">
        <v>25583.18181818182</v>
      </c>
      <c r="LC19" s="17">
        <v>2584.318181818182</v>
      </c>
      <c r="LD19" s="17">
        <v>113.75772727272728</v>
      </c>
      <c r="LE19" s="17">
        <v>56.701818181818176</v>
      </c>
      <c r="LF19" s="1">
        <v>5.2204545454545466</v>
      </c>
      <c r="LG19" s="1">
        <v>1081.204545454545</v>
      </c>
      <c r="LH19" s="1">
        <v>1.2218181818181817</v>
      </c>
      <c r="LI19" s="1">
        <v>514.99142857142851</v>
      </c>
      <c r="LJ19" s="1">
        <v>1351.2</v>
      </c>
      <c r="LK19" s="1">
        <v>7.1481818181818193</v>
      </c>
      <c r="LL19" s="1">
        <v>7.4</v>
      </c>
      <c r="LM19" s="1">
        <v>13.674318181818183</v>
      </c>
      <c r="LN19" s="1">
        <v>994.59283221999999</v>
      </c>
      <c r="LO19" s="1">
        <v>2132.39875665</v>
      </c>
      <c r="LP19" s="1">
        <v>115.45341522999999</v>
      </c>
      <c r="LQ19" s="1">
        <v>260.65352106</v>
      </c>
      <c r="LR19" s="1">
        <v>281.92659779000002</v>
      </c>
      <c r="LT19"/>
      <c r="LU19">
        <f t="shared" si="4"/>
        <v>41.701270999999998</v>
      </c>
      <c r="LV19">
        <f t="shared" si="5"/>
        <v>47.604835999999999</v>
      </c>
      <c r="LW19">
        <f t="shared" si="6"/>
        <v>65.484326999999993</v>
      </c>
      <c r="LX19"/>
      <c r="LY19"/>
      <c r="LZ19"/>
      <c r="MA19"/>
      <c r="MB19"/>
      <c r="MN19" s="1">
        <v>-0.55000000000000004</v>
      </c>
      <c r="MO19" s="1">
        <f t="shared" si="7"/>
        <v>95.388702000000009</v>
      </c>
    </row>
    <row r="20" spans="1:353" s="1" customFormat="1" x14ac:dyDescent="0.25">
      <c r="A20" s="4">
        <v>40725</v>
      </c>
      <c r="B20" s="21">
        <v>1</v>
      </c>
      <c r="C20" s="1">
        <v>6.0131375527791198</v>
      </c>
      <c r="D20" s="1">
        <v>5.8877465527357602</v>
      </c>
      <c r="E20" s="1">
        <v>5.8881371012883701</v>
      </c>
      <c r="F20" s="1">
        <v>5.8674765330809899</v>
      </c>
      <c r="G20" s="1">
        <v>4.6859687966371997</v>
      </c>
      <c r="H20" s="1">
        <v>7.5796546175211201</v>
      </c>
      <c r="I20" s="1">
        <v>21.2558014746071</v>
      </c>
      <c r="J20" s="1">
        <v>16.869683989221699</v>
      </c>
      <c r="K20" s="1">
        <v>4.8335819317884399</v>
      </c>
      <c r="L20" s="1">
        <v>15.6702352223479</v>
      </c>
      <c r="M20" s="1">
        <v>6.32392265041792</v>
      </c>
      <c r="N20" s="1">
        <v>1881849.7</v>
      </c>
      <c r="O20" s="1">
        <f t="shared" si="23"/>
        <v>1816268.2</v>
      </c>
      <c r="P20" s="29">
        <f>'[1]My Series'!B28</f>
        <v>1016155.3557956</v>
      </c>
      <c r="Q20" s="29">
        <f>'[1]My Series'!C28</f>
        <v>379221.16182266001</v>
      </c>
      <c r="R20" s="29">
        <f>'[1]My Series'!D28</f>
        <v>41852.420914759998</v>
      </c>
      <c r="S20" s="29">
        <f>'[1]My Series'!E28</f>
        <v>139336.72565502001</v>
      </c>
      <c r="T20" s="29">
        <f>'[1]My Series'!F28</f>
        <v>68885.684355019999</v>
      </c>
      <c r="U20" s="29">
        <f>'[1]My Series'!G28</f>
        <v>243265.51383653999</v>
      </c>
      <c r="V20" s="29">
        <f>'[1]My Series'!H28</f>
        <v>92300.776949430001</v>
      </c>
      <c r="W20" s="29">
        <f>'[1]My Series'!I28</f>
        <v>51293.072262189999</v>
      </c>
      <c r="X20">
        <v>3.9120343355374088</v>
      </c>
      <c r="Y20">
        <v>4.0426581478895285</v>
      </c>
      <c r="Z20">
        <v>6.2787732349367413</v>
      </c>
      <c r="AA20">
        <v>4.405204487636035</v>
      </c>
      <c r="AB20">
        <v>6.6292625395193925</v>
      </c>
      <c r="AC20">
        <v>6.6905647292152466</v>
      </c>
      <c r="AD20">
        <v>20.008761628564539</v>
      </c>
      <c r="AE20" s="1">
        <f>[2]Sheet2!CI349</f>
        <v>114.3</v>
      </c>
      <c r="AF20" s="1">
        <f>[2]Sheet2!CJ349</f>
        <v>95.8</v>
      </c>
      <c r="AG20" s="1">
        <f>[2]Sheet2!CK349</f>
        <v>119</v>
      </c>
      <c r="AH20" s="1">
        <f>[2]Sheet2!CL349</f>
        <v>107.7</v>
      </c>
      <c r="AI20" s="1">
        <f>[2]Sheet2!CM349</f>
        <v>110</v>
      </c>
      <c r="AJ20" s="1">
        <f>[2]Sheet2!CN349</f>
        <v>112.6</v>
      </c>
      <c r="AK20" s="1">
        <f>[2]Sheet2!CO349</f>
        <v>115.9</v>
      </c>
      <c r="AL20" s="1">
        <f>[2]Sheet2!CP349</f>
        <v>106.8</v>
      </c>
      <c r="AM20" s="1">
        <f>[2]Sheet2!CQ349</f>
        <v>113.8</v>
      </c>
      <c r="AN20" s="5">
        <f>[2]Sheet2!C349</f>
        <v>89042</v>
      </c>
      <c r="AO20" s="5">
        <f>[2]Sheet2!FA349</f>
        <v>737809</v>
      </c>
      <c r="AP20" s="8">
        <f>[2]Sheet2!B349</f>
        <v>83576</v>
      </c>
      <c r="AR20">
        <v>99.650789880033216</v>
      </c>
      <c r="AS20" s="11">
        <f>[2]Sheet2!N349</f>
        <v>4130.8</v>
      </c>
      <c r="AT20" s="1">
        <f>[2]Sheet2!ER349</f>
        <v>111.8</v>
      </c>
      <c r="AU20" s="1">
        <f>[2]Sheet2!ES349</f>
        <v>102.5</v>
      </c>
      <c r="AV20" s="1">
        <f>[2]Sheet2!ET349</f>
        <v>121.1</v>
      </c>
      <c r="AW20" s="1">
        <f>[2]Sheet2!EU349</f>
        <v>126</v>
      </c>
      <c r="AX20" s="1">
        <f>[2]Sheet2!EW349</f>
        <v>91.7</v>
      </c>
      <c r="AY20" s="1">
        <f>[2]Sheet2!EV349</f>
        <v>90</v>
      </c>
      <c r="AZ20" s="32">
        <v>138.36487065601878</v>
      </c>
      <c r="BA20" s="32">
        <v>108.66172642833091</v>
      </c>
      <c r="BB20" s="32">
        <v>126.89445202319881</v>
      </c>
      <c r="BC20" s="32"/>
      <c r="BD20" s="32"/>
      <c r="BE20" s="32"/>
      <c r="BN20" s="12">
        <f>[2]Sheet2!BO349</f>
        <v>221876.61199999999</v>
      </c>
      <c r="BO20" s="12">
        <f>[2]Sheet2!BQ349</f>
        <v>16270.86091691</v>
      </c>
      <c r="BP20" s="12">
        <f>[2]Sheet2!BT349</f>
        <v>116.73474</v>
      </c>
      <c r="BQ20" s="12">
        <f>[2]Sheet2!BV349</f>
        <v>5264343.47</v>
      </c>
      <c r="BR20" s="12">
        <f>[2]Sheet2!BX349</f>
        <v>167920.65629000001</v>
      </c>
      <c r="BS20" s="23">
        <f t="shared" si="8"/>
        <v>17294008</v>
      </c>
      <c r="BT20" s="28">
        <f t="shared" si="9"/>
        <v>95056.102592999989</v>
      </c>
      <c r="BU20" s="28">
        <f t="shared" si="10"/>
        <v>95056.102592999989</v>
      </c>
      <c r="BV20" s="28">
        <f t="shared" si="11"/>
        <v>16946815</v>
      </c>
      <c r="BW20" s="28">
        <f>'[3]1a.Transaksi Total (Nowcast)'!H105</f>
        <v>202840410</v>
      </c>
      <c r="BX20" s="28">
        <f>'[3]1a.Transaksi Total (Nowcast)'!I105</f>
        <v>17518731</v>
      </c>
      <c r="BY20" s="28">
        <f>'[3]1a.Transaksi Total (Nowcast)'!J105</f>
        <v>3703291</v>
      </c>
      <c r="BZ20" s="28">
        <f>'[3]1a.Transaksi Total (Nowcast)'!Q105</f>
        <v>221876611.61139715</v>
      </c>
      <c r="CA20" s="28">
        <f>'[3]1a.Transaksi Total (Nowcast)'!R105</f>
        <v>16270860.916913997</v>
      </c>
      <c r="CB20" s="28">
        <f>'[3]1a.Transaksi Total (Nowcast)'!S105</f>
        <v>116734.737243</v>
      </c>
      <c r="CC20" s="28">
        <f>'[3]1a.Transaksi Total (Nowcast)'!T105</f>
        <v>238264207.26555413</v>
      </c>
      <c r="CD20" s="28">
        <f>'[3]1a.Transaksi Total (Nowcast)'!AC105</f>
        <v>146396070</v>
      </c>
      <c r="CE20" s="28">
        <f>'[3]1a.Transaksi Total (Nowcast)'!AD105</f>
        <v>56444340</v>
      </c>
      <c r="CF20" s="28">
        <f>'[3]1a.Transaksi Total (Nowcast)'!AE105</f>
        <v>12253803</v>
      </c>
      <c r="CG20" s="28">
        <f>'[3]1a.Transaksi Total (Nowcast)'!AF105</f>
        <v>36311637</v>
      </c>
      <c r="CH20" s="28">
        <f>'[3]1a.Transaksi Total (Nowcast)'!AG105</f>
        <v>7878900</v>
      </c>
      <c r="CI20" s="28">
        <f>'[3]1a.Transaksi Total (Nowcast)'!AH105</f>
        <v>44190537</v>
      </c>
      <c r="CJ20" s="28">
        <f>'[3]1a.Transaksi Total (Nowcast)'!AK105</f>
        <v>106400382.85224894</v>
      </c>
      <c r="CK20" s="28">
        <f>'[3]1a.Transaksi Total (Nowcast)'!AL105</f>
        <v>115476228.759148</v>
      </c>
      <c r="CL20" s="28">
        <f>'[3]1a.Transaksi Total (Nowcast)'!AM105</f>
        <v>7662088.6848899992</v>
      </c>
      <c r="CM20" s="28">
        <f>'[3]1a.Transaksi Total (Nowcast)'!AN105</f>
        <v>93799531.859737992</v>
      </c>
      <c r="CN20" s="28">
        <f>'[3]1a.Transaksi Total (Nowcast)'!AO105</f>
        <v>14014608.214520004</v>
      </c>
      <c r="CO20" s="28">
        <f>'[3]1a.Transaksi Total (Nowcast)'!AP105</f>
        <v>107814140.074258</v>
      </c>
      <c r="CP20" s="28">
        <f>'[3]1a.Transaksi Total (Nowcast)'!AS105</f>
        <v>17166853</v>
      </c>
      <c r="CQ20" s="28">
        <f>'[3]1a.Transaksi Total (Nowcast)'!AT105</f>
        <v>351878</v>
      </c>
      <c r="CR20" s="28">
        <f>'[3]1a.Transaksi Total (Nowcast)'!AV105</f>
        <v>15884744.277494999</v>
      </c>
      <c r="CS20" s="28">
        <f>'[3]1a.Transaksi Total (Nowcast)'!AW105</f>
        <v>386116.63941900007</v>
      </c>
      <c r="CT20" s="28">
        <f>'[3]1a.Transaksi Total (Nowcast)'!BD105</f>
        <v>3703291</v>
      </c>
      <c r="CU20" s="28">
        <f>'[3]1a.Transaksi Total (Nowcast)'!BG105</f>
        <v>116734.737243</v>
      </c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9">
        <f>'[4]My Series'!H196</f>
        <v>64.790853623898386</v>
      </c>
      <c r="DG20" s="29">
        <f>'[4]My Series'!I196</f>
        <v>76.424290754969249</v>
      </c>
      <c r="DH20" s="29">
        <f>'[4]My Series'!J196</f>
        <v>63.320920290639812</v>
      </c>
      <c r="DI20" s="29">
        <f>'[4]My Series'!K196</f>
        <v>63.530783024299637</v>
      </c>
      <c r="DJ20" s="26">
        <f>[5]auf!B20</f>
        <v>22</v>
      </c>
      <c r="DK20" s="26">
        <f>[5]ent!B20</f>
        <v>29</v>
      </c>
      <c r="DL20" s="26">
        <f>[5]fd!B20</f>
        <v>11</v>
      </c>
      <c r="DM20" s="26">
        <f>[5]grc!B20</f>
        <v>9</v>
      </c>
      <c r="DN20" s="26">
        <f>[5]hac!B20</f>
        <v>22</v>
      </c>
      <c r="DO20" s="26">
        <f>[5]hg!B20</f>
        <v>14</v>
      </c>
      <c r="DP20" s="26">
        <f>[5]vhc!B20</f>
        <v>21</v>
      </c>
      <c r="DQ20" s="26"/>
      <c r="DR20" s="26"/>
      <c r="DS20" s="26"/>
      <c r="DT20" s="26"/>
      <c r="DU20" s="26"/>
      <c r="DV20" s="26"/>
      <c r="DW20" s="26"/>
      <c r="DX20" s="26"/>
      <c r="EH20" s="19">
        <v>36.8187</v>
      </c>
      <c r="EI20" s="19">
        <v>64.858699999999999</v>
      </c>
      <c r="EJ20" s="19"/>
      <c r="EK20" s="11">
        <f>[2]Sheet2!EE349</f>
        <v>12.24133507</v>
      </c>
      <c r="EL20" s="19"/>
      <c r="EM20">
        <f t="shared" si="0"/>
        <v>603.2758419999999</v>
      </c>
      <c r="EN20">
        <v>21.1</v>
      </c>
      <c r="ER20" s="12">
        <f>[2]Sheet2!DI349</f>
        <v>1211.2747400000001</v>
      </c>
      <c r="ES20" s="12">
        <f>[2]Sheet2!DJ349</f>
        <v>12114.368409999999</v>
      </c>
      <c r="ET20" s="12">
        <f>[2]Sheet2!DK349</f>
        <v>2881.6336160000001</v>
      </c>
      <c r="EW20" s="11"/>
      <c r="EX20" s="11"/>
      <c r="EY20" s="11"/>
      <c r="EZ20" s="11"/>
      <c r="FA20" s="11"/>
      <c r="FB20" s="11"/>
      <c r="FC20" s="11"/>
      <c r="FD20" s="11"/>
      <c r="FE20" s="11"/>
      <c r="FF20" s="1">
        <v>950.04137099999991</v>
      </c>
      <c r="FG20" s="1">
        <v>413.449523</v>
      </c>
      <c r="FH20" s="1">
        <v>610.10632399999997</v>
      </c>
      <c r="FI20" s="1">
        <v>1973.5972179999999</v>
      </c>
      <c r="FJ20" s="1">
        <v>2464.0830510000001</v>
      </c>
      <c r="FK20" s="1">
        <v>168.30730500000001</v>
      </c>
      <c r="FL20" s="1">
        <v>42.233623999999999</v>
      </c>
      <c r="FM20" s="1">
        <v>51.258270000000003</v>
      </c>
      <c r="FN20" s="1">
        <f t="shared" si="1"/>
        <v>261.79919899999999</v>
      </c>
      <c r="FO20" s="1">
        <v>354.19696699999997</v>
      </c>
      <c r="FP20" s="1">
        <v>694.25874800000008</v>
      </c>
      <c r="FQ20" s="1">
        <v>305.39404200000001</v>
      </c>
      <c r="FR20" s="1">
        <v>83.729775000000004</v>
      </c>
      <c r="FS20" s="1">
        <v>70.404383999999993</v>
      </c>
      <c r="FT20" s="1">
        <v>95.638418000000001</v>
      </c>
      <c r="FU20" s="1">
        <v>203.24730300000002</v>
      </c>
      <c r="FV20" s="1">
        <v>50.752378999999991</v>
      </c>
      <c r="FW20" s="1">
        <v>69.052959999999999</v>
      </c>
      <c r="FX20" s="1">
        <v>46.923681999999992</v>
      </c>
      <c r="FY20" s="1">
        <v>169.85900321813304</v>
      </c>
      <c r="FZ20" s="1">
        <v>94.176939868436008</v>
      </c>
      <c r="GA20" s="1">
        <v>1.892694760605</v>
      </c>
      <c r="GB20" s="1">
        <v>92.683262929936006</v>
      </c>
      <c r="GC20" s="1">
        <v>11.820278289604</v>
      </c>
      <c r="GD20" s="1">
        <v>239.66887864294199</v>
      </c>
      <c r="GE20" s="1">
        <v>610.10105770965606</v>
      </c>
      <c r="GF20" s="1">
        <f t="shared" si="12"/>
        <v>166.46139491972897</v>
      </c>
      <c r="GG20" s="1">
        <f t="shared" si="13"/>
        <v>603.27940328007799</v>
      </c>
      <c r="GH20" s="1">
        <f t="shared" si="14"/>
        <v>165.02189300000001</v>
      </c>
      <c r="GI20" s="1">
        <f t="shared" si="15"/>
        <v>355.55526900000001</v>
      </c>
      <c r="GJ20" s="1">
        <f t="shared" si="16"/>
        <v>92.577923651667007</v>
      </c>
      <c r="GK20" s="1">
        <f t="shared" si="17"/>
        <v>84.537527999999995</v>
      </c>
      <c r="GL20" s="1">
        <f t="shared" si="18"/>
        <v>681.56727699999999</v>
      </c>
      <c r="GM20" s="19"/>
      <c r="GN20" s="19"/>
      <c r="GO20" s="19"/>
      <c r="GP20" s="19"/>
      <c r="HX20" s="31">
        <f>[6]data!AC20</f>
        <v>100983052</v>
      </c>
      <c r="HY20" s="31">
        <f>[6]data!AD20</f>
        <v>729026159</v>
      </c>
      <c r="HZ20" s="31">
        <f>[6]data!AE20</f>
        <v>586355204</v>
      </c>
      <c r="IA20" s="31">
        <f t="shared" si="2"/>
        <v>1416364415</v>
      </c>
      <c r="IB20" s="31">
        <f t="shared" si="19"/>
        <v>94905798</v>
      </c>
      <c r="IC20" s="31">
        <f t="shared" si="20"/>
        <v>720349431</v>
      </c>
      <c r="ID20" s="31">
        <f t="shared" si="21"/>
        <v>575526313</v>
      </c>
      <c r="IE20" s="31">
        <f t="shared" si="22"/>
        <v>1390781542</v>
      </c>
      <c r="IF20" s="23">
        <v>1121085472.1999998</v>
      </c>
      <c r="IT20" s="10"/>
      <c r="JM20" s="1">
        <v>3.69435318134716</v>
      </c>
      <c r="JN20" s="1">
        <v>2.79751930765836</v>
      </c>
      <c r="JO20" s="1">
        <v>7.14326121515764</v>
      </c>
      <c r="JP20" s="1">
        <v>5.2738214534084404</v>
      </c>
      <c r="JQ20" s="1">
        <v>3.5431739806612801</v>
      </c>
      <c r="JR20" s="1">
        <v>8.1206204797345602</v>
      </c>
      <c r="JS20" s="1">
        <v>11.9460858839695</v>
      </c>
      <c r="JT20" s="1">
        <v>8.3126963710941695</v>
      </c>
      <c r="JU20" s="1">
        <v>6.13908712649053</v>
      </c>
      <c r="JV20" s="1">
        <v>8.1577635673993196</v>
      </c>
      <c r="JW20" s="1">
        <v>6.4498713624911703</v>
      </c>
      <c r="JX20" s="1">
        <v>6.5352684751436696</v>
      </c>
      <c r="JY20" s="1">
        <v>8.9171290922677997</v>
      </c>
      <c r="JZ20" s="1">
        <v>8.3566524270533193</v>
      </c>
      <c r="KA20" s="1">
        <v>4.1167212669273399</v>
      </c>
      <c r="KB20" s="1">
        <v>7.4133271337653603</v>
      </c>
      <c r="KC20" s="1">
        <v>8.4441787475713692</v>
      </c>
      <c r="KD20" s="1">
        <v>6.8704339145860303</v>
      </c>
      <c r="KE20" s="1">
        <v>-25.069523879484901</v>
      </c>
      <c r="KF20" s="13">
        <v>7102874887.3099985</v>
      </c>
      <c r="KG20" s="14">
        <v>34922.69</v>
      </c>
      <c r="KH20" s="14">
        <v>772478819.01999927</v>
      </c>
      <c r="KI20" s="14">
        <v>57282434.829999991</v>
      </c>
      <c r="KJ20" s="14">
        <v>833158016.33999991</v>
      </c>
      <c r="KK20" s="14">
        <v>205154723.37</v>
      </c>
      <c r="KL20" s="14">
        <v>251412558.20000002</v>
      </c>
      <c r="KM20" s="14">
        <v>308408453.0199998</v>
      </c>
      <c r="KN20" s="14">
        <v>843541445.67000031</v>
      </c>
      <c r="KO20" s="14">
        <v>1308915584</v>
      </c>
      <c r="KP20" s="14">
        <v>78383858.48999998</v>
      </c>
      <c r="KQ20" s="14">
        <v>1015102588.1800002</v>
      </c>
      <c r="KR20" s="14">
        <v>785118678.71000004</v>
      </c>
      <c r="KS20" s="14">
        <v>203113097.79999998</v>
      </c>
      <c r="KT20" s="14">
        <v>188949568.53999996</v>
      </c>
      <c r="KU20" s="14">
        <v>25737163.449999996</v>
      </c>
      <c r="KV20" s="14">
        <v>226082975.00000009</v>
      </c>
      <c r="KW20" s="17">
        <v>123.23095238095237</v>
      </c>
      <c r="KX20" s="17">
        <v>3095.9047619047619</v>
      </c>
      <c r="KY20" s="17">
        <v>9670.2857142857138</v>
      </c>
      <c r="KZ20" s="17">
        <v>498.95238095238096</v>
      </c>
      <c r="LA20" s="17">
        <v>23885.476190476191</v>
      </c>
      <c r="LB20" s="17">
        <v>27465.238095238095</v>
      </c>
      <c r="LC20" s="17">
        <v>2554.4761904761904</v>
      </c>
      <c r="LD20" s="17">
        <v>116.46095238095239</v>
      </c>
      <c r="LE20" s="17">
        <v>56.284761904761915</v>
      </c>
      <c r="LF20" s="1">
        <v>4.9895238095238099</v>
      </c>
      <c r="LG20" s="1">
        <v>1034.535714285714</v>
      </c>
      <c r="LH20" s="1">
        <v>1.1655000000000002</v>
      </c>
      <c r="LI20" s="1">
        <v>457.80904761904759</v>
      </c>
      <c r="LJ20" s="1">
        <v>1355.7619047619048</v>
      </c>
      <c r="LK20" s="1">
        <v>6.9033333333333333</v>
      </c>
      <c r="LL20" s="1">
        <v>6.8094999999999999</v>
      </c>
      <c r="LM20" s="1">
        <v>13.723214285714286</v>
      </c>
      <c r="LN20" s="1">
        <v>1073.5114348500001</v>
      </c>
      <c r="LO20" s="1">
        <v>891.14561765000008</v>
      </c>
      <c r="LP20" s="1">
        <v>103.75218932000001</v>
      </c>
      <c r="LQ20" s="1">
        <v>258.02774005999999</v>
      </c>
      <c r="LR20" s="1">
        <v>278.74506398</v>
      </c>
      <c r="LT20"/>
      <c r="LU20">
        <f t="shared" si="4"/>
        <v>42.003295999999999</v>
      </c>
      <c r="LV20">
        <f t="shared" si="5"/>
        <v>50.327984000000001</v>
      </c>
      <c r="LW20">
        <f t="shared" si="6"/>
        <v>69.107053000000008</v>
      </c>
      <c r="LX20"/>
      <c r="LY20"/>
      <c r="LZ20"/>
      <c r="MA20"/>
      <c r="MB20"/>
      <c r="MN20" s="1">
        <v>-0.44</v>
      </c>
      <c r="MO20" s="1">
        <f t="shared" si="7"/>
        <v>97.049928000000008</v>
      </c>
    </row>
    <row r="21" spans="1:353" s="1" customFormat="1" x14ac:dyDescent="0.25">
      <c r="A21" s="4">
        <v>40756</v>
      </c>
      <c r="B21" s="21">
        <v>2</v>
      </c>
      <c r="C21" s="1">
        <v>6.0131375527791198</v>
      </c>
      <c r="D21" s="1">
        <v>5.8877465527357602</v>
      </c>
      <c r="E21" s="1">
        <v>5.8881371012883701</v>
      </c>
      <c r="F21" s="1">
        <v>5.8674765330809899</v>
      </c>
      <c r="G21" s="1">
        <v>4.6859687966371997</v>
      </c>
      <c r="H21" s="1">
        <v>7.5796546175211201</v>
      </c>
      <c r="I21" s="1">
        <v>21.2558014746071</v>
      </c>
      <c r="J21" s="1">
        <v>16.869683989221699</v>
      </c>
      <c r="K21" s="1">
        <v>4.8335819317884399</v>
      </c>
      <c r="L21" s="1">
        <v>15.6702352223479</v>
      </c>
      <c r="M21" s="1">
        <v>6.32392265041792</v>
      </c>
      <c r="N21" s="1">
        <v>1881849.7</v>
      </c>
      <c r="O21" s="1">
        <f t="shared" si="23"/>
        <v>1816268.2</v>
      </c>
      <c r="P21" s="29">
        <f>'[1]My Series'!B29</f>
        <v>1016155.3557956</v>
      </c>
      <c r="Q21" s="29">
        <f>'[1]My Series'!C29</f>
        <v>379221.16182266001</v>
      </c>
      <c r="R21" s="29">
        <f>'[1]My Series'!D29</f>
        <v>41852.420914759998</v>
      </c>
      <c r="S21" s="29">
        <f>'[1]My Series'!E29</f>
        <v>139336.72565502001</v>
      </c>
      <c r="T21" s="29">
        <f>'[1]My Series'!F29</f>
        <v>68885.684355019999</v>
      </c>
      <c r="U21" s="29">
        <f>'[1]My Series'!G29</f>
        <v>243265.51383653999</v>
      </c>
      <c r="V21" s="29">
        <f>'[1]My Series'!H29</f>
        <v>92300.776949430001</v>
      </c>
      <c r="W21" s="29">
        <f>'[1]My Series'!I29</f>
        <v>51293.072262189999</v>
      </c>
      <c r="X21">
        <v>3.9120343355374088</v>
      </c>
      <c r="Y21">
        <v>4.0426581478895285</v>
      </c>
      <c r="Z21">
        <v>6.2787732349367413</v>
      </c>
      <c r="AA21">
        <v>4.405204487636035</v>
      </c>
      <c r="AB21">
        <v>6.6292625395193925</v>
      </c>
      <c r="AC21">
        <v>6.6905647292152466</v>
      </c>
      <c r="AD21">
        <v>20.008761628564539</v>
      </c>
      <c r="AE21" s="1">
        <f>[2]Sheet2!CI350</f>
        <v>136.5</v>
      </c>
      <c r="AF21" s="1">
        <f>[2]Sheet2!CJ350</f>
        <v>107</v>
      </c>
      <c r="AG21" s="1">
        <f>[2]Sheet2!CK350</f>
        <v>146.30000000000001</v>
      </c>
      <c r="AH21" s="1">
        <f>[2]Sheet2!CL350</f>
        <v>102.4</v>
      </c>
      <c r="AI21" s="1">
        <f>[2]Sheet2!CM350</f>
        <v>117.2</v>
      </c>
      <c r="AJ21" s="1">
        <f>[2]Sheet2!CN350</f>
        <v>123.1</v>
      </c>
      <c r="AK21" s="1">
        <f>[2]Sheet2!CO350</f>
        <v>91.2</v>
      </c>
      <c r="AL21" s="1">
        <f>[2]Sheet2!CP350</f>
        <v>157.30000000000001</v>
      </c>
      <c r="AM21" s="1">
        <f>[2]Sheet2!CQ350</f>
        <v>170.5</v>
      </c>
      <c r="AN21" s="5">
        <f>[2]Sheet2!C350</f>
        <v>73281</v>
      </c>
      <c r="AO21" s="5">
        <f>[2]Sheet2!FA350</f>
        <v>679052</v>
      </c>
      <c r="AP21" s="8">
        <f>[2]Sheet2!B350</f>
        <v>69060</v>
      </c>
      <c r="AR21">
        <v>99.878845468582924</v>
      </c>
      <c r="AS21" s="11">
        <f>[2]Sheet2!N350</f>
        <v>3841.7310000000002</v>
      </c>
      <c r="AT21" s="1">
        <f>[2]Sheet2!ER350</f>
        <v>110.6</v>
      </c>
      <c r="AU21" s="1">
        <f>[2]Sheet2!ES350</f>
        <v>100.9</v>
      </c>
      <c r="AV21" s="1">
        <f>[2]Sheet2!ET350</f>
        <v>120.3</v>
      </c>
      <c r="AW21" s="1">
        <f>[2]Sheet2!EU350</f>
        <v>125</v>
      </c>
      <c r="AX21" s="1">
        <f>[2]Sheet2!EW350</f>
        <v>89.7</v>
      </c>
      <c r="AY21" s="1">
        <f>[2]Sheet2!EV350</f>
        <v>88</v>
      </c>
      <c r="AZ21" s="32">
        <v>167.73450331995878</v>
      </c>
      <c r="BA21" s="32">
        <v>137.95491753442784</v>
      </c>
      <c r="BB21" s="32">
        <v>167.30700927215526</v>
      </c>
      <c r="BC21" s="32"/>
      <c r="BD21" s="32"/>
      <c r="BE21" s="32"/>
      <c r="BN21" s="12">
        <f>[2]Sheet2!BO350</f>
        <v>232801.42199999999</v>
      </c>
      <c r="BO21" s="12">
        <f>[2]Sheet2!BQ350</f>
        <v>15350.75470872</v>
      </c>
      <c r="BP21" s="12">
        <f>[2]Sheet2!BT350</f>
        <v>102.30765</v>
      </c>
      <c r="BQ21" s="12">
        <f>[2]Sheet2!BV350</f>
        <v>5946403.8399999999</v>
      </c>
      <c r="BR21" s="12">
        <f>[2]Sheet2!BX350</f>
        <v>168267.70047000001</v>
      </c>
      <c r="BS21" s="23">
        <f t="shared" si="8"/>
        <v>17518731</v>
      </c>
      <c r="BT21" s="28">
        <f t="shared" si="9"/>
        <v>116734.737243</v>
      </c>
      <c r="BU21" s="28">
        <f t="shared" si="10"/>
        <v>116734.737243</v>
      </c>
      <c r="BV21" s="28">
        <f t="shared" si="11"/>
        <v>17166853</v>
      </c>
      <c r="BW21" s="28">
        <f>'[3]1a.Transaksi Total (Nowcast)'!H106</f>
        <v>211111086</v>
      </c>
      <c r="BX21" s="28">
        <f>'[3]1a.Transaksi Total (Nowcast)'!I106</f>
        <v>17730187</v>
      </c>
      <c r="BY21" s="28">
        <f>'[3]1a.Transaksi Total (Nowcast)'!J106</f>
        <v>3399868</v>
      </c>
      <c r="BZ21" s="28">
        <f>'[3]1a.Transaksi Total (Nowcast)'!Q106</f>
        <v>232801423.36495396</v>
      </c>
      <c r="CA21" s="28">
        <f>'[3]1a.Transaksi Total (Nowcast)'!R106</f>
        <v>15350754.70872</v>
      </c>
      <c r="CB21" s="28">
        <f>'[3]1a.Transaksi Total (Nowcast)'!S106</f>
        <v>102307.65096200001</v>
      </c>
      <c r="CC21" s="28">
        <f>'[3]1a.Transaksi Total (Nowcast)'!T106</f>
        <v>248254485.72463596</v>
      </c>
      <c r="CD21" s="28">
        <f>'[3]1a.Transaksi Total (Nowcast)'!AC106</f>
        <v>151580556</v>
      </c>
      <c r="CE21" s="28">
        <f>'[3]1a.Transaksi Total (Nowcast)'!AD106</f>
        <v>59530530</v>
      </c>
      <c r="CF21" s="28">
        <f>'[3]1a.Transaksi Total (Nowcast)'!AE106</f>
        <v>13417588</v>
      </c>
      <c r="CG21" s="28">
        <f>'[3]1a.Transaksi Total (Nowcast)'!AF106</f>
        <v>37452869</v>
      </c>
      <c r="CH21" s="28">
        <f>'[3]1a.Transaksi Total (Nowcast)'!AG106</f>
        <v>8660073</v>
      </c>
      <c r="CI21" s="28">
        <f>'[3]1a.Transaksi Total (Nowcast)'!AH106</f>
        <v>46112942</v>
      </c>
      <c r="CJ21" s="28">
        <f>'[3]1a.Transaksi Total (Nowcast)'!AK106</f>
        <v>113517081.40103893</v>
      </c>
      <c r="CK21" s="28">
        <f>'[3]1a.Transaksi Total (Nowcast)'!AL106</f>
        <v>119284341.96391505</v>
      </c>
      <c r="CL21" s="28">
        <f>'[3]1a.Transaksi Total (Nowcast)'!AM106</f>
        <v>7861384.4459729968</v>
      </c>
      <c r="CM21" s="28">
        <f>'[3]1a.Transaksi Total (Nowcast)'!AN106</f>
        <v>95837699.257203057</v>
      </c>
      <c r="CN21" s="28">
        <f>'[3]1a.Transaksi Total (Nowcast)'!AO106</f>
        <v>15585258.260738999</v>
      </c>
      <c r="CO21" s="28">
        <f>'[3]1a.Transaksi Total (Nowcast)'!AP106</f>
        <v>111422957.51794206</v>
      </c>
      <c r="CP21" s="28">
        <f>'[3]1a.Transaksi Total (Nowcast)'!AS106</f>
        <v>17443667</v>
      </c>
      <c r="CQ21" s="28">
        <f>'[3]1a.Transaksi Total (Nowcast)'!AT106</f>
        <v>286520</v>
      </c>
      <c r="CR21" s="28">
        <f>'[3]1a.Transaksi Total (Nowcast)'!AV106</f>
        <v>15015159.468532</v>
      </c>
      <c r="CS21" s="28">
        <f>'[3]1a.Transaksi Total (Nowcast)'!AW106</f>
        <v>335595.24018800003</v>
      </c>
      <c r="CT21" s="28">
        <f>'[3]1a.Transaksi Total (Nowcast)'!BD106</f>
        <v>3399868</v>
      </c>
      <c r="CU21" s="28">
        <f>'[3]1a.Transaksi Total (Nowcast)'!BG106</f>
        <v>102307.65096200001</v>
      </c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9">
        <f>'[4]My Series'!H197</f>
        <v>65.390893787532818</v>
      </c>
      <c r="DG21" s="29">
        <f>'[4]My Series'!I197</f>
        <v>77.256339419347384</v>
      </c>
      <c r="DH21" s="29">
        <f>'[4]My Series'!J197</f>
        <v>63.503521609760881</v>
      </c>
      <c r="DI21" s="29">
        <f>'[4]My Series'!K197</f>
        <v>64.165628384412742</v>
      </c>
      <c r="DJ21" s="26">
        <f>[5]auf!B21</f>
        <v>22</v>
      </c>
      <c r="DK21" s="26">
        <f>[5]ent!B21</f>
        <v>28</v>
      </c>
      <c r="DL21" s="26">
        <f>[5]fd!B21</f>
        <v>14</v>
      </c>
      <c r="DM21" s="26">
        <f>[5]grc!B21</f>
        <v>8</v>
      </c>
      <c r="DN21" s="26">
        <f>[5]hac!B21</f>
        <v>20</v>
      </c>
      <c r="DO21" s="26">
        <f>[5]hg!B21</f>
        <v>14</v>
      </c>
      <c r="DP21" s="26">
        <f>[5]vhc!B21</f>
        <v>22</v>
      </c>
      <c r="DQ21" s="26"/>
      <c r="DR21" s="26"/>
      <c r="DS21" s="26"/>
      <c r="DT21" s="26"/>
      <c r="DU21" s="26"/>
      <c r="DV21" s="26"/>
      <c r="DW21" s="26"/>
      <c r="DX21" s="26"/>
      <c r="EH21" s="19">
        <v>35.831599999999995</v>
      </c>
      <c r="EI21" s="19">
        <v>82.910100000000014</v>
      </c>
      <c r="EJ21" s="19"/>
      <c r="EK21" s="11">
        <f>[2]Sheet2!EE350</f>
        <v>12.122200250000001</v>
      </c>
      <c r="EL21" s="19"/>
      <c r="EM21">
        <f t="shared" si="0"/>
        <v>610.10632399999997</v>
      </c>
      <c r="EN21">
        <v>23.7</v>
      </c>
      <c r="ER21" s="12">
        <f>[2]Sheet2!DI350</f>
        <v>1200.460564</v>
      </c>
      <c r="ES21" s="12">
        <f>[2]Sheet2!DJ350</f>
        <v>11096.10763</v>
      </c>
      <c r="ET21" s="12">
        <f>[2]Sheet2!DK350</f>
        <v>2778.8011510000001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">
        <v>982.21025499999996</v>
      </c>
      <c r="FG21" s="1">
        <v>423.877115</v>
      </c>
      <c r="FH21" s="1">
        <v>625.52359500000011</v>
      </c>
      <c r="FI21" s="1">
        <v>2031.6109650000001</v>
      </c>
      <c r="FJ21" s="1">
        <v>2459.8975929999997</v>
      </c>
      <c r="FK21" s="1">
        <v>175.687602</v>
      </c>
      <c r="FL21" s="1">
        <v>42.602201000000001</v>
      </c>
      <c r="FM21" s="1">
        <v>52.373722999999998</v>
      </c>
      <c r="FN21" s="1">
        <f t="shared" si="1"/>
        <v>270.66352599999999</v>
      </c>
      <c r="FO21" s="1">
        <v>367.29620700000004</v>
      </c>
      <c r="FP21" s="1">
        <v>696.23721799999987</v>
      </c>
      <c r="FQ21" s="1">
        <v>315.570267</v>
      </c>
      <c r="FR21" s="1">
        <v>87.574696999999986</v>
      </c>
      <c r="FS21" s="1">
        <v>71.212944999999991</v>
      </c>
      <c r="FT21" s="1">
        <v>99.140569999999997</v>
      </c>
      <c r="FU21" s="1">
        <v>211.75261</v>
      </c>
      <c r="FV21" s="1">
        <v>53.422530000000002</v>
      </c>
      <c r="FW21" s="1">
        <v>75.334101000000004</v>
      </c>
      <c r="FX21" s="1">
        <v>54.073146000000001</v>
      </c>
      <c r="FY21" s="1">
        <v>177.40078632042301</v>
      </c>
      <c r="FZ21" s="1">
        <v>98.610838430885011</v>
      </c>
      <c r="GA21" s="1">
        <v>2.0413440303030002</v>
      </c>
      <c r="GB21" s="1">
        <v>93.017862162613</v>
      </c>
      <c r="GC21" s="1">
        <v>12.120922510444</v>
      </c>
      <c r="GD21" s="1">
        <v>242.31955987728199</v>
      </c>
      <c r="GE21" s="1">
        <v>625.51131333194996</v>
      </c>
      <c r="GF21" s="1">
        <f t="shared" si="12"/>
        <v>169.85900321813304</v>
      </c>
      <c r="GG21" s="1">
        <f t="shared" si="13"/>
        <v>610.10105770965606</v>
      </c>
      <c r="GH21" s="1">
        <f t="shared" si="14"/>
        <v>168.30730500000001</v>
      </c>
      <c r="GI21" s="1">
        <f t="shared" si="15"/>
        <v>354.19696699999997</v>
      </c>
      <c r="GJ21" s="1">
        <f t="shared" si="16"/>
        <v>94.176939868436008</v>
      </c>
      <c r="GK21" s="1">
        <f t="shared" si="17"/>
        <v>83.729775000000004</v>
      </c>
      <c r="GL21" s="1">
        <f t="shared" si="18"/>
        <v>694.25874800000008</v>
      </c>
      <c r="GM21" s="19"/>
      <c r="GN21" s="19"/>
      <c r="GO21" s="19"/>
      <c r="GP21" s="19"/>
      <c r="HX21" s="31">
        <f>[6]data!AC21</f>
        <v>98085294</v>
      </c>
      <c r="HY21" s="31">
        <f>[6]data!AD21</f>
        <v>751217357</v>
      </c>
      <c r="HZ21" s="31">
        <f>[6]data!AE21</f>
        <v>593526530</v>
      </c>
      <c r="IA21" s="31">
        <f t="shared" si="2"/>
        <v>1442829181</v>
      </c>
      <c r="IB21" s="31">
        <f t="shared" si="19"/>
        <v>100983052</v>
      </c>
      <c r="IC21" s="31">
        <f t="shared" si="20"/>
        <v>729026159</v>
      </c>
      <c r="ID21" s="31">
        <f t="shared" si="21"/>
        <v>586355204</v>
      </c>
      <c r="IE21" s="31">
        <f t="shared" si="22"/>
        <v>1416364415</v>
      </c>
      <c r="IF21" s="23">
        <v>896355807.66000009</v>
      </c>
      <c r="IT21" s="10"/>
      <c r="JM21" s="1">
        <v>3.69435318134716</v>
      </c>
      <c r="JN21" s="1">
        <v>2.79751930765836</v>
      </c>
      <c r="JO21" s="1">
        <v>7.14326121515764</v>
      </c>
      <c r="JP21" s="1">
        <v>5.2738214534084404</v>
      </c>
      <c r="JQ21" s="1">
        <v>3.5431739806612801</v>
      </c>
      <c r="JR21" s="1">
        <v>8.1206204797345602</v>
      </c>
      <c r="JS21" s="1">
        <v>11.9460858839695</v>
      </c>
      <c r="JT21" s="1">
        <v>8.3126963710941695</v>
      </c>
      <c r="JU21" s="1">
        <v>6.13908712649053</v>
      </c>
      <c r="JV21" s="1">
        <v>8.1577635673993196</v>
      </c>
      <c r="JW21" s="1">
        <v>6.4498713624911703</v>
      </c>
      <c r="JX21" s="1">
        <v>6.5352684751436696</v>
      </c>
      <c r="JY21" s="1">
        <v>8.9171290922677997</v>
      </c>
      <c r="JZ21" s="1">
        <v>8.3566524270533193</v>
      </c>
      <c r="KA21" s="1">
        <v>4.1167212669273399</v>
      </c>
      <c r="KB21" s="1">
        <v>7.4133271337653603</v>
      </c>
      <c r="KC21" s="1">
        <v>8.4441787475713692</v>
      </c>
      <c r="KD21" s="1">
        <v>6.8704339145860303</v>
      </c>
      <c r="KE21" s="1">
        <v>-25.069523879484901</v>
      </c>
      <c r="KF21" s="13">
        <v>7774481610.0899992</v>
      </c>
      <c r="KG21" s="14">
        <v>30770.85</v>
      </c>
      <c r="KH21" s="14">
        <v>1389482863.0999992</v>
      </c>
      <c r="KI21" s="14">
        <v>50307879.270000003</v>
      </c>
      <c r="KJ21" s="14">
        <v>850667530.07000017</v>
      </c>
      <c r="KK21" s="14">
        <v>183864850.77999997</v>
      </c>
      <c r="KL21" s="14">
        <v>258472919.10000002</v>
      </c>
      <c r="KM21" s="14">
        <v>330246358.98999989</v>
      </c>
      <c r="KN21" s="14">
        <v>907659216.43999982</v>
      </c>
      <c r="KO21" s="14">
        <v>1217124794.1199999</v>
      </c>
      <c r="KP21" s="14">
        <v>72665759.920000002</v>
      </c>
      <c r="KQ21" s="14">
        <v>833256430.75</v>
      </c>
      <c r="KR21" s="14">
        <v>787389835.03999996</v>
      </c>
      <c r="KS21" s="14">
        <v>234831538.79000017</v>
      </c>
      <c r="KT21" s="14">
        <v>363578430.11000001</v>
      </c>
      <c r="KU21" s="14">
        <v>25449850.199999996</v>
      </c>
      <c r="KV21" s="14">
        <v>269452582.56000006</v>
      </c>
      <c r="KW21" s="17">
        <v>125.29782608695653</v>
      </c>
      <c r="KX21" s="17">
        <v>3126.2608695652175</v>
      </c>
      <c r="KY21" s="17">
        <v>9020.5217391304341</v>
      </c>
      <c r="KZ21" s="17">
        <v>488.6521739130435</v>
      </c>
      <c r="LA21" s="17">
        <v>21886.08695652174</v>
      </c>
      <c r="LB21" s="17">
        <v>24120.869565217392</v>
      </c>
      <c r="LC21" s="17">
        <v>2412.978260869565</v>
      </c>
      <c r="LD21" s="17">
        <v>110.08130434782608</v>
      </c>
      <c r="LE21" s="17">
        <v>55.577391304347813</v>
      </c>
      <c r="LF21" s="1">
        <v>4.8950000000000014</v>
      </c>
      <c r="LG21" s="1">
        <v>1046.1145000000001</v>
      </c>
      <c r="LH21" s="1">
        <v>1.1895652173913047</v>
      </c>
      <c r="LI21" s="1">
        <v>470.62434782608682</v>
      </c>
      <c r="LJ21" s="1">
        <v>1367.8571428571429</v>
      </c>
      <c r="LK21" s="1">
        <v>7.2952173913043472</v>
      </c>
      <c r="LL21" s="1">
        <v>7.4040909090909102</v>
      </c>
      <c r="LM21" s="1">
        <v>13.608750000000002</v>
      </c>
      <c r="LN21" s="1">
        <v>1007.6750320799999</v>
      </c>
      <c r="LO21" s="1">
        <v>2307.8777857800001</v>
      </c>
      <c r="LP21" s="1">
        <v>147.80350919999998</v>
      </c>
      <c r="LQ21" s="1">
        <v>251.40410857000001</v>
      </c>
      <c r="LR21" s="1">
        <v>219.61225303999998</v>
      </c>
      <c r="LT21"/>
      <c r="LU21">
        <f t="shared" si="4"/>
        <v>42.233623999999999</v>
      </c>
      <c r="LV21">
        <f t="shared" si="5"/>
        <v>51.258270000000003</v>
      </c>
      <c r="LW21">
        <f t="shared" si="6"/>
        <v>70.404383999999993</v>
      </c>
      <c r="LX21"/>
      <c r="LY21"/>
      <c r="LZ21"/>
      <c r="MA21"/>
      <c r="MB21"/>
      <c r="MN21" s="1">
        <v>-0.48</v>
      </c>
      <c r="MO21" s="1">
        <f t="shared" si="7"/>
        <v>95.638418000000001</v>
      </c>
    </row>
    <row r="22" spans="1:353" s="1" customFormat="1" x14ac:dyDescent="0.25">
      <c r="A22" s="4">
        <v>40787</v>
      </c>
      <c r="B22" s="21">
        <v>3</v>
      </c>
      <c r="C22" s="1">
        <v>6.0131375527791198</v>
      </c>
      <c r="D22" s="1">
        <v>5.8877465527357602</v>
      </c>
      <c r="E22" s="1">
        <v>5.8881371012883701</v>
      </c>
      <c r="F22" s="1">
        <v>5.8674765330809899</v>
      </c>
      <c r="G22" s="1">
        <v>4.6859687966371997</v>
      </c>
      <c r="H22" s="1">
        <v>7.5796546175211201</v>
      </c>
      <c r="I22" s="1">
        <v>21.2558014746071</v>
      </c>
      <c r="J22" s="1">
        <v>16.869683989221699</v>
      </c>
      <c r="K22" s="1">
        <v>4.8335819317884399</v>
      </c>
      <c r="L22" s="1">
        <v>15.6702352223479</v>
      </c>
      <c r="M22" s="1">
        <v>6.32392265041792</v>
      </c>
      <c r="N22" s="1">
        <v>1881849.7</v>
      </c>
      <c r="O22" s="1">
        <f t="shared" si="23"/>
        <v>1816268.2</v>
      </c>
      <c r="P22" s="29">
        <f>'[1]My Series'!B30</f>
        <v>1016155.3557956</v>
      </c>
      <c r="Q22" s="29">
        <f>'[1]My Series'!C30</f>
        <v>379221.16182266001</v>
      </c>
      <c r="R22" s="29">
        <f>'[1]My Series'!D30</f>
        <v>41852.420914759998</v>
      </c>
      <c r="S22" s="29">
        <f>'[1]My Series'!E30</f>
        <v>139336.72565502001</v>
      </c>
      <c r="T22" s="29">
        <f>'[1]My Series'!F30</f>
        <v>68885.684355019999</v>
      </c>
      <c r="U22" s="29">
        <f>'[1]My Series'!G30</f>
        <v>243265.51383653999</v>
      </c>
      <c r="V22" s="29">
        <f>'[1]My Series'!H30</f>
        <v>92300.776949430001</v>
      </c>
      <c r="W22" s="29">
        <f>'[1]My Series'!I30</f>
        <v>51293.072262189999</v>
      </c>
      <c r="X22">
        <v>3.9120343355374088</v>
      </c>
      <c r="Y22">
        <v>4.0426581478895285</v>
      </c>
      <c r="Z22">
        <v>6.2787732349367413</v>
      </c>
      <c r="AA22">
        <v>4.405204487636035</v>
      </c>
      <c r="AB22">
        <v>6.6292625395193925</v>
      </c>
      <c r="AC22">
        <v>6.6905647292152466</v>
      </c>
      <c r="AD22">
        <v>20.008761628564539</v>
      </c>
      <c r="AE22" s="1">
        <f>[2]Sheet2!CI351</f>
        <v>106.6</v>
      </c>
      <c r="AF22" s="1">
        <f>[2]Sheet2!CJ351</f>
        <v>100.8</v>
      </c>
      <c r="AG22" s="1">
        <f>[2]Sheet2!CK351</f>
        <v>109.3</v>
      </c>
      <c r="AH22" s="1">
        <f>[2]Sheet2!CL351</f>
        <v>102.9</v>
      </c>
      <c r="AI22" s="1">
        <f>[2]Sheet2!CM351</f>
        <v>109.2</v>
      </c>
      <c r="AJ22" s="1">
        <f>[2]Sheet2!CN351</f>
        <v>109.5</v>
      </c>
      <c r="AK22" s="1">
        <f>[2]Sheet2!CO351</f>
        <v>102.8</v>
      </c>
      <c r="AL22" s="1">
        <f>[2]Sheet2!CP351</f>
        <v>88</v>
      </c>
      <c r="AM22" s="1">
        <f>[2]Sheet2!CQ351</f>
        <v>91.9</v>
      </c>
      <c r="AN22" s="5">
        <f>[2]Sheet2!C351</f>
        <v>79834</v>
      </c>
      <c r="AO22" s="5">
        <f>[2]Sheet2!FA351</f>
        <v>721767</v>
      </c>
      <c r="AP22" s="8">
        <f>[2]Sheet2!B351</f>
        <v>77359</v>
      </c>
      <c r="AR22">
        <v>99.935859365720361</v>
      </c>
      <c r="AS22" s="11">
        <f>[2]Sheet2!N351</f>
        <v>3549.0320000000002</v>
      </c>
      <c r="AT22" s="1">
        <f>[2]Sheet2!ER351</f>
        <v>115</v>
      </c>
      <c r="AU22" s="1">
        <f>[2]Sheet2!ES351</f>
        <v>106</v>
      </c>
      <c r="AV22" s="1">
        <f>[2]Sheet2!ET351</f>
        <v>124.1</v>
      </c>
      <c r="AW22" s="1">
        <f>[2]Sheet2!EU351</f>
        <v>129.5</v>
      </c>
      <c r="AX22" s="1">
        <f>[2]Sheet2!EW351</f>
        <v>92.3</v>
      </c>
      <c r="AY22" s="1">
        <f>[2]Sheet2!EV351</f>
        <v>96.1</v>
      </c>
      <c r="AZ22" s="32">
        <v>127.31681239419061</v>
      </c>
      <c r="BA22" s="32">
        <v>97.363103771060764</v>
      </c>
      <c r="BB22" s="32">
        <v>119.79582039976556</v>
      </c>
      <c r="BC22" s="32"/>
      <c r="BD22" s="32"/>
      <c r="BE22" s="32"/>
      <c r="BN22" s="12">
        <f>[2]Sheet2!BO351</f>
        <v>193497.38500000001</v>
      </c>
      <c r="BO22" s="12">
        <f>[2]Sheet2!BQ351</f>
        <v>15203.421370120001</v>
      </c>
      <c r="BP22" s="12">
        <f>[2]Sheet2!BT351</f>
        <v>84.093999999999994</v>
      </c>
      <c r="BQ22" s="12">
        <f>[2]Sheet2!BV351</f>
        <v>6189643.9199999999</v>
      </c>
      <c r="BR22" s="12">
        <f>[2]Sheet2!BX351</f>
        <v>170471.70618000001</v>
      </c>
      <c r="BS22" s="23">
        <f t="shared" si="8"/>
        <v>17730187</v>
      </c>
      <c r="BT22" s="28">
        <f t="shared" si="9"/>
        <v>102307.65096200001</v>
      </c>
      <c r="BU22" s="28">
        <f t="shared" si="10"/>
        <v>102307.65096200001</v>
      </c>
      <c r="BV22" s="28">
        <f t="shared" si="11"/>
        <v>17443667</v>
      </c>
      <c r="BW22" s="28">
        <f>'[3]1a.Transaksi Total (Nowcast)'!H107</f>
        <v>178482796</v>
      </c>
      <c r="BX22" s="28">
        <f>'[3]1a.Transaksi Total (Nowcast)'!I107</f>
        <v>17576257</v>
      </c>
      <c r="BY22" s="28">
        <f>'[3]1a.Transaksi Total (Nowcast)'!J107</f>
        <v>3472472</v>
      </c>
      <c r="BZ22" s="28">
        <f>'[3]1a.Transaksi Total (Nowcast)'!Q107</f>
        <v>193497385.60966596</v>
      </c>
      <c r="CA22" s="28">
        <f>'[3]1a.Transaksi Total (Nowcast)'!R107</f>
        <v>15203421.370116001</v>
      </c>
      <c r="CB22" s="28">
        <f>'[3]1a.Transaksi Total (Nowcast)'!S107</f>
        <v>84094.003786999994</v>
      </c>
      <c r="CC22" s="28">
        <f>'[3]1a.Transaksi Total (Nowcast)'!T107</f>
        <v>208784900.98356897</v>
      </c>
      <c r="CD22" s="28">
        <f>'[3]1a.Transaksi Total (Nowcast)'!AC107</f>
        <v>126834088</v>
      </c>
      <c r="CE22" s="28">
        <f>'[3]1a.Transaksi Total (Nowcast)'!AD107</f>
        <v>51648708</v>
      </c>
      <c r="CF22" s="28">
        <f>'[3]1a.Transaksi Total (Nowcast)'!AE107</f>
        <v>10879232</v>
      </c>
      <c r="CG22" s="28">
        <f>'[3]1a.Transaksi Total (Nowcast)'!AF107</f>
        <v>33127569</v>
      </c>
      <c r="CH22" s="28">
        <f>'[3]1a.Transaksi Total (Nowcast)'!AG107</f>
        <v>7641907</v>
      </c>
      <c r="CI22" s="28">
        <f>'[3]1a.Transaksi Total (Nowcast)'!AH107</f>
        <v>40769476</v>
      </c>
      <c r="CJ22" s="28">
        <f>'[3]1a.Transaksi Total (Nowcast)'!AK107</f>
        <v>89606966.088711992</v>
      </c>
      <c r="CK22" s="28">
        <f>'[3]1a.Transaksi Total (Nowcast)'!AL107</f>
        <v>103890419.52095398</v>
      </c>
      <c r="CL22" s="28">
        <f>'[3]1a.Transaksi Total (Nowcast)'!AM107</f>
        <v>6599220.9086259995</v>
      </c>
      <c r="CM22" s="28">
        <f>'[3]1a.Transaksi Total (Nowcast)'!AN107</f>
        <v>83918082.32922098</v>
      </c>
      <c r="CN22" s="28">
        <f>'[3]1a.Transaksi Total (Nowcast)'!AO107</f>
        <v>13373116.283107003</v>
      </c>
      <c r="CO22" s="28">
        <f>'[3]1a.Transaksi Total (Nowcast)'!AP107</f>
        <v>97291198.612327978</v>
      </c>
      <c r="CP22" s="28">
        <f>'[3]1a.Transaksi Total (Nowcast)'!AS107</f>
        <v>17260960</v>
      </c>
      <c r="CQ22" s="28">
        <f>'[3]1a.Transaksi Total (Nowcast)'!AT107</f>
        <v>315297</v>
      </c>
      <c r="CR22" s="28">
        <f>'[3]1a.Transaksi Total (Nowcast)'!AV107</f>
        <v>14842834.002879001</v>
      </c>
      <c r="CS22" s="28">
        <f>'[3]1a.Transaksi Total (Nowcast)'!AW107</f>
        <v>360587.36723699997</v>
      </c>
      <c r="CT22" s="28">
        <f>'[3]1a.Transaksi Total (Nowcast)'!BD107</f>
        <v>3472472</v>
      </c>
      <c r="CU22" s="28">
        <f>'[3]1a.Transaksi Total (Nowcast)'!BG107</f>
        <v>84094.003786999994</v>
      </c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9">
        <f>'[4]My Series'!H198</f>
        <v>65.572928443916311</v>
      </c>
      <c r="DG22" s="29">
        <f>'[4]My Series'!I198</f>
        <v>77.554386702109696</v>
      </c>
      <c r="DH22" s="29">
        <f>'[4]My Series'!J198</f>
        <v>63.706991651067206</v>
      </c>
      <c r="DI22" s="29">
        <f>'[4]My Series'!K198</f>
        <v>64.035295893263694</v>
      </c>
      <c r="DJ22" s="26">
        <f>[5]auf!B22</f>
        <v>23</v>
      </c>
      <c r="DK22" s="26">
        <f>[5]ent!B22</f>
        <v>32</v>
      </c>
      <c r="DL22" s="26">
        <f>[5]fd!B22</f>
        <v>11</v>
      </c>
      <c r="DM22" s="26">
        <f>[5]grc!B22</f>
        <v>9</v>
      </c>
      <c r="DN22" s="26">
        <f>[5]hac!B22</f>
        <v>20</v>
      </c>
      <c r="DO22" s="26">
        <f>[5]hg!B22</f>
        <v>15</v>
      </c>
      <c r="DP22" s="26">
        <f>[5]vhc!B22</f>
        <v>21</v>
      </c>
      <c r="DQ22" s="26"/>
      <c r="DR22" s="26"/>
      <c r="DS22" s="26"/>
      <c r="DT22" s="26"/>
      <c r="DU22" s="26"/>
      <c r="DV22" s="26"/>
      <c r="DW22" s="26"/>
      <c r="DX22" s="26"/>
      <c r="EH22" s="19">
        <v>25.45512999999999</v>
      </c>
      <c r="EI22" s="19">
        <v>75.81450000000001</v>
      </c>
      <c r="EJ22" s="19"/>
      <c r="EK22" s="11">
        <f>[2]Sheet2!EE351</f>
        <v>7.7410354300000002</v>
      </c>
      <c r="EL22" s="19"/>
      <c r="EM22">
        <f t="shared" si="0"/>
        <v>625.52359500000011</v>
      </c>
      <c r="EN22">
        <v>23.4</v>
      </c>
      <c r="ER22" s="12">
        <f>[2]Sheet2!DI351</f>
        <v>1179.112484</v>
      </c>
      <c r="ES22" s="12">
        <f>[2]Sheet2!DJ351</f>
        <v>10971.274289999999</v>
      </c>
      <c r="ET22" s="12">
        <f>[2]Sheet2!DK351</f>
        <v>3018.7287630000001</v>
      </c>
      <c r="EW22" s="11"/>
      <c r="EX22" s="11"/>
      <c r="EY22" s="11"/>
      <c r="EZ22" s="11"/>
      <c r="FA22" s="11"/>
      <c r="FB22" s="11"/>
      <c r="FC22" s="11"/>
      <c r="FD22" s="11"/>
      <c r="FE22" s="11"/>
      <c r="FF22" s="1">
        <v>1014.7406999999999</v>
      </c>
      <c r="FG22" s="1">
        <v>429.40431800000005</v>
      </c>
      <c r="FH22" s="1">
        <v>635.11343599999987</v>
      </c>
      <c r="FI22" s="1">
        <v>2079.2584539999998</v>
      </c>
      <c r="FJ22" s="1">
        <v>2544.8618839999999</v>
      </c>
      <c r="FK22" s="1">
        <v>180.56443899999999</v>
      </c>
      <c r="FL22" s="1">
        <v>41.699274000000003</v>
      </c>
      <c r="FM22" s="1">
        <v>55.016117999999999</v>
      </c>
      <c r="FN22" s="1">
        <f t="shared" si="1"/>
        <v>277.279831</v>
      </c>
      <c r="FO22" s="1">
        <v>379.50976199999997</v>
      </c>
      <c r="FP22" s="1">
        <v>706.40512899999999</v>
      </c>
      <c r="FQ22" s="1">
        <v>324.92993799999999</v>
      </c>
      <c r="FR22" s="1">
        <v>87.056777999999994</v>
      </c>
      <c r="FS22" s="1">
        <v>74.916224000000014</v>
      </c>
      <c r="FT22" s="1">
        <v>101.491676</v>
      </c>
      <c r="FU22" s="1">
        <v>217.068983</v>
      </c>
      <c r="FV22" s="1">
        <v>54.984773000000004</v>
      </c>
      <c r="FW22" s="1">
        <v>78.743193000000005</v>
      </c>
      <c r="FX22" s="1">
        <v>54.154671999999998</v>
      </c>
      <c r="FY22" s="1">
        <v>182.31958949255599</v>
      </c>
      <c r="FZ22" s="1">
        <v>101.09571074418899</v>
      </c>
      <c r="GA22" s="1">
        <v>2.0114319472349997</v>
      </c>
      <c r="GB22" s="1">
        <v>94.650902749354003</v>
      </c>
      <c r="GC22" s="1">
        <v>11.589224817944</v>
      </c>
      <c r="GD22" s="1">
        <v>243.14104117290401</v>
      </c>
      <c r="GE22" s="1">
        <v>634.80790092418204</v>
      </c>
      <c r="GF22" s="1">
        <f t="shared" si="12"/>
        <v>177.40078632042301</v>
      </c>
      <c r="GG22" s="1">
        <f t="shared" si="13"/>
        <v>625.51131333194996</v>
      </c>
      <c r="GH22" s="1">
        <f t="shared" si="14"/>
        <v>175.687602</v>
      </c>
      <c r="GI22" s="1">
        <f t="shared" si="15"/>
        <v>367.29620700000004</v>
      </c>
      <c r="GJ22" s="1">
        <f t="shared" si="16"/>
        <v>98.610838430885011</v>
      </c>
      <c r="GK22" s="1">
        <f t="shared" si="17"/>
        <v>87.574696999999986</v>
      </c>
      <c r="GL22" s="1">
        <f t="shared" si="18"/>
        <v>696.23721799999987</v>
      </c>
      <c r="GM22" s="19"/>
      <c r="GN22" s="19"/>
      <c r="GO22" s="19"/>
      <c r="GP22" s="19"/>
      <c r="HX22" s="31">
        <f>[6]data!AC22</f>
        <v>100114898</v>
      </c>
      <c r="HY22" s="31">
        <f>[6]data!AD22</f>
        <v>761005618</v>
      </c>
      <c r="HZ22" s="31">
        <f>[6]data!AE22</f>
        <v>604196875</v>
      </c>
      <c r="IA22" s="31">
        <f t="shared" si="2"/>
        <v>1465317391</v>
      </c>
      <c r="IB22" s="31">
        <f t="shared" si="19"/>
        <v>98085294</v>
      </c>
      <c r="IC22" s="31">
        <f t="shared" si="20"/>
        <v>751217357</v>
      </c>
      <c r="ID22" s="31">
        <f t="shared" si="21"/>
        <v>593526530</v>
      </c>
      <c r="IE22" s="31">
        <f t="shared" si="22"/>
        <v>1442829181</v>
      </c>
      <c r="IF22" s="23">
        <v>1088729872.78</v>
      </c>
      <c r="IT22" s="10"/>
      <c r="JM22" s="1">
        <v>3.69435318134716</v>
      </c>
      <c r="JN22" s="1">
        <v>2.79751930765836</v>
      </c>
      <c r="JO22" s="1">
        <v>7.14326121515764</v>
      </c>
      <c r="JP22" s="1">
        <v>5.2738214534084404</v>
      </c>
      <c r="JQ22" s="1">
        <v>3.5431739806612801</v>
      </c>
      <c r="JR22" s="1">
        <v>8.1206204797345602</v>
      </c>
      <c r="JS22" s="1">
        <v>11.9460858839695</v>
      </c>
      <c r="JT22" s="1">
        <v>8.3126963710941695</v>
      </c>
      <c r="JU22" s="1">
        <v>6.13908712649053</v>
      </c>
      <c r="JV22" s="1">
        <v>8.1577635673993196</v>
      </c>
      <c r="JW22" s="1">
        <v>6.4498713624911703</v>
      </c>
      <c r="JX22" s="1">
        <v>6.5352684751436696</v>
      </c>
      <c r="JY22" s="1">
        <v>8.9171290922677997</v>
      </c>
      <c r="JZ22" s="1">
        <v>8.3566524270533193</v>
      </c>
      <c r="KA22" s="1">
        <v>4.1167212669273399</v>
      </c>
      <c r="KB22" s="1">
        <v>7.4133271337653603</v>
      </c>
      <c r="KC22" s="1">
        <v>8.4441787475713692</v>
      </c>
      <c r="KD22" s="1">
        <v>6.8704339145860303</v>
      </c>
      <c r="KE22" s="1">
        <v>-25.069523879484901</v>
      </c>
      <c r="KF22" s="13">
        <v>6949798609.04</v>
      </c>
      <c r="KG22" s="14">
        <v>68444.53</v>
      </c>
      <c r="KH22" s="14">
        <v>1069921027.9100002</v>
      </c>
      <c r="KI22" s="14">
        <v>50351222.220000006</v>
      </c>
      <c r="KJ22" s="14">
        <v>664997754.75000012</v>
      </c>
      <c r="KK22" s="14">
        <v>165820038.38999999</v>
      </c>
      <c r="KL22" s="14">
        <v>241459603.22</v>
      </c>
      <c r="KM22" s="14">
        <v>363934170.04000008</v>
      </c>
      <c r="KN22" s="14">
        <v>869897635.48000002</v>
      </c>
      <c r="KO22" s="14">
        <v>1149831801.1999998</v>
      </c>
      <c r="KP22" s="14">
        <v>78904007.409999996</v>
      </c>
      <c r="KQ22" s="14">
        <v>674396286.03000009</v>
      </c>
      <c r="KR22" s="14">
        <v>838636678.95000005</v>
      </c>
      <c r="KS22" s="14">
        <v>261088674.45000005</v>
      </c>
      <c r="KT22" s="14">
        <v>204899153.09000006</v>
      </c>
      <c r="KU22" s="14">
        <v>22931315.320000008</v>
      </c>
      <c r="KV22" s="14">
        <v>292660796.04999983</v>
      </c>
      <c r="KW22" s="17">
        <v>124.4909090909091</v>
      </c>
      <c r="KX22" s="17">
        <v>3070.7727272727275</v>
      </c>
      <c r="KY22" s="17">
        <v>8321.181818181818</v>
      </c>
      <c r="KZ22" s="17">
        <v>469.04545454545456</v>
      </c>
      <c r="LA22" s="17">
        <v>20403.636363636364</v>
      </c>
      <c r="LB22" s="17">
        <v>22572.045454545456</v>
      </c>
      <c r="LC22" s="17">
        <v>2327.7272727272725</v>
      </c>
      <c r="LD22" s="17">
        <v>112.4468181818182</v>
      </c>
      <c r="LE22" s="17">
        <v>55.398181818181818</v>
      </c>
      <c r="LF22" s="1">
        <v>4.6809999999999992</v>
      </c>
      <c r="LG22" s="1">
        <v>989.08949999999982</v>
      </c>
      <c r="LH22" s="1">
        <v>1.1390909090909089</v>
      </c>
      <c r="LI22" s="1">
        <v>510.91684210526307</v>
      </c>
      <c r="LJ22" s="1">
        <v>1490.95</v>
      </c>
      <c r="LK22" s="1">
        <v>6.7577272727272719</v>
      </c>
      <c r="LL22" s="1">
        <v>6.9866666666666655</v>
      </c>
      <c r="LM22" s="1">
        <v>13.051704545454548</v>
      </c>
      <c r="LN22" s="1">
        <v>910.77692579000006</v>
      </c>
      <c r="LO22" s="1">
        <v>1641.2901542699999</v>
      </c>
      <c r="LP22" s="1">
        <v>161.59129679</v>
      </c>
      <c r="LQ22" s="1">
        <v>235.65484497999998</v>
      </c>
      <c r="LR22" s="1">
        <v>224.36289388999998</v>
      </c>
      <c r="LT22"/>
      <c r="LU22">
        <f t="shared" si="4"/>
        <v>42.602201000000001</v>
      </c>
      <c r="LV22">
        <f t="shared" si="5"/>
        <v>52.373722999999998</v>
      </c>
      <c r="LW22">
        <f t="shared" si="6"/>
        <v>71.212944999999991</v>
      </c>
      <c r="LX22"/>
      <c r="LY22"/>
      <c r="LZ22"/>
      <c r="MA22"/>
      <c r="MB22"/>
      <c r="MN22" s="1">
        <v>-0.62</v>
      </c>
      <c r="MO22" s="1">
        <f t="shared" si="7"/>
        <v>99.140569999999997</v>
      </c>
    </row>
    <row r="23" spans="1:353" s="1" customFormat="1" x14ac:dyDescent="0.25">
      <c r="A23" s="4">
        <v>40817</v>
      </c>
      <c r="B23" s="21">
        <v>1</v>
      </c>
      <c r="C23" s="1">
        <v>5.9424015022662298</v>
      </c>
      <c r="D23" s="1">
        <v>5.5834008176512002</v>
      </c>
      <c r="E23" s="1">
        <v>5.56812770729411</v>
      </c>
      <c r="F23" s="1">
        <v>6.36784451145577</v>
      </c>
      <c r="G23" s="1">
        <v>3.4234246725211399</v>
      </c>
      <c r="H23" s="1">
        <v>10.5318797866608</v>
      </c>
      <c r="I23" s="1">
        <v>7.56505991329528</v>
      </c>
      <c r="J23" s="1">
        <v>13.6695692003878</v>
      </c>
      <c r="K23" s="1">
        <v>7.3112860990921202</v>
      </c>
      <c r="L23" s="1">
        <v>18.962275668870699</v>
      </c>
      <c r="M23" s="1">
        <v>6.8737931103571599</v>
      </c>
      <c r="N23" s="1">
        <v>1840786.2</v>
      </c>
      <c r="O23" s="1">
        <f t="shared" si="23"/>
        <v>1881849.7</v>
      </c>
      <c r="P23" s="29">
        <f>'[1]My Series'!B31</f>
        <v>1016714.7352307</v>
      </c>
      <c r="Q23" s="29">
        <f>'[1]My Series'!C31</f>
        <v>379508.61566285999</v>
      </c>
      <c r="R23" s="29">
        <f>'[1]My Series'!D31</f>
        <v>41266.158256050003</v>
      </c>
      <c r="S23" s="29">
        <f>'[1]My Series'!E31</f>
        <v>140087.0164462</v>
      </c>
      <c r="T23" s="29">
        <f>'[1]My Series'!F31</f>
        <v>68722.420005110005</v>
      </c>
      <c r="U23" s="29">
        <f>'[1]My Series'!G31</f>
        <v>243676.9683526</v>
      </c>
      <c r="V23" s="29">
        <f>'[1]My Series'!H31</f>
        <v>91271.289947540005</v>
      </c>
      <c r="W23" s="29">
        <f>'[1]My Series'!I31</f>
        <v>52182.26656032</v>
      </c>
      <c r="X23">
        <v>2.2652688622045756</v>
      </c>
      <c r="Y23">
        <v>6.9090327586925859</v>
      </c>
      <c r="Z23">
        <v>6.2098139817689439</v>
      </c>
      <c r="AA23">
        <v>5.9943145751844851</v>
      </c>
      <c r="AB23">
        <v>7.1244272993486772</v>
      </c>
      <c r="AC23">
        <v>7.9309338517618304</v>
      </c>
      <c r="AD23">
        <v>16.949948313771202</v>
      </c>
      <c r="AE23" s="1">
        <f>[2]Sheet2!CI352</f>
        <v>106.4</v>
      </c>
      <c r="AF23" s="1">
        <f>[2]Sheet2!CJ352</f>
        <v>90.1</v>
      </c>
      <c r="AG23" s="1">
        <f>[2]Sheet2!CK352</f>
        <v>109.9</v>
      </c>
      <c r="AH23" s="1">
        <f>[2]Sheet2!CL352</f>
        <v>113.8</v>
      </c>
      <c r="AI23" s="1">
        <f>[2]Sheet2!CM352</f>
        <v>101.6</v>
      </c>
      <c r="AJ23" s="1">
        <f>[2]Sheet2!CN352</f>
        <v>115.3</v>
      </c>
      <c r="AK23" s="1">
        <f>[2]Sheet2!CO352</f>
        <v>98.1</v>
      </c>
      <c r="AL23" s="1">
        <f>[2]Sheet2!CP352</f>
        <v>85.4</v>
      </c>
      <c r="AM23" s="1">
        <f>[2]Sheet2!CQ352</f>
        <v>88.6</v>
      </c>
      <c r="AN23" s="5">
        <f>[2]Sheet2!C352</f>
        <v>86345</v>
      </c>
      <c r="AO23" s="5">
        <f>[2]Sheet2!FA352</f>
        <v>715176</v>
      </c>
      <c r="AP23" s="8">
        <f>[2]Sheet2!B352</f>
        <v>81489</v>
      </c>
      <c r="AR23">
        <v>100.25893811616578</v>
      </c>
      <c r="AS23" s="11">
        <f>[2]Sheet2!N352</f>
        <v>3790.8470000000002</v>
      </c>
      <c r="AT23" s="1">
        <f>[2]Sheet2!ER352</f>
        <v>116.2</v>
      </c>
      <c r="AU23" s="1">
        <f>[2]Sheet2!ES352</f>
        <v>106.7</v>
      </c>
      <c r="AV23" s="1">
        <f>[2]Sheet2!ET352</f>
        <v>125.7</v>
      </c>
      <c r="AW23" s="1">
        <f>[2]Sheet2!EU352</f>
        <v>128.30000000000001</v>
      </c>
      <c r="AX23" s="1">
        <f>[2]Sheet2!EW352</f>
        <v>93.2</v>
      </c>
      <c r="AY23" s="1">
        <f>[2]Sheet2!EV352</f>
        <v>98.5</v>
      </c>
      <c r="AZ23" s="32">
        <v>136.93956515891639</v>
      </c>
      <c r="BA23" s="32">
        <v>100.72477252277842</v>
      </c>
      <c r="BB23" s="32">
        <v>115.59090570023744</v>
      </c>
      <c r="BC23" s="32"/>
      <c r="BD23" s="32"/>
      <c r="BE23" s="32"/>
      <c r="BN23" s="12">
        <f>[2]Sheet2!BO352</f>
        <v>220937.91099999999</v>
      </c>
      <c r="BO23" s="12">
        <f>[2]Sheet2!BQ352</f>
        <v>15044.69534445</v>
      </c>
      <c r="BP23" s="12">
        <f>[2]Sheet2!BT352</f>
        <v>78.310640000000006</v>
      </c>
      <c r="BQ23" s="12">
        <f>[2]Sheet2!BV352</f>
        <v>6269615.7300000004</v>
      </c>
      <c r="BR23" s="12">
        <f>[2]Sheet2!BX352</f>
        <v>168667.81047</v>
      </c>
      <c r="BS23" s="23">
        <f t="shared" si="8"/>
        <v>17576257</v>
      </c>
      <c r="BT23" s="28">
        <f t="shared" si="9"/>
        <v>84094.003786999994</v>
      </c>
      <c r="BU23" s="28">
        <f t="shared" si="10"/>
        <v>84094.003786999994</v>
      </c>
      <c r="BV23" s="28">
        <f t="shared" si="11"/>
        <v>17260960</v>
      </c>
      <c r="BW23" s="28">
        <f>'[3]1a.Transaksi Total (Nowcast)'!H108</f>
        <v>204776909</v>
      </c>
      <c r="BX23" s="28">
        <f>'[3]1a.Transaksi Total (Nowcast)'!I108</f>
        <v>17450588</v>
      </c>
      <c r="BY23" s="28">
        <f>'[3]1a.Transaksi Total (Nowcast)'!J108</f>
        <v>3937939</v>
      </c>
      <c r="BZ23" s="28">
        <f>'[3]1a.Transaksi Total (Nowcast)'!Q108</f>
        <v>220937912.02311495</v>
      </c>
      <c r="CA23" s="28">
        <f>'[3]1a.Transaksi Total (Nowcast)'!R108</f>
        <v>15044695.344450999</v>
      </c>
      <c r="CB23" s="28">
        <f>'[3]1a.Transaksi Total (Nowcast)'!S108</f>
        <v>78310.644796999986</v>
      </c>
      <c r="CC23" s="28">
        <f>'[3]1a.Transaksi Total (Nowcast)'!T108</f>
        <v>236060918.01236296</v>
      </c>
      <c r="CD23" s="28">
        <f>'[3]1a.Transaksi Total (Nowcast)'!AC108</f>
        <v>146422707</v>
      </c>
      <c r="CE23" s="28">
        <f>'[3]1a.Transaksi Total (Nowcast)'!AD108</f>
        <v>58354202</v>
      </c>
      <c r="CF23" s="28">
        <f>'[3]1a.Transaksi Total (Nowcast)'!AE108</f>
        <v>12049297</v>
      </c>
      <c r="CG23" s="28">
        <f>'[3]1a.Transaksi Total (Nowcast)'!AF108</f>
        <v>37628428</v>
      </c>
      <c r="CH23" s="28">
        <f>'[3]1a.Transaksi Total (Nowcast)'!AG108</f>
        <v>8676477</v>
      </c>
      <c r="CI23" s="28">
        <f>'[3]1a.Transaksi Total (Nowcast)'!AH108</f>
        <v>46304905</v>
      </c>
      <c r="CJ23" s="28">
        <f>'[3]1a.Transaksi Total (Nowcast)'!AK108</f>
        <v>103521116.33557805</v>
      </c>
      <c r="CK23" s="28">
        <f>'[3]1a.Transaksi Total (Nowcast)'!AL108</f>
        <v>117416795.68753701</v>
      </c>
      <c r="CL23" s="28">
        <f>'[3]1a.Transaksi Total (Nowcast)'!AM108</f>
        <v>7521439.0703789992</v>
      </c>
      <c r="CM23" s="28">
        <f>'[3]1a.Transaksi Total (Nowcast)'!AN108</f>
        <v>94665875.467849016</v>
      </c>
      <c r="CN23" s="28">
        <f>'[3]1a.Transaksi Total (Nowcast)'!AO108</f>
        <v>15229481.149308996</v>
      </c>
      <c r="CO23" s="28">
        <f>'[3]1a.Transaksi Total (Nowcast)'!AP108</f>
        <v>109895356.61715801</v>
      </c>
      <c r="CP23" s="28">
        <f>'[3]1a.Transaksi Total (Nowcast)'!AS108</f>
        <v>17111320</v>
      </c>
      <c r="CQ23" s="28">
        <f>'[3]1a.Transaksi Total (Nowcast)'!AT108</f>
        <v>339268</v>
      </c>
      <c r="CR23" s="28">
        <f>'[3]1a.Transaksi Total (Nowcast)'!AV108</f>
        <v>14671726.894306</v>
      </c>
      <c r="CS23" s="28">
        <f>'[3]1a.Transaksi Total (Nowcast)'!AW108</f>
        <v>372968.45014500007</v>
      </c>
      <c r="CT23" s="28">
        <f>'[3]1a.Transaksi Total (Nowcast)'!BD108</f>
        <v>3937939</v>
      </c>
      <c r="CU23" s="28">
        <f>'[3]1a.Transaksi Total (Nowcast)'!BG108</f>
        <v>78310.644796999986</v>
      </c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9">
        <f>'[4]My Series'!H199</f>
        <v>65.492024152190311</v>
      </c>
      <c r="DG23" s="29">
        <f>'[4]My Series'!I199</f>
        <v>77.46124692624646</v>
      </c>
      <c r="DH23" s="29">
        <f>'[4]My Series'!J199</f>
        <v>63.811335261993527</v>
      </c>
      <c r="DI23" s="29">
        <f>'[4]My Series'!K199</f>
        <v>63.7998565544138</v>
      </c>
      <c r="DJ23" s="26">
        <f>[5]auf!B23</f>
        <v>21</v>
      </c>
      <c r="DK23" s="26">
        <f>[5]ent!B23</f>
        <v>34</v>
      </c>
      <c r="DL23" s="26">
        <f>[5]fd!B23</f>
        <v>13</v>
      </c>
      <c r="DM23" s="26">
        <f>[5]grc!B23</f>
        <v>10</v>
      </c>
      <c r="DN23" s="26">
        <f>[5]hac!B23</f>
        <v>19</v>
      </c>
      <c r="DO23" s="26">
        <f>[5]hg!B23</f>
        <v>16</v>
      </c>
      <c r="DP23" s="26">
        <f>[5]vhc!B23</f>
        <v>24</v>
      </c>
      <c r="DQ23" s="26"/>
      <c r="DR23" s="26"/>
      <c r="DS23" s="26"/>
      <c r="DT23" s="26"/>
      <c r="DU23" s="26"/>
      <c r="DV23" s="26"/>
      <c r="DW23" s="26"/>
      <c r="DX23" s="26"/>
      <c r="EH23" s="19">
        <v>15.1839</v>
      </c>
      <c r="EI23" s="19">
        <v>63.234200000000001</v>
      </c>
      <c r="EJ23" s="19"/>
      <c r="EK23" s="11">
        <f>[2]Sheet2!EE352</f>
        <v>8.2514728900000005</v>
      </c>
      <c r="EL23" s="19"/>
      <c r="EM23">
        <f t="shared" si="0"/>
        <v>635.11343599999987</v>
      </c>
      <c r="EN23">
        <v>23.1</v>
      </c>
      <c r="ER23" s="12">
        <f>[2]Sheet2!DI352</f>
        <v>1261.7639059999999</v>
      </c>
      <c r="ES23" s="12">
        <f>[2]Sheet2!DJ352</f>
        <v>11169.712869999999</v>
      </c>
      <c r="ET23" s="12">
        <f>[2]Sheet2!DK352</f>
        <v>3101.9021929999999</v>
      </c>
      <c r="EU23"/>
      <c r="EV23"/>
      <c r="EW23" s="11"/>
      <c r="EX23" s="11"/>
      <c r="EY23" s="11"/>
      <c r="EZ23" s="11"/>
      <c r="FA23" s="11"/>
      <c r="FB23" s="11"/>
      <c r="FC23" s="11"/>
      <c r="FD23" s="11"/>
      <c r="FE23" s="11"/>
      <c r="FF23" s="1">
        <v>1022.2694710000001</v>
      </c>
      <c r="FG23" s="1">
        <v>436.43939</v>
      </c>
      <c r="FH23" s="1">
        <v>647.44535300000007</v>
      </c>
      <c r="FI23" s="1">
        <v>2106.1542140000001</v>
      </c>
      <c r="FJ23" s="1">
        <v>2587.2823530000001</v>
      </c>
      <c r="FK23" s="1">
        <v>187.07615000000001</v>
      </c>
      <c r="FL23" s="1">
        <v>42.344977</v>
      </c>
      <c r="FM23" s="1">
        <v>55.802889</v>
      </c>
      <c r="FN23" s="1">
        <f t="shared" si="1"/>
        <v>285.22401600000001</v>
      </c>
      <c r="FO23" s="1">
        <v>380.14046399999989</v>
      </c>
      <c r="FP23" s="1">
        <v>715.59047499999997</v>
      </c>
      <c r="FQ23" s="1">
        <v>331.22755100000001</v>
      </c>
      <c r="FR23" s="1">
        <v>89.430355000000006</v>
      </c>
      <c r="FS23" s="1">
        <v>76.23910699999999</v>
      </c>
      <c r="FT23" s="1">
        <v>104.392762</v>
      </c>
      <c r="FU23" s="1">
        <v>218.28928399999998</v>
      </c>
      <c r="FV23" s="1">
        <v>56.756449000000003</v>
      </c>
      <c r="FW23" s="1">
        <v>78.662572000000011</v>
      </c>
      <c r="FX23" s="1">
        <v>55.428063999999999</v>
      </c>
      <c r="FY23" s="1">
        <v>188.92809487436702</v>
      </c>
      <c r="FZ23" s="1">
        <v>103.51547290629499</v>
      </c>
      <c r="GA23" s="1">
        <v>2.1862942977070001</v>
      </c>
      <c r="GB23" s="1">
        <v>99.146460317155004</v>
      </c>
      <c r="GC23" s="1">
        <v>11.683947959074001</v>
      </c>
      <c r="GD23" s="1">
        <v>241.99136698084399</v>
      </c>
      <c r="GE23" s="1">
        <v>647.451637335442</v>
      </c>
      <c r="GF23" s="1">
        <f t="shared" si="12"/>
        <v>182.31958949255599</v>
      </c>
      <c r="GG23" s="1">
        <f t="shared" si="13"/>
        <v>634.80790092418204</v>
      </c>
      <c r="GH23" s="1">
        <f t="shared" si="14"/>
        <v>180.56443899999999</v>
      </c>
      <c r="GI23" s="1">
        <f t="shared" si="15"/>
        <v>379.50976199999997</v>
      </c>
      <c r="GJ23" s="1">
        <f t="shared" si="16"/>
        <v>101.09571074418899</v>
      </c>
      <c r="GK23" s="1">
        <f t="shared" si="17"/>
        <v>87.056777999999994</v>
      </c>
      <c r="GL23" s="1">
        <f t="shared" si="18"/>
        <v>706.40512899999999</v>
      </c>
      <c r="GM23" s="19"/>
      <c r="GN23" s="19"/>
      <c r="GO23" s="19"/>
      <c r="GP23" s="19"/>
      <c r="HX23" s="31">
        <f>[6]data!AC23</f>
        <v>98254078</v>
      </c>
      <c r="HY23" s="31">
        <f>[6]data!AD23</f>
        <v>764119835</v>
      </c>
      <c r="HZ23" s="31">
        <f>[6]data!AE23</f>
        <v>613836551</v>
      </c>
      <c r="IA23" s="31">
        <f t="shared" si="2"/>
        <v>1476210464</v>
      </c>
      <c r="IB23" s="31">
        <f t="shared" si="19"/>
        <v>100114898</v>
      </c>
      <c r="IC23" s="31">
        <f t="shared" si="20"/>
        <v>761005618</v>
      </c>
      <c r="ID23" s="31">
        <f t="shared" si="21"/>
        <v>604196875</v>
      </c>
      <c r="IE23" s="31">
        <f t="shared" si="22"/>
        <v>1465317391</v>
      </c>
      <c r="IF23" s="23">
        <v>959662414.67000008</v>
      </c>
      <c r="IT23" s="10"/>
      <c r="JM23" s="1">
        <v>2.8921754355684501</v>
      </c>
      <c r="JN23" s="1">
        <v>6.5177317984492698</v>
      </c>
      <c r="JO23" s="1">
        <v>7.00478643621598</v>
      </c>
      <c r="JP23" s="1">
        <v>6.7251415016037699</v>
      </c>
      <c r="JQ23" s="1">
        <v>2.47596470433295</v>
      </c>
      <c r="JR23" s="1">
        <v>9.3036459022551607</v>
      </c>
      <c r="JS23" s="1">
        <v>8.2807189088963202</v>
      </c>
      <c r="JT23" s="1">
        <v>6.5597354767266802</v>
      </c>
      <c r="JU23" s="1">
        <v>6.4946997701971201</v>
      </c>
      <c r="JV23" s="1">
        <v>9.5794094529060203</v>
      </c>
      <c r="JW23" s="1">
        <v>3.3998468121071399</v>
      </c>
      <c r="JX23" s="1">
        <v>4.6926074385975802</v>
      </c>
      <c r="JY23" s="1">
        <v>8.3144450719043306</v>
      </c>
      <c r="JZ23" s="1">
        <v>3.6349293835973899</v>
      </c>
      <c r="KA23" s="1">
        <v>5.2853372812705102</v>
      </c>
      <c r="KB23" s="1">
        <v>9.7574297558198992</v>
      </c>
      <c r="KC23" s="1">
        <v>7.0040451903372301</v>
      </c>
      <c r="KD23" s="1">
        <v>6.54431673124793</v>
      </c>
      <c r="KE23" s="1">
        <v>-16.8090175666592</v>
      </c>
      <c r="KF23" s="13">
        <v>7224241461.8200006</v>
      </c>
      <c r="KG23" s="14">
        <v>360.78</v>
      </c>
      <c r="KH23" s="14">
        <v>873998070.11000037</v>
      </c>
      <c r="KI23" s="14">
        <v>44972118.869999997</v>
      </c>
      <c r="KJ23" s="14">
        <v>697481314.39999986</v>
      </c>
      <c r="KK23" s="14">
        <v>200210843.45000002</v>
      </c>
      <c r="KL23" s="14">
        <v>289894847.44000006</v>
      </c>
      <c r="KM23" s="14">
        <v>318439734.56000006</v>
      </c>
      <c r="KN23" s="14">
        <v>797144656.02000022</v>
      </c>
      <c r="KO23" s="14">
        <v>1294469138.9900007</v>
      </c>
      <c r="KP23" s="14">
        <v>76977547.669999927</v>
      </c>
      <c r="KQ23" s="14">
        <v>798835944.39999998</v>
      </c>
      <c r="KR23" s="14">
        <v>777202174.75</v>
      </c>
      <c r="KS23" s="14">
        <v>504077166.20000046</v>
      </c>
      <c r="KT23" s="14">
        <v>209063447.11000001</v>
      </c>
      <c r="KU23" s="14">
        <v>27362684.710000005</v>
      </c>
      <c r="KV23" s="14">
        <v>314111412.36000001</v>
      </c>
      <c r="KW23" s="17">
        <v>117.74523809523809</v>
      </c>
      <c r="KX23" s="17">
        <v>2875.4285714285716</v>
      </c>
      <c r="KY23" s="17">
        <v>7407.4761904761908</v>
      </c>
      <c r="KZ23" s="17">
        <v>442.66666666666669</v>
      </c>
      <c r="LA23" s="17">
        <v>19070</v>
      </c>
      <c r="LB23" s="17">
        <v>21900</v>
      </c>
      <c r="LC23" s="17">
        <v>2207.6666666666665</v>
      </c>
      <c r="LD23" s="17">
        <v>109.46904761904761</v>
      </c>
      <c r="LE23" s="17">
        <v>51.109523809523807</v>
      </c>
      <c r="LF23" s="1">
        <v>4.43</v>
      </c>
      <c r="LG23" s="1">
        <v>912.97699999999986</v>
      </c>
      <c r="LH23" s="1">
        <v>1.073809523809524</v>
      </c>
      <c r="LI23" s="1">
        <v>490.44800000000004</v>
      </c>
      <c r="LJ23" s="1">
        <v>1678.8</v>
      </c>
      <c r="LK23" s="1">
        <v>6.1780952380952403</v>
      </c>
      <c r="LL23" s="1">
        <v>6.3104999999999993</v>
      </c>
      <c r="LM23" s="1">
        <v>11.816190476190476</v>
      </c>
      <c r="LN23" s="1">
        <v>1061.3995651299999</v>
      </c>
      <c r="LO23" s="1">
        <v>1403.11618294</v>
      </c>
      <c r="LP23" s="1">
        <v>128.71490544</v>
      </c>
      <c r="LQ23" s="1">
        <v>321.81993781</v>
      </c>
      <c r="LR23" s="1">
        <v>235.06537556000001</v>
      </c>
      <c r="LS23"/>
      <c r="LT23"/>
      <c r="LU23">
        <f t="shared" si="4"/>
        <v>41.699274000000003</v>
      </c>
      <c r="LV23">
        <f t="shared" si="5"/>
        <v>55.016117999999999</v>
      </c>
      <c r="LW23">
        <f t="shared" si="6"/>
        <v>74.916224000000014</v>
      </c>
      <c r="LX23"/>
      <c r="LY23"/>
      <c r="LZ23"/>
      <c r="MA23"/>
      <c r="MB23"/>
      <c r="MN23" s="1">
        <v>-0.83</v>
      </c>
      <c r="MO23" s="1">
        <f t="shared" si="7"/>
        <v>101.491676</v>
      </c>
    </row>
    <row r="24" spans="1:353" s="1" customFormat="1" x14ac:dyDescent="0.25">
      <c r="A24" s="4">
        <v>40848</v>
      </c>
      <c r="B24" s="21">
        <v>2</v>
      </c>
      <c r="C24" s="1">
        <v>5.9424015022662298</v>
      </c>
      <c r="D24" s="1">
        <v>5.5834008176512002</v>
      </c>
      <c r="E24" s="1">
        <v>5.56812770729411</v>
      </c>
      <c r="F24" s="1">
        <v>6.36784451145577</v>
      </c>
      <c r="G24" s="1">
        <v>3.4234246725211399</v>
      </c>
      <c r="H24" s="1">
        <v>10.5318797866608</v>
      </c>
      <c r="I24" s="1">
        <v>7.56505991329528</v>
      </c>
      <c r="J24" s="1">
        <v>13.6695692003878</v>
      </c>
      <c r="K24" s="1">
        <v>7.3112860990921202</v>
      </c>
      <c r="L24" s="1">
        <v>18.962275668870699</v>
      </c>
      <c r="M24" s="1">
        <v>6.8737931103571599</v>
      </c>
      <c r="N24" s="1">
        <v>1840786.2</v>
      </c>
      <c r="O24" s="1">
        <f t="shared" si="23"/>
        <v>1881849.7</v>
      </c>
      <c r="P24" s="29">
        <f>'[1]My Series'!B32</f>
        <v>1016714.7352307</v>
      </c>
      <c r="Q24" s="29">
        <f>'[1]My Series'!C32</f>
        <v>379508.61566285999</v>
      </c>
      <c r="R24" s="29">
        <f>'[1]My Series'!D32</f>
        <v>41266.158256050003</v>
      </c>
      <c r="S24" s="29">
        <f>'[1]My Series'!E32</f>
        <v>140087.0164462</v>
      </c>
      <c r="T24" s="29">
        <f>'[1]My Series'!F32</f>
        <v>68722.420005110005</v>
      </c>
      <c r="U24" s="29">
        <f>'[1]My Series'!G32</f>
        <v>243676.9683526</v>
      </c>
      <c r="V24" s="29">
        <f>'[1]My Series'!H32</f>
        <v>91271.289947540005</v>
      </c>
      <c r="W24" s="29">
        <f>'[1]My Series'!I32</f>
        <v>52182.26656032</v>
      </c>
      <c r="X24">
        <v>2.2652688622045756</v>
      </c>
      <c r="Y24">
        <v>6.9090327586925859</v>
      </c>
      <c r="Z24">
        <v>6.2098139817689439</v>
      </c>
      <c r="AA24">
        <v>5.9943145751844851</v>
      </c>
      <c r="AB24">
        <v>7.1244272993486772</v>
      </c>
      <c r="AC24">
        <v>7.9309338517618304</v>
      </c>
      <c r="AD24">
        <v>16.949948313771202</v>
      </c>
      <c r="AE24" s="1">
        <f>[2]Sheet2!CI353</f>
        <v>108.8</v>
      </c>
      <c r="AF24" s="1">
        <f>[2]Sheet2!CJ353</f>
        <v>89.9</v>
      </c>
      <c r="AG24" s="1">
        <f>[2]Sheet2!CK353</f>
        <v>112.4</v>
      </c>
      <c r="AH24" s="1">
        <f>[2]Sheet2!CL353</f>
        <v>107.9</v>
      </c>
      <c r="AI24" s="1">
        <f>[2]Sheet2!CM353</f>
        <v>109.9</v>
      </c>
      <c r="AJ24" s="1">
        <f>[2]Sheet2!CN353</f>
        <v>117.4</v>
      </c>
      <c r="AK24" s="1">
        <f>[2]Sheet2!CO353</f>
        <v>98</v>
      </c>
      <c r="AL24" s="1">
        <f>[2]Sheet2!CP353</f>
        <v>88.4</v>
      </c>
      <c r="AM24" s="1">
        <f>[2]Sheet2!CQ353</f>
        <v>91.7</v>
      </c>
      <c r="AN24" s="5">
        <f>[2]Sheet2!C353</f>
        <v>67655</v>
      </c>
      <c r="AO24" s="5">
        <f>[2]Sheet2!FA353</f>
        <v>642126</v>
      </c>
      <c r="AP24" s="8">
        <f>[2]Sheet2!B353</f>
        <v>64509</v>
      </c>
      <c r="AR24">
        <v>100.38246822663019</v>
      </c>
      <c r="AS24" s="11">
        <f>[2]Sheet2!N353</f>
        <v>3715.08</v>
      </c>
      <c r="AT24" s="1">
        <f>[2]Sheet2!ER353</f>
        <v>114.3</v>
      </c>
      <c r="AU24" s="1">
        <f>[2]Sheet2!ES353</f>
        <v>104.4</v>
      </c>
      <c r="AV24" s="1">
        <f>[2]Sheet2!ET353</f>
        <v>124.2</v>
      </c>
      <c r="AW24" s="1">
        <f>[2]Sheet2!EU353</f>
        <v>126.3</v>
      </c>
      <c r="AX24" s="1">
        <f>[2]Sheet2!EW353</f>
        <v>91.5</v>
      </c>
      <c r="AY24" s="1">
        <f>[2]Sheet2!EV353</f>
        <v>95.4</v>
      </c>
      <c r="AZ24" s="32">
        <v>124.27448382707512</v>
      </c>
      <c r="BA24" s="32">
        <v>102.1809776462984</v>
      </c>
      <c r="BB24" s="32">
        <v>115.20181946826845</v>
      </c>
      <c r="BC24" s="32"/>
      <c r="BD24" s="32"/>
      <c r="BE24" s="32"/>
      <c r="BN24" s="12">
        <f>[2]Sheet2!BO353</f>
        <v>215554.94099999999</v>
      </c>
      <c r="BO24" s="12">
        <f>[2]Sheet2!BQ353</f>
        <v>15719.07832276</v>
      </c>
      <c r="BP24" s="12">
        <f>[2]Sheet2!BT353</f>
        <v>77.238500000000002</v>
      </c>
      <c r="BQ24" s="12">
        <f>[2]Sheet2!BV353</f>
        <v>6674870.0199999996</v>
      </c>
      <c r="BR24" s="12">
        <f>[2]Sheet2!BX353</f>
        <v>174166.00171000001</v>
      </c>
      <c r="BS24" s="23">
        <f t="shared" si="8"/>
        <v>17450588</v>
      </c>
      <c r="BT24" s="28">
        <f t="shared" si="9"/>
        <v>78310.644796999986</v>
      </c>
      <c r="BU24" s="28">
        <f t="shared" si="10"/>
        <v>78310.644796999986</v>
      </c>
      <c r="BV24" s="28">
        <f t="shared" si="11"/>
        <v>17111320</v>
      </c>
      <c r="BW24" s="28">
        <f>'[3]1a.Transaksi Total (Nowcast)'!H109</f>
        <v>198252545</v>
      </c>
      <c r="BX24" s="28">
        <f>'[3]1a.Transaksi Total (Nowcast)'!I109</f>
        <v>17797367</v>
      </c>
      <c r="BY24" s="28">
        <f>'[3]1a.Transaksi Total (Nowcast)'!J109</f>
        <v>4120120</v>
      </c>
      <c r="BZ24" s="28">
        <f>'[3]1a.Transaksi Total (Nowcast)'!Q109</f>
        <v>215554940.549519</v>
      </c>
      <c r="CA24" s="28">
        <f>'[3]1a.Transaksi Total (Nowcast)'!R109</f>
        <v>15719078.322761001</v>
      </c>
      <c r="CB24" s="28">
        <f>'[3]1a.Transaksi Total (Nowcast)'!S109</f>
        <v>77238.496721999996</v>
      </c>
      <c r="CC24" s="28">
        <f>'[3]1a.Transaksi Total (Nowcast)'!T109</f>
        <v>231351257.36900201</v>
      </c>
      <c r="CD24" s="28">
        <f>'[3]1a.Transaksi Total (Nowcast)'!AC109</f>
        <v>141058967</v>
      </c>
      <c r="CE24" s="28">
        <f>'[3]1a.Transaksi Total (Nowcast)'!AD109</f>
        <v>57193578</v>
      </c>
      <c r="CF24" s="28">
        <f>'[3]1a.Transaksi Total (Nowcast)'!AE109</f>
        <v>11597007</v>
      </c>
      <c r="CG24" s="28">
        <f>'[3]1a.Transaksi Total (Nowcast)'!AF109</f>
        <v>36821410</v>
      </c>
      <c r="CH24" s="28">
        <f>'[3]1a.Transaksi Total (Nowcast)'!AG109</f>
        <v>8775161</v>
      </c>
      <c r="CI24" s="28">
        <f>'[3]1a.Transaksi Total (Nowcast)'!AH109</f>
        <v>45596571</v>
      </c>
      <c r="CJ24" s="28">
        <f>'[3]1a.Transaksi Total (Nowcast)'!AK109</f>
        <v>99755650.637472004</v>
      </c>
      <c r="CK24" s="28">
        <f>'[3]1a.Transaksi Total (Nowcast)'!AL109</f>
        <v>115799289.91204701</v>
      </c>
      <c r="CL24" s="28">
        <f>'[3]1a.Transaksi Total (Nowcast)'!AM109</f>
        <v>7278931.4400570029</v>
      </c>
      <c r="CM24" s="28">
        <f>'[3]1a.Transaksi Total (Nowcast)'!AN109</f>
        <v>93257868.590947002</v>
      </c>
      <c r="CN24" s="28">
        <f>'[3]1a.Transaksi Total (Nowcast)'!AO109</f>
        <v>15262489.881043</v>
      </c>
      <c r="CO24" s="28">
        <f>'[3]1a.Transaksi Total (Nowcast)'!AP109</f>
        <v>108520358.47199</v>
      </c>
      <c r="CP24" s="28">
        <f>'[3]1a.Transaksi Total (Nowcast)'!AS109</f>
        <v>17465072</v>
      </c>
      <c r="CQ24" s="28">
        <f>'[3]1a.Transaksi Total (Nowcast)'!AT109</f>
        <v>332295</v>
      </c>
      <c r="CR24" s="28">
        <f>'[3]1a.Transaksi Total (Nowcast)'!AV109</f>
        <v>15350608.927018998</v>
      </c>
      <c r="CS24" s="28">
        <f>'[3]1a.Transaksi Total (Nowcast)'!AW109</f>
        <v>368469.39574199996</v>
      </c>
      <c r="CT24" s="28">
        <f>'[3]1a.Transaksi Total (Nowcast)'!BD109</f>
        <v>4120120</v>
      </c>
      <c r="CU24" s="28">
        <f>'[3]1a.Transaksi Total (Nowcast)'!BG109</f>
        <v>77238.496721999996</v>
      </c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9">
        <f>'[4]My Series'!H200</f>
        <v>65.71451095443679</v>
      </c>
      <c r="DG24" s="29">
        <f>'[4]My Series'!I200</f>
        <v>77.70341034349083</v>
      </c>
      <c r="DH24" s="29">
        <f>'[4]My Series'!J200</f>
        <v>63.90524451182722</v>
      </c>
      <c r="DI24" s="29">
        <f>'[4]My Series'!K200</f>
        <v>64.25812241038949</v>
      </c>
      <c r="DJ24" s="26">
        <f>[5]auf!B24</f>
        <v>22</v>
      </c>
      <c r="DK24" s="26">
        <f>[5]ent!B24</f>
        <v>34</v>
      </c>
      <c r="DL24" s="26">
        <f>[5]fd!B24</f>
        <v>13</v>
      </c>
      <c r="DM24" s="26">
        <f>[5]grc!B24</f>
        <v>10</v>
      </c>
      <c r="DN24" s="26">
        <f>[5]hac!B24</f>
        <v>22</v>
      </c>
      <c r="DO24" s="26">
        <f>[5]hg!B24</f>
        <v>18</v>
      </c>
      <c r="DP24" s="26">
        <f>[5]vhc!B24</f>
        <v>24</v>
      </c>
      <c r="DQ24" s="26"/>
      <c r="DR24" s="26"/>
      <c r="DS24" s="26"/>
      <c r="DT24" s="26"/>
      <c r="DU24" s="26"/>
      <c r="DV24" s="26"/>
      <c r="DW24" s="26"/>
      <c r="DX24" s="26"/>
      <c r="EH24" s="19">
        <v>44.7988</v>
      </c>
      <c r="EI24" s="19">
        <v>79.007300000000015</v>
      </c>
      <c r="EJ24" s="19"/>
      <c r="EK24" s="11">
        <f>[2]Sheet2!EE353</f>
        <v>8.9855978000000007</v>
      </c>
      <c r="EL24" s="19"/>
      <c r="EM24">
        <f t="shared" si="0"/>
        <v>647.44535300000007</v>
      </c>
      <c r="EN24">
        <v>22.5</v>
      </c>
      <c r="ER24" s="12">
        <f>[2]Sheet2!DI353</f>
        <v>1089.538583</v>
      </c>
      <c r="ES24" s="12">
        <f>[2]Sheet2!DJ353</f>
        <v>11113.87285</v>
      </c>
      <c r="ET24" s="12">
        <f>[2]Sheet2!DK353</f>
        <v>3190.4852449999998</v>
      </c>
      <c r="EU24"/>
      <c r="EV24"/>
      <c r="EW24" s="11"/>
      <c r="EX24" s="11"/>
      <c r="EY24" s="11"/>
      <c r="EZ24" s="11"/>
      <c r="FA24" s="11"/>
      <c r="FB24" s="11"/>
      <c r="FC24" s="11"/>
      <c r="FD24" s="11"/>
      <c r="FE24" s="11"/>
      <c r="FF24" s="1">
        <v>1003.718227</v>
      </c>
      <c r="FG24" s="1">
        <v>447.89658200000002</v>
      </c>
      <c r="FH24" s="1">
        <v>699.25620500000014</v>
      </c>
      <c r="FI24" s="1">
        <v>2150.8710140000003</v>
      </c>
      <c r="FJ24" s="1">
        <v>2644.7421299999996</v>
      </c>
      <c r="FK24" s="1">
        <v>180.58506600000001</v>
      </c>
      <c r="FL24" s="1">
        <v>42.658454999999996</v>
      </c>
      <c r="FM24" s="1">
        <v>55.187860999999998</v>
      </c>
      <c r="FN24" s="1">
        <f t="shared" si="1"/>
        <v>278.43138199999999</v>
      </c>
      <c r="FO24" s="1">
        <v>392.512</v>
      </c>
      <c r="FP24" s="1">
        <v>716.28099999999995</v>
      </c>
      <c r="FQ24" s="1">
        <v>339.39499999999998</v>
      </c>
      <c r="FR24" s="1">
        <v>91.100999999999999</v>
      </c>
      <c r="FS24" s="1">
        <v>78.622</v>
      </c>
      <c r="FT24" s="1">
        <v>109.047</v>
      </c>
      <c r="FU24" s="1">
        <v>222.11099999999999</v>
      </c>
      <c r="FV24" s="1">
        <v>57.081000000000003</v>
      </c>
      <c r="FW24" s="1">
        <v>83.106999999999999</v>
      </c>
      <c r="FX24" s="1">
        <v>61.616</v>
      </c>
      <c r="FY24" s="1">
        <v>182.65762593927499</v>
      </c>
      <c r="FZ24" s="1">
        <v>104.627671326433</v>
      </c>
      <c r="GA24" s="1">
        <v>1.697086101105</v>
      </c>
      <c r="GB24" s="1">
        <v>100.737058987675</v>
      </c>
      <c r="GC24" s="1">
        <v>11.509341671609</v>
      </c>
      <c r="GD24" s="1">
        <v>297.543524578404</v>
      </c>
      <c r="GE24" s="1">
        <v>698.77230860450095</v>
      </c>
      <c r="GF24" s="1">
        <f t="shared" si="12"/>
        <v>188.92809487436702</v>
      </c>
      <c r="GG24" s="1">
        <f t="shared" si="13"/>
        <v>647.451637335442</v>
      </c>
      <c r="GH24" s="1">
        <f t="shared" si="14"/>
        <v>187.07615000000001</v>
      </c>
      <c r="GI24" s="1">
        <f t="shared" si="15"/>
        <v>380.14046399999989</v>
      </c>
      <c r="GJ24" s="1">
        <f t="shared" si="16"/>
        <v>103.51547290629499</v>
      </c>
      <c r="GK24" s="1">
        <f t="shared" si="17"/>
        <v>89.430355000000006</v>
      </c>
      <c r="GL24" s="1">
        <f t="shared" si="18"/>
        <v>715.59047499999997</v>
      </c>
      <c r="GM24" s="19"/>
      <c r="GN24" s="19"/>
      <c r="GO24" s="19"/>
      <c r="GP24" s="19"/>
      <c r="HX24" s="31">
        <f>[6]data!AC24</f>
        <v>99475613</v>
      </c>
      <c r="HY24" s="31">
        <f>[6]data!AD24</f>
        <v>787211731</v>
      </c>
      <c r="HZ24" s="31">
        <f>[6]data!AE24</f>
        <v>617305360</v>
      </c>
      <c r="IA24" s="31">
        <f t="shared" si="2"/>
        <v>1503992704</v>
      </c>
      <c r="IB24" s="31">
        <f t="shared" si="19"/>
        <v>98254078</v>
      </c>
      <c r="IC24" s="31">
        <f t="shared" si="20"/>
        <v>764119835</v>
      </c>
      <c r="ID24" s="31">
        <f t="shared" si="21"/>
        <v>613836551</v>
      </c>
      <c r="IE24" s="31">
        <f t="shared" si="22"/>
        <v>1476210464</v>
      </c>
      <c r="IF24" s="23">
        <v>1053740867.3600001</v>
      </c>
      <c r="IT24" s="10"/>
      <c r="JM24" s="1">
        <v>2.8921754355684501</v>
      </c>
      <c r="JN24" s="1">
        <v>6.5177317984492698</v>
      </c>
      <c r="JO24" s="1">
        <v>7.00478643621598</v>
      </c>
      <c r="JP24" s="1">
        <v>6.7251415016037699</v>
      </c>
      <c r="JQ24" s="1">
        <v>2.47596470433295</v>
      </c>
      <c r="JR24" s="1">
        <v>9.3036459022551607</v>
      </c>
      <c r="JS24" s="1">
        <v>8.2807189088963202</v>
      </c>
      <c r="JT24" s="1">
        <v>6.5597354767266802</v>
      </c>
      <c r="JU24" s="1">
        <v>6.4946997701971201</v>
      </c>
      <c r="JV24" s="1">
        <v>9.5794094529060203</v>
      </c>
      <c r="JW24" s="1">
        <v>3.3998468121071399</v>
      </c>
      <c r="JX24" s="1">
        <v>4.6926074385975802</v>
      </c>
      <c r="JY24" s="1">
        <v>8.3144450719043306</v>
      </c>
      <c r="JZ24" s="1">
        <v>3.6349293835973899</v>
      </c>
      <c r="KA24" s="1">
        <v>5.2853372812705102</v>
      </c>
      <c r="KB24" s="1">
        <v>9.7574297558198992</v>
      </c>
      <c r="KC24" s="1">
        <v>7.0040451903372301</v>
      </c>
      <c r="KD24" s="1">
        <v>6.54431673124793</v>
      </c>
      <c r="KE24" s="1">
        <v>-16.8090175666592</v>
      </c>
      <c r="KF24" s="13">
        <v>6727066924.3699999</v>
      </c>
      <c r="KG24" s="14">
        <v>10146.4</v>
      </c>
      <c r="KH24" s="14">
        <v>1258695217.5699992</v>
      </c>
      <c r="KI24" s="14">
        <v>50270310.549999997</v>
      </c>
      <c r="KJ24" s="14">
        <v>687525313.01000011</v>
      </c>
      <c r="KK24" s="14">
        <v>227531797.38999999</v>
      </c>
      <c r="KL24" s="14">
        <v>279531509.99000007</v>
      </c>
      <c r="KM24" s="14">
        <v>289908812.48999995</v>
      </c>
      <c r="KN24" s="14">
        <v>720987442.98000026</v>
      </c>
      <c r="KO24" s="14">
        <v>974800266.38999975</v>
      </c>
      <c r="KP24" s="14">
        <v>68051800.540000021</v>
      </c>
      <c r="KQ24" s="14">
        <v>853570417.20999992</v>
      </c>
      <c r="KR24" s="14">
        <v>668388864.72999978</v>
      </c>
      <c r="KS24" s="14">
        <v>210120912.13000011</v>
      </c>
      <c r="KT24" s="14">
        <v>192308618.03999996</v>
      </c>
      <c r="KU24" s="14">
        <v>28201876.630000003</v>
      </c>
      <c r="KV24" s="14">
        <v>217163618.31999981</v>
      </c>
      <c r="KW24" s="17">
        <v>115.38409090909092</v>
      </c>
      <c r="KX24" s="17">
        <v>3102.4545454545455</v>
      </c>
      <c r="KY24" s="17">
        <v>7602.295454545455</v>
      </c>
      <c r="KZ24" s="17">
        <v>373.09090909090907</v>
      </c>
      <c r="LA24" s="17">
        <v>17875</v>
      </c>
      <c r="LB24" s="17">
        <v>21313.863636363636</v>
      </c>
      <c r="LC24" s="17">
        <v>2098.3863636363635</v>
      </c>
      <c r="LD24" s="17">
        <v>110.50409090909092</v>
      </c>
      <c r="LE24" s="17">
        <v>50.662272727272736</v>
      </c>
      <c r="LF24" s="1">
        <v>3.7290000000000001</v>
      </c>
      <c r="LG24" s="1">
        <v>981.5229999999998</v>
      </c>
      <c r="LH24" s="1">
        <v>1.0834999999999997</v>
      </c>
      <c r="LI24" s="1">
        <v>493.82600000000002</v>
      </c>
      <c r="LJ24" s="1">
        <v>1593.15</v>
      </c>
      <c r="LK24" s="1">
        <v>6.2085000000000008</v>
      </c>
      <c r="LL24" s="1">
        <v>6.24857142857143</v>
      </c>
      <c r="LM24" s="1">
        <v>11.506625</v>
      </c>
      <c r="LN24" s="1">
        <v>751.54223850000005</v>
      </c>
      <c r="LO24" s="1">
        <v>2230.8903784200002</v>
      </c>
      <c r="LP24" s="1">
        <v>106.78445598</v>
      </c>
      <c r="LQ24" s="1">
        <v>316.93908283999997</v>
      </c>
      <c r="LR24" s="1">
        <v>270.61413935999997</v>
      </c>
      <c r="LS24"/>
      <c r="LT24"/>
      <c r="LU24">
        <f t="shared" si="4"/>
        <v>42.344977</v>
      </c>
      <c r="LV24">
        <f t="shared" si="5"/>
        <v>55.802889</v>
      </c>
      <c r="LW24">
        <f t="shared" si="6"/>
        <v>76.23910699999999</v>
      </c>
      <c r="LX24"/>
      <c r="LY24"/>
      <c r="LZ24"/>
      <c r="MA24"/>
      <c r="MB24"/>
      <c r="MN24" s="1">
        <v>-1.01</v>
      </c>
      <c r="MO24" s="1">
        <f t="shared" si="7"/>
        <v>104.392762</v>
      </c>
    </row>
    <row r="25" spans="1:353" s="1" customFormat="1" x14ac:dyDescent="0.25">
      <c r="A25" s="4">
        <v>40878</v>
      </c>
      <c r="B25" s="21">
        <v>3</v>
      </c>
      <c r="C25" s="1">
        <v>5.9424015022662298</v>
      </c>
      <c r="D25" s="1">
        <v>5.5834008176512002</v>
      </c>
      <c r="E25" s="1">
        <v>5.56812770729411</v>
      </c>
      <c r="F25" s="1">
        <v>6.36784451145577</v>
      </c>
      <c r="G25" s="1">
        <v>3.4234246725211399</v>
      </c>
      <c r="H25" s="1">
        <v>10.5318797866608</v>
      </c>
      <c r="I25" s="1">
        <v>7.56505991329528</v>
      </c>
      <c r="J25" s="1">
        <v>13.6695692003878</v>
      </c>
      <c r="K25" s="1">
        <v>7.3112860990921202</v>
      </c>
      <c r="L25" s="1">
        <v>18.962275668870699</v>
      </c>
      <c r="M25" s="1">
        <v>6.8737931103571599</v>
      </c>
      <c r="N25" s="1">
        <v>1840786.2</v>
      </c>
      <c r="O25" s="1">
        <f t="shared" si="23"/>
        <v>1881849.7</v>
      </c>
      <c r="P25" s="29">
        <f>'[1]My Series'!B33</f>
        <v>1016714.7352307</v>
      </c>
      <c r="Q25" s="29">
        <f>'[1]My Series'!C33</f>
        <v>379508.61566285999</v>
      </c>
      <c r="R25" s="29">
        <f>'[1]My Series'!D33</f>
        <v>41266.158256050003</v>
      </c>
      <c r="S25" s="29">
        <f>'[1]My Series'!E33</f>
        <v>140087.0164462</v>
      </c>
      <c r="T25" s="29">
        <f>'[1]My Series'!F33</f>
        <v>68722.420005110005</v>
      </c>
      <c r="U25" s="29">
        <f>'[1]My Series'!G33</f>
        <v>243676.9683526</v>
      </c>
      <c r="V25" s="29">
        <f>'[1]My Series'!H33</f>
        <v>91271.289947540005</v>
      </c>
      <c r="W25" s="29">
        <f>'[1]My Series'!I33</f>
        <v>52182.26656032</v>
      </c>
      <c r="X25">
        <v>2.2652688622045756</v>
      </c>
      <c r="Y25">
        <v>6.9090327586925859</v>
      </c>
      <c r="Z25">
        <v>6.2098139817689439</v>
      </c>
      <c r="AA25">
        <v>5.9943145751844851</v>
      </c>
      <c r="AB25">
        <v>7.1244272993486772</v>
      </c>
      <c r="AC25">
        <v>7.9309338517618304</v>
      </c>
      <c r="AD25">
        <v>16.949948313771202</v>
      </c>
      <c r="AE25" s="1">
        <f>[2]Sheet2!CI354</f>
        <v>115.7</v>
      </c>
      <c r="AF25" s="1">
        <f>[2]Sheet2!CJ354</f>
        <v>102</v>
      </c>
      <c r="AG25" s="1">
        <f>[2]Sheet2!CK354</f>
        <v>116.3</v>
      </c>
      <c r="AH25" s="1">
        <f>[2]Sheet2!CL354</f>
        <v>110.6</v>
      </c>
      <c r="AI25" s="1">
        <f>[2]Sheet2!CM354</f>
        <v>122</v>
      </c>
      <c r="AJ25" s="1">
        <f>[2]Sheet2!CN354</f>
        <v>124.9</v>
      </c>
      <c r="AK25" s="1">
        <f>[2]Sheet2!CO354</f>
        <v>115.3</v>
      </c>
      <c r="AL25" s="1">
        <f>[2]Sheet2!CP354</f>
        <v>106.1</v>
      </c>
      <c r="AM25" s="1">
        <f>[2]Sheet2!CQ354</f>
        <v>113.5</v>
      </c>
      <c r="AN25" s="5">
        <f>[2]Sheet2!C354</f>
        <v>80325</v>
      </c>
      <c r="AO25" s="5">
        <f>[2]Sheet2!FA354</f>
        <v>460535</v>
      </c>
      <c r="AP25" s="8">
        <f>[2]Sheet2!B354</f>
        <v>79805</v>
      </c>
      <c r="AR25">
        <v>100.48699370471549</v>
      </c>
      <c r="AS25" s="11">
        <f>[2]Sheet2!N354</f>
        <v>3821.9920000000002</v>
      </c>
      <c r="AT25" s="1">
        <f>[2]Sheet2!ER354</f>
        <v>116.6</v>
      </c>
      <c r="AU25" s="1">
        <f>[2]Sheet2!ES354</f>
        <v>105.4</v>
      </c>
      <c r="AV25" s="1">
        <f>[2]Sheet2!ET354</f>
        <v>127.9</v>
      </c>
      <c r="AW25" s="1">
        <f>[2]Sheet2!EU354</f>
        <v>126.7</v>
      </c>
      <c r="AX25" s="1">
        <f>[2]Sheet2!EW354</f>
        <v>96.3</v>
      </c>
      <c r="AY25" s="1">
        <f>[2]Sheet2!EV354</f>
        <v>93.1</v>
      </c>
      <c r="AZ25" s="32">
        <v>135.33934944163178</v>
      </c>
      <c r="BA25" s="32">
        <v>106.21239382306462</v>
      </c>
      <c r="BB25" s="32">
        <v>126.68447270421959</v>
      </c>
      <c r="BC25" s="32"/>
      <c r="BD25" s="32"/>
      <c r="BE25" s="32"/>
      <c r="BN25" s="12">
        <f>[2]Sheet2!BO354</f>
        <v>238807.08</v>
      </c>
      <c r="BO25" s="12">
        <f>[2]Sheet2!BQ354</f>
        <v>17002.73414869</v>
      </c>
      <c r="BP25" s="12">
        <f>[2]Sheet2!BT354</f>
        <v>124.63969</v>
      </c>
      <c r="BQ25" s="12">
        <f>[2]Sheet2!BV354</f>
        <v>8209932.9199999999</v>
      </c>
      <c r="BR25" s="12">
        <f>[2]Sheet2!BX354</f>
        <v>184876.97648000001</v>
      </c>
      <c r="BS25" s="23">
        <f t="shared" si="8"/>
        <v>17797367</v>
      </c>
      <c r="BT25" s="28">
        <f t="shared" si="9"/>
        <v>77238.496721999996</v>
      </c>
      <c r="BU25" s="28">
        <f t="shared" si="10"/>
        <v>77238.496721999996</v>
      </c>
      <c r="BV25" s="28">
        <f t="shared" si="11"/>
        <v>17465072</v>
      </c>
      <c r="BW25" s="28">
        <f>'[3]1a.Transaksi Total (Nowcast)'!H110</f>
        <v>219095179</v>
      </c>
      <c r="BX25" s="28">
        <f>'[3]1a.Transaksi Total (Nowcast)'!I110</f>
        <v>18717892</v>
      </c>
      <c r="BY25" s="28">
        <f>'[3]1a.Transaksi Total (Nowcast)'!J110</f>
        <v>4673996</v>
      </c>
      <c r="BZ25" s="28">
        <f>'[3]1a.Transaksi Total (Nowcast)'!Q110</f>
        <v>238807080.06301501</v>
      </c>
      <c r="CA25" s="28">
        <f>'[3]1a.Transaksi Total (Nowcast)'!R110</f>
        <v>17002734.148689002</v>
      </c>
      <c r="CB25" s="28">
        <f>'[3]1a.Transaksi Total (Nowcast)'!S110</f>
        <v>129402.68633099999</v>
      </c>
      <c r="CC25" s="28">
        <f>'[3]1a.Transaksi Total (Nowcast)'!T110</f>
        <v>255939216.89803502</v>
      </c>
      <c r="CD25" s="28">
        <f>'[3]1a.Transaksi Total (Nowcast)'!AC110</f>
        <v>155753114</v>
      </c>
      <c r="CE25" s="28">
        <f>'[3]1a.Transaksi Total (Nowcast)'!AD110</f>
        <v>63342065</v>
      </c>
      <c r="CF25" s="28">
        <f>'[3]1a.Transaksi Total (Nowcast)'!AE110</f>
        <v>13788480</v>
      </c>
      <c r="CG25" s="28">
        <f>'[3]1a.Transaksi Total (Nowcast)'!AF110</f>
        <v>39851085</v>
      </c>
      <c r="CH25" s="28">
        <f>'[3]1a.Transaksi Total (Nowcast)'!AG110</f>
        <v>9702500</v>
      </c>
      <c r="CI25" s="28">
        <f>'[3]1a.Transaksi Total (Nowcast)'!AH110</f>
        <v>49553585</v>
      </c>
      <c r="CJ25" s="28">
        <f>'[3]1a.Transaksi Total (Nowcast)'!AK110</f>
        <v>112045544.04019602</v>
      </c>
      <c r="CK25" s="28">
        <f>'[3]1a.Transaksi Total (Nowcast)'!AL110</f>
        <v>126761536.02281904</v>
      </c>
      <c r="CL25" s="28">
        <f>'[3]1a.Transaksi Total (Nowcast)'!AM110</f>
        <v>8606983.7757450026</v>
      </c>
      <c r="CM25" s="28">
        <f>'[3]1a.Transaksi Total (Nowcast)'!AN110</f>
        <v>100696378.40922605</v>
      </c>
      <c r="CN25" s="28">
        <f>'[3]1a.Transaksi Total (Nowcast)'!AO110</f>
        <v>17458173.837847989</v>
      </c>
      <c r="CO25" s="28">
        <f>'[3]1a.Transaksi Total (Nowcast)'!AP110</f>
        <v>118154552.24707404</v>
      </c>
      <c r="CP25" s="28">
        <f>'[3]1a.Transaksi Total (Nowcast)'!AS110</f>
        <v>18408733</v>
      </c>
      <c r="CQ25" s="28">
        <f>'[3]1a.Transaksi Total (Nowcast)'!AT110</f>
        <v>309159</v>
      </c>
      <c r="CR25" s="28">
        <f>'[3]1a.Transaksi Total (Nowcast)'!AV110</f>
        <v>16643793.543002002</v>
      </c>
      <c r="CS25" s="28">
        <f>'[3]1a.Transaksi Total (Nowcast)'!AW110</f>
        <v>358940.60568699997</v>
      </c>
      <c r="CT25" s="28">
        <f>'[3]1a.Transaksi Total (Nowcast)'!BD110</f>
        <v>4673996</v>
      </c>
      <c r="CU25" s="28">
        <f>'[3]1a.Transaksi Total (Nowcast)'!BG110</f>
        <v>129402.68633099999</v>
      </c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9">
        <f>'[4]My Series'!H201</f>
        <v>66.092064315824757</v>
      </c>
      <c r="DG25" s="29">
        <f>'[4]My Series'!I201</f>
        <v>77.920736487171695</v>
      </c>
      <c r="DH25" s="29">
        <f>'[4]My Series'!J201</f>
        <v>63.993936581114596</v>
      </c>
      <c r="DI25" s="29">
        <f>'[4]My Series'!K201</f>
        <v>65.489974665443413</v>
      </c>
      <c r="DJ25" s="26">
        <f>[5]auf!B25</f>
        <v>25</v>
      </c>
      <c r="DK25" s="26">
        <f>[5]ent!B25</f>
        <v>42</v>
      </c>
      <c r="DL25" s="26">
        <f>[5]fd!B25</f>
        <v>14</v>
      </c>
      <c r="DM25" s="26">
        <f>[5]grc!B25</f>
        <v>11</v>
      </c>
      <c r="DN25" s="26">
        <f>[5]hac!B25</f>
        <v>27</v>
      </c>
      <c r="DO25" s="26">
        <f>[5]hg!B25</f>
        <v>20</v>
      </c>
      <c r="DP25" s="26">
        <f>[5]vhc!B25</f>
        <v>27</v>
      </c>
      <c r="DQ25" s="26"/>
      <c r="DR25" s="26"/>
      <c r="DS25" s="26"/>
      <c r="DT25" s="26"/>
      <c r="DU25" s="26"/>
      <c r="DV25" s="26"/>
      <c r="DW25" s="26"/>
      <c r="DX25" s="26"/>
      <c r="EH25" s="19">
        <v>64.043870000000027</v>
      </c>
      <c r="EI25" s="19">
        <v>120.46923000000032</v>
      </c>
      <c r="EJ25" s="19"/>
      <c r="EK25" s="11">
        <f>[2]Sheet2!EE354</f>
        <v>11.8653604</v>
      </c>
      <c r="EL25" s="19"/>
      <c r="EM25">
        <f t="shared" si="0"/>
        <v>699.25620500000014</v>
      </c>
      <c r="EN25">
        <v>51.6</v>
      </c>
      <c r="ER25" s="12">
        <f>[2]Sheet2!DI354</f>
        <v>1107.6704910000001</v>
      </c>
      <c r="ES25" s="12">
        <f>[2]Sheet2!DJ354</f>
        <v>11595.101430000001</v>
      </c>
      <c r="ET25" s="12">
        <f>[2]Sheet2!DK354</f>
        <v>3772.7988089999999</v>
      </c>
      <c r="EU25"/>
      <c r="EV25"/>
      <c r="EW25" s="11"/>
      <c r="EX25" s="11"/>
      <c r="EY25" s="11"/>
      <c r="EZ25" s="11"/>
      <c r="FA25" s="11"/>
      <c r="FB25" s="11"/>
      <c r="FC25" s="11"/>
      <c r="FD25" s="11"/>
      <c r="FE25" s="11"/>
      <c r="FF25" s="1">
        <v>1068.6764599999999</v>
      </c>
      <c r="FG25" s="1">
        <v>464.26208399999996</v>
      </c>
      <c r="FH25" s="1">
        <v>667.1553100000001</v>
      </c>
      <c r="FI25" s="1">
        <v>2200.0938539999997</v>
      </c>
      <c r="FJ25" s="1">
        <v>2784.9117639999999</v>
      </c>
      <c r="FK25" s="1">
        <v>194.85486499999999</v>
      </c>
      <c r="FL25" s="1">
        <v>43.876185</v>
      </c>
      <c r="FM25" s="1">
        <v>54.779037000000002</v>
      </c>
      <c r="FN25" s="1">
        <f t="shared" si="1"/>
        <v>293.510087</v>
      </c>
      <c r="FO25" s="1">
        <v>405.44223299999999</v>
      </c>
      <c r="FP25" s="1">
        <v>748.98275999999998</v>
      </c>
      <c r="FQ25" s="1">
        <v>344.59672600000005</v>
      </c>
      <c r="FR25" s="1">
        <v>95.20575199999999</v>
      </c>
      <c r="FS25" s="1">
        <v>75.395056999999994</v>
      </c>
      <c r="FT25" s="1">
        <v>114.72536699999999</v>
      </c>
      <c r="FU25" s="1">
        <v>224.14631199999999</v>
      </c>
      <c r="FV25" s="1">
        <v>57.979565000000001</v>
      </c>
      <c r="FW25" s="1">
        <v>87.779520999999988</v>
      </c>
      <c r="FX25" s="1">
        <v>45.840561000000001</v>
      </c>
      <c r="FY25" s="1">
        <v>197.43907495913399</v>
      </c>
      <c r="FZ25" s="1">
        <v>105.705674493885</v>
      </c>
      <c r="GA25" s="1">
        <v>2.4498658132540001</v>
      </c>
      <c r="GB25" s="1">
        <v>105.306523547003</v>
      </c>
      <c r="GC25" s="1">
        <v>12.093319518454001</v>
      </c>
      <c r="GD25" s="1">
        <v>244.272790847571</v>
      </c>
      <c r="GE25" s="1">
        <v>667.26724917930096</v>
      </c>
      <c r="GF25" s="1">
        <f t="shared" si="12"/>
        <v>182.65762593927499</v>
      </c>
      <c r="GG25" s="1">
        <f t="shared" si="13"/>
        <v>698.77230860450095</v>
      </c>
      <c r="GH25" s="1">
        <f t="shared" si="14"/>
        <v>180.58506600000001</v>
      </c>
      <c r="GI25" s="1">
        <f t="shared" si="15"/>
        <v>392.512</v>
      </c>
      <c r="GJ25" s="1">
        <f t="shared" si="16"/>
        <v>104.627671326433</v>
      </c>
      <c r="GK25" s="1">
        <f t="shared" si="17"/>
        <v>91.100999999999999</v>
      </c>
      <c r="GL25" s="1">
        <f t="shared" si="18"/>
        <v>716.28099999999995</v>
      </c>
      <c r="GM25" s="19"/>
      <c r="GN25" s="19"/>
      <c r="GO25" s="19"/>
      <c r="GP25" s="19"/>
      <c r="HX25" s="31">
        <f>[6]data!AC25</f>
        <v>124991846</v>
      </c>
      <c r="HY25" s="31">
        <f>[6]data!AD25</f>
        <v>851629713</v>
      </c>
      <c r="HZ25" s="31">
        <f>[6]data!AE25</f>
        <v>638912421</v>
      </c>
      <c r="IA25" s="31">
        <f t="shared" si="2"/>
        <v>1615533980</v>
      </c>
      <c r="IB25" s="31">
        <f t="shared" si="19"/>
        <v>99475613</v>
      </c>
      <c r="IC25" s="31">
        <f t="shared" si="20"/>
        <v>787211731</v>
      </c>
      <c r="ID25" s="31">
        <f t="shared" si="21"/>
        <v>617305360</v>
      </c>
      <c r="IE25" s="31">
        <f t="shared" si="22"/>
        <v>1503992704</v>
      </c>
      <c r="IF25" s="23">
        <v>1237395675.6800001</v>
      </c>
      <c r="IT25" s="10"/>
      <c r="JM25" s="1">
        <v>2.8921754355684501</v>
      </c>
      <c r="JN25" s="1">
        <v>6.5177317984492698</v>
      </c>
      <c r="JO25" s="1">
        <v>7.00478643621598</v>
      </c>
      <c r="JP25" s="1">
        <v>6.7251415016037699</v>
      </c>
      <c r="JQ25" s="1">
        <v>2.47596470433295</v>
      </c>
      <c r="JR25" s="1">
        <v>9.3036459022551607</v>
      </c>
      <c r="JS25" s="1">
        <v>8.2807189088963202</v>
      </c>
      <c r="JT25" s="1">
        <v>6.5597354767266802</v>
      </c>
      <c r="JU25" s="1">
        <v>6.4946997701971201</v>
      </c>
      <c r="JV25" s="1">
        <v>9.5794094529060203</v>
      </c>
      <c r="JW25" s="1">
        <v>3.3998468121071399</v>
      </c>
      <c r="JX25" s="1">
        <v>4.6926074385975802</v>
      </c>
      <c r="JY25" s="1">
        <v>8.3144450719043306</v>
      </c>
      <c r="JZ25" s="1">
        <v>3.6349293835973899</v>
      </c>
      <c r="KA25" s="1">
        <v>5.2853372812705102</v>
      </c>
      <c r="KB25" s="1">
        <v>9.7574297558198992</v>
      </c>
      <c r="KC25" s="1">
        <v>7.0040451903372301</v>
      </c>
      <c r="KD25" s="1">
        <v>6.54431673124793</v>
      </c>
      <c r="KE25" s="1">
        <v>-16.8090175666592</v>
      </c>
      <c r="KF25" s="13">
        <v>6615299040.7699976</v>
      </c>
      <c r="KG25" s="14">
        <v>751.72</v>
      </c>
      <c r="KH25" s="14">
        <v>1162833957.4299991</v>
      </c>
      <c r="KI25" s="14">
        <v>52054506.940000005</v>
      </c>
      <c r="KJ25" s="14">
        <v>796326950.00999951</v>
      </c>
      <c r="KK25" s="14">
        <v>231864855.83000001</v>
      </c>
      <c r="KL25" s="14">
        <v>271159318.72999996</v>
      </c>
      <c r="KM25" s="14">
        <v>319658540.51000005</v>
      </c>
      <c r="KN25" s="14">
        <v>702131064.00000012</v>
      </c>
      <c r="KO25" s="14">
        <v>862145798.22000015</v>
      </c>
      <c r="KP25" s="14">
        <v>76760120.24999997</v>
      </c>
      <c r="KQ25" s="14">
        <v>732820269.23999977</v>
      </c>
      <c r="KR25" s="14">
        <v>765331117.92999971</v>
      </c>
      <c r="KS25" s="14">
        <v>208855697.3600001</v>
      </c>
      <c r="KT25" s="14">
        <v>226299493.86999995</v>
      </c>
      <c r="KU25" s="14">
        <v>32139756.260000002</v>
      </c>
      <c r="KV25" s="14">
        <v>174916842.47000012</v>
      </c>
      <c r="KW25" s="17">
        <v>111.19761904761903</v>
      </c>
      <c r="KX25" s="17">
        <v>3064.8095238095239</v>
      </c>
      <c r="KY25" s="17">
        <v>7581.3809523809523</v>
      </c>
      <c r="KZ25" s="17">
        <v>349.57142857142856</v>
      </c>
      <c r="LA25" s="17">
        <v>18271.666666666668</v>
      </c>
      <c r="LB25" s="17">
        <v>19426.904761904763</v>
      </c>
      <c r="LC25" s="17">
        <v>2033.5714285714287</v>
      </c>
      <c r="LD25" s="17">
        <v>107.9090476190476</v>
      </c>
      <c r="LE25" s="17">
        <v>50.033333333333339</v>
      </c>
      <c r="LF25" s="1">
        <v>3.4957142857142856</v>
      </c>
      <c r="LG25" s="1">
        <v>974.27333333333343</v>
      </c>
      <c r="LH25" s="1">
        <v>1.1413333333333335</v>
      </c>
      <c r="LI25" s="1">
        <v>491.41649999999998</v>
      </c>
      <c r="LJ25" s="1">
        <v>1552.3809523809523</v>
      </c>
      <c r="LK25" s="1">
        <v>5.9463636363636345</v>
      </c>
      <c r="LL25" s="1">
        <v>6.1729411764705882</v>
      </c>
      <c r="LM25" s="1">
        <v>11.366375</v>
      </c>
      <c r="LN25" s="1">
        <v>633.27539429000001</v>
      </c>
      <c r="LO25" s="1">
        <v>1785.69570907</v>
      </c>
      <c r="LP25" s="1">
        <v>139.72033295</v>
      </c>
      <c r="LQ25" s="1">
        <v>330.64477299999999</v>
      </c>
      <c r="LR25" s="1">
        <v>311.11902560000004</v>
      </c>
      <c r="LS25"/>
      <c r="LT25"/>
      <c r="LU25">
        <f t="shared" si="4"/>
        <v>42.658454999999996</v>
      </c>
      <c r="LV25">
        <f t="shared" si="5"/>
        <v>55.187860999999998</v>
      </c>
      <c r="LW25">
        <f t="shared" si="6"/>
        <v>78.622</v>
      </c>
      <c r="LX25"/>
      <c r="LY25"/>
      <c r="LZ25"/>
      <c r="MA25"/>
      <c r="MB25"/>
      <c r="MN25" s="1">
        <v>-1.0900000000000001</v>
      </c>
      <c r="MO25" s="1">
        <f t="shared" si="7"/>
        <v>109.047</v>
      </c>
    </row>
    <row r="26" spans="1:353" x14ac:dyDescent="0.25">
      <c r="A26" s="4">
        <v>40909</v>
      </c>
      <c r="B26" s="21">
        <v>1</v>
      </c>
      <c r="C26">
        <v>6.1100871306007498</v>
      </c>
      <c r="D26">
        <v>5.55954724126439</v>
      </c>
      <c r="E26">
        <v>5.5472989168395799</v>
      </c>
      <c r="F26">
        <v>6.2001961078019097</v>
      </c>
      <c r="G26">
        <v>7.7423904897253299</v>
      </c>
      <c r="H26">
        <v>6.9862124827050298</v>
      </c>
      <c r="I26">
        <v>6.8425751116090803</v>
      </c>
      <c r="J26">
        <v>11.053824447476201</v>
      </c>
      <c r="K26">
        <v>5.4560520658651201</v>
      </c>
      <c r="L26">
        <v>11.2240860613246</v>
      </c>
      <c r="M26">
        <v>6.1820996509409998</v>
      </c>
      <c r="N26">
        <v>1855580.2</v>
      </c>
      <c r="O26" s="1">
        <f t="shared" si="23"/>
        <v>1840786.2</v>
      </c>
      <c r="P26" s="29">
        <f>'[1]My Series'!B34</f>
        <v>1017752.3855404</v>
      </c>
      <c r="Q26" s="29">
        <f>'[1]My Series'!C34</f>
        <v>378037.26527302997</v>
      </c>
      <c r="R26" s="29">
        <f>'[1]My Series'!D34</f>
        <v>41828.680840939996</v>
      </c>
      <c r="S26" s="29">
        <f>'[1]My Series'!E34</f>
        <v>137645.39835757</v>
      </c>
      <c r="T26" s="29">
        <f>'[1]My Series'!F34</f>
        <v>68648.194298439994</v>
      </c>
      <c r="U26" s="29">
        <f>'[1]My Series'!G34</f>
        <v>247354.46018543001</v>
      </c>
      <c r="V26" s="29">
        <f>'[1]My Series'!H34</f>
        <v>91458.405148730002</v>
      </c>
      <c r="W26" s="29">
        <f>'[1]My Series'!I34</f>
        <v>52779.98143629</v>
      </c>
      <c r="X26">
        <v>3.950523992674313</v>
      </c>
      <c r="Y26">
        <v>6.3163708334589037</v>
      </c>
      <c r="Z26">
        <v>5.9144187051798154</v>
      </c>
      <c r="AA26">
        <v>5.965839589176376</v>
      </c>
      <c r="AB26">
        <v>6.6193653057074213</v>
      </c>
      <c r="AC26">
        <v>7.719168060738224</v>
      </c>
      <c r="AD26">
        <v>6.4040622409805597</v>
      </c>
      <c r="AE26" s="5">
        <v>116.26083555</v>
      </c>
      <c r="AF26" s="5">
        <v>95.46225438702308</v>
      </c>
      <c r="AG26" s="5">
        <v>116.43682437985605</v>
      </c>
      <c r="AH26" s="5">
        <v>102.7827806851912</v>
      </c>
      <c r="AI26" s="5">
        <v>125.64797485408445</v>
      </c>
      <c r="AJ26" s="5">
        <v>131.06997852808331</v>
      </c>
      <c r="AK26" s="5">
        <v>97.748775175358062</v>
      </c>
      <c r="AL26" s="5">
        <v>111.26965146494918</v>
      </c>
      <c r="AM26" s="5">
        <v>122.35594052954988</v>
      </c>
      <c r="AN26" s="5">
        <f>[2]Sheet2!C355</f>
        <v>76427</v>
      </c>
      <c r="AO26" s="5">
        <f>[2]Sheet2!FA355</f>
        <v>645863</v>
      </c>
      <c r="AP26" s="8">
        <f>[2]Sheet2!B355</f>
        <v>76188</v>
      </c>
      <c r="AQ26">
        <v>48.49</v>
      </c>
      <c r="AR26">
        <v>100.46798907233639</v>
      </c>
      <c r="AS26" s="11">
        <f>[2]Sheet2!N355</f>
        <v>3941.6930000000002</v>
      </c>
      <c r="AT26" s="5">
        <v>119.2</v>
      </c>
      <c r="AU26" s="5">
        <v>110.9</v>
      </c>
      <c r="AV26" s="5">
        <v>127.5</v>
      </c>
      <c r="AW26">
        <v>125.9771022502961</v>
      </c>
      <c r="AX26">
        <v>99.801980198019805</v>
      </c>
      <c r="AY26">
        <v>105.3</v>
      </c>
      <c r="AZ26" s="32">
        <v>129.65056818125137</v>
      </c>
      <c r="BA26" s="32">
        <v>107.02341146916656</v>
      </c>
      <c r="BB26" s="32">
        <v>114.32179746915641</v>
      </c>
      <c r="BC26" s="32"/>
      <c r="BD26" s="32"/>
      <c r="BE26" s="32"/>
      <c r="BF26" s="12"/>
      <c r="BG26" s="12"/>
      <c r="BH26" s="12"/>
      <c r="BI26" s="12"/>
      <c r="BJ26" s="12"/>
      <c r="BK26" s="12"/>
      <c r="BL26" s="12"/>
      <c r="BM26" s="12"/>
      <c r="BN26" s="12">
        <f>[2]Sheet2!BO355</f>
        <v>229573.35862022001</v>
      </c>
      <c r="BO26" s="12">
        <f>[2]Sheet2!BQ355</f>
        <v>15860.20846423</v>
      </c>
      <c r="BP26" s="12">
        <f>[2]Sheet2!BT355</f>
        <v>111.26976624</v>
      </c>
      <c r="BQ26" s="12">
        <f>[2]Sheet2!BV355</f>
        <v>10679242.8415439</v>
      </c>
      <c r="BR26" s="12">
        <f>[2]Sheet2!BX355</f>
        <v>169838.17499999999</v>
      </c>
      <c r="BS26" s="23">
        <f t="shared" si="8"/>
        <v>18717892</v>
      </c>
      <c r="BT26" s="28">
        <f t="shared" si="9"/>
        <v>129402.68633099999</v>
      </c>
      <c r="BU26" s="28">
        <f t="shared" si="10"/>
        <v>129402.68633099999</v>
      </c>
      <c r="BV26" s="28">
        <f t="shared" si="11"/>
        <v>18408733</v>
      </c>
      <c r="BW26" s="28">
        <f>'[3]1a.Transaksi Total (Nowcast)'!H111</f>
        <v>207902273</v>
      </c>
      <c r="BX26" s="28">
        <f>'[3]1a.Transaksi Total (Nowcast)'!I111</f>
        <v>18459860</v>
      </c>
      <c r="BY26" s="28">
        <f>'[3]1a.Transaksi Total (Nowcast)'!J111</f>
        <v>4548593</v>
      </c>
      <c r="BZ26" s="28">
        <f>'[3]1a.Transaksi Total (Nowcast)'!Q111</f>
        <v>229573358.62022099</v>
      </c>
      <c r="CA26" s="28">
        <f>'[3]1a.Transaksi Total (Nowcast)'!R111</f>
        <v>15860208.464228999</v>
      </c>
      <c r="CB26" s="28">
        <f>'[3]1a.Transaksi Total (Nowcast)'!S111</f>
        <v>116417.76624200001</v>
      </c>
      <c r="CC26" s="28">
        <f>'[3]1a.Transaksi Total (Nowcast)'!T111</f>
        <v>245549984.85069197</v>
      </c>
      <c r="CD26" s="28">
        <f>'[3]1a.Transaksi Total (Nowcast)'!AC111</f>
        <v>145558693</v>
      </c>
      <c r="CE26" s="28">
        <f>'[3]1a.Transaksi Total (Nowcast)'!AD111</f>
        <v>62343580</v>
      </c>
      <c r="CF26" s="28">
        <f>'[3]1a.Transaksi Total (Nowcast)'!AE111</f>
        <v>13652217</v>
      </c>
      <c r="CG26" s="28">
        <f>'[3]1a.Transaksi Total (Nowcast)'!AF111</f>
        <v>39388393</v>
      </c>
      <c r="CH26" s="28">
        <f>'[3]1a.Transaksi Total (Nowcast)'!AG111</f>
        <v>9302970</v>
      </c>
      <c r="CI26" s="28">
        <f>'[3]1a.Transaksi Total (Nowcast)'!AH111</f>
        <v>48691363</v>
      </c>
      <c r="CJ26" s="28">
        <f>'[3]1a.Transaksi Total (Nowcast)'!AK111</f>
        <v>108910284.30379996</v>
      </c>
      <c r="CK26" s="28">
        <f>'[3]1a.Transaksi Total (Nowcast)'!AL111</f>
        <v>120663074.31642099</v>
      </c>
      <c r="CL26" s="28">
        <f>'[3]1a.Transaksi Total (Nowcast)'!AM111</f>
        <v>8297121.7566130012</v>
      </c>
      <c r="CM26" s="28">
        <f>'[3]1a.Transaksi Total (Nowcast)'!AN111</f>
        <v>95575091.464503005</v>
      </c>
      <c r="CN26" s="28">
        <f>'[3]1a.Transaksi Total (Nowcast)'!AO111</f>
        <v>16790861.095304988</v>
      </c>
      <c r="CO26" s="28">
        <f>'[3]1a.Transaksi Total (Nowcast)'!AP111</f>
        <v>112365952.55980799</v>
      </c>
      <c r="CP26" s="28">
        <f>'[3]1a.Transaksi Total (Nowcast)'!AS111</f>
        <v>18408733</v>
      </c>
      <c r="CQ26" s="28">
        <f>'[3]1a.Transaksi Total (Nowcast)'!AT111</f>
        <v>321859</v>
      </c>
      <c r="CR26" s="28">
        <f>'[3]1a.Transaksi Total (Nowcast)'!AV111</f>
        <v>16643793.543002002</v>
      </c>
      <c r="CS26" s="28">
        <f>'[3]1a.Transaksi Total (Nowcast)'!AW111</f>
        <v>366130.17362999998</v>
      </c>
      <c r="CT26" s="28">
        <f>'[3]1a.Transaksi Total (Nowcast)'!BD111</f>
        <v>4548593</v>
      </c>
      <c r="CU26" s="28">
        <f>'[3]1a.Transaksi Total (Nowcast)'!BG111</f>
        <v>116417.76624200001</v>
      </c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9">
        <f>'[4]My Series'!H202</f>
        <v>66.59097411480171</v>
      </c>
      <c r="DG26" s="29">
        <f>'[4]My Series'!I202</f>
        <v>78.262248998670188</v>
      </c>
      <c r="DH26" s="29">
        <f>'[4]My Series'!J202</f>
        <v>64.270447150069359</v>
      </c>
      <c r="DI26" s="29">
        <f>'[4]My Series'!K202</f>
        <v>66.814320946474069</v>
      </c>
      <c r="DJ26" s="26">
        <f>[5]auf!B26</f>
        <v>23</v>
      </c>
      <c r="DK26" s="26">
        <f>[5]ent!B26</f>
        <v>42</v>
      </c>
      <c r="DL26" s="26">
        <f>[5]fd!B26</f>
        <v>15</v>
      </c>
      <c r="DM26" s="26">
        <f>[5]grc!B26</f>
        <v>11</v>
      </c>
      <c r="DN26" s="26">
        <f>[5]hac!B26</f>
        <v>24</v>
      </c>
      <c r="DO26" s="26">
        <f>[5]hg!B26</f>
        <v>19</v>
      </c>
      <c r="DP26" s="26">
        <f>[5]vhc!B26</f>
        <v>27</v>
      </c>
      <c r="DQ26" s="26">
        <v>129.37293729372936</v>
      </c>
      <c r="DR26" s="26">
        <v>131.1904761904762</v>
      </c>
      <c r="DS26" s="26">
        <v>132.71832718327184</v>
      </c>
      <c r="DT26" s="26">
        <v>130.78947368421052</v>
      </c>
      <c r="DU26" s="26">
        <v>140.69478908188586</v>
      </c>
      <c r="DV26" s="26">
        <v>143.69999999999999</v>
      </c>
      <c r="DW26" s="26">
        <v>109.6</v>
      </c>
      <c r="DX26" s="26">
        <v>129.19999999999999</v>
      </c>
      <c r="DY26" s="11">
        <f>[2]Sheet2!Z355</f>
        <v>3665329.9698547898</v>
      </c>
      <c r="DZ26" s="11">
        <f>[2]Sheet2!O355</f>
        <v>692.15700000000004</v>
      </c>
      <c r="EA26" s="11">
        <f>[2]Sheet2!R355</f>
        <v>416.93200000000002</v>
      </c>
      <c r="EB26" s="11">
        <f>[2]Sheet2!U355</f>
        <v>707.84199999999998</v>
      </c>
      <c r="EC26" s="11">
        <f>[2]Sheet2!V355</f>
        <v>497.88499999999999</v>
      </c>
      <c r="ED26" s="11">
        <f>[2]Sheet2!BI355</f>
        <v>111990.49</v>
      </c>
      <c r="EE26" s="11">
        <f>[2]Sheet2!BA355</f>
        <v>9000</v>
      </c>
      <c r="EF26">
        <f>[2]Sheet1!AZ406</f>
        <v>115.9072</v>
      </c>
      <c r="EH26" s="19">
        <v>11.55533</v>
      </c>
      <c r="EI26" s="19">
        <v>67.497540000000001</v>
      </c>
      <c r="EJ26" s="19"/>
      <c r="EK26" s="11">
        <f>[2]Sheet2!EE355</f>
        <v>13.14722755</v>
      </c>
      <c r="EL26" s="19"/>
      <c r="EM26">
        <f t="shared" si="0"/>
        <v>667.1553100000001</v>
      </c>
      <c r="EN26">
        <v>22.6</v>
      </c>
      <c r="EO26" s="12"/>
      <c r="EP26" s="12"/>
      <c r="EQ26" s="12"/>
      <c r="ER26" s="12">
        <f>[2]Sheet2!DI355</f>
        <v>1100.516306</v>
      </c>
      <c r="ES26" s="12">
        <f>[2]Sheet2!DJ355</f>
        <v>10462.0465</v>
      </c>
      <c r="ET26" s="12">
        <f>[2]Sheet2!DK355</f>
        <v>2992.0559760000001</v>
      </c>
      <c r="EW26" s="11"/>
      <c r="EX26" s="11"/>
      <c r="EY26" s="11"/>
      <c r="EZ26" s="11"/>
      <c r="FA26" s="11"/>
      <c r="FB26" s="11"/>
      <c r="FC26" s="11"/>
      <c r="FD26" s="11"/>
      <c r="FE26" s="11"/>
      <c r="FF26">
        <v>1041.7012930000001</v>
      </c>
      <c r="FG26">
        <v>472.61989899999998</v>
      </c>
      <c r="FH26">
        <v>669.985051</v>
      </c>
      <c r="FI26" s="1">
        <f t="shared" ref="FI26:FI57" si="24">FH26+FF26+FG26</f>
        <v>2184.306243</v>
      </c>
      <c r="FJ26">
        <v>2770.5707929999999</v>
      </c>
      <c r="FK26">
        <v>201.31681900000001</v>
      </c>
      <c r="FL26">
        <v>44.915438000000002</v>
      </c>
      <c r="FM26">
        <v>52.508468000000001</v>
      </c>
      <c r="FN26" s="1">
        <f t="shared" si="1"/>
        <v>298.740725</v>
      </c>
      <c r="FO26">
        <v>398.16356400000001</v>
      </c>
      <c r="FP26">
        <v>725.93622100000005</v>
      </c>
      <c r="FQ26">
        <v>349.57941499999998</v>
      </c>
      <c r="FR26">
        <v>94.449776999999997</v>
      </c>
      <c r="FS26">
        <v>72.922746000000004</v>
      </c>
      <c r="FT26">
        <v>114.54992900000001</v>
      </c>
      <c r="FU26">
        <v>228.638644</v>
      </c>
      <c r="FV26">
        <v>57.714858999999997</v>
      </c>
      <c r="FW26">
        <v>90.187508000000008</v>
      </c>
      <c r="FX26">
        <v>52.163580000000003</v>
      </c>
      <c r="FY26">
        <v>202.54163129901593</v>
      </c>
      <c r="FZ26">
        <v>104.89621663568299</v>
      </c>
      <c r="GA26">
        <v>2.2628382623630001</v>
      </c>
      <c r="GB26">
        <v>107.321820607411</v>
      </c>
      <c r="GC26">
        <v>12.060559535781994</v>
      </c>
      <c r="GD26">
        <v>231.03401611359001</v>
      </c>
      <c r="GE26">
        <v>660.11708245384489</v>
      </c>
      <c r="GF26" s="1">
        <f t="shared" si="12"/>
        <v>197.43907495913399</v>
      </c>
      <c r="GG26" s="1">
        <f t="shared" si="13"/>
        <v>667.26724917930096</v>
      </c>
      <c r="GH26" s="1">
        <f t="shared" si="14"/>
        <v>194.85486499999999</v>
      </c>
      <c r="GI26" s="1">
        <f t="shared" si="15"/>
        <v>405.44223299999999</v>
      </c>
      <c r="GJ26" s="1">
        <f t="shared" si="16"/>
        <v>105.705674493885</v>
      </c>
      <c r="GK26" s="1">
        <f t="shared" si="17"/>
        <v>95.20575199999999</v>
      </c>
      <c r="GL26" s="1">
        <f t="shared" si="18"/>
        <v>748.98275999999998</v>
      </c>
      <c r="GM26" s="19"/>
      <c r="GN26" s="19"/>
      <c r="GO26" s="19"/>
      <c r="GP26" s="19"/>
      <c r="GQ26" s="11">
        <f>[2]Sheet2!BG355</f>
        <v>2857126.93</v>
      </c>
      <c r="GR26" s="11">
        <f>[2]Sheet2!BH355</f>
        <v>696281.03</v>
      </c>
      <c r="GS26" s="11">
        <f>[2]Sheet2!BD355</f>
        <v>99.11</v>
      </c>
      <c r="GT26">
        <f>[2]Sheet1!C406</f>
        <v>2939664</v>
      </c>
      <c r="GU26">
        <f>[2]Sheet1!G406</f>
        <v>824716</v>
      </c>
      <c r="GV26">
        <f>[2]Sheet1!K406</f>
        <v>2153508</v>
      </c>
      <c r="GW26">
        <f>[2]Sheet1!M406</f>
        <v>3086978</v>
      </c>
      <c r="GX26">
        <f>[2]Sheet1!P406</f>
        <v>652692</v>
      </c>
      <c r="GY26">
        <f>[2]Sheet1!U406</f>
        <v>51.27</v>
      </c>
      <c r="HG26">
        <v>40817500</v>
      </c>
      <c r="HH26">
        <v>3930.8356190476202</v>
      </c>
      <c r="HI26">
        <v>4059.7109999999998</v>
      </c>
      <c r="HK26">
        <v>108910284.3038</v>
      </c>
      <c r="HL26">
        <v>8297121.7566130003</v>
      </c>
      <c r="HM26">
        <v>366130.17362999998</v>
      </c>
      <c r="HN26">
        <v>40959.33140418143</v>
      </c>
      <c r="HO26">
        <v>297522</v>
      </c>
      <c r="HP26">
        <v>19124</v>
      </c>
      <c r="HQ26">
        <v>65084.111674133783</v>
      </c>
      <c r="HR26">
        <v>4.577809523809524</v>
      </c>
      <c r="HT26">
        <v>88.262366235126848</v>
      </c>
      <c r="HX26" s="31">
        <f>[6]data!AC26</f>
        <v>113459124</v>
      </c>
      <c r="HY26" s="31">
        <f>[6]data!AD26</f>
        <v>837487341</v>
      </c>
      <c r="HZ26" s="31">
        <f>[6]data!AE26</f>
        <v>681774510</v>
      </c>
      <c r="IA26" s="31">
        <f t="shared" si="2"/>
        <v>1632720975</v>
      </c>
      <c r="IB26" s="31">
        <f t="shared" si="19"/>
        <v>124991846</v>
      </c>
      <c r="IC26" s="31">
        <f t="shared" si="20"/>
        <v>851629713</v>
      </c>
      <c r="ID26" s="31">
        <f t="shared" si="21"/>
        <v>638912421</v>
      </c>
      <c r="IE26" s="31">
        <f t="shared" si="22"/>
        <v>1615533980</v>
      </c>
      <c r="IF26" s="23">
        <v>1126429376.5899999</v>
      </c>
      <c r="II26">
        <v>617</v>
      </c>
      <c r="IK26">
        <v>1140089.3899999999</v>
      </c>
      <c r="IL26">
        <v>10723.58465794131</v>
      </c>
      <c r="IM26">
        <v>12242.55920759348</v>
      </c>
      <c r="IN26">
        <v>114.91997999649421</v>
      </c>
      <c r="IO26">
        <v>93.455990264823583</v>
      </c>
      <c r="IP26">
        <v>3142.6339680000001</v>
      </c>
      <c r="IQ26">
        <v>3019.3275829999998</v>
      </c>
      <c r="IR26">
        <v>22442499.629480001</v>
      </c>
      <c r="IS26">
        <v>24912810.161848001</v>
      </c>
      <c r="JF26" s="11">
        <f>[2]Sheet2!P355</f>
        <v>2137.3310000000001</v>
      </c>
      <c r="JG26" s="11">
        <f>[2]Sheet2!Q355</f>
        <v>2710.0169999999998</v>
      </c>
      <c r="JH26" s="11">
        <f>[2]Sheet2!S355</f>
        <v>1322.2739999999999</v>
      </c>
      <c r="JI26" s="11">
        <f>[2]Sheet2!T355</f>
        <v>237.167</v>
      </c>
      <c r="JJ26" s="11">
        <f>[2]Sheet2!W355</f>
        <v>620.95000000000005</v>
      </c>
      <c r="JK26" s="11">
        <f>[2]Sheet2!X355</f>
        <v>1022.711</v>
      </c>
      <c r="JL26" s="11">
        <f>[2]Sheet2!Y355</f>
        <v>1399.529</v>
      </c>
      <c r="JM26">
        <v>5.4907915443834696</v>
      </c>
      <c r="JN26">
        <v>7.2737261105809399</v>
      </c>
      <c r="JO26">
        <v>5.8815330831253698</v>
      </c>
      <c r="JP26">
        <v>6.54984044567039</v>
      </c>
      <c r="JQ26">
        <v>3.2814971006853</v>
      </c>
      <c r="JR26">
        <v>6.3179683999898799</v>
      </c>
      <c r="JS26">
        <v>7.4570584374325097</v>
      </c>
      <c r="JT26">
        <v>7.1759324441440704</v>
      </c>
      <c r="JU26">
        <v>6.88690422469762</v>
      </c>
      <c r="JV26">
        <v>12.2670108220585</v>
      </c>
      <c r="JW26">
        <v>3.6475921403871898</v>
      </c>
      <c r="JX26">
        <v>5.1967878843394102</v>
      </c>
      <c r="JY26">
        <v>7.9862729961707997</v>
      </c>
      <c r="JZ26">
        <v>2.3684515801478598</v>
      </c>
      <c r="KA26">
        <v>8.1072135653697401</v>
      </c>
      <c r="KB26">
        <v>8.3902665930168201</v>
      </c>
      <c r="KC26">
        <v>6.7931955363078602</v>
      </c>
      <c r="KD26">
        <v>6.4676971623101398</v>
      </c>
      <c r="KE26">
        <v>-10.1815442039769</v>
      </c>
      <c r="KF26" s="13">
        <v>7297961725.9799967</v>
      </c>
      <c r="KG26" s="14">
        <v>10</v>
      </c>
      <c r="KH26" s="14">
        <v>1425637348.1999991</v>
      </c>
      <c r="KI26" s="14">
        <v>54723888.269999996</v>
      </c>
      <c r="KJ26" s="14">
        <v>763801404.73000002</v>
      </c>
      <c r="KK26" s="14">
        <v>259439687.46000001</v>
      </c>
      <c r="KL26" s="14">
        <v>221536708.21000001</v>
      </c>
      <c r="KM26" s="14">
        <v>419000252.18999988</v>
      </c>
      <c r="KN26" s="14">
        <v>848275149.51999998</v>
      </c>
      <c r="KO26" s="14">
        <v>846475016.37999952</v>
      </c>
      <c r="KP26" s="14">
        <v>65393252.019999966</v>
      </c>
      <c r="KQ26" s="14">
        <v>596393801.83999956</v>
      </c>
      <c r="KR26" s="14">
        <v>1017329901.6199999</v>
      </c>
      <c r="KS26" s="14">
        <v>192392550.94000015</v>
      </c>
      <c r="KT26" s="14">
        <v>322002986.34999996</v>
      </c>
      <c r="KU26" s="14">
        <v>129297313.48999998</v>
      </c>
      <c r="KV26" s="14">
        <v>136262454.76000002</v>
      </c>
      <c r="KW26" s="17">
        <v>106.86428571428571</v>
      </c>
      <c r="KX26" s="17">
        <v>3175.4761904761904</v>
      </c>
      <c r="KY26" s="17">
        <v>8073.9047619047615</v>
      </c>
      <c r="KZ26" s="17">
        <v>362.09523809523807</v>
      </c>
      <c r="LA26" s="17">
        <v>19945.476190476191</v>
      </c>
      <c r="LB26" s="17">
        <v>21600.952380952382</v>
      </c>
      <c r="LC26" s="17">
        <v>2182.2142857142858</v>
      </c>
      <c r="LD26" s="17">
        <v>111.15619047619045</v>
      </c>
      <c r="LE26" s="17">
        <v>51.282380952380947</v>
      </c>
      <c r="LF26">
        <v>3.6094736842105268</v>
      </c>
      <c r="LG26">
        <v>1019.6784210526315</v>
      </c>
      <c r="LH26">
        <v>1.0954999999999999</v>
      </c>
      <c r="LI26">
        <v>485.04363636363627</v>
      </c>
      <c r="LJ26">
        <v>1587.8947368421052</v>
      </c>
      <c r="LK26">
        <v>6.1977272727272723</v>
      </c>
      <c r="LL26">
        <v>6.3177777777777777</v>
      </c>
      <c r="LM26">
        <v>11.898295454545455</v>
      </c>
      <c r="LN26">
        <v>597.82036790999996</v>
      </c>
      <c r="LO26">
        <v>1838.6312887000001</v>
      </c>
      <c r="LP26">
        <v>125.72758268999999</v>
      </c>
      <c r="LQ26">
        <v>274.82054666000005</v>
      </c>
      <c r="LR26">
        <v>268.4228665</v>
      </c>
      <c r="LU26">
        <f t="shared" si="4"/>
        <v>43.876185</v>
      </c>
      <c r="LV26">
        <f t="shared" si="5"/>
        <v>54.779037000000002</v>
      </c>
      <c r="LW26">
        <f t="shared" si="6"/>
        <v>75.395056999999994</v>
      </c>
      <c r="MN26">
        <v>-1.04</v>
      </c>
      <c r="MO26" s="1">
        <f t="shared" si="7"/>
        <v>114.72536699999999</v>
      </c>
    </row>
    <row r="27" spans="1:353" x14ac:dyDescent="0.25">
      <c r="A27" s="4">
        <v>40940</v>
      </c>
      <c r="B27" s="21">
        <v>2</v>
      </c>
      <c r="C27">
        <v>6.1100871306007498</v>
      </c>
      <c r="D27">
        <v>5.55954724126439</v>
      </c>
      <c r="E27">
        <v>5.5472989168395799</v>
      </c>
      <c r="F27">
        <v>6.2001961078019097</v>
      </c>
      <c r="G27">
        <v>7.7423904897253299</v>
      </c>
      <c r="H27">
        <v>6.9862124827050298</v>
      </c>
      <c r="I27">
        <v>6.8425751116090803</v>
      </c>
      <c r="J27">
        <v>11.053824447476201</v>
      </c>
      <c r="K27">
        <v>5.4560520658651201</v>
      </c>
      <c r="L27">
        <v>11.2240860613246</v>
      </c>
      <c r="M27">
        <v>6.1820996509409998</v>
      </c>
      <c r="N27">
        <v>1855580.2</v>
      </c>
      <c r="O27" s="1">
        <f t="shared" si="23"/>
        <v>1840786.2</v>
      </c>
      <c r="P27" s="29">
        <f>'[1]My Series'!B35</f>
        <v>1017752.3855404</v>
      </c>
      <c r="Q27" s="29">
        <f>'[1]My Series'!C35</f>
        <v>378037.26527302997</v>
      </c>
      <c r="R27" s="29">
        <f>'[1]My Series'!D35</f>
        <v>41828.680840939996</v>
      </c>
      <c r="S27" s="29">
        <f>'[1]My Series'!E35</f>
        <v>137645.39835757</v>
      </c>
      <c r="T27" s="29">
        <f>'[1]My Series'!F35</f>
        <v>68648.194298439994</v>
      </c>
      <c r="U27" s="29">
        <f>'[1]My Series'!G35</f>
        <v>247354.46018543001</v>
      </c>
      <c r="V27" s="29">
        <f>'[1]My Series'!H35</f>
        <v>91458.405148730002</v>
      </c>
      <c r="W27" s="29">
        <f>'[1]My Series'!I35</f>
        <v>52779.98143629</v>
      </c>
      <c r="X27">
        <v>3.950523992674313</v>
      </c>
      <c r="Y27">
        <v>6.3163708334589037</v>
      </c>
      <c r="Z27">
        <v>5.9144187051798154</v>
      </c>
      <c r="AA27">
        <v>5.965839589176376</v>
      </c>
      <c r="AB27">
        <v>6.6193653057074213</v>
      </c>
      <c r="AC27">
        <v>7.719168060738224</v>
      </c>
      <c r="AD27">
        <v>6.4040622409805597</v>
      </c>
      <c r="AE27" s="5">
        <v>110.0282663</v>
      </c>
      <c r="AF27" s="5">
        <v>86.876906219010721</v>
      </c>
      <c r="AG27" s="5">
        <v>108.69094226286293</v>
      </c>
      <c r="AH27" s="5">
        <v>97.354247944870295</v>
      </c>
      <c r="AI27" s="5">
        <v>125.24519497852697</v>
      </c>
      <c r="AJ27" s="5">
        <v>130.18682811810882</v>
      </c>
      <c r="AK27" s="5">
        <v>101.82512087678703</v>
      </c>
      <c r="AL27" s="5">
        <v>102.10905598318512</v>
      </c>
      <c r="AM27" s="5">
        <v>110.74917965752803</v>
      </c>
      <c r="AN27" s="5">
        <f>[2]Sheet2!C356</f>
        <v>86486</v>
      </c>
      <c r="AO27" s="5">
        <f>[2]Sheet2!FA356</f>
        <v>666136</v>
      </c>
      <c r="AP27" s="8">
        <f>[2]Sheet2!B356</f>
        <v>85747</v>
      </c>
      <c r="AQ27">
        <v>50.63</v>
      </c>
      <c r="AR27">
        <v>99.869343152393355</v>
      </c>
      <c r="AS27" s="11">
        <f>[2]Sheet2!N356</f>
        <v>3985.21</v>
      </c>
      <c r="AT27" s="5">
        <v>111.7</v>
      </c>
      <c r="AU27" s="5">
        <v>103.5</v>
      </c>
      <c r="AV27" s="5">
        <v>120</v>
      </c>
      <c r="AW27">
        <v>124.84802431610942</v>
      </c>
      <c r="AX27">
        <v>95.824634655532364</v>
      </c>
      <c r="AY27">
        <v>98.2</v>
      </c>
      <c r="AZ27" s="32">
        <v>130.76814430866071</v>
      </c>
      <c r="BA27" s="32">
        <v>98.750998462011395</v>
      </c>
      <c r="BB27" s="32">
        <v>111.1121391621564</v>
      </c>
      <c r="BC27" s="32"/>
      <c r="BD27" s="32"/>
      <c r="BE27" s="32"/>
      <c r="BF27" s="12"/>
      <c r="BG27" s="12"/>
      <c r="BH27" s="12"/>
      <c r="BI27" s="12">
        <f>BN26</f>
        <v>229573.35862022001</v>
      </c>
      <c r="BJ27" s="12">
        <f>BO26</f>
        <v>15860.20846423</v>
      </c>
      <c r="BK27" s="12">
        <f>BP26</f>
        <v>111.26976624</v>
      </c>
      <c r="BL27" s="12">
        <f>BQ26</f>
        <v>10679242.8415439</v>
      </c>
      <c r="BM27" s="12">
        <f>BR26</f>
        <v>169838.17499999999</v>
      </c>
      <c r="BN27" s="12">
        <f>[2]Sheet2!BO356</f>
        <v>225653.60285476001</v>
      </c>
      <c r="BO27" s="12">
        <f>[2]Sheet2!BQ356</f>
        <v>15144.53505187</v>
      </c>
      <c r="BP27" s="12">
        <f>[2]Sheet2!BT356</f>
        <v>85.378561820000002</v>
      </c>
      <c r="BQ27" s="12">
        <f>[2]Sheet2!BV356</f>
        <v>10391327.7300513</v>
      </c>
      <c r="BR27" s="12">
        <f>[2]Sheet2!BX356</f>
        <v>164050.245</v>
      </c>
      <c r="BS27" s="23">
        <f t="shared" si="8"/>
        <v>18459860</v>
      </c>
      <c r="BT27" s="28">
        <f t="shared" si="9"/>
        <v>116417.76624200001</v>
      </c>
      <c r="BU27" s="28">
        <f t="shared" si="10"/>
        <v>116417.76624200001</v>
      </c>
      <c r="BV27" s="28">
        <f t="shared" si="11"/>
        <v>18408733</v>
      </c>
      <c r="BW27" s="28">
        <f>'[3]1a.Transaksi Total (Nowcast)'!H112</f>
        <v>202857096</v>
      </c>
      <c r="BX27" s="28">
        <f>'[3]1a.Transaksi Total (Nowcast)'!I112</f>
        <v>17075248</v>
      </c>
      <c r="BY27" s="28">
        <f>'[3]1a.Transaksi Total (Nowcast)'!J112</f>
        <v>5733102</v>
      </c>
      <c r="BZ27" s="28">
        <f>'[3]1a.Transaksi Total (Nowcast)'!Q112</f>
        <v>225653602.854763</v>
      </c>
      <c r="CA27" s="28">
        <f>'[3]1a.Transaksi Total (Nowcast)'!R112</f>
        <v>15144535.051867999</v>
      </c>
      <c r="CB27" s="28">
        <f>'[3]1a.Transaksi Total (Nowcast)'!S112</f>
        <v>91728.561818000002</v>
      </c>
      <c r="CC27" s="28">
        <f>'[3]1a.Transaksi Total (Nowcast)'!T112</f>
        <v>240889866.468449</v>
      </c>
      <c r="CD27" s="28">
        <f>'[3]1a.Transaksi Total (Nowcast)'!AC112</f>
        <v>141678937</v>
      </c>
      <c r="CE27" s="28">
        <f>'[3]1a.Transaksi Total (Nowcast)'!AD112</f>
        <v>61178159</v>
      </c>
      <c r="CF27" s="28">
        <f>'[3]1a.Transaksi Total (Nowcast)'!AE112</f>
        <v>12651277</v>
      </c>
      <c r="CG27" s="28">
        <f>'[3]1a.Transaksi Total (Nowcast)'!AF112</f>
        <v>38988661</v>
      </c>
      <c r="CH27" s="28">
        <f>'[3]1a.Transaksi Total (Nowcast)'!AG112</f>
        <v>9538221</v>
      </c>
      <c r="CI27" s="28">
        <f>'[3]1a.Transaksi Total (Nowcast)'!AH112</f>
        <v>48526882</v>
      </c>
      <c r="CJ27" s="28">
        <f>'[3]1a.Transaksi Total (Nowcast)'!AK112</f>
        <v>107209338.28178006</v>
      </c>
      <c r="CK27" s="28">
        <f>'[3]1a.Transaksi Total (Nowcast)'!AL112</f>
        <v>118444264.57298304</v>
      </c>
      <c r="CL27" s="28">
        <f>'[3]1a.Transaksi Total (Nowcast)'!AM112</f>
        <v>7922013.804295999</v>
      </c>
      <c r="CM27" s="28">
        <f>'[3]1a.Transaksi Total (Nowcast)'!AN112</f>
        <v>93634001.717778042</v>
      </c>
      <c r="CN27" s="28">
        <f>'[3]1a.Transaksi Total (Nowcast)'!AO112</f>
        <v>16888249.050909005</v>
      </c>
      <c r="CO27" s="28">
        <f>'[3]1a.Transaksi Total (Nowcast)'!AP112</f>
        <v>110522250.76868704</v>
      </c>
      <c r="CP27" s="28">
        <f>'[3]1a.Transaksi Total (Nowcast)'!AS112</f>
        <v>18138001</v>
      </c>
      <c r="CQ27" s="28">
        <f>'[3]1a.Transaksi Total (Nowcast)'!AT112</f>
        <v>309726</v>
      </c>
      <c r="CR27" s="28">
        <f>'[3]1a.Transaksi Total (Nowcast)'!AV112</f>
        <v>15494078.290599002</v>
      </c>
      <c r="CS27" s="28">
        <f>'[3]1a.Transaksi Total (Nowcast)'!AW112</f>
        <v>347390.11340500001</v>
      </c>
      <c r="CT27" s="28">
        <f>'[3]1a.Transaksi Total (Nowcast)'!BD112</f>
        <v>5733102</v>
      </c>
      <c r="CU27" s="28">
        <f>'[3]1a.Transaksi Total (Nowcast)'!BG112</f>
        <v>91728.561818000002</v>
      </c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9">
        <f>'[4]My Series'!H203</f>
        <v>66.570748041870203</v>
      </c>
      <c r="DG27" s="29">
        <f>'[4]My Series'!I203</f>
        <v>78.523040371087191</v>
      </c>
      <c r="DH27" s="29">
        <f>'[4]My Series'!J203</f>
        <v>64.42696256645884</v>
      </c>
      <c r="DI27" s="29">
        <f>'[4]My Series'!K203</f>
        <v>66.187884134177025</v>
      </c>
      <c r="DJ27" s="26">
        <f>[5]auf!B27</f>
        <v>25</v>
      </c>
      <c r="DK27" s="26">
        <f>[5]ent!B27</f>
        <v>45</v>
      </c>
      <c r="DL27" s="26">
        <f>[5]fd!B27</f>
        <v>14</v>
      </c>
      <c r="DM27" s="26">
        <f>[5]grc!B27</f>
        <v>11</v>
      </c>
      <c r="DN27" s="26">
        <f>[5]hac!B27</f>
        <v>22</v>
      </c>
      <c r="DO27" s="26">
        <f>[5]hg!B27</f>
        <v>19</v>
      </c>
      <c r="DP27" s="26">
        <f>[5]vhc!B27</f>
        <v>27</v>
      </c>
      <c r="DQ27" s="26">
        <v>128.23529411764707</v>
      </c>
      <c r="DR27" s="26">
        <v>130.81166272655634</v>
      </c>
      <c r="DS27" s="26">
        <v>129.84542211652794</v>
      </c>
      <c r="DT27" s="26">
        <v>130.41362530413625</v>
      </c>
      <c r="DU27" s="26">
        <v>145.06666666666666</v>
      </c>
      <c r="DV27" s="26">
        <v>139.1</v>
      </c>
      <c r="DW27" s="26">
        <v>100.2</v>
      </c>
      <c r="DX27" s="26">
        <v>120.7</v>
      </c>
      <c r="DY27" s="11">
        <f>[2]Sheet2!Z356</f>
        <v>3755533.1906103701</v>
      </c>
      <c r="DZ27" s="11">
        <f>[2]Sheet2!O356</f>
        <v>692.77099999999996</v>
      </c>
      <c r="EA27" s="11">
        <f>[2]Sheet2!R356</f>
        <v>417.41300000000001</v>
      </c>
      <c r="EB27" s="11">
        <f>[2]Sheet2!U356</f>
        <v>735.93499999999995</v>
      </c>
      <c r="EC27" s="11">
        <f>[2]Sheet2!V356</f>
        <v>492.209</v>
      </c>
      <c r="ED27" s="11">
        <f>[2]Sheet2!BI356</f>
        <v>112219.56</v>
      </c>
      <c r="EE27" s="11">
        <f>[2]Sheet2!BA356</f>
        <v>9085</v>
      </c>
      <c r="EF27">
        <f>[2]Sheet1!AZ407</f>
        <v>122.1742</v>
      </c>
      <c r="EH27" s="19">
        <v>7.6021999999999998</v>
      </c>
      <c r="EI27" s="19">
        <v>65.673199999999994</v>
      </c>
      <c r="EJ27" s="19"/>
      <c r="EK27" s="11">
        <f>[2]Sheet2!EE356</f>
        <v>11.409373820000001</v>
      </c>
      <c r="EL27" s="19"/>
      <c r="EM27">
        <f t="shared" ref="EM27:EM58" si="25">FH26</f>
        <v>669.985051</v>
      </c>
      <c r="EN27">
        <v>21.3</v>
      </c>
      <c r="EO27" s="12">
        <f>ER26</f>
        <v>1100.516306</v>
      </c>
      <c r="EP27" s="12">
        <f>ES26</f>
        <v>10462.0465</v>
      </c>
      <c r="EQ27" s="12">
        <f>ET26</f>
        <v>2992.0559760000001</v>
      </c>
      <c r="ER27" s="12">
        <f>[2]Sheet2!DI356</f>
        <v>1195.810827</v>
      </c>
      <c r="ES27" s="12">
        <f>[2]Sheet2!DJ356</f>
        <v>10722.02174</v>
      </c>
      <c r="ET27" s="12">
        <f>[2]Sheet2!DK356</f>
        <v>2948.9525410000001</v>
      </c>
      <c r="EU27">
        <f t="shared" ref="EU27:EU58" si="26">AN26</f>
        <v>76427</v>
      </c>
      <c r="EV27">
        <f t="shared" ref="EV27:EV58" si="27">AO26</f>
        <v>645863</v>
      </c>
      <c r="EW27" s="11">
        <f t="shared" ref="EW27:FE27" si="28">AE26</f>
        <v>116.26083555</v>
      </c>
      <c r="EX27" s="11">
        <f t="shared" si="28"/>
        <v>95.46225438702308</v>
      </c>
      <c r="EY27" s="11">
        <f t="shared" si="28"/>
        <v>116.43682437985605</v>
      </c>
      <c r="EZ27" s="11">
        <f t="shared" si="28"/>
        <v>102.7827806851912</v>
      </c>
      <c r="FA27" s="11">
        <f t="shared" si="28"/>
        <v>125.64797485408445</v>
      </c>
      <c r="FB27" s="11">
        <f t="shared" si="28"/>
        <v>131.06997852808331</v>
      </c>
      <c r="FC27" s="11">
        <f t="shared" si="28"/>
        <v>97.748775175358062</v>
      </c>
      <c r="FD27" s="11">
        <f t="shared" si="28"/>
        <v>111.26965146494918</v>
      </c>
      <c r="FE27" s="11">
        <f t="shared" si="28"/>
        <v>122.35594052954988</v>
      </c>
      <c r="FF27">
        <v>1058.5675369999999</v>
      </c>
      <c r="FG27">
        <v>475.74487299999998</v>
      </c>
      <c r="FH27">
        <v>668.71693099999993</v>
      </c>
      <c r="FI27" s="1">
        <f t="shared" si="24"/>
        <v>2203.0293409999999</v>
      </c>
      <c r="FJ27">
        <v>2763.942857</v>
      </c>
      <c r="FK27">
        <v>204.53467000000001</v>
      </c>
      <c r="FL27">
        <v>44.471671999999998</v>
      </c>
      <c r="FM27">
        <v>55.658375999999997</v>
      </c>
      <c r="FN27" s="1">
        <f t="shared" si="1"/>
        <v>304.66471799999999</v>
      </c>
      <c r="FO27">
        <v>398.42175200000003</v>
      </c>
      <c r="FP27">
        <v>730.83189799999991</v>
      </c>
      <c r="FQ27">
        <v>355.77415200000002</v>
      </c>
      <c r="FR27">
        <v>94.83837299999999</v>
      </c>
      <c r="FS27">
        <v>76.178754000000012</v>
      </c>
      <c r="FT27">
        <v>117.51944899999999</v>
      </c>
      <c r="FU27">
        <v>234.63290300000003</v>
      </c>
      <c r="FV27">
        <v>57.746551000000004</v>
      </c>
      <c r="FW27">
        <v>85.016526999999996</v>
      </c>
      <c r="FX27">
        <v>52.068981999999998</v>
      </c>
      <c r="FY27">
        <v>205.971466039782</v>
      </c>
      <c r="FZ27">
        <v>102.920440196358</v>
      </c>
      <c r="GA27">
        <v>2.4015800721909999</v>
      </c>
      <c r="GB27">
        <v>109.01552251910563</v>
      </c>
      <c r="GC27">
        <v>12.248092900431601</v>
      </c>
      <c r="GD27">
        <v>236.24649311109701</v>
      </c>
      <c r="GE27">
        <v>668.8035948389653</v>
      </c>
      <c r="GF27" s="1">
        <f t="shared" si="12"/>
        <v>202.54163129901593</v>
      </c>
      <c r="GG27" s="1">
        <f t="shared" si="13"/>
        <v>660.11708245384489</v>
      </c>
      <c r="GH27" s="1">
        <f t="shared" si="14"/>
        <v>201.31681900000001</v>
      </c>
      <c r="GI27" s="1">
        <f t="shared" si="15"/>
        <v>398.16356400000001</v>
      </c>
      <c r="GJ27" s="1">
        <f t="shared" si="16"/>
        <v>104.89621663568299</v>
      </c>
      <c r="GK27" s="1">
        <f t="shared" si="17"/>
        <v>94.449776999999997</v>
      </c>
      <c r="GL27" s="1">
        <f t="shared" si="18"/>
        <v>725.93622100000005</v>
      </c>
      <c r="GM27" s="19"/>
      <c r="GN27" s="19"/>
      <c r="GO27" s="19"/>
      <c r="GP27" s="19"/>
      <c r="GQ27" s="11">
        <f>[2]Sheet2!BG356</f>
        <v>2852004.94</v>
      </c>
      <c r="GR27" s="11">
        <f>[2]Sheet2!BH356</f>
        <v>683208.48</v>
      </c>
      <c r="GS27" s="11">
        <f>[2]Sheet2!BD356</f>
        <v>98.49</v>
      </c>
      <c r="GT27">
        <f>[2]Sheet1!C407</f>
        <v>2660244</v>
      </c>
      <c r="GU27">
        <f>[2]Sheet1!G407</f>
        <v>791217</v>
      </c>
      <c r="GV27">
        <f>[2]Sheet1!K407</f>
        <v>2085574</v>
      </c>
      <c r="GW27">
        <f>[2]Sheet1!M407</f>
        <v>3060445</v>
      </c>
      <c r="GX27">
        <f>[2]Sheet1!P407</f>
        <v>592502</v>
      </c>
      <c r="GY27">
        <f>[2]Sheet1!U407</f>
        <v>50.78</v>
      </c>
      <c r="GZ27">
        <f t="shared" ref="GZ27:HE27" si="29">GT26</f>
        <v>2939664</v>
      </c>
      <c r="HA27">
        <f t="shared" si="29"/>
        <v>824716</v>
      </c>
      <c r="HB27">
        <f t="shared" si="29"/>
        <v>2153508</v>
      </c>
      <c r="HC27">
        <f t="shared" si="29"/>
        <v>3086978</v>
      </c>
      <c r="HD27">
        <f t="shared" si="29"/>
        <v>652692</v>
      </c>
      <c r="HE27">
        <f t="shared" si="29"/>
        <v>51.27</v>
      </c>
      <c r="HF27">
        <f t="shared" ref="HF27:HF58" si="30">HG26</f>
        <v>40817500</v>
      </c>
      <c r="HG27">
        <v>35773200</v>
      </c>
      <c r="HH27">
        <v>3960.06871428572</v>
      </c>
      <c r="HI27">
        <v>4062.51361</v>
      </c>
      <c r="HK27">
        <v>107209338.28178</v>
      </c>
      <c r="HL27">
        <v>7922013.8042959999</v>
      </c>
      <c r="HM27">
        <v>347390.11340500001</v>
      </c>
      <c r="HN27">
        <v>40902.009549301882</v>
      </c>
      <c r="HO27">
        <v>297733</v>
      </c>
      <c r="HP27">
        <v>19086</v>
      </c>
      <c r="HQ27">
        <v>65282.004812865613</v>
      </c>
      <c r="HR27">
        <v>3.8682380952380959</v>
      </c>
      <c r="HT27">
        <v>100</v>
      </c>
      <c r="HX27" s="31">
        <f>[6]data!AC27</f>
        <v>109050917</v>
      </c>
      <c r="HY27" s="31">
        <f>[6]data!AD27</f>
        <v>841938813</v>
      </c>
      <c r="HZ27" s="31">
        <f>[6]data!AE27</f>
        <v>643056643</v>
      </c>
      <c r="IA27" s="31">
        <f t="shared" si="2"/>
        <v>1594046373</v>
      </c>
      <c r="IB27" s="31">
        <f t="shared" si="19"/>
        <v>113459124</v>
      </c>
      <c r="IC27" s="31">
        <f t="shared" si="20"/>
        <v>837487341</v>
      </c>
      <c r="ID27" s="31">
        <f t="shared" si="21"/>
        <v>681774510</v>
      </c>
      <c r="IE27" s="31">
        <f t="shared" si="22"/>
        <v>1632720975</v>
      </c>
      <c r="IF27" s="23">
        <v>1738240661.0699999</v>
      </c>
      <c r="II27">
        <v>769</v>
      </c>
      <c r="IK27">
        <v>1156648.29</v>
      </c>
      <c r="IL27">
        <v>10887.07557123904</v>
      </c>
      <c r="IM27">
        <v>12490.456362831241</v>
      </c>
      <c r="IN27">
        <v>114.8512018970811</v>
      </c>
      <c r="IO27">
        <v>94.569651319024175</v>
      </c>
      <c r="IP27">
        <v>3355.4795720000002</v>
      </c>
      <c r="IQ27">
        <v>3492.6523990000001</v>
      </c>
      <c r="IR27">
        <v>21664503.452744</v>
      </c>
      <c r="IS27">
        <v>23836369.391796</v>
      </c>
      <c r="JF27" s="11">
        <f>[2]Sheet2!P356</f>
        <v>2297.4899999999998</v>
      </c>
      <c r="JG27" s="11">
        <f>[2]Sheet2!Q356</f>
        <v>2804.0659999999998</v>
      </c>
      <c r="JH27" s="11">
        <f>[2]Sheet2!S356</f>
        <v>1332.5329999999999</v>
      </c>
      <c r="JI27" s="11">
        <f>[2]Sheet2!T356</f>
        <v>252.51599999999999</v>
      </c>
      <c r="JJ27" s="11">
        <f>[2]Sheet2!W356</f>
        <v>664.90599999999995</v>
      </c>
      <c r="JK27" s="11">
        <f>[2]Sheet2!X356</f>
        <v>994.78</v>
      </c>
      <c r="JL27" s="11">
        <f>[2]Sheet2!Y356</f>
        <v>1278.999</v>
      </c>
      <c r="JM27">
        <v>5.4907915443834696</v>
      </c>
      <c r="JN27">
        <v>7.2737261105809399</v>
      </c>
      <c r="JO27">
        <v>5.8815330831253698</v>
      </c>
      <c r="JP27">
        <v>6.54984044567039</v>
      </c>
      <c r="JQ27">
        <v>3.2814971006853</v>
      </c>
      <c r="JR27">
        <v>6.3179683999898799</v>
      </c>
      <c r="JS27">
        <v>7.4570584374325097</v>
      </c>
      <c r="JT27">
        <v>7.1759324441440704</v>
      </c>
      <c r="JU27">
        <v>6.88690422469762</v>
      </c>
      <c r="JV27">
        <v>12.2670108220585</v>
      </c>
      <c r="JW27">
        <v>3.6475921403871898</v>
      </c>
      <c r="JX27">
        <v>5.1967878843394102</v>
      </c>
      <c r="JY27">
        <v>7.9862729961707997</v>
      </c>
      <c r="JZ27">
        <v>2.3684515801478598</v>
      </c>
      <c r="KA27">
        <v>8.1072135653697401</v>
      </c>
      <c r="KB27">
        <v>8.3902665930168201</v>
      </c>
      <c r="KC27">
        <v>6.7931955363078602</v>
      </c>
      <c r="KD27">
        <v>6.4676971623101398</v>
      </c>
      <c r="KE27">
        <v>-10.1815442039769</v>
      </c>
      <c r="KF27" s="13">
        <v>7362832432.1600018</v>
      </c>
      <c r="KG27" s="14">
        <v>27540</v>
      </c>
      <c r="KH27" s="14">
        <v>1054915071.4800005</v>
      </c>
      <c r="KI27" s="14">
        <v>58946372.140000008</v>
      </c>
      <c r="KJ27" s="14">
        <v>778636055.34000027</v>
      </c>
      <c r="KK27" s="14">
        <v>227342175.38000003</v>
      </c>
      <c r="KL27" s="14">
        <v>252423460.78000006</v>
      </c>
      <c r="KM27" s="14">
        <v>441679021.86999989</v>
      </c>
      <c r="KN27" s="14">
        <v>878243445.01000023</v>
      </c>
      <c r="KO27" s="14">
        <v>917957387.39000034</v>
      </c>
      <c r="KP27" s="14">
        <v>73230322.200000003</v>
      </c>
      <c r="KQ27" s="14">
        <v>802698210.42000043</v>
      </c>
      <c r="KR27" s="14">
        <v>1028529503.1600003</v>
      </c>
      <c r="KS27" s="14">
        <v>231997356.77000007</v>
      </c>
      <c r="KT27" s="14">
        <v>326755957.45000011</v>
      </c>
      <c r="KU27" s="14">
        <v>138813472.50999996</v>
      </c>
      <c r="KV27" s="14">
        <v>150637080.25999996</v>
      </c>
      <c r="KW27" s="17">
        <v>99.45952380952383</v>
      </c>
      <c r="KX27" s="17">
        <v>3153.6190476190477</v>
      </c>
      <c r="KY27" s="17">
        <v>8450.7738095238092</v>
      </c>
      <c r="KZ27" s="17">
        <v>403.66666666666669</v>
      </c>
      <c r="LA27" s="17">
        <v>20482.619047619046</v>
      </c>
      <c r="LB27" s="17">
        <v>24340</v>
      </c>
      <c r="LC27" s="17">
        <v>2248.5</v>
      </c>
      <c r="LD27" s="17">
        <v>119.70238095238095</v>
      </c>
      <c r="LE27" s="17">
        <v>53.095714285714287</v>
      </c>
      <c r="LF27">
        <v>4.0488888888888885</v>
      </c>
      <c r="LG27">
        <v>1040.7277777777776</v>
      </c>
      <c r="LH27">
        <v>1.1125000000000003</v>
      </c>
      <c r="LI27">
        <v>441.31105263157895</v>
      </c>
      <c r="LJ27">
        <v>1632.7777777777778</v>
      </c>
      <c r="LK27">
        <v>6.3666666666666671</v>
      </c>
      <c r="LL27">
        <v>6.3872727272727277</v>
      </c>
      <c r="LM27">
        <v>12.54125</v>
      </c>
      <c r="LN27">
        <v>645.7819978</v>
      </c>
      <c r="LO27">
        <v>1478.46569447</v>
      </c>
      <c r="LP27">
        <v>138.68920087000001</v>
      </c>
      <c r="LQ27">
        <v>293.91860057999997</v>
      </c>
      <c r="LR27">
        <v>246.79301130000002</v>
      </c>
      <c r="LS27">
        <f t="shared" ref="LS27:LS58" si="31">AP26</f>
        <v>76188</v>
      </c>
      <c r="LT27">
        <f t="shared" ref="LT27:LT58" si="32">HT26</f>
        <v>88.262366235126848</v>
      </c>
      <c r="LU27">
        <f t="shared" si="4"/>
        <v>44.915438000000002</v>
      </c>
      <c r="LV27">
        <f t="shared" si="5"/>
        <v>52.508468000000001</v>
      </c>
      <c r="LW27">
        <f t="shared" si="6"/>
        <v>72.922746000000004</v>
      </c>
      <c r="LX27">
        <f t="shared" ref="LX27:LX58" si="33">FF26</f>
        <v>1041.7012930000001</v>
      </c>
      <c r="LY27">
        <f t="shared" ref="LY27:LY58" si="34">FG26</f>
        <v>472.61989899999998</v>
      </c>
      <c r="LZ27">
        <f t="shared" ref="LZ27:LZ58" si="35">HN26</f>
        <v>40959.33140418143</v>
      </c>
      <c r="MA27">
        <f t="shared" ref="MA27:MA58" si="36">HO26</f>
        <v>297522</v>
      </c>
      <c r="MB27">
        <f t="shared" ref="MB27:MB58" si="37">HP26</f>
        <v>19124</v>
      </c>
      <c r="MC27">
        <f t="shared" ref="MC27:MC58" si="38">HQ26</f>
        <v>65084.111674133783</v>
      </c>
      <c r="MD27">
        <f t="shared" ref="MD27:MD58" si="39">HI26</f>
        <v>4059.7109999999998</v>
      </c>
      <c r="ME27" s="12">
        <f t="shared" ref="ME27:ME58" si="40">JI26</f>
        <v>237.167</v>
      </c>
      <c r="MF27" s="12">
        <f t="shared" ref="MF27:MF58" si="41">EB26</f>
        <v>707.84199999999998</v>
      </c>
      <c r="MG27">
        <f t="shared" ref="MG27:MG58" si="42">AQ26</f>
        <v>48.49</v>
      </c>
      <c r="MH27">
        <f t="shared" ref="MH27:MH58" si="43">II26</f>
        <v>617</v>
      </c>
      <c r="MI27" s="12">
        <f t="shared" ref="MI27:MI58" si="44">GS26</f>
        <v>99.11</v>
      </c>
      <c r="MJ27">
        <f t="shared" ref="MJ27:MJ58" si="45">HK26</f>
        <v>108910284.3038</v>
      </c>
      <c r="MK27">
        <f t="shared" ref="MK27:MK58" si="46">HL26</f>
        <v>8297121.7566130003</v>
      </c>
      <c r="ML27">
        <f t="shared" ref="ML27:ML58" si="47">HM26</f>
        <v>366130.17362999998</v>
      </c>
      <c r="MM27" s="23">
        <f t="shared" ref="MM27:MM58" si="48">IF26</f>
        <v>1126429376.5899999</v>
      </c>
      <c r="MN27">
        <v>-0.86</v>
      </c>
      <c r="MO27" s="1">
        <f t="shared" si="7"/>
        <v>114.54992900000001</v>
      </c>
    </row>
    <row r="28" spans="1:353" x14ac:dyDescent="0.25">
      <c r="A28" s="4">
        <v>40969</v>
      </c>
      <c r="B28" s="21">
        <v>3</v>
      </c>
      <c r="C28">
        <v>6.1100871306007498</v>
      </c>
      <c r="D28">
        <v>5.55954724126439</v>
      </c>
      <c r="E28">
        <v>5.5472989168395799</v>
      </c>
      <c r="F28">
        <v>6.2001961078019097</v>
      </c>
      <c r="G28">
        <v>7.7423904897253299</v>
      </c>
      <c r="H28">
        <v>6.9862124827050298</v>
      </c>
      <c r="I28">
        <v>6.8425751116090803</v>
      </c>
      <c r="J28">
        <v>11.053824447476201</v>
      </c>
      <c r="K28">
        <v>5.4560520658651201</v>
      </c>
      <c r="L28">
        <v>11.2240860613246</v>
      </c>
      <c r="M28">
        <v>6.1820996509409998</v>
      </c>
      <c r="N28">
        <v>1855580.2</v>
      </c>
      <c r="O28" s="1">
        <f t="shared" si="23"/>
        <v>1840786.2</v>
      </c>
      <c r="P28" s="29">
        <f>'[1]My Series'!B36</f>
        <v>1017752.3855404</v>
      </c>
      <c r="Q28" s="29">
        <f>'[1]My Series'!C36</f>
        <v>378037.26527302997</v>
      </c>
      <c r="R28" s="29">
        <f>'[1]My Series'!D36</f>
        <v>41828.680840939996</v>
      </c>
      <c r="S28" s="29">
        <f>'[1]My Series'!E36</f>
        <v>137645.39835757</v>
      </c>
      <c r="T28" s="29">
        <f>'[1]My Series'!F36</f>
        <v>68648.194298439994</v>
      </c>
      <c r="U28" s="29">
        <f>'[1]My Series'!G36</f>
        <v>247354.46018543001</v>
      </c>
      <c r="V28" s="29">
        <f>'[1]My Series'!H36</f>
        <v>91458.405148730002</v>
      </c>
      <c r="W28" s="29">
        <f>'[1]My Series'!I36</f>
        <v>52779.98143629</v>
      </c>
      <c r="X28">
        <v>3.950523992674313</v>
      </c>
      <c r="Y28">
        <v>6.3163708334589037</v>
      </c>
      <c r="Z28">
        <v>5.9144187051798154</v>
      </c>
      <c r="AA28">
        <v>5.965839589176376</v>
      </c>
      <c r="AB28">
        <v>6.6193653057074213</v>
      </c>
      <c r="AC28">
        <v>7.719168060738224</v>
      </c>
      <c r="AD28">
        <v>6.4040622409805597</v>
      </c>
      <c r="AE28" s="5">
        <v>115.18020751937345</v>
      </c>
      <c r="AF28" s="5">
        <v>93.02626224593385</v>
      </c>
      <c r="AG28" s="5">
        <v>116.45207949280301</v>
      </c>
      <c r="AH28" s="5">
        <v>101.67330540528889</v>
      </c>
      <c r="AI28" s="5">
        <v>120.55098947840945</v>
      </c>
      <c r="AJ28" s="5">
        <v>130.42490450052918</v>
      </c>
      <c r="AK28" s="5">
        <v>105.19335116763412</v>
      </c>
      <c r="AL28" s="5">
        <v>106.80843673595022</v>
      </c>
      <c r="AM28" s="5">
        <v>114.66460006965872</v>
      </c>
      <c r="AN28" s="5">
        <f>[2]Sheet2!C357</f>
        <v>87917</v>
      </c>
      <c r="AO28" s="5">
        <f>[2]Sheet2!FA357</f>
        <v>619678</v>
      </c>
      <c r="AP28" s="8">
        <f>[2]Sheet2!B357</f>
        <v>85097</v>
      </c>
      <c r="AQ28">
        <v>50.82</v>
      </c>
      <c r="AR28">
        <v>99.470245872431377</v>
      </c>
      <c r="AS28" s="11">
        <f>[2]Sheet2!N357</f>
        <v>4121.5510000000004</v>
      </c>
      <c r="AT28" s="5">
        <v>107.3</v>
      </c>
      <c r="AU28" s="5">
        <v>102.4</v>
      </c>
      <c r="AV28" s="5">
        <v>112.1</v>
      </c>
      <c r="AW28">
        <v>123.40909090909091</v>
      </c>
      <c r="AX28">
        <v>96.875</v>
      </c>
      <c r="AY28">
        <v>100.3</v>
      </c>
      <c r="AZ28" s="32">
        <v>141.99407511529193</v>
      </c>
      <c r="BA28" s="32">
        <v>104.9299405477731</v>
      </c>
      <c r="BB28" s="32">
        <v>117.89407949163747</v>
      </c>
      <c r="BC28" s="32"/>
      <c r="BD28" s="32"/>
      <c r="BE28" s="32"/>
      <c r="BF28" s="12">
        <f>BN26</f>
        <v>229573.35862022001</v>
      </c>
      <c r="BG28" s="12">
        <f>BO26</f>
        <v>15860.20846423</v>
      </c>
      <c r="BH28" s="12">
        <f>BP26</f>
        <v>111.26976624</v>
      </c>
      <c r="BI28" s="12">
        <f t="shared" ref="BI28:BI91" si="49">BN27</f>
        <v>225653.60285476001</v>
      </c>
      <c r="BJ28" s="12">
        <f t="shared" ref="BJ28:BJ91" si="50">BO27</f>
        <v>15144.53505187</v>
      </c>
      <c r="BK28" s="12">
        <f t="shared" ref="BK28:BK91" si="51">BP27</f>
        <v>85.378561820000002</v>
      </c>
      <c r="BL28" s="12">
        <f t="shared" ref="BL28:BL91" si="52">BQ27</f>
        <v>10391327.7300513</v>
      </c>
      <c r="BM28" s="12">
        <f t="shared" ref="BM28:BM91" si="53">BR27</f>
        <v>164050.245</v>
      </c>
      <c r="BN28" s="12">
        <f>[2]Sheet2!BO357</f>
        <v>241276.57848470999</v>
      </c>
      <c r="BO28" s="12">
        <f>[2]Sheet2!BQ357</f>
        <v>16406.120723640001</v>
      </c>
      <c r="BP28" s="12">
        <f>[2]Sheet2!BT357</f>
        <v>128.14067122</v>
      </c>
      <c r="BQ28" s="12">
        <f>[2]Sheet2!BV357</f>
        <v>10336170.3871022</v>
      </c>
      <c r="BR28" s="12">
        <f>[2]Sheet2!BX357</f>
        <v>173557.649</v>
      </c>
      <c r="BS28" s="23">
        <f t="shared" si="8"/>
        <v>17075248</v>
      </c>
      <c r="BT28" s="28">
        <f t="shared" si="9"/>
        <v>91728.561818000002</v>
      </c>
      <c r="BU28" s="28">
        <f t="shared" si="10"/>
        <v>91728.561818000002</v>
      </c>
      <c r="BV28" s="28">
        <f t="shared" si="11"/>
        <v>18138001</v>
      </c>
      <c r="BW28" s="28">
        <f>'[3]1a.Transaksi Total (Nowcast)'!H113</f>
        <v>225448438</v>
      </c>
      <c r="BX28" s="28">
        <f>'[3]1a.Transaksi Total (Nowcast)'!I113</f>
        <v>18163942</v>
      </c>
      <c r="BY28" s="28">
        <f>'[3]1a.Transaksi Total (Nowcast)'!J113</f>
        <v>6990613</v>
      </c>
      <c r="BZ28" s="28">
        <f>'[3]1a.Transaksi Total (Nowcast)'!Q113</f>
        <v>241276578.48470804</v>
      </c>
      <c r="CA28" s="28">
        <f>'[3]1a.Transaksi Total (Nowcast)'!R113</f>
        <v>16406120.723644001</v>
      </c>
      <c r="CB28" s="28">
        <f>'[3]1a.Transaksi Total (Nowcast)'!S113</f>
        <v>128140.67121499999</v>
      </c>
      <c r="CC28" s="28">
        <f>'[3]1a.Transaksi Total (Nowcast)'!T113</f>
        <v>257810839.87956703</v>
      </c>
      <c r="CD28" s="28">
        <f>'[3]1a.Transaksi Total (Nowcast)'!AC113</f>
        <v>158770341</v>
      </c>
      <c r="CE28" s="28">
        <f>'[3]1a.Transaksi Total (Nowcast)'!AD113</f>
        <v>66678097</v>
      </c>
      <c r="CF28" s="28">
        <f>'[3]1a.Transaksi Total (Nowcast)'!AE113</f>
        <v>13193431</v>
      </c>
      <c r="CG28" s="28">
        <f>'[3]1a.Transaksi Total (Nowcast)'!AF113</f>
        <v>42864041</v>
      </c>
      <c r="CH28" s="28">
        <f>'[3]1a.Transaksi Total (Nowcast)'!AG113</f>
        <v>10620625</v>
      </c>
      <c r="CI28" s="28">
        <f>'[3]1a.Transaksi Total (Nowcast)'!AH113</f>
        <v>53484666</v>
      </c>
      <c r="CJ28" s="28">
        <f>'[3]1a.Transaksi Total (Nowcast)'!AK113</f>
        <v>112283069.95323403</v>
      </c>
      <c r="CK28" s="28">
        <f>'[3]1a.Transaksi Total (Nowcast)'!AL113</f>
        <v>128993508.53147404</v>
      </c>
      <c r="CL28" s="28">
        <f>'[3]1a.Transaksi Total (Nowcast)'!AM113</f>
        <v>8155695.5725309979</v>
      </c>
      <c r="CM28" s="28">
        <f>'[3]1a.Transaksi Total (Nowcast)'!AN113</f>
        <v>101830896.80673404</v>
      </c>
      <c r="CN28" s="28">
        <f>'[3]1a.Transaksi Total (Nowcast)'!AO113</f>
        <v>19006916.152209006</v>
      </c>
      <c r="CO28" s="28">
        <f>'[3]1a.Transaksi Total (Nowcast)'!AP113</f>
        <v>120837812.95894304</v>
      </c>
      <c r="CP28" s="28">
        <f>'[3]1a.Transaksi Total (Nowcast)'!AS113</f>
        <v>16765522</v>
      </c>
      <c r="CQ28" s="28">
        <f>'[3]1a.Transaksi Total (Nowcast)'!AT113</f>
        <v>322704</v>
      </c>
      <c r="CR28" s="28">
        <f>'[3]1a.Transaksi Total (Nowcast)'!AV113</f>
        <v>14797144.938463001</v>
      </c>
      <c r="CS28" s="28">
        <f>'[3]1a.Transaksi Total (Nowcast)'!AW113</f>
        <v>364077.172372</v>
      </c>
      <c r="CT28" s="28">
        <f>'[3]1a.Transaksi Total (Nowcast)'!BD113</f>
        <v>6990613</v>
      </c>
      <c r="CU28" s="28">
        <f>'[3]1a.Transaksi Total (Nowcast)'!BG113</f>
        <v>128140.67121499999</v>
      </c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9">
        <f>'[4]My Series'!H204</f>
        <v>66.617942212043701</v>
      </c>
      <c r="DG28" s="29">
        <f>'[4]My Series'!I204</f>
        <v>78.678273330859241</v>
      </c>
      <c r="DH28" s="29">
        <f>'[4]My Series'!J204</f>
        <v>64.583477982848322</v>
      </c>
      <c r="DI28" s="29">
        <f>'[4]My Series'!K204</f>
        <v>65.914606330154825</v>
      </c>
      <c r="DJ28" s="26">
        <f>[5]auf!B28</f>
        <v>25</v>
      </c>
      <c r="DK28" s="26">
        <f>[5]ent!B28</f>
        <v>42</v>
      </c>
      <c r="DL28" s="26">
        <f>[5]fd!B28</f>
        <v>15</v>
      </c>
      <c r="DM28" s="26">
        <f>[5]grc!B28</f>
        <v>12</v>
      </c>
      <c r="DN28" s="26">
        <f>[5]hac!B28</f>
        <v>24</v>
      </c>
      <c r="DO28" s="26">
        <f>[5]hg!B28</f>
        <v>20</v>
      </c>
      <c r="DP28" s="26">
        <f>[5]vhc!B28</f>
        <v>28</v>
      </c>
      <c r="DQ28" s="26">
        <v>125.44065804935369</v>
      </c>
      <c r="DR28" s="26">
        <v>128.77428998505232</v>
      </c>
      <c r="DS28" s="26">
        <v>130.11904761904762</v>
      </c>
      <c r="DT28" s="26">
        <v>131.51041666666666</v>
      </c>
      <c r="DU28" s="26">
        <v>138.82063882063881</v>
      </c>
      <c r="DV28" s="26">
        <v>133.1</v>
      </c>
      <c r="DW28" s="26">
        <v>94.3</v>
      </c>
      <c r="DX28" s="26">
        <v>108.9</v>
      </c>
      <c r="DY28" s="11">
        <f>[2]Sheet2!Z357</f>
        <v>3877542.2925502998</v>
      </c>
      <c r="DZ28" s="11">
        <f>[2]Sheet2!O357</f>
        <v>712.55100000000004</v>
      </c>
      <c r="EA28" s="11">
        <f>[2]Sheet2!R357</f>
        <v>437.36700000000002</v>
      </c>
      <c r="EB28" s="11">
        <f>[2]Sheet2!U357</f>
        <v>747.39</v>
      </c>
      <c r="EC28" s="11">
        <f>[2]Sheet2!V357</f>
        <v>508.12599999999998</v>
      </c>
      <c r="ED28" s="11">
        <f>[2]Sheet2!BI357</f>
        <v>110493.27</v>
      </c>
      <c r="EE28" s="11">
        <f>[2]Sheet2!BA357</f>
        <v>9180</v>
      </c>
      <c r="EF28">
        <f>[2]Sheet1!AZ408</f>
        <v>128.14019999999999</v>
      </c>
      <c r="EH28" s="19">
        <v>18.884800000000002</v>
      </c>
      <c r="EI28" s="19">
        <v>65.552899999999994</v>
      </c>
      <c r="EJ28" s="19"/>
      <c r="EK28" s="11">
        <f>[2]Sheet2!EE357</f>
        <v>12.448294969999999</v>
      </c>
      <c r="EL28" s="19"/>
      <c r="EM28">
        <f t="shared" si="25"/>
        <v>668.71693099999993</v>
      </c>
      <c r="EN28">
        <v>22.1</v>
      </c>
      <c r="EO28" s="12">
        <f t="shared" ref="EO28:EO91" si="54">ER27</f>
        <v>1195.810827</v>
      </c>
      <c r="EP28" s="12">
        <f t="shared" ref="EP28:EP91" si="55">ES27</f>
        <v>10722.02174</v>
      </c>
      <c r="EQ28" s="12">
        <f t="shared" ref="EQ28:EQ91" si="56">ET27</f>
        <v>2948.9525410000001</v>
      </c>
      <c r="ER28" s="12">
        <f>[2]Sheet2!DI357</f>
        <v>1085.5394940000001</v>
      </c>
      <c r="ES28" s="12">
        <f>[2]Sheet2!DJ357</f>
        <v>12012.4341</v>
      </c>
      <c r="ET28" s="12">
        <f>[2]Sheet2!DK357</f>
        <v>3227.688885</v>
      </c>
      <c r="EU28">
        <f t="shared" si="26"/>
        <v>86486</v>
      </c>
      <c r="EV28">
        <f t="shared" si="27"/>
        <v>666136</v>
      </c>
      <c r="EW28" s="11">
        <f t="shared" ref="EW28:EW59" si="57">AE27</f>
        <v>110.0282663</v>
      </c>
      <c r="EX28" s="11">
        <f t="shared" ref="EX28:EX59" si="58">AF27</f>
        <v>86.876906219010721</v>
      </c>
      <c r="EY28" s="11">
        <f t="shared" ref="EY28:EY59" si="59">AG27</f>
        <v>108.69094226286293</v>
      </c>
      <c r="EZ28" s="11">
        <f t="shared" ref="EZ28:EZ59" si="60">AH27</f>
        <v>97.354247944870295</v>
      </c>
      <c r="FA28" s="11">
        <f t="shared" ref="FA28:FA59" si="61">AI27</f>
        <v>125.24519497852697</v>
      </c>
      <c r="FB28" s="11">
        <f t="shared" ref="FB28:FB59" si="62">AJ27</f>
        <v>130.18682811810882</v>
      </c>
      <c r="FC28" s="11">
        <f t="shared" ref="FC28:FC59" si="63">AK27</f>
        <v>101.82512087678703</v>
      </c>
      <c r="FD28" s="11">
        <f t="shared" ref="FD28:FD59" si="64">AL27</f>
        <v>102.10905598318512</v>
      </c>
      <c r="FE28" s="11">
        <f t="shared" ref="FE28:FE59" si="65">AM27</f>
        <v>110.74917965752803</v>
      </c>
      <c r="FF28">
        <v>1090.333697</v>
      </c>
      <c r="FG28">
        <v>490.87603000000001</v>
      </c>
      <c r="FH28">
        <v>685.00761399999999</v>
      </c>
      <c r="FI28" s="1">
        <f t="shared" si="24"/>
        <v>2266.217341</v>
      </c>
      <c r="FJ28">
        <v>2825.9759999999997</v>
      </c>
      <c r="FK28">
        <v>210.111628</v>
      </c>
      <c r="FL28">
        <v>46.356729999999999</v>
      </c>
      <c r="FM28">
        <v>57.912109000000001</v>
      </c>
      <c r="FN28" s="1">
        <f t="shared" si="1"/>
        <v>314.38046699999995</v>
      </c>
      <c r="FO28">
        <v>413.67233699999997</v>
      </c>
      <c r="FP28">
        <v>749.94803400000001</v>
      </c>
      <c r="FQ28">
        <v>358.94552000000004</v>
      </c>
      <c r="FR28">
        <v>97.997833999999997</v>
      </c>
      <c r="FS28">
        <v>79.328113000000002</v>
      </c>
      <c r="FT28">
        <v>119.83588200000001</v>
      </c>
      <c r="FU28">
        <v>240.80107099999998</v>
      </c>
      <c r="FV28">
        <v>57.12849700000001</v>
      </c>
      <c r="FW28">
        <v>88.051999000000009</v>
      </c>
      <c r="FX28">
        <v>60.508054000000008</v>
      </c>
      <c r="FY28">
        <v>211.58229292412099</v>
      </c>
      <c r="FZ28">
        <v>102.79511113256299</v>
      </c>
      <c r="GA28">
        <v>2.249204994631</v>
      </c>
      <c r="GB28">
        <v>118.238644398744</v>
      </c>
      <c r="GC28">
        <v>12.230624455901999</v>
      </c>
      <c r="GD28">
        <v>238.03366978806301</v>
      </c>
      <c r="GE28">
        <v>685.12954769402393</v>
      </c>
      <c r="GF28" s="1">
        <f t="shared" si="12"/>
        <v>205.971466039782</v>
      </c>
      <c r="GG28" s="1">
        <f t="shared" si="13"/>
        <v>668.8035948389653</v>
      </c>
      <c r="GH28" s="1">
        <f t="shared" si="14"/>
        <v>204.53467000000001</v>
      </c>
      <c r="GI28" s="1">
        <f t="shared" si="15"/>
        <v>398.42175200000003</v>
      </c>
      <c r="GJ28" s="1">
        <f t="shared" si="16"/>
        <v>102.920440196358</v>
      </c>
      <c r="GK28" s="1">
        <f t="shared" si="17"/>
        <v>94.83837299999999</v>
      </c>
      <c r="GL28" s="1">
        <f t="shared" si="18"/>
        <v>730.83189799999991</v>
      </c>
      <c r="GM28" s="19"/>
      <c r="GN28" s="19"/>
      <c r="GO28" s="19"/>
      <c r="GP28" s="19"/>
      <c r="GQ28" s="11">
        <f>[2]Sheet2!BG357</f>
        <v>2914194.47</v>
      </c>
      <c r="GR28" s="11">
        <f>[2]Sheet2!BH357</f>
        <v>714215.03</v>
      </c>
      <c r="GS28" s="11">
        <f>[2]Sheet2!BD357</f>
        <v>97.55</v>
      </c>
      <c r="GT28">
        <f>[2]Sheet1!C408</f>
        <v>2956851</v>
      </c>
      <c r="GU28">
        <f>[2]Sheet1!G408</f>
        <v>905025</v>
      </c>
      <c r="GV28">
        <f>[2]Sheet1!K408</f>
        <v>2156086</v>
      </c>
      <c r="GW28">
        <f>[2]Sheet1!M408</f>
        <v>3063908</v>
      </c>
      <c r="GX28">
        <f>[2]Sheet1!P408</f>
        <v>658602</v>
      </c>
      <c r="GY28">
        <f>[2]Sheet1!U408</f>
        <v>52.7</v>
      </c>
      <c r="GZ28">
        <f t="shared" ref="GZ28:GZ91" si="66">GT27</f>
        <v>2660244</v>
      </c>
      <c r="HA28">
        <f t="shared" ref="HA28:HA91" si="67">GU27</f>
        <v>791217</v>
      </c>
      <c r="HB28">
        <f t="shared" ref="HB28:HB91" si="68">GV27</f>
        <v>2085574</v>
      </c>
      <c r="HC28">
        <f t="shared" ref="HC28:HC91" si="69">GW27</f>
        <v>3060445</v>
      </c>
      <c r="HD28">
        <f t="shared" ref="HD28:HD91" si="70">GX27</f>
        <v>592502</v>
      </c>
      <c r="HE28">
        <f t="shared" ref="HE28:HE91" si="71">GY27</f>
        <v>50.78</v>
      </c>
      <c r="HF28">
        <f t="shared" si="30"/>
        <v>35773200</v>
      </c>
      <c r="HG28">
        <v>41682900</v>
      </c>
      <c r="HH28">
        <v>4023.4648571428602</v>
      </c>
      <c r="HI28">
        <v>4379.02394</v>
      </c>
      <c r="HK28">
        <v>112283069.95323411</v>
      </c>
      <c r="HL28">
        <v>8155695.5725309998</v>
      </c>
      <c r="HM28">
        <v>364077.172372</v>
      </c>
      <c r="HN28">
        <v>40995.157563481152</v>
      </c>
      <c r="HO28">
        <v>298258</v>
      </c>
      <c r="HP28">
        <v>19201</v>
      </c>
      <c r="HQ28">
        <v>65306.072897305967</v>
      </c>
      <c r="HR28">
        <v>4.2568636363636374</v>
      </c>
      <c r="HT28">
        <v>106.76120631594701</v>
      </c>
      <c r="HX28" s="31">
        <f>[6]data!AC28</f>
        <v>108980990</v>
      </c>
      <c r="HY28" s="31">
        <f>[6]data!AD28</f>
        <v>845484625</v>
      </c>
      <c r="HZ28" s="31">
        <f>[6]data!AE28</f>
        <v>639286495</v>
      </c>
      <c r="IA28" s="31">
        <f t="shared" ref="IA28:IA91" si="72">SUM(HX28:HZ28)</f>
        <v>1593752110</v>
      </c>
      <c r="IB28" s="31">
        <f t="shared" si="19"/>
        <v>109050917</v>
      </c>
      <c r="IC28" s="31">
        <f t="shared" si="20"/>
        <v>841938813</v>
      </c>
      <c r="ID28" s="31">
        <f t="shared" si="21"/>
        <v>643056643</v>
      </c>
      <c r="IE28" s="31">
        <f t="shared" si="22"/>
        <v>1594046373</v>
      </c>
      <c r="IF28" s="23">
        <v>1313571342.8900001</v>
      </c>
      <c r="II28">
        <v>821</v>
      </c>
      <c r="IK28">
        <v>1206328.8999999999</v>
      </c>
      <c r="IL28">
        <v>11523.35706462477</v>
      </c>
      <c r="IM28">
        <v>12946.806281529391</v>
      </c>
      <c r="IN28">
        <v>116.8108809327109</v>
      </c>
      <c r="IO28">
        <v>94.238671127697614</v>
      </c>
      <c r="IP28">
        <v>3486.0954809999998</v>
      </c>
      <c r="IQ28">
        <v>4008.8901810000002</v>
      </c>
      <c r="IR28">
        <v>20912505.052917</v>
      </c>
      <c r="IS28">
        <v>22648459.894510999</v>
      </c>
      <c r="JF28" s="11">
        <f>[2]Sheet2!P357</f>
        <v>2428.1909999999998</v>
      </c>
      <c r="JG28" s="11">
        <f>[2]Sheet2!Q357</f>
        <v>2760.3850000000002</v>
      </c>
      <c r="JH28" s="11">
        <f>[2]Sheet2!S357</f>
        <v>1349.096</v>
      </c>
      <c r="JI28" s="11">
        <f>[2]Sheet2!T357</f>
        <v>278.58800000000002</v>
      </c>
      <c r="JJ28" s="11">
        <f>[2]Sheet2!W357</f>
        <v>725.03599999999994</v>
      </c>
      <c r="JK28" s="11">
        <f>[2]Sheet2!X357</f>
        <v>1025.204</v>
      </c>
      <c r="JL28" s="11">
        <f>[2]Sheet2!Y357</f>
        <v>1329.1320000000001</v>
      </c>
      <c r="JM28">
        <v>5.4907915443834696</v>
      </c>
      <c r="JN28">
        <v>7.2737261105809399</v>
      </c>
      <c r="JO28">
        <v>5.8815330831253698</v>
      </c>
      <c r="JP28">
        <v>6.54984044567039</v>
      </c>
      <c r="JQ28">
        <v>3.2814971006853</v>
      </c>
      <c r="JR28">
        <v>6.3179683999898799</v>
      </c>
      <c r="JS28">
        <v>7.4570584374325097</v>
      </c>
      <c r="JT28">
        <v>7.1759324441440704</v>
      </c>
      <c r="JU28">
        <v>6.88690422469762</v>
      </c>
      <c r="JV28">
        <v>12.2670108220585</v>
      </c>
      <c r="JW28">
        <v>3.6475921403871898</v>
      </c>
      <c r="JX28">
        <v>5.1967878843394102</v>
      </c>
      <c r="JY28">
        <v>7.9862729961707997</v>
      </c>
      <c r="JZ28">
        <v>2.3684515801478598</v>
      </c>
      <c r="KA28">
        <v>8.1072135653697401</v>
      </c>
      <c r="KB28">
        <v>8.3902665930168201</v>
      </c>
      <c r="KC28">
        <v>6.7931955363078602</v>
      </c>
      <c r="KD28">
        <v>6.4676971623101398</v>
      </c>
      <c r="KE28">
        <v>-10.1815442039769</v>
      </c>
      <c r="KF28" s="13">
        <v>7933228170.5699997</v>
      </c>
      <c r="KG28" s="14">
        <v>5149716.5999999996</v>
      </c>
      <c r="KH28" s="14">
        <v>1388256847.5799992</v>
      </c>
      <c r="KI28" s="14">
        <v>79868868.899999991</v>
      </c>
      <c r="KJ28" s="14">
        <v>788404320.52999949</v>
      </c>
      <c r="KK28" s="14">
        <v>228073731.32000002</v>
      </c>
      <c r="KL28" s="14">
        <v>249211490.28</v>
      </c>
      <c r="KM28" s="14">
        <v>474099120.53999996</v>
      </c>
      <c r="KN28" s="14">
        <v>1004469042.1899995</v>
      </c>
      <c r="KO28" s="14">
        <v>1040653802.6499999</v>
      </c>
      <c r="KP28" s="14">
        <v>77938857.329999983</v>
      </c>
      <c r="KQ28" s="14">
        <v>638424942.34000003</v>
      </c>
      <c r="KR28" s="14">
        <v>1083898852.4100003</v>
      </c>
      <c r="KS28" s="14">
        <v>236144465.83000004</v>
      </c>
      <c r="KT28" s="14">
        <v>345452780.80000007</v>
      </c>
      <c r="KU28" s="14">
        <v>135971666.63999999</v>
      </c>
      <c r="KV28" s="14">
        <v>157209664.63000008</v>
      </c>
      <c r="KW28" s="17">
        <v>97.163636363636357</v>
      </c>
      <c r="KX28" s="17">
        <v>3366.6363636363635</v>
      </c>
      <c r="KY28" s="17">
        <v>8455.0227272727279</v>
      </c>
      <c r="KZ28" s="17">
        <v>410.63636363636363</v>
      </c>
      <c r="LA28" s="17">
        <v>18743.409090909092</v>
      </c>
      <c r="LB28" s="17">
        <v>23043.863636363636</v>
      </c>
      <c r="LC28" s="17">
        <v>2225.681818181818</v>
      </c>
      <c r="LD28" s="17">
        <v>124.92863636363636</v>
      </c>
      <c r="LE28" s="17">
        <v>54.273636363636349</v>
      </c>
      <c r="LF28">
        <v>4.1063636363636364</v>
      </c>
      <c r="LG28">
        <v>1088.0363636363638</v>
      </c>
      <c r="LH28">
        <v>1.1359090909090912</v>
      </c>
      <c r="LI28">
        <v>387.53045454545457</v>
      </c>
      <c r="LJ28">
        <v>1732.5</v>
      </c>
      <c r="LK28">
        <v>6.4245454545454548</v>
      </c>
      <c r="LL28">
        <v>6.3576923076923082</v>
      </c>
      <c r="LM28">
        <v>13.471704545454545</v>
      </c>
      <c r="LN28">
        <v>760.78370314999995</v>
      </c>
      <c r="LO28">
        <v>2059.7793162000003</v>
      </c>
      <c r="LP28">
        <v>136.44306062999999</v>
      </c>
      <c r="LQ28">
        <v>300.23736407999996</v>
      </c>
      <c r="LR28">
        <v>230.36774402</v>
      </c>
      <c r="LS28">
        <f t="shared" si="31"/>
        <v>85747</v>
      </c>
      <c r="LT28">
        <f t="shared" si="32"/>
        <v>100</v>
      </c>
      <c r="LU28">
        <f t="shared" si="4"/>
        <v>44.471671999999998</v>
      </c>
      <c r="LV28">
        <f t="shared" si="5"/>
        <v>55.658375999999997</v>
      </c>
      <c r="LW28">
        <f t="shared" si="6"/>
        <v>76.178754000000012</v>
      </c>
      <c r="LX28">
        <f t="shared" si="33"/>
        <v>1058.5675369999999</v>
      </c>
      <c r="LY28">
        <f t="shared" si="34"/>
        <v>475.74487299999998</v>
      </c>
      <c r="LZ28">
        <f t="shared" si="35"/>
        <v>40902.009549301882</v>
      </c>
      <c r="MA28">
        <f t="shared" si="36"/>
        <v>297733</v>
      </c>
      <c r="MB28">
        <f t="shared" si="37"/>
        <v>19086</v>
      </c>
      <c r="MC28">
        <f t="shared" si="38"/>
        <v>65282.004812865613</v>
      </c>
      <c r="MD28">
        <f t="shared" si="39"/>
        <v>4062.51361</v>
      </c>
      <c r="ME28" s="12">
        <f t="shared" si="40"/>
        <v>252.51599999999999</v>
      </c>
      <c r="MF28" s="12">
        <f t="shared" si="41"/>
        <v>735.93499999999995</v>
      </c>
      <c r="MG28">
        <f t="shared" si="42"/>
        <v>50.63</v>
      </c>
      <c r="MH28">
        <f t="shared" si="43"/>
        <v>769</v>
      </c>
      <c r="MI28" s="12">
        <f t="shared" si="44"/>
        <v>98.49</v>
      </c>
      <c r="MJ28">
        <f t="shared" si="45"/>
        <v>107209338.28178</v>
      </c>
      <c r="MK28">
        <f t="shared" si="46"/>
        <v>7922013.8042959999</v>
      </c>
      <c r="ML28">
        <f t="shared" si="47"/>
        <v>347390.11340500001</v>
      </c>
      <c r="MM28" s="23">
        <f t="shared" si="48"/>
        <v>1738240661.0699999</v>
      </c>
      <c r="MN28">
        <v>-0.72</v>
      </c>
      <c r="MO28" s="1">
        <f t="shared" si="7"/>
        <v>117.51944899999999</v>
      </c>
    </row>
    <row r="29" spans="1:353" x14ac:dyDescent="0.25">
      <c r="A29" s="4">
        <v>41000</v>
      </c>
      <c r="B29" s="21">
        <v>1</v>
      </c>
      <c r="C29">
        <v>6.2078111590000002</v>
      </c>
      <c r="D29">
        <v>6.9671631999999999</v>
      </c>
      <c r="E29">
        <v>5.5117296910000002</v>
      </c>
      <c r="F29">
        <v>6.8715079140000004</v>
      </c>
      <c r="G29">
        <v>16.776838009999999</v>
      </c>
      <c r="H29">
        <v>10.131110570000001</v>
      </c>
      <c r="I29">
        <v>1.7131175359999999</v>
      </c>
      <c r="J29">
        <v>15.426255449999999</v>
      </c>
      <c r="K29">
        <v>6.6181184340000003</v>
      </c>
      <c r="L29">
        <v>19.65679175</v>
      </c>
      <c r="M29">
        <v>8.0171984548442499</v>
      </c>
      <c r="N29">
        <v>1929018.7</v>
      </c>
      <c r="O29" s="1">
        <f t="shared" si="23"/>
        <v>1855580.2</v>
      </c>
      <c r="P29" s="29">
        <f>'[1]My Series'!B37</f>
        <v>1034180.1497902001</v>
      </c>
      <c r="Q29" s="29">
        <f>'[1]My Series'!C37</f>
        <v>381432.42145561997</v>
      </c>
      <c r="R29" s="29">
        <f>'[1]My Series'!D37</f>
        <v>42551.133016610002</v>
      </c>
      <c r="S29" s="29">
        <f>'[1]My Series'!E37</f>
        <v>141726.37264952</v>
      </c>
      <c r="T29" s="29">
        <f>'[1]My Series'!F37</f>
        <v>70398.635256730005</v>
      </c>
      <c r="U29" s="29">
        <f>'[1]My Series'!G37</f>
        <v>250779.47709022</v>
      </c>
      <c r="V29" s="29">
        <f>'[1]My Series'!H37</f>
        <v>94004.388696309994</v>
      </c>
      <c r="W29" s="29">
        <f>'[1]My Series'!I37</f>
        <v>53287.721625209997</v>
      </c>
      <c r="X29">
        <v>3.8914882179351373</v>
      </c>
      <c r="Y29">
        <v>6.6766064902473419</v>
      </c>
      <c r="Z29">
        <v>5.9253735173516953</v>
      </c>
      <c r="AA29">
        <v>5.9545329857360541</v>
      </c>
      <c r="AB29">
        <v>6.8357310840196099</v>
      </c>
      <c r="AC29">
        <v>7.5664445554544821</v>
      </c>
      <c r="AD29">
        <v>4.9853038124793443</v>
      </c>
      <c r="AE29" s="5">
        <v>113.48930705375712</v>
      </c>
      <c r="AF29" s="5">
        <v>86.914016432151925</v>
      </c>
      <c r="AG29" s="5">
        <v>114.36566033126066</v>
      </c>
      <c r="AH29" s="5">
        <v>102.64338774249907</v>
      </c>
      <c r="AI29" s="5">
        <v>118.72904495212241</v>
      </c>
      <c r="AJ29" s="5">
        <v>131.97776216215414</v>
      </c>
      <c r="AK29" s="5">
        <v>102.90973579359922</v>
      </c>
      <c r="AL29" s="5">
        <v>105.62969631403541</v>
      </c>
      <c r="AM29" s="5">
        <v>112.962527146029</v>
      </c>
      <c r="AN29" s="5">
        <f>[2]Sheet2!C358</f>
        <v>87144</v>
      </c>
      <c r="AO29" s="5">
        <f>[2]Sheet2!FA358</f>
        <v>617508</v>
      </c>
      <c r="AP29" s="8">
        <f>[2]Sheet2!B358</f>
        <v>83721</v>
      </c>
      <c r="AQ29">
        <v>50.46</v>
      </c>
      <c r="AR29">
        <v>99.498752821000096</v>
      </c>
      <c r="AS29" s="11">
        <f>[2]Sheet2!N358</f>
        <v>4180.732</v>
      </c>
      <c r="AT29" s="5">
        <v>102.5</v>
      </c>
      <c r="AU29" s="5">
        <v>97.6</v>
      </c>
      <c r="AV29" s="5">
        <v>107.5</v>
      </c>
      <c r="AW29">
        <v>118.98027540007442</v>
      </c>
      <c r="AX29">
        <v>94.166666666666671</v>
      </c>
      <c r="AY29">
        <v>92.8</v>
      </c>
      <c r="AZ29" s="32">
        <v>146.2959303925316</v>
      </c>
      <c r="BA29" s="32">
        <v>100.78493460750933</v>
      </c>
      <c r="BB29" s="32">
        <v>108.10995450640674</v>
      </c>
      <c r="BC29" s="32"/>
      <c r="BD29" s="32"/>
      <c r="BE29" s="32"/>
      <c r="BF29" s="12">
        <f t="shared" ref="BF29:BF92" si="73">BN27</f>
        <v>225653.60285476001</v>
      </c>
      <c r="BG29" s="12">
        <f t="shared" ref="BG29:BG92" si="74">BO27</f>
        <v>15144.53505187</v>
      </c>
      <c r="BH29" s="12">
        <f t="shared" ref="BH29:BH92" si="75">BP27</f>
        <v>85.378561820000002</v>
      </c>
      <c r="BI29" s="12">
        <f t="shared" si="49"/>
        <v>241276.57848470999</v>
      </c>
      <c r="BJ29" s="12">
        <f t="shared" si="50"/>
        <v>16406.120723640001</v>
      </c>
      <c r="BK29" s="12">
        <f t="shared" si="51"/>
        <v>128.14067122</v>
      </c>
      <c r="BL29" s="12">
        <f t="shared" si="52"/>
        <v>10336170.3871022</v>
      </c>
      <c r="BM29" s="12">
        <f t="shared" si="53"/>
        <v>173557.649</v>
      </c>
      <c r="BN29" s="12">
        <f>[2]Sheet2!BO358</f>
        <v>229045.41703625</v>
      </c>
      <c r="BO29" s="12">
        <f>[2]Sheet2!BQ358</f>
        <v>15837.019271270001</v>
      </c>
      <c r="BP29" s="12">
        <f>[2]Sheet2!BT358</f>
        <v>138.79403239999999</v>
      </c>
      <c r="BQ29" s="12">
        <f>[2]Sheet2!BV358</f>
        <v>10200543.636073999</v>
      </c>
      <c r="BR29" s="12">
        <f>[2]Sheet2!BX358</f>
        <v>175664.576</v>
      </c>
      <c r="BS29" s="23">
        <f t="shared" si="8"/>
        <v>18163942</v>
      </c>
      <c r="BT29" s="28">
        <f t="shared" si="9"/>
        <v>128140.67121499999</v>
      </c>
      <c r="BU29" s="28">
        <f t="shared" si="10"/>
        <v>128140.67121499999</v>
      </c>
      <c r="BV29" s="28">
        <f t="shared" si="11"/>
        <v>16765522</v>
      </c>
      <c r="BW29" s="28">
        <f>'[3]1a.Transaksi Total (Nowcast)'!H114</f>
        <v>213400076</v>
      </c>
      <c r="BX29" s="28">
        <f>'[3]1a.Transaksi Total (Nowcast)'!I114</f>
        <v>17778804</v>
      </c>
      <c r="BY29" s="28">
        <f>'[3]1a.Transaksi Total (Nowcast)'!J114</f>
        <v>7483775</v>
      </c>
      <c r="BZ29" s="28">
        <f>'[3]1a.Transaksi Total (Nowcast)'!Q114</f>
        <v>229045417.03624597</v>
      </c>
      <c r="CA29" s="28">
        <f>'[3]1a.Transaksi Total (Nowcast)'!R114</f>
        <v>15837019.271273999</v>
      </c>
      <c r="CB29" s="28">
        <f>'[3]1a.Transaksi Total (Nowcast)'!S114</f>
        <v>138794.03239799998</v>
      </c>
      <c r="CC29" s="28">
        <f>'[3]1a.Transaksi Total (Nowcast)'!T114</f>
        <v>245021230.33991796</v>
      </c>
      <c r="CD29" s="28">
        <f>'[3]1a.Transaksi Total (Nowcast)'!AC114</f>
        <v>148142682</v>
      </c>
      <c r="CE29" s="28">
        <f>'[3]1a.Transaksi Total (Nowcast)'!AD114</f>
        <v>65257394</v>
      </c>
      <c r="CF29" s="28">
        <f>'[3]1a.Transaksi Total (Nowcast)'!AE114</f>
        <v>13637314</v>
      </c>
      <c r="CG29" s="28">
        <f>'[3]1a.Transaksi Total (Nowcast)'!AF114</f>
        <v>41011774</v>
      </c>
      <c r="CH29" s="28">
        <f>'[3]1a.Transaksi Total (Nowcast)'!AG114</f>
        <v>10608306</v>
      </c>
      <c r="CI29" s="28">
        <f>'[3]1a.Transaksi Total (Nowcast)'!AH114</f>
        <v>51620080</v>
      </c>
      <c r="CJ29" s="28">
        <f>'[3]1a.Transaksi Total (Nowcast)'!AK114</f>
        <v>104876108.03500596</v>
      </c>
      <c r="CK29" s="28">
        <f>'[3]1a.Transaksi Total (Nowcast)'!AL114</f>
        <v>124169309.00123997</v>
      </c>
      <c r="CL29" s="28">
        <f>'[3]1a.Transaksi Total (Nowcast)'!AM114</f>
        <v>8228642.492515998</v>
      </c>
      <c r="CM29" s="28">
        <f>'[3]1a.Transaksi Total (Nowcast)'!AN114</f>
        <v>97209813.87233597</v>
      </c>
      <c r="CN29" s="28">
        <f>'[3]1a.Transaksi Total (Nowcast)'!AO114</f>
        <v>18730852.636388004</v>
      </c>
      <c r="CO29" s="28">
        <f>'[3]1a.Transaksi Total (Nowcast)'!AP114</f>
        <v>115940666.50872397</v>
      </c>
      <c r="CP29" s="28">
        <f>'[3]1a.Transaksi Total (Nowcast)'!AS114</f>
        <v>17841238</v>
      </c>
      <c r="CQ29" s="28">
        <f>'[3]1a.Transaksi Total (Nowcast)'!AT114</f>
        <v>299668</v>
      </c>
      <c r="CR29" s="28">
        <f>'[3]1a.Transaksi Total (Nowcast)'!AV114</f>
        <v>16042043.551271999</v>
      </c>
      <c r="CS29" s="28">
        <f>'[3]1a.Transaksi Total (Nowcast)'!AW114</f>
        <v>357076.67706900014</v>
      </c>
      <c r="CT29" s="28">
        <f>'[3]1a.Transaksi Total (Nowcast)'!BD114</f>
        <v>7483775</v>
      </c>
      <c r="CU29" s="28">
        <f>'[3]1a.Transaksi Total (Nowcast)'!BG114</f>
        <v>138794.03239799998</v>
      </c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9">
        <f>'[4]My Series'!H205</f>
        <v>66.752782698253696</v>
      </c>
      <c r="DG29" s="29">
        <f>'[4]My Series'!I205</f>
        <v>78.858343564194797</v>
      </c>
      <c r="DH29" s="29">
        <f>'[4]My Series'!J205</f>
        <v>64.792165204700979</v>
      </c>
      <c r="DI29" s="29">
        <f>'[4]My Series'!K205</f>
        <v>65.960853343143199</v>
      </c>
      <c r="DJ29" s="26">
        <f>[5]auf!B29</f>
        <v>25</v>
      </c>
      <c r="DK29" s="26">
        <f>[5]ent!B29</f>
        <v>40</v>
      </c>
      <c r="DL29" s="26">
        <f>[5]fd!B29</f>
        <v>15</v>
      </c>
      <c r="DM29" s="26">
        <f>[5]grc!B29</f>
        <v>12</v>
      </c>
      <c r="DN29" s="26">
        <f>[5]hac!B29</f>
        <v>26</v>
      </c>
      <c r="DO29" s="26">
        <f>[5]hg!B29</f>
        <v>20</v>
      </c>
      <c r="DP29" s="26">
        <f>[5]vhc!B29</f>
        <v>29</v>
      </c>
      <c r="DQ29" s="26">
        <v>124.58133971291866</v>
      </c>
      <c r="DR29" s="26">
        <v>125.15991471215352</v>
      </c>
      <c r="DS29" s="26">
        <v>125.27075812274367</v>
      </c>
      <c r="DT29" s="26">
        <v>129.30591259640101</v>
      </c>
      <c r="DU29" s="26">
        <v>134.43037974683546</v>
      </c>
      <c r="DV29" s="26">
        <v>128.1</v>
      </c>
      <c r="DW29" s="26">
        <v>90.2</v>
      </c>
      <c r="DX29" s="26">
        <v>104.2</v>
      </c>
      <c r="DY29" s="11">
        <f>[2]Sheet2!Z358</f>
        <v>3936526.1437093802</v>
      </c>
      <c r="DZ29" s="11">
        <f>[2]Sheet2!O358</f>
        <v>711.375</v>
      </c>
      <c r="EA29" s="11">
        <f>[2]Sheet2!R358</f>
        <v>434.50900000000001</v>
      </c>
      <c r="EB29" s="11">
        <f>[2]Sheet2!U358</f>
        <v>794.01700000000005</v>
      </c>
      <c r="EC29" s="11">
        <f>[2]Sheet2!V358</f>
        <v>521.94000000000005</v>
      </c>
      <c r="ED29" s="11">
        <f>[2]Sheet2!BI358</f>
        <v>116413.02</v>
      </c>
      <c r="EE29" s="11">
        <f>[2]Sheet2!BA358</f>
        <v>9190</v>
      </c>
      <c r="EF29">
        <f>[2]Sheet1!AZ409</f>
        <v>124.6336</v>
      </c>
      <c r="EH29" s="19">
        <v>11.769300000000001</v>
      </c>
      <c r="EI29" s="19">
        <v>92.868899999999996</v>
      </c>
      <c r="EJ29" s="19"/>
      <c r="EK29" s="11">
        <f>[2]Sheet2!EE358</f>
        <v>12.613402349999999</v>
      </c>
      <c r="EL29" s="19"/>
      <c r="EM29">
        <f t="shared" si="25"/>
        <v>685.00761399999999</v>
      </c>
      <c r="EN29">
        <v>24.3</v>
      </c>
      <c r="EO29" s="12">
        <f t="shared" si="54"/>
        <v>1085.5394940000001</v>
      </c>
      <c r="EP29" s="12">
        <f t="shared" si="55"/>
        <v>12012.4341</v>
      </c>
      <c r="EQ29" s="12">
        <f t="shared" si="56"/>
        <v>3227.688885</v>
      </c>
      <c r="ER29" s="12">
        <f>[2]Sheet2!DI358</f>
        <v>1061.055447</v>
      </c>
      <c r="ES29" s="12">
        <f>[2]Sheet2!DJ358</f>
        <v>12510.85045</v>
      </c>
      <c r="ET29" s="12">
        <f>[2]Sheet2!DK358</f>
        <v>3365.9698269999999</v>
      </c>
      <c r="EU29">
        <f t="shared" si="26"/>
        <v>87917</v>
      </c>
      <c r="EV29">
        <f t="shared" si="27"/>
        <v>619678</v>
      </c>
      <c r="EW29" s="11">
        <f t="shared" si="57"/>
        <v>115.18020751937345</v>
      </c>
      <c r="EX29" s="11">
        <f t="shared" si="58"/>
        <v>93.02626224593385</v>
      </c>
      <c r="EY29" s="11">
        <f t="shared" si="59"/>
        <v>116.45207949280301</v>
      </c>
      <c r="EZ29" s="11">
        <f t="shared" si="60"/>
        <v>101.67330540528889</v>
      </c>
      <c r="FA29" s="11">
        <f t="shared" si="61"/>
        <v>120.55098947840945</v>
      </c>
      <c r="FB29" s="11">
        <f t="shared" si="62"/>
        <v>130.42490450052918</v>
      </c>
      <c r="FC29" s="11">
        <f t="shared" si="63"/>
        <v>105.19335116763412</v>
      </c>
      <c r="FD29" s="11">
        <f t="shared" si="64"/>
        <v>106.80843673595022</v>
      </c>
      <c r="FE29" s="11">
        <f t="shared" si="65"/>
        <v>114.66460006965872</v>
      </c>
      <c r="FF29">
        <v>1127.743598477801</v>
      </c>
      <c r="FG29">
        <v>493.69764619285297</v>
      </c>
      <c r="FH29">
        <v>695.76727017238898</v>
      </c>
      <c r="FI29" s="1">
        <f t="shared" si="24"/>
        <v>2317.2085148430428</v>
      </c>
      <c r="FJ29">
        <v>2841.3613888416858</v>
      </c>
      <c r="FK29">
        <v>207.49455</v>
      </c>
      <c r="FL29">
        <v>46.162762999999998</v>
      </c>
      <c r="FM29">
        <v>58.989714999999997</v>
      </c>
      <c r="FN29" s="1">
        <f t="shared" si="1"/>
        <v>312.64702799999998</v>
      </c>
      <c r="FO29">
        <v>430.33581500000003</v>
      </c>
      <c r="FP29">
        <v>759.50136500000008</v>
      </c>
      <c r="FQ29">
        <v>367.01681400000001</v>
      </c>
      <c r="FR29">
        <v>99.228633000000002</v>
      </c>
      <c r="FS29">
        <v>81.075148999999996</v>
      </c>
      <c r="FT29">
        <v>120.45917100000001</v>
      </c>
      <c r="FU29">
        <v>246.855783</v>
      </c>
      <c r="FV29">
        <v>57.814784000000003</v>
      </c>
      <c r="FW29">
        <v>92.023326999999995</v>
      </c>
      <c r="FX29">
        <v>62.901134999999996</v>
      </c>
      <c r="FY29">
        <v>208.99888610816595</v>
      </c>
      <c r="FZ29">
        <v>103.16587802912301</v>
      </c>
      <c r="GA29">
        <v>2.3437016161470003</v>
      </c>
      <c r="GB29">
        <v>120.64500074430001</v>
      </c>
      <c r="GC29">
        <v>12.586392682192002</v>
      </c>
      <c r="GD29">
        <v>247.96322454094894</v>
      </c>
      <c r="GE29">
        <v>695.70308372087698</v>
      </c>
      <c r="GF29" s="1">
        <f t="shared" si="12"/>
        <v>211.58229292412099</v>
      </c>
      <c r="GG29" s="1">
        <f t="shared" si="13"/>
        <v>685.12954769402393</v>
      </c>
      <c r="GH29" s="1">
        <f t="shared" si="14"/>
        <v>210.111628</v>
      </c>
      <c r="GI29" s="1">
        <f t="shared" si="15"/>
        <v>413.67233699999997</v>
      </c>
      <c r="GJ29" s="1">
        <f t="shared" si="16"/>
        <v>102.79511113256299</v>
      </c>
      <c r="GK29" s="1">
        <f t="shared" si="17"/>
        <v>97.997833999999997</v>
      </c>
      <c r="GL29" s="1">
        <f t="shared" si="18"/>
        <v>749.94803400000001</v>
      </c>
      <c r="GM29" s="19"/>
      <c r="GN29" s="19"/>
      <c r="GO29" s="19"/>
      <c r="GP29" s="19"/>
      <c r="GQ29" s="11">
        <f>[2]Sheet2!BG358</f>
        <v>2929610.37</v>
      </c>
      <c r="GR29" s="11">
        <f>[2]Sheet2!BH358</f>
        <v>720875.99</v>
      </c>
      <c r="GS29" s="11">
        <f>[2]Sheet2!BD358</f>
        <v>97.22</v>
      </c>
      <c r="GT29">
        <f>[2]Sheet1!C409</f>
        <v>2893357</v>
      </c>
      <c r="GU29">
        <f>[2]Sheet1!G409</f>
        <v>847426</v>
      </c>
      <c r="GV29">
        <f>[2]Sheet1!K409</f>
        <v>2198976</v>
      </c>
      <c r="GW29">
        <f>[2]Sheet1!M409</f>
        <v>3119838</v>
      </c>
      <c r="GX29">
        <f>[2]Sheet1!P409</f>
        <v>626100</v>
      </c>
      <c r="GY29">
        <f>[2]Sheet1!U409</f>
        <v>52.03</v>
      </c>
      <c r="GZ29">
        <f t="shared" si="66"/>
        <v>2956851</v>
      </c>
      <c r="HA29">
        <f t="shared" si="67"/>
        <v>905025</v>
      </c>
      <c r="HB29">
        <f t="shared" si="68"/>
        <v>2156086</v>
      </c>
      <c r="HC29">
        <f t="shared" si="69"/>
        <v>3063908</v>
      </c>
      <c r="HD29">
        <f t="shared" si="70"/>
        <v>658602</v>
      </c>
      <c r="HE29">
        <f t="shared" si="71"/>
        <v>52.7</v>
      </c>
      <c r="HF29">
        <f t="shared" si="30"/>
        <v>41682900</v>
      </c>
      <c r="HG29">
        <v>41215400</v>
      </c>
      <c r="HH29">
        <v>4162.2197500000002</v>
      </c>
      <c r="HI29">
        <v>4182.7927099999997</v>
      </c>
      <c r="HK29">
        <v>104876108.035006</v>
      </c>
      <c r="HL29">
        <v>8228642.4925159989</v>
      </c>
      <c r="HM29">
        <v>357076.67706900008</v>
      </c>
      <c r="HN29">
        <v>40955.032265065471</v>
      </c>
      <c r="HO29">
        <v>298942</v>
      </c>
      <c r="HP29">
        <v>19241</v>
      </c>
      <c r="HQ29">
        <v>65276.656349656638</v>
      </c>
      <c r="HR29">
        <v>4.2043333333333344</v>
      </c>
      <c r="HT29">
        <v>98.364888123924274</v>
      </c>
      <c r="HX29" s="31">
        <f>[6]data!AC29</f>
        <v>111821871</v>
      </c>
      <c r="HY29" s="31">
        <f>[6]data!AD29</f>
        <v>855227239</v>
      </c>
      <c r="HZ29" s="31">
        <f>[6]data!AE29</f>
        <v>635408785</v>
      </c>
      <c r="IA29" s="31">
        <f t="shared" si="72"/>
        <v>1602457895</v>
      </c>
      <c r="IB29" s="31">
        <f t="shared" si="19"/>
        <v>108980990</v>
      </c>
      <c r="IC29" s="31">
        <f t="shared" si="20"/>
        <v>845484625</v>
      </c>
      <c r="ID29" s="31">
        <f t="shared" si="21"/>
        <v>639286495</v>
      </c>
      <c r="IE29" s="31">
        <f t="shared" si="22"/>
        <v>1593752110</v>
      </c>
      <c r="IF29" s="23">
        <v>1339116666.1899998</v>
      </c>
      <c r="II29">
        <v>749</v>
      </c>
      <c r="IK29">
        <v>1172728.3600000001</v>
      </c>
      <c r="IL29">
        <v>10792.981521575241</v>
      </c>
      <c r="IM29">
        <v>12948.428111235309</v>
      </c>
      <c r="IN29">
        <v>116.7638955377961</v>
      </c>
      <c r="IO29">
        <v>94.778954551755845</v>
      </c>
      <c r="IP29">
        <v>3560.730493</v>
      </c>
      <c r="IQ29">
        <v>4120.3952829999998</v>
      </c>
      <c r="IR29">
        <v>20284957.190791</v>
      </c>
      <c r="IS29">
        <v>20772381.335781999</v>
      </c>
      <c r="JF29" s="11">
        <f>[2]Sheet2!P358</f>
        <v>2326.77</v>
      </c>
      <c r="JG29" s="11">
        <f>[2]Sheet2!Q358</f>
        <v>2578.252</v>
      </c>
      <c r="JH29" s="11">
        <f>[2]Sheet2!S358</f>
        <v>1403.47</v>
      </c>
      <c r="JI29" s="11">
        <f>[2]Sheet2!T358</f>
        <v>312.00099999999998</v>
      </c>
      <c r="JJ29" s="11">
        <f>[2]Sheet2!W358</f>
        <v>735.58900000000006</v>
      </c>
      <c r="JK29" s="11">
        <f>[2]Sheet2!X358</f>
        <v>1032.711</v>
      </c>
      <c r="JL29" s="11">
        <f>[2]Sheet2!Y358</f>
        <v>1301.481</v>
      </c>
      <c r="JM29">
        <v>4.2116242788535896</v>
      </c>
      <c r="JN29">
        <v>5.4937256608396501</v>
      </c>
      <c r="JO29">
        <v>5.3890234049646901</v>
      </c>
      <c r="JP29">
        <v>10.994824913967401</v>
      </c>
      <c r="JQ29">
        <v>3.8092105263157898</v>
      </c>
      <c r="JR29">
        <v>5.7889945754238497</v>
      </c>
      <c r="JS29">
        <v>5.4587191050875701</v>
      </c>
      <c r="JT29">
        <v>6.3299644830849102</v>
      </c>
      <c r="JU29">
        <v>6.3028753656800998</v>
      </c>
      <c r="JV29">
        <v>12.4242305110609</v>
      </c>
      <c r="JW29">
        <v>5.3035269138401198</v>
      </c>
      <c r="JX29">
        <v>6.3668920105189803</v>
      </c>
      <c r="JY29">
        <v>8.0710964451777301</v>
      </c>
      <c r="JZ29">
        <v>7.5988660856527197</v>
      </c>
      <c r="KA29">
        <v>10.7397402438838</v>
      </c>
      <c r="KB29">
        <v>8.1839911124078597</v>
      </c>
      <c r="KC29">
        <v>5.9574578067250696</v>
      </c>
      <c r="KD29">
        <v>6.0153547127902796</v>
      </c>
      <c r="KE29">
        <v>16.152306933851399</v>
      </c>
      <c r="KF29" s="13">
        <v>7176454272.2999992</v>
      </c>
      <c r="KG29" s="14">
        <v>115759</v>
      </c>
      <c r="KH29" s="14">
        <v>1131352468.2700007</v>
      </c>
      <c r="KI29" s="14">
        <v>58763867.68999999</v>
      </c>
      <c r="KJ29" s="14">
        <v>706425537.28999972</v>
      </c>
      <c r="KK29" s="14">
        <v>251963693.46999997</v>
      </c>
      <c r="KL29" s="14">
        <v>224697711.86000004</v>
      </c>
      <c r="KM29" s="14">
        <v>433643770.4399997</v>
      </c>
      <c r="KN29" s="14">
        <v>1003012772.0199999</v>
      </c>
      <c r="KO29" s="14">
        <v>1036381396.1799998</v>
      </c>
      <c r="KP29" s="14">
        <v>71664501.529999986</v>
      </c>
      <c r="KQ29" s="14">
        <v>470190499.38999993</v>
      </c>
      <c r="KR29" s="14">
        <v>998872555.98999977</v>
      </c>
      <c r="KS29" s="14">
        <v>213592721.35000002</v>
      </c>
      <c r="KT29" s="14">
        <v>304985911.58999997</v>
      </c>
      <c r="KU29" s="14">
        <v>122100459.11</v>
      </c>
      <c r="KV29" s="14">
        <v>148690647.11999995</v>
      </c>
      <c r="KW29" s="17">
        <v>97.067499999999995</v>
      </c>
      <c r="KX29" s="17">
        <v>3544.35</v>
      </c>
      <c r="KY29" s="17">
        <v>8223.5</v>
      </c>
      <c r="KZ29" s="17">
        <v>407.1</v>
      </c>
      <c r="LA29" s="17">
        <v>17988.5</v>
      </c>
      <c r="LB29" s="17">
        <v>22233.25</v>
      </c>
      <c r="LC29" s="17">
        <v>2089.3000000000002</v>
      </c>
      <c r="LD29" s="17">
        <v>120.46350000000002</v>
      </c>
      <c r="LE29" s="17">
        <v>55.872500000000002</v>
      </c>
      <c r="LF29">
        <v>4.07</v>
      </c>
      <c r="LG29">
        <v>1142.5905</v>
      </c>
      <c r="LH29">
        <v>1.1175000000000002</v>
      </c>
      <c r="LI29">
        <v>379.53449999999998</v>
      </c>
      <c r="LJ29">
        <v>1732.8947368421052</v>
      </c>
      <c r="LK29">
        <v>6.303809523809524</v>
      </c>
      <c r="LL29">
        <v>5.92</v>
      </c>
      <c r="LM29">
        <v>14.361904761904761</v>
      </c>
      <c r="LN29">
        <v>762.85080594999999</v>
      </c>
      <c r="LO29">
        <v>1654.3523079500001</v>
      </c>
      <c r="LP29">
        <v>119.9012616</v>
      </c>
      <c r="LQ29">
        <v>284.29747030999999</v>
      </c>
      <c r="LR29">
        <v>207.07080772999998</v>
      </c>
      <c r="LS29">
        <f t="shared" si="31"/>
        <v>85097</v>
      </c>
      <c r="LT29">
        <f t="shared" si="32"/>
        <v>106.76120631594701</v>
      </c>
      <c r="LU29">
        <f t="shared" si="4"/>
        <v>46.356729999999999</v>
      </c>
      <c r="LV29">
        <f t="shared" si="5"/>
        <v>57.912109000000001</v>
      </c>
      <c r="LW29">
        <f t="shared" si="6"/>
        <v>79.328113000000002</v>
      </c>
      <c r="LX29">
        <f t="shared" si="33"/>
        <v>1090.333697</v>
      </c>
      <c r="LY29">
        <f t="shared" si="34"/>
        <v>490.87603000000001</v>
      </c>
      <c r="LZ29">
        <f t="shared" si="35"/>
        <v>40995.157563481152</v>
      </c>
      <c r="MA29">
        <f t="shared" si="36"/>
        <v>298258</v>
      </c>
      <c r="MB29">
        <f t="shared" si="37"/>
        <v>19201</v>
      </c>
      <c r="MC29">
        <f t="shared" si="38"/>
        <v>65306.072897305967</v>
      </c>
      <c r="MD29">
        <f t="shared" si="39"/>
        <v>4379.02394</v>
      </c>
      <c r="ME29" s="12">
        <f t="shared" si="40"/>
        <v>278.58800000000002</v>
      </c>
      <c r="MF29" s="12">
        <f t="shared" si="41"/>
        <v>747.39</v>
      </c>
      <c r="MG29">
        <f t="shared" si="42"/>
        <v>50.82</v>
      </c>
      <c r="MH29">
        <f t="shared" si="43"/>
        <v>821</v>
      </c>
      <c r="MI29" s="12">
        <f t="shared" si="44"/>
        <v>97.55</v>
      </c>
      <c r="MJ29">
        <f t="shared" si="45"/>
        <v>112283069.95323411</v>
      </c>
      <c r="MK29">
        <f t="shared" si="46"/>
        <v>8155695.5725309998</v>
      </c>
      <c r="ML29">
        <f t="shared" si="47"/>
        <v>364077.172372</v>
      </c>
      <c r="MM29" s="23">
        <f t="shared" si="48"/>
        <v>1313571342.8900001</v>
      </c>
      <c r="MN29">
        <v>-0.59</v>
      </c>
      <c r="MO29" s="1">
        <f t="shared" si="7"/>
        <v>119.83588200000001</v>
      </c>
    </row>
    <row r="30" spans="1:353" x14ac:dyDescent="0.25">
      <c r="A30" s="4">
        <v>41030</v>
      </c>
      <c r="B30" s="21">
        <v>2</v>
      </c>
      <c r="C30">
        <v>6.2078111590000002</v>
      </c>
      <c r="D30">
        <v>6.9671631999999999</v>
      </c>
      <c r="E30">
        <v>5.5117296910000002</v>
      </c>
      <c r="F30">
        <v>6.8715079140000004</v>
      </c>
      <c r="G30">
        <v>16.776838009999999</v>
      </c>
      <c r="H30">
        <v>10.131110570000001</v>
      </c>
      <c r="I30">
        <v>1.7131175359999999</v>
      </c>
      <c r="J30">
        <v>15.426255449999999</v>
      </c>
      <c r="K30">
        <v>6.6181184340000003</v>
      </c>
      <c r="L30">
        <v>19.65679175</v>
      </c>
      <c r="M30">
        <v>8.0171984548442499</v>
      </c>
      <c r="N30">
        <v>1929018.7</v>
      </c>
      <c r="O30" s="1">
        <f t="shared" si="23"/>
        <v>1855580.2</v>
      </c>
      <c r="P30" s="29">
        <f>'[1]My Series'!B38</f>
        <v>1034180.1497902001</v>
      </c>
      <c r="Q30" s="29">
        <f>'[1]My Series'!C38</f>
        <v>381432.42145561997</v>
      </c>
      <c r="R30" s="29">
        <f>'[1]My Series'!D38</f>
        <v>42551.133016610002</v>
      </c>
      <c r="S30" s="29">
        <f>'[1]My Series'!E38</f>
        <v>141726.37264952</v>
      </c>
      <c r="T30" s="29">
        <f>'[1]My Series'!F38</f>
        <v>70398.635256730005</v>
      </c>
      <c r="U30" s="29">
        <f>'[1]My Series'!G38</f>
        <v>250779.47709022</v>
      </c>
      <c r="V30" s="29">
        <f>'[1]My Series'!H38</f>
        <v>94004.388696309994</v>
      </c>
      <c r="W30" s="29">
        <f>'[1]My Series'!I38</f>
        <v>53287.721625209997</v>
      </c>
      <c r="X30">
        <v>3.8914882179351373</v>
      </c>
      <c r="Y30">
        <v>6.6766064902473419</v>
      </c>
      <c r="Z30">
        <v>5.9253735173516953</v>
      </c>
      <c r="AA30">
        <v>5.9545329857360541</v>
      </c>
      <c r="AB30">
        <v>6.8357310840196099</v>
      </c>
      <c r="AC30">
        <v>7.5664445554544821</v>
      </c>
      <c r="AD30">
        <v>4.9853038124793443</v>
      </c>
      <c r="AE30" s="5">
        <v>116.6688804886691</v>
      </c>
      <c r="AF30" s="5">
        <v>93.110159885390274</v>
      </c>
      <c r="AG30" s="5">
        <v>117.77548925718264</v>
      </c>
      <c r="AH30" s="5">
        <v>96.640336531853904</v>
      </c>
      <c r="AI30" s="5">
        <v>115.12606949216597</v>
      </c>
      <c r="AJ30" s="5">
        <v>137.71954949776946</v>
      </c>
      <c r="AK30" s="5">
        <v>103.73003206394556</v>
      </c>
      <c r="AL30" s="5">
        <v>114.99741468536507</v>
      </c>
      <c r="AM30" s="5">
        <v>123.94355004070133</v>
      </c>
      <c r="AN30" s="5">
        <f>[2]Sheet2!C359</f>
        <v>95541</v>
      </c>
      <c r="AO30" s="5">
        <f>[2]Sheet2!FA359</f>
        <v>611251</v>
      </c>
      <c r="AP30" s="8">
        <f>[2]Sheet2!B359</f>
        <v>90869</v>
      </c>
      <c r="AQ30">
        <v>48.04</v>
      </c>
      <c r="AR30">
        <v>99.555766718137519</v>
      </c>
      <c r="AS30" s="11">
        <f>[2]Sheet2!N359</f>
        <v>3832.8240000000001</v>
      </c>
      <c r="AT30" s="5">
        <v>109</v>
      </c>
      <c r="AU30" s="5">
        <v>103.8</v>
      </c>
      <c r="AV30" s="5">
        <v>114.3</v>
      </c>
      <c r="AW30">
        <v>124.11487018095987</v>
      </c>
      <c r="AX30">
        <v>93.194706994328925</v>
      </c>
      <c r="AY30">
        <v>101.7</v>
      </c>
      <c r="AZ30" s="32">
        <v>159.09185180547712</v>
      </c>
      <c r="BA30" s="32">
        <v>106.67391544211102</v>
      </c>
      <c r="BB30" s="32">
        <v>120.40900546219763</v>
      </c>
      <c r="BC30" s="32"/>
      <c r="BD30" s="32"/>
      <c r="BE30" s="32"/>
      <c r="BF30" s="12">
        <f t="shared" si="73"/>
        <v>241276.57848470999</v>
      </c>
      <c r="BG30" s="12">
        <f t="shared" si="74"/>
        <v>16406.120723640001</v>
      </c>
      <c r="BH30" s="12">
        <f t="shared" si="75"/>
        <v>128.14067122</v>
      </c>
      <c r="BI30" s="12">
        <f t="shared" si="49"/>
        <v>229045.41703625</v>
      </c>
      <c r="BJ30" s="12">
        <f t="shared" si="50"/>
        <v>15837.019271270001</v>
      </c>
      <c r="BK30" s="12">
        <f t="shared" si="51"/>
        <v>138.79403239999999</v>
      </c>
      <c r="BL30" s="12">
        <f t="shared" si="52"/>
        <v>10200543.636073999</v>
      </c>
      <c r="BM30" s="12">
        <f t="shared" si="53"/>
        <v>175664.576</v>
      </c>
      <c r="BN30" s="12">
        <f>[2]Sheet2!BO359</f>
        <v>250709.87023788999</v>
      </c>
      <c r="BO30" s="12">
        <f>[2]Sheet2!BQ359</f>
        <v>17514.53098404</v>
      </c>
      <c r="BP30" s="12">
        <f>[2]Sheet2!BT359</f>
        <v>131.13214531</v>
      </c>
      <c r="BQ30" s="12">
        <f>[2]Sheet2!BV359</f>
        <v>9648360.9587736297</v>
      </c>
      <c r="BR30" s="12">
        <f>[2]Sheet2!BX359</f>
        <v>185281.22899999999</v>
      </c>
      <c r="BS30" s="23">
        <f t="shared" si="8"/>
        <v>17778804</v>
      </c>
      <c r="BT30" s="28">
        <f t="shared" si="9"/>
        <v>138794.03239799998</v>
      </c>
      <c r="BU30" s="28">
        <f t="shared" si="10"/>
        <v>138794.03239799998</v>
      </c>
      <c r="BV30" s="28">
        <f t="shared" si="11"/>
        <v>17841238</v>
      </c>
      <c r="BW30" s="28">
        <f>'[3]1a.Transaksi Total (Nowcast)'!H115</f>
        <v>231958795</v>
      </c>
      <c r="BX30" s="28">
        <f>'[3]1a.Transaksi Total (Nowcast)'!I115</f>
        <v>19091264</v>
      </c>
      <c r="BY30" s="28">
        <f>'[3]1a.Transaksi Total (Nowcast)'!J115</f>
        <v>8587215</v>
      </c>
      <c r="BZ30" s="28">
        <f>'[3]1a.Transaksi Total (Nowcast)'!Q115</f>
        <v>250709870.23788792</v>
      </c>
      <c r="CA30" s="28">
        <f>'[3]1a.Transaksi Total (Nowcast)'!R115</f>
        <v>17514530.984042998</v>
      </c>
      <c r="CB30" s="28">
        <f>'[3]1a.Transaksi Total (Nowcast)'!S115</f>
        <v>131132.14531200001</v>
      </c>
      <c r="CC30" s="28">
        <f>'[3]1a.Transaksi Total (Nowcast)'!T115</f>
        <v>268355533.36724293</v>
      </c>
      <c r="CD30" s="28">
        <f>'[3]1a.Transaksi Total (Nowcast)'!AC115</f>
        <v>161226068</v>
      </c>
      <c r="CE30" s="28">
        <f>'[3]1a.Transaksi Total (Nowcast)'!AD115</f>
        <v>70732727</v>
      </c>
      <c r="CF30" s="28">
        <f>'[3]1a.Transaksi Total (Nowcast)'!AE115</f>
        <v>15092237</v>
      </c>
      <c r="CG30" s="28">
        <f>'[3]1a.Transaksi Total (Nowcast)'!AF115</f>
        <v>44202864</v>
      </c>
      <c r="CH30" s="28">
        <f>'[3]1a.Transaksi Total (Nowcast)'!AG115</f>
        <v>11437626</v>
      </c>
      <c r="CI30" s="28">
        <f>'[3]1a.Transaksi Total (Nowcast)'!AH115</f>
        <v>55640490</v>
      </c>
      <c r="CJ30" s="28">
        <f>'[3]1a.Transaksi Total (Nowcast)'!AK115</f>
        <v>115080675.96351998</v>
      </c>
      <c r="CK30" s="28">
        <f>'[3]1a.Transaksi Total (Nowcast)'!AL115</f>
        <v>135629194.27436805</v>
      </c>
      <c r="CL30" s="28">
        <f>'[3]1a.Transaksi Total (Nowcast)'!AM115</f>
        <v>9126640.903292004</v>
      </c>
      <c r="CM30" s="28">
        <f>'[3]1a.Transaksi Total (Nowcast)'!AN115</f>
        <v>105858563.16966805</v>
      </c>
      <c r="CN30" s="28">
        <f>'[3]1a.Transaksi Total (Nowcast)'!AO115</f>
        <v>20643990.201408003</v>
      </c>
      <c r="CO30" s="28">
        <f>'[3]1a.Transaksi Total (Nowcast)'!AP115</f>
        <v>126502553.37107605</v>
      </c>
      <c r="CP30" s="28">
        <f>'[3]1a.Transaksi Total (Nowcast)'!AS115</f>
        <v>17479136</v>
      </c>
      <c r="CQ30" s="28">
        <f>'[3]1a.Transaksi Total (Nowcast)'!AT115</f>
        <v>316606</v>
      </c>
      <c r="CR30" s="28">
        <f>'[3]1a.Transaksi Total (Nowcast)'!AV115</f>
        <v>15479942.594205</v>
      </c>
      <c r="CS30" s="28">
        <f>'[3]1a.Transaksi Total (Nowcast)'!AW115</f>
        <v>377405.44418899994</v>
      </c>
      <c r="CT30" s="28">
        <f>'[3]1a.Transaksi Total (Nowcast)'!BD115</f>
        <v>8587215</v>
      </c>
      <c r="CU30" s="28">
        <f>'[3]1a.Transaksi Total (Nowcast)'!BG115</f>
        <v>131132.14531200001</v>
      </c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9">
        <f>'[4]My Series'!H206</f>
        <v>66.793234844116682</v>
      </c>
      <c r="DG30" s="29">
        <f>'[4]My Series'!I206</f>
        <v>79.001157887185073</v>
      </c>
      <c r="DH30" s="29">
        <f>'[4]My Series'!J206</f>
        <v>64.84955419071045</v>
      </c>
      <c r="DI30" s="29">
        <f>'[4]My Series'!K206</f>
        <v>65.796886660729882</v>
      </c>
      <c r="DJ30" s="26">
        <f>[5]auf!B30</f>
        <v>24</v>
      </c>
      <c r="DK30" s="26">
        <f>[5]ent!B30</f>
        <v>40</v>
      </c>
      <c r="DL30" s="26">
        <f>[5]fd!B30</f>
        <v>15</v>
      </c>
      <c r="DM30" s="26">
        <f>[5]grc!B30</f>
        <v>12</v>
      </c>
      <c r="DN30" s="26">
        <f>[5]hac!B30</f>
        <v>25</v>
      </c>
      <c r="DO30" s="26">
        <f>[5]hg!B30</f>
        <v>20</v>
      </c>
      <c r="DP30" s="26">
        <f>[5]vhc!B30</f>
        <v>28</v>
      </c>
      <c r="DQ30" s="26">
        <v>128.33237160992499</v>
      </c>
      <c r="DR30" s="26">
        <v>129.20353982300884</v>
      </c>
      <c r="DS30" s="26">
        <v>130.36585365853659</v>
      </c>
      <c r="DT30" s="26">
        <v>133.83084577114428</v>
      </c>
      <c r="DU30" s="26">
        <v>139.62264150943395</v>
      </c>
      <c r="DV30" s="26">
        <v>134.19999999999999</v>
      </c>
      <c r="DW30" s="26">
        <v>94.2</v>
      </c>
      <c r="DX30" s="26">
        <v>114.4</v>
      </c>
      <c r="DY30" s="11">
        <f>[2]Sheet2!Z359</f>
        <v>3620028.2727262601</v>
      </c>
      <c r="DZ30" s="11">
        <f>[2]Sheet2!O359</f>
        <v>645.69399999999996</v>
      </c>
      <c r="EA30" s="11">
        <f>[2]Sheet2!R359</f>
        <v>406.41199999999998</v>
      </c>
      <c r="EB30" s="11">
        <f>[2]Sheet2!U359</f>
        <v>772.90499999999997</v>
      </c>
      <c r="EC30" s="11">
        <f>[2]Sheet2!V359</f>
        <v>476.56099999999998</v>
      </c>
      <c r="ED30" s="11">
        <f>[2]Sheet2!BI359</f>
        <v>111528.07</v>
      </c>
      <c r="EE30" s="11">
        <f>[2]Sheet2!BA359</f>
        <v>9565</v>
      </c>
      <c r="EF30">
        <f>[2]Sheet1!AZ410</f>
        <v>113.756</v>
      </c>
      <c r="EH30" s="19">
        <v>39.176441280000006</v>
      </c>
      <c r="EI30" s="19">
        <v>81.875999999999991</v>
      </c>
      <c r="EJ30" s="19"/>
      <c r="EK30" s="11">
        <f>[2]Sheet2!EE359</f>
        <v>11.274327169999999</v>
      </c>
      <c r="EL30" s="19"/>
      <c r="EM30">
        <f t="shared" si="25"/>
        <v>695.76727017238898</v>
      </c>
      <c r="EN30">
        <v>30.6</v>
      </c>
      <c r="EO30" s="12">
        <f t="shared" si="54"/>
        <v>1061.055447</v>
      </c>
      <c r="EP30" s="12">
        <f t="shared" si="55"/>
        <v>12510.85045</v>
      </c>
      <c r="EQ30" s="12">
        <f t="shared" si="56"/>
        <v>3365.9698269999999</v>
      </c>
      <c r="ER30" s="12">
        <f>[2]Sheet2!DI359</f>
        <v>1154.362811</v>
      </c>
      <c r="ES30" s="12">
        <f>[2]Sheet2!DJ359</f>
        <v>12735.86377</v>
      </c>
      <c r="ET30" s="12">
        <f>[2]Sheet2!DK359</f>
        <v>3418.6021270000001</v>
      </c>
      <c r="EU30">
        <f t="shared" si="26"/>
        <v>87144</v>
      </c>
      <c r="EV30">
        <f t="shared" si="27"/>
        <v>617508</v>
      </c>
      <c r="EW30" s="11">
        <f t="shared" si="57"/>
        <v>113.48930705375712</v>
      </c>
      <c r="EX30" s="11">
        <f t="shared" si="58"/>
        <v>86.914016432151925</v>
      </c>
      <c r="EY30" s="11">
        <f t="shared" si="59"/>
        <v>114.36566033126066</v>
      </c>
      <c r="EZ30" s="11">
        <f t="shared" si="60"/>
        <v>102.64338774249907</v>
      </c>
      <c r="FA30" s="11">
        <f t="shared" si="61"/>
        <v>118.72904495212241</v>
      </c>
      <c r="FB30" s="11">
        <f t="shared" si="62"/>
        <v>131.97776216215414</v>
      </c>
      <c r="FC30" s="11">
        <f t="shared" si="63"/>
        <v>102.90973579359922</v>
      </c>
      <c r="FD30" s="11">
        <f t="shared" si="64"/>
        <v>105.62969631403541</v>
      </c>
      <c r="FE30" s="11">
        <f t="shared" si="65"/>
        <v>112.962527146029</v>
      </c>
      <c r="FF30">
        <v>1167.9929540179839</v>
      </c>
      <c r="FG30">
        <v>509.94859430863198</v>
      </c>
      <c r="FH30">
        <v>708.20274422028808</v>
      </c>
      <c r="FI30" s="1">
        <f t="shared" si="24"/>
        <v>2386.1442925469041</v>
      </c>
      <c r="FJ30">
        <v>2908.957468278973</v>
      </c>
      <c r="FK30">
        <v>221.90169</v>
      </c>
      <c r="FL30">
        <v>46.178758999999999</v>
      </c>
      <c r="FM30">
        <v>62.031201000000003</v>
      </c>
      <c r="FN30" s="1">
        <f t="shared" si="1"/>
        <v>330.11165</v>
      </c>
      <c r="FO30">
        <v>453.83987000000002</v>
      </c>
      <c r="FP30">
        <v>770.10931100000005</v>
      </c>
      <c r="FQ30">
        <v>377.25790499999994</v>
      </c>
      <c r="FR30">
        <v>102.62383499999999</v>
      </c>
      <c r="FS30">
        <v>84.865212</v>
      </c>
      <c r="FT30">
        <v>128.38822200000001</v>
      </c>
      <c r="FU30">
        <v>246.74275700000001</v>
      </c>
      <c r="FV30">
        <v>60.018781000000004</v>
      </c>
      <c r="FW30">
        <v>95.533040999999997</v>
      </c>
      <c r="FX30">
        <v>66.765372999999997</v>
      </c>
      <c r="FY30">
        <v>223.50024350678595</v>
      </c>
      <c r="FZ30">
        <v>104.27939743906897</v>
      </c>
      <c r="GA30">
        <v>2.4162584007520005</v>
      </c>
      <c r="GB30">
        <v>126.21330233238797</v>
      </c>
      <c r="GC30">
        <v>18.847312126820999</v>
      </c>
      <c r="GD30">
        <v>232.92364308685106</v>
      </c>
      <c r="GE30">
        <v>708.1801568926669</v>
      </c>
      <c r="GF30" s="1">
        <f t="shared" si="12"/>
        <v>208.99888610816595</v>
      </c>
      <c r="GG30" s="1">
        <f t="shared" si="13"/>
        <v>695.70308372087698</v>
      </c>
      <c r="GH30" s="1">
        <f t="shared" si="14"/>
        <v>207.49455</v>
      </c>
      <c r="GI30" s="1">
        <f t="shared" si="15"/>
        <v>430.33581500000003</v>
      </c>
      <c r="GJ30" s="1">
        <f t="shared" si="16"/>
        <v>103.16587802912301</v>
      </c>
      <c r="GK30" s="1">
        <f t="shared" si="17"/>
        <v>99.228633000000002</v>
      </c>
      <c r="GL30" s="1">
        <f t="shared" si="18"/>
        <v>759.50136500000008</v>
      </c>
      <c r="GM30" s="19"/>
      <c r="GN30" s="19"/>
      <c r="GO30" s="19"/>
      <c r="GP30" s="19"/>
      <c r="GQ30" s="11">
        <f>[2]Sheet2!BG359</f>
        <v>2994474.39</v>
      </c>
      <c r="GR30" s="11">
        <f>[2]Sheet2!BH359</f>
        <v>749403.19</v>
      </c>
      <c r="GS30" s="11">
        <f>[2]Sheet2!BD359</f>
        <v>96.64</v>
      </c>
      <c r="GT30">
        <f>[2]Sheet1!C410</f>
        <v>3019090</v>
      </c>
      <c r="GU30">
        <f>[2]Sheet1!G410</f>
        <v>862641</v>
      </c>
      <c r="GV30">
        <f>[2]Sheet1!K410</f>
        <v>2426376</v>
      </c>
      <c r="GW30">
        <f>[2]Sheet1!M410</f>
        <v>3164045</v>
      </c>
      <c r="GX30">
        <f>[2]Sheet1!P410</f>
        <v>650883</v>
      </c>
      <c r="GY30">
        <f>[2]Sheet1!U410</f>
        <v>53.63</v>
      </c>
      <c r="GZ30">
        <f t="shared" si="66"/>
        <v>2893357</v>
      </c>
      <c r="HA30">
        <f t="shared" si="67"/>
        <v>847426</v>
      </c>
      <c r="HB30">
        <f t="shared" si="68"/>
        <v>2198976</v>
      </c>
      <c r="HC30">
        <f t="shared" si="69"/>
        <v>3119838</v>
      </c>
      <c r="HD30">
        <f t="shared" si="70"/>
        <v>626100</v>
      </c>
      <c r="HE30">
        <f t="shared" si="71"/>
        <v>52.03</v>
      </c>
      <c r="HF30">
        <f t="shared" si="30"/>
        <v>41215400</v>
      </c>
      <c r="HG30">
        <v>43644200</v>
      </c>
      <c r="HH30">
        <v>4050.9806190476202</v>
      </c>
      <c r="HI30">
        <v>4718.7973300000003</v>
      </c>
      <c r="HK30">
        <v>115080675.96352001</v>
      </c>
      <c r="HL30">
        <v>9126640.9032920059</v>
      </c>
      <c r="HM30">
        <v>377405.44418899989</v>
      </c>
      <c r="HN30">
        <v>40912.040873905797</v>
      </c>
      <c r="HO30">
        <v>300154</v>
      </c>
      <c r="HP30">
        <v>19303</v>
      </c>
      <c r="HQ30">
        <v>65923.820397941818</v>
      </c>
      <c r="HR30">
        <v>4.516826086956522</v>
      </c>
      <c r="HT30">
        <v>100.0074833495473</v>
      </c>
      <c r="HX30" s="31">
        <f>[6]data!AC30</f>
        <v>126404827</v>
      </c>
      <c r="HY30" s="31">
        <f>[6]data!AD30</f>
        <v>865235206</v>
      </c>
      <c r="HZ30" s="31">
        <f>[6]data!AE30</f>
        <v>632616129</v>
      </c>
      <c r="IA30" s="31">
        <f t="shared" si="72"/>
        <v>1624256162</v>
      </c>
      <c r="IB30" s="31">
        <f t="shared" si="19"/>
        <v>111821871</v>
      </c>
      <c r="IC30" s="31">
        <f t="shared" si="20"/>
        <v>855227239</v>
      </c>
      <c r="ID30" s="31">
        <f t="shared" si="21"/>
        <v>635408785</v>
      </c>
      <c r="IE30" s="31">
        <f t="shared" si="22"/>
        <v>1602457895</v>
      </c>
      <c r="IF30" s="23">
        <v>1464249092.0799997</v>
      </c>
      <c r="II30">
        <v>773</v>
      </c>
      <c r="IK30">
        <v>1346689.12</v>
      </c>
      <c r="IL30">
        <v>11388.354025477431</v>
      </c>
      <c r="IM30">
        <v>14052.30415801177</v>
      </c>
      <c r="IN30">
        <v>116.015931841303</v>
      </c>
      <c r="IO30">
        <v>94.502226913285938</v>
      </c>
      <c r="IP30">
        <v>3724.8863110000002</v>
      </c>
      <c r="IQ30">
        <v>3442.1</v>
      </c>
      <c r="IR30">
        <v>21893002.433224</v>
      </c>
      <c r="IS30">
        <v>26047380.022666998</v>
      </c>
      <c r="JF30" s="11">
        <f>[2]Sheet2!P359</f>
        <v>2148.9050000000002</v>
      </c>
      <c r="JG30" s="11">
        <f>[2]Sheet2!Q359</f>
        <v>2066.1959999999999</v>
      </c>
      <c r="JH30" s="11">
        <f>[2]Sheet2!S359</f>
        <v>1386.54</v>
      </c>
      <c r="JI30" s="11">
        <f>[2]Sheet2!T359</f>
        <v>278.12</v>
      </c>
      <c r="JJ30" s="11">
        <f>[2]Sheet2!W359</f>
        <v>663.13499999999999</v>
      </c>
      <c r="JK30" s="11">
        <f>[2]Sheet2!X359</f>
        <v>980.44799999999998</v>
      </c>
      <c r="JL30" s="11">
        <f>[2]Sheet2!Y359</f>
        <v>1187.154</v>
      </c>
      <c r="JM30">
        <v>4.2116242788535896</v>
      </c>
      <c r="JN30">
        <v>5.4937256608396501</v>
      </c>
      <c r="JO30">
        <v>5.3890234049646901</v>
      </c>
      <c r="JP30">
        <v>10.994824913967401</v>
      </c>
      <c r="JQ30">
        <v>3.8092105263157898</v>
      </c>
      <c r="JR30">
        <v>5.7889945754238497</v>
      </c>
      <c r="JS30">
        <v>5.4587191050875701</v>
      </c>
      <c r="JT30">
        <v>6.3299644830849102</v>
      </c>
      <c r="JU30">
        <v>6.3028753656800998</v>
      </c>
      <c r="JV30">
        <v>12.4242305110609</v>
      </c>
      <c r="JW30">
        <v>5.3035269138401198</v>
      </c>
      <c r="JX30">
        <v>6.3668920105189803</v>
      </c>
      <c r="JY30">
        <v>8.0710964451777301</v>
      </c>
      <c r="JZ30">
        <v>7.5988660856527197</v>
      </c>
      <c r="KA30">
        <v>10.7397402438838</v>
      </c>
      <c r="KB30">
        <v>8.1839911124078597</v>
      </c>
      <c r="KC30">
        <v>5.9574578067250696</v>
      </c>
      <c r="KD30">
        <v>6.0153547127902796</v>
      </c>
      <c r="KE30">
        <v>16.152306933851399</v>
      </c>
      <c r="KF30" s="13">
        <v>7806254680.4900007</v>
      </c>
      <c r="KG30" s="14">
        <v>135932.4</v>
      </c>
      <c r="KH30" s="14">
        <v>957678224.99999952</v>
      </c>
      <c r="KI30" s="14">
        <v>67738646.599999994</v>
      </c>
      <c r="KJ30" s="14">
        <v>848468670.19000018</v>
      </c>
      <c r="KK30" s="14">
        <v>300860144.50000006</v>
      </c>
      <c r="KL30" s="14">
        <v>240471863.86000001</v>
      </c>
      <c r="KM30" s="14">
        <v>471696727.18000025</v>
      </c>
      <c r="KN30" s="14">
        <v>1028597724.7800003</v>
      </c>
      <c r="KO30" s="14">
        <v>1178027625.6999998</v>
      </c>
      <c r="KP30" s="14">
        <v>82844444.829999998</v>
      </c>
      <c r="KQ30" s="14">
        <v>668010775.47000003</v>
      </c>
      <c r="KR30" s="14">
        <v>1097462315.1300001</v>
      </c>
      <c r="KS30" s="14">
        <v>243861789.3899999</v>
      </c>
      <c r="KT30" s="14">
        <v>321241729.06999999</v>
      </c>
      <c r="KU30" s="14">
        <v>130219158.98</v>
      </c>
      <c r="KV30" s="14">
        <v>168938907.40999991</v>
      </c>
      <c r="KW30" s="17">
        <v>87.667391304347845</v>
      </c>
      <c r="KX30" s="17">
        <v>3210.3478260869565</v>
      </c>
      <c r="KY30" s="17">
        <v>7854.45652173913</v>
      </c>
      <c r="KZ30" s="17">
        <v>390.30434782608694</v>
      </c>
      <c r="LA30" s="17">
        <v>17056.739130434784</v>
      </c>
      <c r="LB30" s="17">
        <v>20373.956521739132</v>
      </c>
      <c r="LC30" s="17">
        <v>2043.5217391304348</v>
      </c>
      <c r="LD30" s="17">
        <v>110.52173913043478</v>
      </c>
      <c r="LE30" s="17">
        <v>51.405217391304348</v>
      </c>
      <c r="LF30">
        <v>3.894090909090909</v>
      </c>
      <c r="LG30">
        <v>1033.8136363636365</v>
      </c>
      <c r="LH30">
        <v>1.1595454545454544</v>
      </c>
      <c r="LI30">
        <v>382.64590909090913</v>
      </c>
      <c r="LJ30">
        <v>1710.3636363636363</v>
      </c>
      <c r="LK30">
        <v>6.2204347826086952</v>
      </c>
      <c r="LL30">
        <v>6.0235294117647058</v>
      </c>
      <c r="LM30">
        <v>14.096521739130434</v>
      </c>
      <c r="LN30">
        <v>869.00639833000002</v>
      </c>
      <c r="LO30">
        <v>1252.9949794700001</v>
      </c>
      <c r="LP30">
        <v>125.53044118999999</v>
      </c>
      <c r="LQ30">
        <v>302.28103119999997</v>
      </c>
      <c r="LR30">
        <v>268.31040858</v>
      </c>
      <c r="LS30">
        <f t="shared" si="31"/>
        <v>83721</v>
      </c>
      <c r="LT30">
        <f t="shared" si="32"/>
        <v>98.364888123924274</v>
      </c>
      <c r="LU30">
        <f t="shared" si="4"/>
        <v>46.162762999999998</v>
      </c>
      <c r="LV30">
        <f t="shared" si="5"/>
        <v>58.989714999999997</v>
      </c>
      <c r="LW30">
        <f t="shared" si="6"/>
        <v>81.075148999999996</v>
      </c>
      <c r="LX30">
        <f t="shared" si="33"/>
        <v>1127.743598477801</v>
      </c>
      <c r="LY30">
        <f t="shared" si="34"/>
        <v>493.69764619285297</v>
      </c>
      <c r="LZ30">
        <f t="shared" si="35"/>
        <v>40955.032265065471</v>
      </c>
      <c r="MA30">
        <f t="shared" si="36"/>
        <v>298942</v>
      </c>
      <c r="MB30">
        <f t="shared" si="37"/>
        <v>19241</v>
      </c>
      <c r="MC30">
        <f t="shared" si="38"/>
        <v>65276.656349656638</v>
      </c>
      <c r="MD30">
        <f t="shared" si="39"/>
        <v>4182.7927099999997</v>
      </c>
      <c r="ME30" s="12">
        <f t="shared" si="40"/>
        <v>312.00099999999998</v>
      </c>
      <c r="MF30" s="12">
        <f t="shared" si="41"/>
        <v>794.01700000000005</v>
      </c>
      <c r="MG30">
        <f t="shared" si="42"/>
        <v>50.46</v>
      </c>
      <c r="MH30">
        <f t="shared" si="43"/>
        <v>749</v>
      </c>
      <c r="MI30" s="12">
        <f t="shared" si="44"/>
        <v>97.22</v>
      </c>
      <c r="MJ30">
        <f t="shared" si="45"/>
        <v>104876108.035006</v>
      </c>
      <c r="MK30">
        <f t="shared" si="46"/>
        <v>8228642.4925159989</v>
      </c>
      <c r="ML30">
        <f t="shared" si="47"/>
        <v>357076.67706900008</v>
      </c>
      <c r="MM30" s="23">
        <f t="shared" si="48"/>
        <v>1339116666.1899998</v>
      </c>
      <c r="MN30">
        <v>-0.47</v>
      </c>
      <c r="MO30" s="1">
        <f t="shared" si="7"/>
        <v>120.45917100000001</v>
      </c>
    </row>
    <row r="31" spans="1:353" x14ac:dyDescent="0.25">
      <c r="A31" s="4">
        <v>41061</v>
      </c>
      <c r="B31" s="21">
        <v>3</v>
      </c>
      <c r="C31">
        <v>6.2078111590000002</v>
      </c>
      <c r="D31">
        <v>6.9671631999999999</v>
      </c>
      <c r="E31">
        <v>5.5117296910000002</v>
      </c>
      <c r="F31">
        <v>6.8715079140000004</v>
      </c>
      <c r="G31">
        <v>16.776838009999999</v>
      </c>
      <c r="H31">
        <v>10.131110570000001</v>
      </c>
      <c r="I31">
        <v>1.7131175359999999</v>
      </c>
      <c r="J31">
        <v>15.426255449999999</v>
      </c>
      <c r="K31">
        <v>6.6181184340000003</v>
      </c>
      <c r="L31">
        <v>19.65679175</v>
      </c>
      <c r="M31">
        <v>8.0171984548442499</v>
      </c>
      <c r="N31">
        <v>1929018.7</v>
      </c>
      <c r="O31" s="1">
        <f t="shared" si="23"/>
        <v>1855580.2</v>
      </c>
      <c r="P31" s="29">
        <f>'[1]My Series'!B39</f>
        <v>1034180.1497902001</v>
      </c>
      <c r="Q31" s="29">
        <f>'[1]My Series'!C39</f>
        <v>381432.42145561997</v>
      </c>
      <c r="R31" s="29">
        <f>'[1]My Series'!D39</f>
        <v>42551.133016610002</v>
      </c>
      <c r="S31" s="29">
        <f>'[1]My Series'!E39</f>
        <v>141726.37264952</v>
      </c>
      <c r="T31" s="29">
        <f>'[1]My Series'!F39</f>
        <v>70398.635256730005</v>
      </c>
      <c r="U31" s="29">
        <f>'[1]My Series'!G39</f>
        <v>250779.47709022</v>
      </c>
      <c r="V31" s="29">
        <f>'[1]My Series'!H39</f>
        <v>94004.388696309994</v>
      </c>
      <c r="W31" s="29">
        <f>'[1]My Series'!I39</f>
        <v>53287.721625209997</v>
      </c>
      <c r="X31">
        <v>3.8914882179351373</v>
      </c>
      <c r="Y31">
        <v>6.6766064902473419</v>
      </c>
      <c r="Z31">
        <v>5.9253735173516953</v>
      </c>
      <c r="AA31">
        <v>5.9545329857360541</v>
      </c>
      <c r="AB31">
        <v>6.8357310840196099</v>
      </c>
      <c r="AC31">
        <v>7.5664445554544821</v>
      </c>
      <c r="AD31">
        <v>4.9853038124793443</v>
      </c>
      <c r="AE31" s="5">
        <v>123.19219992032149</v>
      </c>
      <c r="AF31" s="5">
        <v>98.536693586829429</v>
      </c>
      <c r="AG31" s="5">
        <v>123.04383326135861</v>
      </c>
      <c r="AH31" s="5">
        <v>98.234135657268453</v>
      </c>
      <c r="AI31" s="5">
        <v>119.49070302439735</v>
      </c>
      <c r="AJ31" s="5">
        <v>157.12901051054109</v>
      </c>
      <c r="AK31" s="5">
        <v>109.19544835081523</v>
      </c>
      <c r="AL31" s="5">
        <v>119.59227474985796</v>
      </c>
      <c r="AM31" s="5">
        <v>130.86612638563417</v>
      </c>
      <c r="AN31" s="5">
        <f>[2]Sheet2!C360</f>
        <v>101746</v>
      </c>
      <c r="AO31" s="5">
        <f>[2]Sheet2!FA360</f>
        <v>541918</v>
      </c>
      <c r="AP31" s="8">
        <f>[2]Sheet2!B360</f>
        <v>93139</v>
      </c>
      <c r="AQ31">
        <v>50.2</v>
      </c>
      <c r="AR31">
        <v>99.660292196222827</v>
      </c>
      <c r="AS31" s="11">
        <f>[2]Sheet2!N360</f>
        <v>3955.5770000000002</v>
      </c>
      <c r="AT31" s="5">
        <v>114.4</v>
      </c>
      <c r="AU31" s="5">
        <v>107.6</v>
      </c>
      <c r="AV31" s="5">
        <v>121.2</v>
      </c>
      <c r="AW31">
        <v>126.20663650075414</v>
      </c>
      <c r="AX31">
        <v>104.79846449136276</v>
      </c>
      <c r="AY31">
        <v>104.1</v>
      </c>
      <c r="AZ31" s="32">
        <v>161.99617943701136</v>
      </c>
      <c r="BA31" s="32">
        <v>106.62877994484545</v>
      </c>
      <c r="BB31" s="32">
        <v>132.79024734150107</v>
      </c>
      <c r="BC31" s="32"/>
      <c r="BD31" s="32"/>
      <c r="BE31" s="32"/>
      <c r="BF31" s="12">
        <f t="shared" si="73"/>
        <v>229045.41703625</v>
      </c>
      <c r="BG31" s="12">
        <f t="shared" si="74"/>
        <v>15837.019271270001</v>
      </c>
      <c r="BH31" s="12">
        <f t="shared" si="75"/>
        <v>138.79403239999999</v>
      </c>
      <c r="BI31" s="12">
        <f t="shared" si="49"/>
        <v>250709.87023788999</v>
      </c>
      <c r="BJ31" s="12">
        <f t="shared" si="50"/>
        <v>17514.53098404</v>
      </c>
      <c r="BK31" s="12">
        <f t="shared" si="51"/>
        <v>131.13214531</v>
      </c>
      <c r="BL31" s="12">
        <f t="shared" si="52"/>
        <v>9648360.9587736297</v>
      </c>
      <c r="BM31" s="12">
        <f t="shared" si="53"/>
        <v>185281.22899999999</v>
      </c>
      <c r="BN31" s="12">
        <f>[2]Sheet2!BO360</f>
        <v>265043.73934903002</v>
      </c>
      <c r="BO31" s="12">
        <f>[2]Sheet2!BQ360</f>
        <v>16887.409492620001</v>
      </c>
      <c r="BP31" s="12">
        <f>[2]Sheet2!BT360</f>
        <v>168.11029905999999</v>
      </c>
      <c r="BQ31" s="12">
        <f>[2]Sheet2!BV360</f>
        <v>7688022.4928723201</v>
      </c>
      <c r="BR31" s="12">
        <f>[2]Sheet2!BX360</f>
        <v>180606.18100000001</v>
      </c>
      <c r="BS31" s="23">
        <f t="shared" si="8"/>
        <v>19091264</v>
      </c>
      <c r="BT31" s="28">
        <f t="shared" si="9"/>
        <v>131132.14531200001</v>
      </c>
      <c r="BU31" s="28">
        <f t="shared" si="10"/>
        <v>131132.14531200001</v>
      </c>
      <c r="BV31" s="28">
        <f t="shared" si="11"/>
        <v>17479136</v>
      </c>
      <c r="BW31" s="28">
        <f>'[3]1a.Transaksi Total (Nowcast)'!H116</f>
        <v>243241704</v>
      </c>
      <c r="BX31" s="28">
        <f>'[3]1a.Transaksi Total (Nowcast)'!I116</f>
        <v>18238052</v>
      </c>
      <c r="BY31" s="28">
        <f>'[3]1a.Transaksi Total (Nowcast)'!J116</f>
        <v>8632104</v>
      </c>
      <c r="BZ31" s="28">
        <f>'[3]1a.Transaksi Total (Nowcast)'!Q116</f>
        <v>265043739.3490321</v>
      </c>
      <c r="CA31" s="28">
        <f>'[3]1a.Transaksi Total (Nowcast)'!R116</f>
        <v>16887409.492624</v>
      </c>
      <c r="CB31" s="28">
        <f>'[3]1a.Transaksi Total (Nowcast)'!S116</f>
        <v>168110.29905900001</v>
      </c>
      <c r="CC31" s="28">
        <f>'[3]1a.Transaksi Total (Nowcast)'!T116</f>
        <v>282099259.14071506</v>
      </c>
      <c r="CD31" s="28">
        <f>'[3]1a.Transaksi Total (Nowcast)'!AC116</f>
        <v>169424317</v>
      </c>
      <c r="CE31" s="28">
        <f>'[3]1a.Transaksi Total (Nowcast)'!AD116</f>
        <v>73817387</v>
      </c>
      <c r="CF31" s="28">
        <f>'[3]1a.Transaksi Total (Nowcast)'!AE116</f>
        <v>15940447</v>
      </c>
      <c r="CG31" s="28">
        <f>'[3]1a.Transaksi Total (Nowcast)'!AF116</f>
        <v>46119419</v>
      </c>
      <c r="CH31" s="28">
        <f>'[3]1a.Transaksi Total (Nowcast)'!AG116</f>
        <v>11757521</v>
      </c>
      <c r="CI31" s="28">
        <f>'[3]1a.Transaksi Total (Nowcast)'!AH116</f>
        <v>57876940</v>
      </c>
      <c r="CJ31" s="28">
        <f>'[3]1a.Transaksi Total (Nowcast)'!AK116</f>
        <v>123642999.59385693</v>
      </c>
      <c r="CK31" s="28">
        <f>'[3]1a.Transaksi Total (Nowcast)'!AL116</f>
        <v>141400739.75517499</v>
      </c>
      <c r="CL31" s="28">
        <f>'[3]1a.Transaksi Total (Nowcast)'!AM116</f>
        <v>9798780.1846350003</v>
      </c>
      <c r="CM31" s="28">
        <f>'[3]1a.Transaksi Total (Nowcast)'!AN116</f>
        <v>110576052.070398</v>
      </c>
      <c r="CN31" s="28">
        <f>'[3]1a.Transaksi Total (Nowcast)'!AO116</f>
        <v>21025907.500141986</v>
      </c>
      <c r="CO31" s="28">
        <f>'[3]1a.Transaksi Total (Nowcast)'!AP116</f>
        <v>131601959.57053998</v>
      </c>
      <c r="CP31" s="28">
        <f>'[3]1a.Transaksi Total (Nowcast)'!AS116</f>
        <v>18774658</v>
      </c>
      <c r="CQ31" s="28">
        <f>'[3]1a.Transaksi Total (Nowcast)'!AT116</f>
        <v>300436</v>
      </c>
      <c r="CR31" s="28">
        <f>'[3]1a.Transaksi Total (Nowcast)'!AV116</f>
        <v>17137125.539854001</v>
      </c>
      <c r="CS31" s="28">
        <f>'[3]1a.Transaksi Total (Nowcast)'!AW116</f>
        <v>357296.56139600003</v>
      </c>
      <c r="CT31" s="28">
        <f>'[3]1a.Transaksi Total (Nowcast)'!BD116</f>
        <v>8632104</v>
      </c>
      <c r="CU31" s="28">
        <f>'[3]1a.Transaksi Total (Nowcast)'!BG116</f>
        <v>168110.29905900001</v>
      </c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9">
        <f>'[4]My Series'!H207</f>
        <v>67.143820108262645</v>
      </c>
      <c r="DG31" s="29">
        <f>'[4]My Series'!I207</f>
        <v>79.268158577992978</v>
      </c>
      <c r="DH31" s="29">
        <f>'[4]My Series'!J207</f>
        <v>65.01650396819258</v>
      </c>
      <c r="DI31" s="29">
        <f>'[4]My Series'!K207</f>
        <v>66.936244889807057</v>
      </c>
      <c r="DJ31" s="26">
        <f>[5]auf!B31</f>
        <v>25</v>
      </c>
      <c r="DK31" s="26">
        <f>[5]ent!B31</f>
        <v>42</v>
      </c>
      <c r="DL31" s="26">
        <f>[5]fd!B31</f>
        <v>15</v>
      </c>
      <c r="DM31" s="26">
        <f>[5]grc!B31</f>
        <v>12</v>
      </c>
      <c r="DN31" s="26">
        <f>[5]hac!B31</f>
        <v>28</v>
      </c>
      <c r="DO31" s="26">
        <f>[5]hg!B31</f>
        <v>20</v>
      </c>
      <c r="DP31" s="26">
        <f>[5]vhc!B31</f>
        <v>30</v>
      </c>
      <c r="DQ31" s="26">
        <v>131.07207752877045</v>
      </c>
      <c r="DR31" s="26">
        <v>128.90855457227138</v>
      </c>
      <c r="DS31" s="26">
        <v>126.87569988801792</v>
      </c>
      <c r="DT31" s="26">
        <v>128.35820895522389</v>
      </c>
      <c r="DU31" s="26">
        <v>142.70270270270271</v>
      </c>
      <c r="DV31" s="26">
        <v>137.1</v>
      </c>
      <c r="DW31" s="26">
        <v>105.9</v>
      </c>
      <c r="DX31" s="26">
        <v>120.7</v>
      </c>
      <c r="DY31" s="11">
        <f>[2]Sheet2!Z360</f>
        <v>3729900.8128118399</v>
      </c>
      <c r="DZ31" s="11">
        <f>[2]Sheet2!O360</f>
        <v>674.79200000000003</v>
      </c>
      <c r="EA31" s="11">
        <f>[2]Sheet2!R360</f>
        <v>428.92599999999999</v>
      </c>
      <c r="EB31" s="11">
        <f>[2]Sheet2!U360</f>
        <v>785.50699999999995</v>
      </c>
      <c r="EC31" s="11">
        <f>[2]Sheet2!V360</f>
        <v>498.154</v>
      </c>
      <c r="ED31" s="11">
        <f>[2]Sheet2!BI360</f>
        <v>106502.39</v>
      </c>
      <c r="EE31" s="11">
        <f>[2]Sheet2!BA360</f>
        <v>9480</v>
      </c>
      <c r="EF31">
        <f>[2]Sheet1!AZ411</f>
        <v>99.083600000000004</v>
      </c>
      <c r="EH31" s="19">
        <v>46.801200000000009</v>
      </c>
      <c r="EI31" s="19">
        <v>83.305499999999995</v>
      </c>
      <c r="EJ31" s="19"/>
      <c r="EK31" s="11">
        <f>[2]Sheet2!EE360</f>
        <v>10.614317140000001</v>
      </c>
      <c r="EL31" s="19"/>
      <c r="EM31">
        <f t="shared" si="25"/>
        <v>708.20274422028808</v>
      </c>
      <c r="EN31">
        <v>28.8</v>
      </c>
      <c r="EO31" s="12">
        <f t="shared" si="54"/>
        <v>1154.362811</v>
      </c>
      <c r="EP31" s="12">
        <f t="shared" si="55"/>
        <v>12735.86377</v>
      </c>
      <c r="EQ31" s="12">
        <f t="shared" si="56"/>
        <v>3418.6021270000001</v>
      </c>
      <c r="ER31" s="12">
        <f>[2]Sheet2!DI360</f>
        <v>1152.5324909999999</v>
      </c>
      <c r="ES31" s="12">
        <f>[2]Sheet2!DJ360</f>
        <v>11833.931479999999</v>
      </c>
      <c r="ET31" s="12">
        <f>[2]Sheet2!DK360</f>
        <v>3468.9644020000001</v>
      </c>
      <c r="EU31">
        <f t="shared" si="26"/>
        <v>95541</v>
      </c>
      <c r="EV31">
        <f t="shared" si="27"/>
        <v>611251</v>
      </c>
      <c r="EW31" s="11">
        <f t="shared" si="57"/>
        <v>116.6688804886691</v>
      </c>
      <c r="EX31" s="11">
        <f t="shared" si="58"/>
        <v>93.110159885390274</v>
      </c>
      <c r="EY31" s="11">
        <f t="shared" si="59"/>
        <v>117.77548925718264</v>
      </c>
      <c r="EZ31" s="11">
        <f t="shared" si="60"/>
        <v>96.640336531853904</v>
      </c>
      <c r="FA31" s="11">
        <f t="shared" si="61"/>
        <v>115.12606949216597</v>
      </c>
      <c r="FB31" s="11">
        <f t="shared" si="62"/>
        <v>137.71954949776946</v>
      </c>
      <c r="FC31" s="11">
        <f t="shared" si="63"/>
        <v>103.73003206394556</v>
      </c>
      <c r="FD31" s="11">
        <f t="shared" si="64"/>
        <v>114.99741468536507</v>
      </c>
      <c r="FE31" s="11">
        <f t="shared" si="65"/>
        <v>123.94355004070133</v>
      </c>
      <c r="FF31">
        <v>1205.706109</v>
      </c>
      <c r="FG31">
        <v>525.40274699999998</v>
      </c>
      <c r="FH31">
        <v>721.79413399999999</v>
      </c>
      <c r="FI31" s="1">
        <f t="shared" si="24"/>
        <v>2452.90299</v>
      </c>
      <c r="FJ31">
        <v>2955.7706710000002</v>
      </c>
      <c r="FK31">
        <v>235.990488</v>
      </c>
      <c r="FL31">
        <v>47.836271000000004</v>
      </c>
      <c r="FM31">
        <v>66.271023</v>
      </c>
      <c r="FN31" s="1">
        <f t="shared" si="1"/>
        <v>350.097782</v>
      </c>
      <c r="FO31">
        <v>487.20702199999999</v>
      </c>
      <c r="FP31">
        <v>774.83946500000002</v>
      </c>
      <c r="FQ31">
        <v>388.40784899999994</v>
      </c>
      <c r="FR31">
        <v>109.86353199999999</v>
      </c>
      <c r="FS31">
        <v>90.77832699999999</v>
      </c>
      <c r="FT31">
        <v>136.89097599999999</v>
      </c>
      <c r="FU31">
        <v>255.42408500000002</v>
      </c>
      <c r="FV31">
        <v>59.034825999999995</v>
      </c>
      <c r="FW31">
        <v>92.954969000000006</v>
      </c>
      <c r="FX31">
        <v>57.501939</v>
      </c>
      <c r="FY31">
        <v>237.76646060846303</v>
      </c>
      <c r="FZ31">
        <v>107.21119457268199</v>
      </c>
      <c r="GA31">
        <v>2.8838483514069999</v>
      </c>
      <c r="GB31">
        <v>131.44307682666101</v>
      </c>
      <c r="GC31">
        <v>19.531205507151999</v>
      </c>
      <c r="GD31">
        <v>222.98856296164701</v>
      </c>
      <c r="GE31">
        <v>721.82434882801203</v>
      </c>
      <c r="GF31" s="1">
        <f t="shared" si="12"/>
        <v>223.50024350678595</v>
      </c>
      <c r="GG31" s="1">
        <f t="shared" si="13"/>
        <v>708.1801568926669</v>
      </c>
      <c r="GH31" s="1">
        <f t="shared" si="14"/>
        <v>221.90169</v>
      </c>
      <c r="GI31" s="1">
        <f t="shared" si="15"/>
        <v>453.83987000000002</v>
      </c>
      <c r="GJ31" s="1">
        <f t="shared" si="16"/>
        <v>104.27939743906897</v>
      </c>
      <c r="GK31" s="1">
        <f t="shared" si="17"/>
        <v>102.62383499999999</v>
      </c>
      <c r="GL31" s="1">
        <f t="shared" si="18"/>
        <v>770.10931100000005</v>
      </c>
      <c r="GM31" s="19"/>
      <c r="GN31" s="19"/>
      <c r="GO31" s="19"/>
      <c r="GP31" s="19"/>
      <c r="GQ31" s="11">
        <f>[2]Sheet2!BG360</f>
        <v>3052786.1</v>
      </c>
      <c r="GR31" s="11">
        <f>[2]Sheet2!BH360</f>
        <v>779366.6</v>
      </c>
      <c r="GS31" s="11">
        <f>[2]Sheet2!BD360</f>
        <v>96.86</v>
      </c>
      <c r="GT31">
        <f>[2]Sheet1!C411</f>
        <v>3066628</v>
      </c>
      <c r="GU31">
        <f>[2]Sheet1!G411</f>
        <v>944809</v>
      </c>
      <c r="GV31">
        <f>[2]Sheet1!K411</f>
        <v>2242862</v>
      </c>
      <c r="GW31">
        <f>[2]Sheet1!M411</f>
        <v>3139449</v>
      </c>
      <c r="GX31">
        <f>[2]Sheet1!P411</f>
        <v>695531</v>
      </c>
      <c r="GY31">
        <f>[2]Sheet1!U411</f>
        <v>56.8</v>
      </c>
      <c r="GZ31">
        <f t="shared" si="66"/>
        <v>3019090</v>
      </c>
      <c r="HA31">
        <f t="shared" si="67"/>
        <v>862641</v>
      </c>
      <c r="HB31">
        <f t="shared" si="68"/>
        <v>2426376</v>
      </c>
      <c r="HC31">
        <f t="shared" si="69"/>
        <v>3164045</v>
      </c>
      <c r="HD31">
        <f t="shared" si="70"/>
        <v>650883</v>
      </c>
      <c r="HE31">
        <f t="shared" si="71"/>
        <v>53.63</v>
      </c>
      <c r="HF31">
        <f t="shared" si="30"/>
        <v>43644200</v>
      </c>
      <c r="HG31">
        <v>40472600</v>
      </c>
      <c r="HH31">
        <v>3850.5545714285699</v>
      </c>
      <c r="HI31">
        <v>4488.6888799999997</v>
      </c>
      <c r="HK31">
        <v>123642999.59385701</v>
      </c>
      <c r="HL31">
        <v>9798780.1846350003</v>
      </c>
      <c r="HM31">
        <v>357296.56139599998</v>
      </c>
      <c r="HN31">
        <v>40760.137958475003</v>
      </c>
      <c r="HO31">
        <v>299575</v>
      </c>
      <c r="HP31">
        <v>19336</v>
      </c>
      <c r="HQ31">
        <v>65931.843092755269</v>
      </c>
      <c r="HR31">
        <v>4.817333333333333</v>
      </c>
      <c r="HT31">
        <v>109.1334281224276</v>
      </c>
      <c r="HX31" s="31">
        <f>[6]data!AC31</f>
        <v>127053159</v>
      </c>
      <c r="HY31" s="31">
        <f>[6]data!AD31</f>
        <v>887291087</v>
      </c>
      <c r="HZ31" s="31">
        <f>[6]data!AE31</f>
        <v>639346159</v>
      </c>
      <c r="IA31" s="31">
        <f t="shared" si="72"/>
        <v>1653690405</v>
      </c>
      <c r="IB31" s="31">
        <f t="shared" si="19"/>
        <v>126404827</v>
      </c>
      <c r="IC31" s="31">
        <f t="shared" si="20"/>
        <v>865235206</v>
      </c>
      <c r="ID31" s="31">
        <f t="shared" si="21"/>
        <v>632616129</v>
      </c>
      <c r="IE31" s="31">
        <f t="shared" si="22"/>
        <v>1624256162</v>
      </c>
      <c r="IF31" s="23">
        <v>1286936894.55</v>
      </c>
      <c r="II31">
        <v>502</v>
      </c>
      <c r="IK31">
        <v>1318933.79</v>
      </c>
      <c r="IL31">
        <v>10984.342518968109</v>
      </c>
      <c r="IM31">
        <v>13449.688126329769</v>
      </c>
      <c r="IN31">
        <v>112.2788743785017</v>
      </c>
      <c r="IO31">
        <v>95.504112251411371</v>
      </c>
      <c r="IP31">
        <v>2899.672114</v>
      </c>
      <c r="IQ31">
        <v>3353.9938980000002</v>
      </c>
      <c r="IR31">
        <v>20159611.129337002</v>
      </c>
      <c r="IS31">
        <v>25348092.351128999</v>
      </c>
      <c r="JF31" s="11">
        <f>[2]Sheet2!P360</f>
        <v>2189.4520000000002</v>
      </c>
      <c r="JG31" s="11">
        <f>[2]Sheet2!Q360</f>
        <v>2045.4639999999999</v>
      </c>
      <c r="JH31" s="11">
        <f>[2]Sheet2!S360</f>
        <v>1500.5740000000001</v>
      </c>
      <c r="JI31" s="11">
        <f>[2]Sheet2!T360</f>
        <v>275.63799999999998</v>
      </c>
      <c r="JJ31" s="11">
        <f>[2]Sheet2!W360</f>
        <v>665.36400000000003</v>
      </c>
      <c r="JK31" s="11">
        <f>[2]Sheet2!X360</f>
        <v>1041.194</v>
      </c>
      <c r="JL31" s="11">
        <f>[2]Sheet2!Y360</f>
        <v>1234.3209999999999</v>
      </c>
      <c r="JM31">
        <v>4.2116242788535896</v>
      </c>
      <c r="JN31">
        <v>5.4937256608396501</v>
      </c>
      <c r="JO31">
        <v>5.3890234049646901</v>
      </c>
      <c r="JP31">
        <v>10.994824913967401</v>
      </c>
      <c r="JQ31">
        <v>3.8092105263157898</v>
      </c>
      <c r="JR31">
        <v>5.7889945754238497</v>
      </c>
      <c r="JS31">
        <v>5.4587191050875701</v>
      </c>
      <c r="JT31">
        <v>6.3299644830849102</v>
      </c>
      <c r="JU31">
        <v>6.3028753656800998</v>
      </c>
      <c r="JV31">
        <v>12.4242305110609</v>
      </c>
      <c r="JW31">
        <v>5.3035269138401198</v>
      </c>
      <c r="JX31">
        <v>6.3668920105189803</v>
      </c>
      <c r="JY31">
        <v>8.0710964451777301</v>
      </c>
      <c r="JZ31">
        <v>7.5988660856527197</v>
      </c>
      <c r="KA31">
        <v>10.7397402438838</v>
      </c>
      <c r="KB31">
        <v>8.1839911124078597</v>
      </c>
      <c r="KC31">
        <v>5.9574578067250696</v>
      </c>
      <c r="KD31">
        <v>6.0153547127902796</v>
      </c>
      <c r="KE31">
        <v>16.152306933851399</v>
      </c>
      <c r="KF31" s="13">
        <v>7500346726.3399982</v>
      </c>
      <c r="KG31" s="14">
        <v>22128</v>
      </c>
      <c r="KH31" s="14">
        <v>930039531.24999988</v>
      </c>
      <c r="KI31" s="14">
        <v>55136897.850000009</v>
      </c>
      <c r="KJ31" s="14">
        <v>846610713.22999978</v>
      </c>
      <c r="KK31" s="14">
        <v>276836693.24000001</v>
      </c>
      <c r="KL31" s="14">
        <v>238598962.47000009</v>
      </c>
      <c r="KM31" s="14">
        <v>432590422</v>
      </c>
      <c r="KN31" s="14">
        <v>877361512.15999925</v>
      </c>
      <c r="KO31" s="14">
        <v>1113930728.0899999</v>
      </c>
      <c r="KP31" s="14">
        <v>73909506.099999964</v>
      </c>
      <c r="KQ31" s="14">
        <v>687039917.66999972</v>
      </c>
      <c r="KR31" s="14">
        <v>1052032369.7499995</v>
      </c>
      <c r="KS31" s="14">
        <v>248276934.90999994</v>
      </c>
      <c r="KT31" s="14">
        <v>369900756.62000012</v>
      </c>
      <c r="KU31" s="14">
        <v>126091931.20000002</v>
      </c>
      <c r="KV31" s="14">
        <v>171967721.79999986</v>
      </c>
      <c r="KW31" s="17">
        <v>86.580952380952397</v>
      </c>
      <c r="KX31" s="17">
        <v>2948.9047619047619</v>
      </c>
      <c r="KY31" s="17">
        <v>7423.9523809523807</v>
      </c>
      <c r="KZ31" s="17">
        <v>353.95238095238096</v>
      </c>
      <c r="LA31" s="17">
        <v>16606.428571428572</v>
      </c>
      <c r="LB31" s="17">
        <v>19246.428571428572</v>
      </c>
      <c r="LC31" s="17">
        <v>1928.5714285714287</v>
      </c>
      <c r="LD31" s="17">
        <v>95.589047619047619</v>
      </c>
      <c r="LE31" s="17">
        <v>49.795238095238084</v>
      </c>
      <c r="LF31">
        <v>3.5395238095238102</v>
      </c>
      <c r="LG31">
        <v>932.36999999999989</v>
      </c>
      <c r="LH31">
        <v>1.1338095238095238</v>
      </c>
      <c r="LI31">
        <v>360.93263157894734</v>
      </c>
      <c r="LJ31">
        <v>1701</v>
      </c>
      <c r="LK31">
        <v>6.2904761904761886</v>
      </c>
      <c r="LL31">
        <v>6.3057142857142852</v>
      </c>
      <c r="LM31">
        <v>14.165652380952379</v>
      </c>
      <c r="LN31">
        <v>816.95918766</v>
      </c>
      <c r="LO31">
        <v>1285.32422496</v>
      </c>
      <c r="LP31">
        <v>105.8229094</v>
      </c>
      <c r="LQ31">
        <v>299.38964683</v>
      </c>
      <c r="LR31">
        <v>273.47206245999996</v>
      </c>
      <c r="LS31">
        <f t="shared" si="31"/>
        <v>90869</v>
      </c>
      <c r="LT31">
        <f t="shared" si="32"/>
        <v>100.0074833495473</v>
      </c>
      <c r="LU31">
        <f t="shared" si="4"/>
        <v>46.178758999999999</v>
      </c>
      <c r="LV31">
        <f t="shared" si="5"/>
        <v>62.031201000000003</v>
      </c>
      <c r="LW31">
        <f t="shared" si="6"/>
        <v>84.865212</v>
      </c>
      <c r="LX31">
        <f t="shared" si="33"/>
        <v>1167.9929540179839</v>
      </c>
      <c r="LY31">
        <f t="shared" si="34"/>
        <v>509.94859430863198</v>
      </c>
      <c r="LZ31">
        <f t="shared" si="35"/>
        <v>40912.040873905797</v>
      </c>
      <c r="MA31">
        <f t="shared" si="36"/>
        <v>300154</v>
      </c>
      <c r="MB31">
        <f t="shared" si="37"/>
        <v>19303</v>
      </c>
      <c r="MC31">
        <f t="shared" si="38"/>
        <v>65923.820397941818</v>
      </c>
      <c r="MD31">
        <f t="shared" si="39"/>
        <v>4718.7973300000003</v>
      </c>
      <c r="ME31" s="12">
        <f t="shared" si="40"/>
        <v>278.12</v>
      </c>
      <c r="MF31" s="12">
        <f t="shared" si="41"/>
        <v>772.90499999999997</v>
      </c>
      <c r="MG31">
        <f t="shared" si="42"/>
        <v>48.04</v>
      </c>
      <c r="MH31">
        <f t="shared" si="43"/>
        <v>773</v>
      </c>
      <c r="MI31" s="12">
        <f t="shared" si="44"/>
        <v>96.64</v>
      </c>
      <c r="MJ31">
        <f t="shared" si="45"/>
        <v>115080675.96352001</v>
      </c>
      <c r="MK31">
        <f t="shared" si="46"/>
        <v>9126640.9032920059</v>
      </c>
      <c r="ML31">
        <f t="shared" si="47"/>
        <v>377405.44418899989</v>
      </c>
      <c r="MM31" s="23">
        <f t="shared" si="48"/>
        <v>1464249092.0799997</v>
      </c>
      <c r="MN31">
        <v>-0.26</v>
      </c>
      <c r="MO31" s="1">
        <f t="shared" si="7"/>
        <v>128.38822200000001</v>
      </c>
    </row>
    <row r="32" spans="1:353" x14ac:dyDescent="0.25">
      <c r="A32" s="4">
        <v>41091</v>
      </c>
      <c r="B32" s="21">
        <v>1</v>
      </c>
      <c r="C32">
        <v>5.9400386760000004</v>
      </c>
      <c r="D32">
        <v>4.4855776040000004</v>
      </c>
      <c r="E32">
        <v>5.4651350269999996</v>
      </c>
      <c r="F32">
        <v>6.9615520919999998</v>
      </c>
      <c r="G32">
        <v>-1.9556817769999999</v>
      </c>
      <c r="H32">
        <v>9.4516070069999998</v>
      </c>
      <c r="I32">
        <v>-2.60532393</v>
      </c>
      <c r="J32">
        <v>0.49832079099999999</v>
      </c>
      <c r="K32">
        <v>8.9594795559999998</v>
      </c>
      <c r="L32">
        <v>10.765693819999999</v>
      </c>
      <c r="M32">
        <v>6.1108740336249996</v>
      </c>
      <c r="N32">
        <v>1993632.3</v>
      </c>
      <c r="O32" s="1">
        <f t="shared" si="23"/>
        <v>1929018.7</v>
      </c>
      <c r="P32" s="29">
        <f>'[1]My Series'!B40</f>
        <v>1071689.6180757</v>
      </c>
      <c r="Q32" s="29">
        <f>'[1]My Series'!C40</f>
        <v>392516.77285523003</v>
      </c>
      <c r="R32" s="29">
        <f>'[1]My Series'!D40</f>
        <v>44587.188010520003</v>
      </c>
      <c r="S32" s="29">
        <f>'[1]My Series'!E40</f>
        <v>147289.45101936001</v>
      </c>
      <c r="T32" s="29">
        <f>'[1]My Series'!F40</f>
        <v>72851.498587430004</v>
      </c>
      <c r="U32" s="29">
        <f>'[1]My Series'!G40</f>
        <v>259572.82234506999</v>
      </c>
      <c r="V32" s="29">
        <f>'[1]My Series'!H40</f>
        <v>98903.027102320004</v>
      </c>
      <c r="W32" s="29">
        <f>'[1]My Series'!I40</f>
        <v>55968.858155740003</v>
      </c>
      <c r="X32">
        <v>3.5060308788325498</v>
      </c>
      <c r="Y32">
        <v>6.5343104078252781</v>
      </c>
      <c r="Z32">
        <v>5.707558669083368</v>
      </c>
      <c r="AA32">
        <v>5.7570949168061771</v>
      </c>
      <c r="AB32">
        <v>6.7035019684243204</v>
      </c>
      <c r="AC32">
        <v>7.1529735405231332</v>
      </c>
      <c r="AD32">
        <v>9.1158234188999785</v>
      </c>
      <c r="AE32" s="5">
        <v>137.07566371594203</v>
      </c>
      <c r="AF32" s="5">
        <v>104.06073827712642</v>
      </c>
      <c r="AG32" s="5">
        <v>142.66389989603121</v>
      </c>
      <c r="AH32" s="5">
        <v>101.78339927255659</v>
      </c>
      <c r="AI32" s="5">
        <v>123.40578163623539</v>
      </c>
      <c r="AJ32" s="5">
        <v>155.2635060747233</v>
      </c>
      <c r="AK32" s="5">
        <v>111.99375586059024</v>
      </c>
      <c r="AL32" s="5">
        <v>139.95595181630708</v>
      </c>
      <c r="AM32" s="5">
        <v>157.79644146497182</v>
      </c>
      <c r="AN32" s="5">
        <f>[2]Sheet2!C361</f>
        <v>102511</v>
      </c>
      <c r="AO32" s="5">
        <f>[2]Sheet2!FA361</f>
        <v>579077</v>
      </c>
      <c r="AP32" s="8">
        <f>[2]Sheet2!B361</f>
        <v>96589</v>
      </c>
      <c r="AQ32">
        <v>51.4</v>
      </c>
      <c r="AR32">
        <v>99.736310725739372</v>
      </c>
      <c r="AS32" s="11">
        <f>[2]Sheet2!N361</f>
        <v>4142.3370000000004</v>
      </c>
      <c r="AT32" s="5">
        <v>113.5</v>
      </c>
      <c r="AU32" s="5">
        <v>105</v>
      </c>
      <c r="AV32" s="5">
        <v>122</v>
      </c>
      <c r="AW32">
        <v>129.58257713248639</v>
      </c>
      <c r="AX32">
        <v>102.10970464135022</v>
      </c>
      <c r="AY32">
        <v>101.5</v>
      </c>
      <c r="AZ32" s="32">
        <v>181.81093507018795</v>
      </c>
      <c r="BA32" s="32">
        <v>128.64273394330624</v>
      </c>
      <c r="BB32" s="32">
        <v>138.11304396015194</v>
      </c>
      <c r="BC32" s="32"/>
      <c r="BD32" s="32"/>
      <c r="BE32" s="32"/>
      <c r="BF32" s="12">
        <f t="shared" si="73"/>
        <v>250709.87023788999</v>
      </c>
      <c r="BG32" s="12">
        <f t="shared" si="74"/>
        <v>17514.53098404</v>
      </c>
      <c r="BH32" s="12">
        <f t="shared" si="75"/>
        <v>131.13214531</v>
      </c>
      <c r="BI32" s="12">
        <f t="shared" si="49"/>
        <v>265043.73934903002</v>
      </c>
      <c r="BJ32" s="12">
        <f t="shared" si="50"/>
        <v>16887.409492620001</v>
      </c>
      <c r="BK32" s="12">
        <f t="shared" si="51"/>
        <v>168.11029905999999</v>
      </c>
      <c r="BL32" s="12">
        <f t="shared" si="52"/>
        <v>7688022.4928723201</v>
      </c>
      <c r="BM32" s="12">
        <f t="shared" si="53"/>
        <v>180606.18100000001</v>
      </c>
      <c r="BN32" s="12">
        <f>[2]Sheet2!BO361</f>
        <v>278324.68044743</v>
      </c>
      <c r="BO32" s="12">
        <f>[2]Sheet2!BQ361</f>
        <v>18384.78552157</v>
      </c>
      <c r="BP32" s="12">
        <f>[2]Sheet2!BT361</f>
        <v>238.09977860999999</v>
      </c>
      <c r="BQ32" s="12">
        <f>[2]Sheet2!BV361</f>
        <v>7393446.7248082301</v>
      </c>
      <c r="BR32" s="12">
        <f>[2]Sheet2!BX361</f>
        <v>199653.32500000001</v>
      </c>
      <c r="BS32" s="23">
        <f t="shared" si="8"/>
        <v>18238052</v>
      </c>
      <c r="BT32" s="28">
        <f t="shared" si="9"/>
        <v>168110.29905900001</v>
      </c>
      <c r="BU32" s="28">
        <f t="shared" si="10"/>
        <v>168110.29905900001</v>
      </c>
      <c r="BV32" s="28">
        <f t="shared" si="11"/>
        <v>18774658</v>
      </c>
      <c r="BW32" s="28">
        <f>'[3]1a.Transaksi Total (Nowcast)'!H117</f>
        <v>251360316</v>
      </c>
      <c r="BX32" s="28">
        <f>'[3]1a.Transaksi Total (Nowcast)'!I117</f>
        <v>19614022</v>
      </c>
      <c r="BY32" s="28">
        <f>'[3]1a.Transaksi Total (Nowcast)'!J117</f>
        <v>9821733</v>
      </c>
      <c r="BZ32" s="28">
        <f>'[3]1a.Transaksi Total (Nowcast)'!Q117</f>
        <v>278324680.44743001</v>
      </c>
      <c r="CA32" s="28">
        <f>'[3]1a.Transaksi Total (Nowcast)'!R117</f>
        <v>18384785.521570995</v>
      </c>
      <c r="CB32" s="28">
        <f>'[3]1a.Transaksi Total (Nowcast)'!S117</f>
        <v>238099.778605</v>
      </c>
      <c r="CC32" s="28">
        <f>'[3]1a.Transaksi Total (Nowcast)'!T117</f>
        <v>296947565.74760598</v>
      </c>
      <c r="CD32" s="28">
        <f>'[3]1a.Transaksi Total (Nowcast)'!AC117</f>
        <v>175439346</v>
      </c>
      <c r="CE32" s="28">
        <f>'[3]1a.Transaksi Total (Nowcast)'!AD117</f>
        <v>75920970</v>
      </c>
      <c r="CF32" s="28">
        <f>'[3]1a.Transaksi Total (Nowcast)'!AE117</f>
        <v>16513643</v>
      </c>
      <c r="CG32" s="28">
        <f>'[3]1a.Transaksi Total (Nowcast)'!AF117</f>
        <v>46968667</v>
      </c>
      <c r="CH32" s="28">
        <f>'[3]1a.Transaksi Total (Nowcast)'!AG117</f>
        <v>12438660</v>
      </c>
      <c r="CI32" s="28">
        <f>'[3]1a.Transaksi Total (Nowcast)'!AH117</f>
        <v>59407327</v>
      </c>
      <c r="CJ32" s="28">
        <f>'[3]1a.Transaksi Total (Nowcast)'!AK117</f>
        <v>129448154.66561493</v>
      </c>
      <c r="CK32" s="28">
        <f>'[3]1a.Transaksi Total (Nowcast)'!AL117</f>
        <v>148876525.78181502</v>
      </c>
      <c r="CL32" s="28">
        <f>'[3]1a.Transaksi Total (Nowcast)'!AM117</f>
        <v>10299956.298091998</v>
      </c>
      <c r="CM32" s="28">
        <f>'[3]1a.Transaksi Total (Nowcast)'!AN117</f>
        <v>115534578.43086201</v>
      </c>
      <c r="CN32" s="28">
        <f>'[3]1a.Transaksi Total (Nowcast)'!AO117</f>
        <v>23041991.052861016</v>
      </c>
      <c r="CO32" s="28">
        <f>'[3]1a.Transaksi Total (Nowcast)'!AP117</f>
        <v>138576569.48372301</v>
      </c>
      <c r="CP32" s="28">
        <f>'[3]1a.Transaksi Total (Nowcast)'!AS117</f>
        <v>17937616</v>
      </c>
      <c r="CQ32" s="28">
        <f>'[3]1a.Transaksi Total (Nowcast)'!AT117</f>
        <v>317990</v>
      </c>
      <c r="CR32" s="28">
        <f>'[3]1a.Transaksi Total (Nowcast)'!AV117</f>
        <v>16530112.931228001</v>
      </c>
      <c r="CS32" s="28">
        <f>'[3]1a.Transaksi Total (Nowcast)'!AW117</f>
        <v>384938.50328400003</v>
      </c>
      <c r="CT32" s="28">
        <f>'[3]1a.Transaksi Total (Nowcast)'!BD117</f>
        <v>9821733</v>
      </c>
      <c r="CU32" s="28">
        <f>'[3]1a.Transaksi Total (Nowcast)'!BG117</f>
        <v>238099.778605</v>
      </c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9">
        <f>'[4]My Series'!H208</f>
        <v>67.52811549396111</v>
      </c>
      <c r="DG32" s="29">
        <f>'[4]My Series'!I208</f>
        <v>79.696601546963791</v>
      </c>
      <c r="DH32" s="29">
        <f>'[4]My Series'!J208</f>
        <v>65.037372690377836</v>
      </c>
      <c r="DI32" s="29">
        <f>'[4]My Series'!K208</f>
        <v>68.151280049228845</v>
      </c>
      <c r="DJ32" s="26">
        <f>[5]auf!B32</f>
        <v>28</v>
      </c>
      <c r="DK32" s="26">
        <f>[5]ent!B32</f>
        <v>39</v>
      </c>
      <c r="DL32" s="26">
        <f>[5]fd!B32</f>
        <v>19</v>
      </c>
      <c r="DM32" s="26">
        <f>[5]grc!B32</f>
        <v>12</v>
      </c>
      <c r="DN32" s="26">
        <f>[5]hac!B32</f>
        <v>26</v>
      </c>
      <c r="DO32" s="26">
        <f>[5]hg!B32</f>
        <v>20</v>
      </c>
      <c r="DP32" s="26">
        <f>[5]vhc!B32</f>
        <v>33</v>
      </c>
      <c r="DQ32" s="26">
        <v>133.33333333333334</v>
      </c>
      <c r="DR32" s="26">
        <v>129.97795738427627</v>
      </c>
      <c r="DS32" s="26">
        <v>136.81765389082463</v>
      </c>
      <c r="DT32" s="26">
        <v>139.00523560209425</v>
      </c>
      <c r="DU32" s="26">
        <v>146.95863746958639</v>
      </c>
      <c r="DV32" s="26">
        <v>139.6</v>
      </c>
      <c r="DW32" s="26">
        <v>102.6</v>
      </c>
      <c r="DX32" s="26">
        <v>123.8</v>
      </c>
      <c r="DY32" s="11">
        <f>[2]Sheet2!Z361</f>
        <v>3916810.2325296002</v>
      </c>
      <c r="DZ32" s="11">
        <f>[2]Sheet2!O361</f>
        <v>712.77</v>
      </c>
      <c r="EA32" s="11">
        <f>[2]Sheet2!R361</f>
        <v>464.21300000000002</v>
      </c>
      <c r="EB32" s="11">
        <f>[2]Sheet2!U361</f>
        <v>843.52</v>
      </c>
      <c r="EC32" s="11">
        <f>[2]Sheet2!V361</f>
        <v>533.49900000000002</v>
      </c>
      <c r="ED32" s="11">
        <f>[2]Sheet2!BI361</f>
        <v>106558.99</v>
      </c>
      <c r="EE32" s="11">
        <f>[2]Sheet2!BA361</f>
        <v>9485</v>
      </c>
      <c r="EF32">
        <f>[2]Sheet1!AZ412</f>
        <v>102.8788</v>
      </c>
      <c r="EH32" s="19">
        <v>14.488399999999999</v>
      </c>
      <c r="EI32" s="19">
        <v>83.031099999999995</v>
      </c>
      <c r="EJ32" s="19"/>
      <c r="EK32" s="11">
        <f>[2]Sheet2!EE361</f>
        <v>8.9300641499999998</v>
      </c>
      <c r="EL32" s="19"/>
      <c r="EM32">
        <f t="shared" si="25"/>
        <v>721.79413399999999</v>
      </c>
      <c r="EN32">
        <v>27.5</v>
      </c>
      <c r="EO32" s="12">
        <f t="shared" si="54"/>
        <v>1152.5324909999999</v>
      </c>
      <c r="EP32" s="12">
        <f t="shared" si="55"/>
        <v>11833.931479999999</v>
      </c>
      <c r="EQ32" s="12">
        <f t="shared" si="56"/>
        <v>3468.9644020000001</v>
      </c>
      <c r="ER32" s="12">
        <f>[2]Sheet2!DI361</f>
        <v>1216.9047390000001</v>
      </c>
      <c r="ES32" s="12">
        <f>[2]Sheet2!DJ361</f>
        <v>11695.52981</v>
      </c>
      <c r="ET32" s="12">
        <f>[2]Sheet2!DK361</f>
        <v>3442.0157340000001</v>
      </c>
      <c r="EU32">
        <f t="shared" si="26"/>
        <v>101746</v>
      </c>
      <c r="EV32">
        <f t="shared" si="27"/>
        <v>541918</v>
      </c>
      <c r="EW32" s="11">
        <f t="shared" si="57"/>
        <v>123.19219992032149</v>
      </c>
      <c r="EX32" s="11">
        <f t="shared" si="58"/>
        <v>98.536693586829429</v>
      </c>
      <c r="EY32" s="11">
        <f t="shared" si="59"/>
        <v>123.04383326135861</v>
      </c>
      <c r="EZ32" s="11">
        <f t="shared" si="60"/>
        <v>98.234135657268453</v>
      </c>
      <c r="FA32" s="11">
        <f t="shared" si="61"/>
        <v>119.49070302439735</v>
      </c>
      <c r="FB32" s="11">
        <f t="shared" si="62"/>
        <v>157.12901051054109</v>
      </c>
      <c r="FC32" s="11">
        <f t="shared" si="63"/>
        <v>109.19544835081523</v>
      </c>
      <c r="FD32" s="11">
        <f t="shared" si="64"/>
        <v>119.59227474985796</v>
      </c>
      <c r="FE32" s="11">
        <f t="shared" si="65"/>
        <v>130.86612638563417</v>
      </c>
      <c r="FF32">
        <v>1208.9345499999999</v>
      </c>
      <c r="FG32">
        <v>535.99372300000016</v>
      </c>
      <c r="FH32">
        <v>725.19546200000002</v>
      </c>
      <c r="FI32" s="1">
        <f t="shared" si="24"/>
        <v>2470.1237350000001</v>
      </c>
      <c r="FJ32">
        <v>2961.408762</v>
      </c>
      <c r="FK32">
        <v>243.320233</v>
      </c>
      <c r="FL32">
        <v>49.703180000000003</v>
      </c>
      <c r="FM32">
        <v>67.242289999999997</v>
      </c>
      <c r="FN32" s="1">
        <f t="shared" si="1"/>
        <v>360.26570300000003</v>
      </c>
      <c r="FO32">
        <v>493.736334</v>
      </c>
      <c r="FP32">
        <v>774.964966</v>
      </c>
      <c r="FQ32">
        <v>396.743943</v>
      </c>
      <c r="FR32">
        <v>109.21287100000001</v>
      </c>
      <c r="FS32">
        <v>92.195677000000003</v>
      </c>
      <c r="FT32">
        <v>133.88051100000001</v>
      </c>
      <c r="FU32">
        <v>261.63550500000002</v>
      </c>
      <c r="FV32">
        <v>60.532755999999999</v>
      </c>
      <c r="FW32">
        <v>89.081676999999999</v>
      </c>
      <c r="FX32">
        <v>58.139494999999997</v>
      </c>
      <c r="FY32">
        <v>245.09398710930901</v>
      </c>
      <c r="FZ32">
        <v>105.62045488370599</v>
      </c>
      <c r="GA32">
        <v>3.1795679591379997</v>
      </c>
      <c r="GB32">
        <v>136.756213591609</v>
      </c>
      <c r="GC32">
        <v>20.346161566383</v>
      </c>
      <c r="GD32">
        <v>214.196928930486</v>
      </c>
      <c r="GE32">
        <v>725.19331404063098</v>
      </c>
      <c r="GF32" s="1">
        <f t="shared" si="12"/>
        <v>237.76646060846303</v>
      </c>
      <c r="GG32" s="1">
        <f t="shared" si="13"/>
        <v>721.82434882801203</v>
      </c>
      <c r="GH32" s="1">
        <f t="shared" si="14"/>
        <v>235.990488</v>
      </c>
      <c r="GI32" s="1">
        <f t="shared" si="15"/>
        <v>487.20702199999999</v>
      </c>
      <c r="GJ32" s="1">
        <f t="shared" si="16"/>
        <v>107.21119457268199</v>
      </c>
      <c r="GK32" s="1">
        <f t="shared" si="17"/>
        <v>109.86353199999999</v>
      </c>
      <c r="GL32" s="1">
        <f t="shared" si="18"/>
        <v>774.83946500000002</v>
      </c>
      <c r="GM32" s="19"/>
      <c r="GN32" s="19"/>
      <c r="GO32" s="19"/>
      <c r="GP32" s="19"/>
      <c r="GQ32" s="11">
        <f>[2]Sheet2!BG361</f>
        <v>3057335.75</v>
      </c>
      <c r="GR32" s="11">
        <f>[2]Sheet2!BH361</f>
        <v>771738.77</v>
      </c>
      <c r="GS32" s="11">
        <f>[2]Sheet2!BD361</f>
        <v>97.17</v>
      </c>
      <c r="GT32">
        <f>[2]Sheet1!C412</f>
        <v>3153219</v>
      </c>
      <c r="GU32">
        <f>[2]Sheet1!G412</f>
        <v>899166</v>
      </c>
      <c r="GV32">
        <f>[2]Sheet1!K412</f>
        <v>2519515</v>
      </c>
      <c r="GW32">
        <f>[2]Sheet1!M412</f>
        <v>3215085</v>
      </c>
      <c r="GX32">
        <f>[2]Sheet1!P412</f>
        <v>701200</v>
      </c>
      <c r="GY32">
        <f>[2]Sheet1!U412</f>
        <v>52.53</v>
      </c>
      <c r="GZ32">
        <f t="shared" si="66"/>
        <v>3066628</v>
      </c>
      <c r="HA32">
        <f t="shared" si="67"/>
        <v>944809</v>
      </c>
      <c r="HB32">
        <f t="shared" si="68"/>
        <v>2242862</v>
      </c>
      <c r="HC32">
        <f t="shared" si="69"/>
        <v>3139449</v>
      </c>
      <c r="HD32">
        <f t="shared" si="70"/>
        <v>695531</v>
      </c>
      <c r="HE32">
        <f t="shared" si="71"/>
        <v>56.8</v>
      </c>
      <c r="HF32">
        <f t="shared" si="30"/>
        <v>40472600</v>
      </c>
      <c r="HG32">
        <v>46521800</v>
      </c>
      <c r="HH32">
        <v>4044.56327272727</v>
      </c>
      <c r="HI32">
        <v>4811.4159300000001</v>
      </c>
      <c r="HK32">
        <v>129448154.66561501</v>
      </c>
      <c r="HL32">
        <v>10299956.298091991</v>
      </c>
      <c r="HM32">
        <v>384938.50328399998</v>
      </c>
      <c r="HN32">
        <v>40520.819214352887</v>
      </c>
      <c r="HO32">
        <v>297305</v>
      </c>
      <c r="HP32">
        <v>19281</v>
      </c>
      <c r="HQ32">
        <v>65602.912605403719</v>
      </c>
      <c r="HR32">
        <v>4.8199999999999994</v>
      </c>
      <c r="HT32">
        <v>111.21005762179151</v>
      </c>
      <c r="HX32" s="31">
        <f>[6]data!AC32</f>
        <v>127686322</v>
      </c>
      <c r="HY32" s="31">
        <f>[6]data!AD32</f>
        <v>894392889</v>
      </c>
      <c r="HZ32" s="31">
        <f>[6]data!AE32</f>
        <v>645096834</v>
      </c>
      <c r="IA32" s="31">
        <f t="shared" si="72"/>
        <v>1667176045</v>
      </c>
      <c r="IB32" s="31">
        <f t="shared" si="19"/>
        <v>127053159</v>
      </c>
      <c r="IC32" s="31">
        <f t="shared" si="20"/>
        <v>887291087</v>
      </c>
      <c r="ID32" s="31">
        <f t="shared" si="21"/>
        <v>639346159</v>
      </c>
      <c r="IE32" s="31">
        <f t="shared" si="22"/>
        <v>1653690405</v>
      </c>
      <c r="IF32" s="23">
        <v>1468317098.21</v>
      </c>
      <c r="II32">
        <v>402</v>
      </c>
      <c r="IK32">
        <v>1343031.8</v>
      </c>
      <c r="IL32">
        <v>12038.41427918748</v>
      </c>
      <c r="IM32">
        <v>13954.014322030471</v>
      </c>
      <c r="IN32">
        <v>108.6114579694047</v>
      </c>
      <c r="IO32">
        <v>94.578707704046465</v>
      </c>
      <c r="IP32">
        <v>2919.6863320000002</v>
      </c>
      <c r="IQ32">
        <v>2760.035993</v>
      </c>
      <c r="IR32">
        <v>22176406.225276999</v>
      </c>
      <c r="IS32">
        <v>24931767.048314001</v>
      </c>
      <c r="JF32" s="11">
        <f>[2]Sheet2!P361</f>
        <v>2340.42</v>
      </c>
      <c r="JG32" s="11">
        <f>[2]Sheet2!Q361</f>
        <v>2001.008</v>
      </c>
      <c r="JH32" s="11">
        <f>[2]Sheet2!S361</f>
        <v>1533.896</v>
      </c>
      <c r="JI32" s="11">
        <f>[2]Sheet2!T361</f>
        <v>289.26900000000001</v>
      </c>
      <c r="JJ32" s="11">
        <f>[2]Sheet2!W361</f>
        <v>698.59699999999998</v>
      </c>
      <c r="JK32" s="11">
        <f>[2]Sheet2!X361</f>
        <v>1078.07</v>
      </c>
      <c r="JL32" s="11">
        <f>[2]Sheet2!Y361</f>
        <v>1253.3820000000001</v>
      </c>
      <c r="JM32">
        <v>5.6041119923960698</v>
      </c>
      <c r="JN32">
        <v>0.62051774416360606</v>
      </c>
      <c r="JO32">
        <v>5.2319483238772504</v>
      </c>
      <c r="JP32">
        <v>12.1321196358907</v>
      </c>
      <c r="JQ32">
        <v>3.6243714490955301</v>
      </c>
      <c r="JR32">
        <v>6.8171364798464298</v>
      </c>
      <c r="JS32">
        <v>4.4887624323991702</v>
      </c>
      <c r="JT32">
        <v>7.4472641768603403</v>
      </c>
      <c r="JU32">
        <v>6.1306534524391498</v>
      </c>
      <c r="JV32">
        <v>12.809070855521</v>
      </c>
      <c r="JW32">
        <v>13.225764036290499</v>
      </c>
      <c r="JX32">
        <v>8.4956345291062405</v>
      </c>
      <c r="JY32">
        <v>7.44730935566868</v>
      </c>
      <c r="JZ32">
        <v>-2.0080463515178999</v>
      </c>
      <c r="KA32">
        <v>3.8330551160265798</v>
      </c>
      <c r="KB32">
        <v>5.47914073913749</v>
      </c>
      <c r="KC32">
        <v>5.6004468171531396</v>
      </c>
      <c r="KD32">
        <v>5.4205655264930597</v>
      </c>
      <c r="KE32">
        <v>32.802722612811898</v>
      </c>
      <c r="KF32" s="13">
        <v>7921489570.1199999</v>
      </c>
      <c r="KG32" s="14">
        <v>940071</v>
      </c>
      <c r="KH32" s="14">
        <v>1441093346.9700003</v>
      </c>
      <c r="KI32" s="14">
        <v>56493538.089999989</v>
      </c>
      <c r="KJ32" s="14">
        <v>861890513.77999997</v>
      </c>
      <c r="KK32" s="14">
        <v>247895247.26999998</v>
      </c>
      <c r="KL32" s="14">
        <v>223801286.27999994</v>
      </c>
      <c r="KM32" s="14">
        <v>441385715.01999992</v>
      </c>
      <c r="KN32" s="14">
        <v>1028181824.29</v>
      </c>
      <c r="KO32" s="14">
        <v>943279052.77999985</v>
      </c>
      <c r="KP32" s="14">
        <v>72183556.700000003</v>
      </c>
      <c r="KQ32" s="14">
        <v>632771265.30999994</v>
      </c>
      <c r="KR32" s="14">
        <v>1067196152.7900004</v>
      </c>
      <c r="KS32" s="14">
        <v>218389074.49999991</v>
      </c>
      <c r="KT32" s="14">
        <v>377753882.56000006</v>
      </c>
      <c r="KU32" s="14">
        <v>128041957.55</v>
      </c>
      <c r="KV32" s="14">
        <v>180193085.22999996</v>
      </c>
      <c r="KW32" s="17">
        <v>89.465909090909079</v>
      </c>
      <c r="KX32" s="17">
        <v>3018.1363636363635</v>
      </c>
      <c r="KY32" s="17">
        <v>7583.727272727273</v>
      </c>
      <c r="KZ32" s="17">
        <v>346.90909090909093</v>
      </c>
      <c r="LA32" s="17">
        <v>16174.318181818182</v>
      </c>
      <c r="LB32" s="17">
        <v>18560.68181818182</v>
      </c>
      <c r="LC32" s="17">
        <v>1907.340909090909</v>
      </c>
      <c r="LD32" s="17">
        <v>103.14090909090906</v>
      </c>
      <c r="LE32" s="17">
        <v>53.293181818181807</v>
      </c>
      <c r="LF32">
        <v>3.4690909090909092</v>
      </c>
      <c r="LG32">
        <v>951.71636363636355</v>
      </c>
      <c r="LH32">
        <v>1.1347619047619051</v>
      </c>
      <c r="LI32">
        <v>408.58571428571435</v>
      </c>
      <c r="LJ32">
        <v>1568.7727272727273</v>
      </c>
      <c r="LK32">
        <v>7.7795454545454534</v>
      </c>
      <c r="LL32">
        <v>8.2109523809523814</v>
      </c>
      <c r="LM32">
        <v>16.59392857142857</v>
      </c>
      <c r="LN32">
        <v>646.08716360000005</v>
      </c>
      <c r="LO32">
        <v>2142.98887448</v>
      </c>
      <c r="LP32">
        <v>115.35648883</v>
      </c>
      <c r="LQ32">
        <v>296.64470613999998</v>
      </c>
      <c r="LR32">
        <v>359.21900722000004</v>
      </c>
      <c r="LS32">
        <f t="shared" si="31"/>
        <v>93139</v>
      </c>
      <c r="LT32">
        <f t="shared" si="32"/>
        <v>109.1334281224276</v>
      </c>
      <c r="LU32">
        <f t="shared" si="4"/>
        <v>47.836271000000004</v>
      </c>
      <c r="LV32">
        <f t="shared" si="5"/>
        <v>66.271023</v>
      </c>
      <c r="LW32">
        <f t="shared" si="6"/>
        <v>90.77832699999999</v>
      </c>
      <c r="LX32">
        <f t="shared" si="33"/>
        <v>1205.706109</v>
      </c>
      <c r="LY32">
        <f t="shared" si="34"/>
        <v>525.40274699999998</v>
      </c>
      <c r="LZ32">
        <f t="shared" si="35"/>
        <v>40760.137958475003</v>
      </c>
      <c r="MA32">
        <f t="shared" si="36"/>
        <v>299575</v>
      </c>
      <c r="MB32">
        <f t="shared" si="37"/>
        <v>19336</v>
      </c>
      <c r="MC32">
        <f t="shared" si="38"/>
        <v>65931.843092755269</v>
      </c>
      <c r="MD32">
        <f t="shared" si="39"/>
        <v>4488.6888799999997</v>
      </c>
      <c r="ME32" s="12">
        <f t="shared" si="40"/>
        <v>275.63799999999998</v>
      </c>
      <c r="MF32" s="12">
        <f t="shared" si="41"/>
        <v>785.50699999999995</v>
      </c>
      <c r="MG32">
        <f t="shared" si="42"/>
        <v>50.2</v>
      </c>
      <c r="MH32">
        <f t="shared" si="43"/>
        <v>502</v>
      </c>
      <c r="MI32" s="12">
        <f t="shared" si="44"/>
        <v>96.86</v>
      </c>
      <c r="MJ32">
        <f t="shared" si="45"/>
        <v>123642999.59385701</v>
      </c>
      <c r="MK32">
        <f t="shared" si="46"/>
        <v>9798780.1846350003</v>
      </c>
      <c r="ML32">
        <f t="shared" si="47"/>
        <v>357296.56139599998</v>
      </c>
      <c r="MM32" s="23">
        <f t="shared" si="48"/>
        <v>1286936894.55</v>
      </c>
      <c r="MN32">
        <v>-0.01</v>
      </c>
      <c r="MO32" s="1">
        <f t="shared" si="7"/>
        <v>136.89097599999999</v>
      </c>
    </row>
    <row r="33" spans="1:353" x14ac:dyDescent="0.25">
      <c r="A33" s="4">
        <v>41122</v>
      </c>
      <c r="B33" s="21">
        <v>2</v>
      </c>
      <c r="C33">
        <v>5.9400386760000004</v>
      </c>
      <c r="D33">
        <v>4.4855776040000004</v>
      </c>
      <c r="E33">
        <v>5.4651350269999996</v>
      </c>
      <c r="F33">
        <v>6.9615520919999998</v>
      </c>
      <c r="G33">
        <v>-1.9556817769999999</v>
      </c>
      <c r="H33">
        <v>9.4516070069999998</v>
      </c>
      <c r="I33">
        <v>-2.60532393</v>
      </c>
      <c r="J33">
        <v>0.49832079099999999</v>
      </c>
      <c r="K33">
        <v>8.9594795559999998</v>
      </c>
      <c r="L33">
        <v>10.765693819999999</v>
      </c>
      <c r="M33">
        <v>6.1108740336249996</v>
      </c>
      <c r="N33">
        <v>1993632.3</v>
      </c>
      <c r="O33" s="1">
        <f t="shared" si="23"/>
        <v>1929018.7</v>
      </c>
      <c r="P33" s="29">
        <f>'[1]My Series'!B41</f>
        <v>1071689.6180757</v>
      </c>
      <c r="Q33" s="29">
        <f>'[1]My Series'!C41</f>
        <v>392516.77285523003</v>
      </c>
      <c r="R33" s="29">
        <f>'[1]My Series'!D41</f>
        <v>44587.188010520003</v>
      </c>
      <c r="S33" s="29">
        <f>'[1]My Series'!E41</f>
        <v>147289.45101936001</v>
      </c>
      <c r="T33" s="29">
        <f>'[1]My Series'!F41</f>
        <v>72851.498587430004</v>
      </c>
      <c r="U33" s="29">
        <f>'[1]My Series'!G41</f>
        <v>259572.82234506999</v>
      </c>
      <c r="V33" s="29">
        <f>'[1]My Series'!H41</f>
        <v>98903.027102320004</v>
      </c>
      <c r="W33" s="29">
        <f>'[1]My Series'!I41</f>
        <v>55968.858155740003</v>
      </c>
      <c r="X33">
        <v>3.5060308788325498</v>
      </c>
      <c r="Y33">
        <v>6.5343104078252781</v>
      </c>
      <c r="Z33">
        <v>5.707558669083368</v>
      </c>
      <c r="AA33">
        <v>5.7570949168061771</v>
      </c>
      <c r="AB33">
        <v>6.7035019684243204</v>
      </c>
      <c r="AC33">
        <v>7.1529735405231332</v>
      </c>
      <c r="AD33">
        <v>9.1158234188999785</v>
      </c>
      <c r="AE33" s="5">
        <v>150.98927514817066</v>
      </c>
      <c r="AF33" s="5">
        <v>95.657602300404236</v>
      </c>
      <c r="AG33" s="5">
        <v>156.12735311838941</v>
      </c>
      <c r="AH33" s="5">
        <v>103.90086644896446</v>
      </c>
      <c r="AI33" s="5">
        <v>143.80598940623079</v>
      </c>
      <c r="AJ33" s="5">
        <v>167.18709967717868</v>
      </c>
      <c r="AK33" s="5">
        <v>101.01967110764156</v>
      </c>
      <c r="AL33" s="5">
        <v>179.51855982008956</v>
      </c>
      <c r="AM33" s="5">
        <v>204.94815997177457</v>
      </c>
      <c r="AN33" s="5">
        <f>[2]Sheet2!C362</f>
        <v>76445</v>
      </c>
      <c r="AO33" s="5">
        <f>[2]Sheet2!FA362</f>
        <v>429236</v>
      </c>
      <c r="AP33" s="8">
        <f>[2]Sheet2!B362</f>
        <v>70210</v>
      </c>
      <c r="AQ33">
        <v>51.55</v>
      </c>
      <c r="AR33">
        <v>100.0213802114265</v>
      </c>
      <c r="AS33" s="11">
        <f>[2]Sheet2!N362</f>
        <v>4060.3310000000001</v>
      </c>
      <c r="AT33" s="5">
        <v>115.7</v>
      </c>
      <c r="AU33" s="5">
        <v>107.1</v>
      </c>
      <c r="AV33" s="5">
        <v>124.3</v>
      </c>
      <c r="AW33">
        <v>127.03392922291135</v>
      </c>
      <c r="AX33">
        <v>100.43383947939262</v>
      </c>
      <c r="AY33">
        <v>101.9</v>
      </c>
      <c r="AZ33" s="32">
        <v>199.17605720221701</v>
      </c>
      <c r="BA33" s="32">
        <v>148.04190398322442</v>
      </c>
      <c r="BB33" s="32">
        <v>148.4715300981338</v>
      </c>
      <c r="BC33" s="32"/>
      <c r="BD33" s="32"/>
      <c r="BE33" s="32"/>
      <c r="BF33" s="12">
        <f t="shared" si="73"/>
        <v>265043.73934903002</v>
      </c>
      <c r="BG33" s="12">
        <f t="shared" si="74"/>
        <v>16887.409492620001</v>
      </c>
      <c r="BH33" s="12">
        <f t="shared" si="75"/>
        <v>168.11029905999999</v>
      </c>
      <c r="BI33" s="12">
        <f t="shared" si="49"/>
        <v>278324.68044743</v>
      </c>
      <c r="BJ33" s="12">
        <f t="shared" si="50"/>
        <v>18384.78552157</v>
      </c>
      <c r="BK33" s="12">
        <f t="shared" si="51"/>
        <v>238.09977860999999</v>
      </c>
      <c r="BL33" s="12">
        <f t="shared" si="52"/>
        <v>7393446.7248082301</v>
      </c>
      <c r="BM33" s="12">
        <f t="shared" si="53"/>
        <v>199653.32500000001</v>
      </c>
      <c r="BN33" s="12">
        <f>[2]Sheet2!BO362</f>
        <v>270371.65057246998</v>
      </c>
      <c r="BO33" s="12">
        <f>[2]Sheet2!BQ362</f>
        <v>17174.02001204</v>
      </c>
      <c r="BP33" s="12">
        <f>[2]Sheet2!BT362</f>
        <v>167.96725997999999</v>
      </c>
      <c r="BQ33" s="12">
        <f>[2]Sheet2!BV362</f>
        <v>6414790.3876515999</v>
      </c>
      <c r="BR33" s="12">
        <f>[2]Sheet2!BX362</f>
        <v>173847</v>
      </c>
      <c r="BS33" s="23">
        <f t="shared" si="8"/>
        <v>19614022</v>
      </c>
      <c r="BT33" s="28">
        <f t="shared" si="9"/>
        <v>238099.778605</v>
      </c>
      <c r="BU33" s="28">
        <f t="shared" si="10"/>
        <v>238099.778605</v>
      </c>
      <c r="BV33" s="28">
        <f t="shared" si="11"/>
        <v>17937616</v>
      </c>
      <c r="BW33" s="28">
        <f>'[3]1a.Transaksi Total (Nowcast)'!H118</f>
        <v>250417700</v>
      </c>
      <c r="BX33" s="28">
        <f>'[3]1a.Transaksi Total (Nowcast)'!I118</f>
        <v>19065017</v>
      </c>
      <c r="BY33" s="28">
        <f>'[3]1a.Transaksi Total (Nowcast)'!J118</f>
        <v>8491618</v>
      </c>
      <c r="BZ33" s="28">
        <f>'[3]1a.Transaksi Total (Nowcast)'!Q118</f>
        <v>270371650.57246816</v>
      </c>
      <c r="CA33" s="28">
        <f>'[3]1a.Transaksi Total (Nowcast)'!R118</f>
        <v>17174020.012042999</v>
      </c>
      <c r="CB33" s="28">
        <f>'[3]1a.Transaksi Total (Nowcast)'!S118</f>
        <v>167967.25997699998</v>
      </c>
      <c r="CC33" s="28">
        <f>'[3]1a.Transaksi Total (Nowcast)'!T118</f>
        <v>287713637.84448814</v>
      </c>
      <c r="CD33" s="28">
        <f>'[3]1a.Transaksi Total (Nowcast)'!AC118</f>
        <v>175768441</v>
      </c>
      <c r="CE33" s="28">
        <f>'[3]1a.Transaksi Total (Nowcast)'!AD118</f>
        <v>74649259</v>
      </c>
      <c r="CF33" s="28">
        <f>'[3]1a.Transaksi Total (Nowcast)'!AE118</f>
        <v>17683795</v>
      </c>
      <c r="CG33" s="28">
        <f>'[3]1a.Transaksi Total (Nowcast)'!AF118</f>
        <v>44768491</v>
      </c>
      <c r="CH33" s="28">
        <f>'[3]1a.Transaksi Total (Nowcast)'!AG118</f>
        <v>12196973</v>
      </c>
      <c r="CI33" s="28">
        <f>'[3]1a.Transaksi Total (Nowcast)'!AH118</f>
        <v>56965464</v>
      </c>
      <c r="CJ33" s="28">
        <f>'[3]1a.Transaksi Total (Nowcast)'!AK118</f>
        <v>132155871.165115</v>
      </c>
      <c r="CK33" s="28">
        <f>'[3]1a.Transaksi Total (Nowcast)'!AL118</f>
        <v>138215779.40735304</v>
      </c>
      <c r="CL33" s="28">
        <f>'[3]1a.Transaksi Total (Nowcast)'!AM118</f>
        <v>9667446.8675640058</v>
      </c>
      <c r="CM33" s="28">
        <f>'[3]1a.Transaksi Total (Nowcast)'!AN118</f>
        <v>106021141.35206601</v>
      </c>
      <c r="CN33" s="28">
        <f>'[3]1a.Transaksi Total (Nowcast)'!AO118</f>
        <v>22527191.187723022</v>
      </c>
      <c r="CO33" s="28">
        <f>'[3]1a.Transaksi Total (Nowcast)'!AP118</f>
        <v>128548332.53978904</v>
      </c>
      <c r="CP33" s="28">
        <f>'[3]1a.Transaksi Total (Nowcast)'!AS118</f>
        <v>19296032</v>
      </c>
      <c r="CQ33" s="28">
        <f>'[3]1a.Transaksi Total (Nowcast)'!AT118</f>
        <v>252396</v>
      </c>
      <c r="CR33" s="28">
        <f>'[3]1a.Transaksi Total (Nowcast)'!AV118</f>
        <v>17999847.018287003</v>
      </c>
      <c r="CS33" s="28">
        <f>'[3]1a.Transaksi Total (Nowcast)'!AW118</f>
        <v>323329.14672799996</v>
      </c>
      <c r="CT33" s="28">
        <f>'[3]1a.Transaksi Total (Nowcast)'!BD118</f>
        <v>8491618</v>
      </c>
      <c r="CU33" s="28">
        <f>'[3]1a.Transaksi Total (Nowcast)'!BG118</f>
        <v>167967.25997699998</v>
      </c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9">
        <f>'[4]My Series'!H209</f>
        <v>68.067477438801049</v>
      </c>
      <c r="DG33" s="29">
        <f>'[4]My Series'!I209</f>
        <v>80.472766345823985</v>
      </c>
      <c r="DH33" s="29">
        <f>'[4]My Series'!J209</f>
        <v>65.266928634415748</v>
      </c>
      <c r="DI33" s="29">
        <f>'[4]My Series'!K209</f>
        <v>69.143488691524837</v>
      </c>
      <c r="DJ33" s="26">
        <f>[5]auf!B33</f>
        <v>25</v>
      </c>
      <c r="DK33" s="26">
        <f>[5]ent!B33</f>
        <v>37</v>
      </c>
      <c r="DL33" s="26">
        <f>[5]fd!B33</f>
        <v>19</v>
      </c>
      <c r="DM33" s="26">
        <f>[5]grc!B33</f>
        <v>11</v>
      </c>
      <c r="DN33" s="26">
        <f>[5]hac!B33</f>
        <v>25</v>
      </c>
      <c r="DO33" s="26">
        <f>[5]hg!B33</f>
        <v>18</v>
      </c>
      <c r="DP33" s="26">
        <f>[5]vhc!B33</f>
        <v>30</v>
      </c>
      <c r="DQ33" s="26">
        <v>131.22847301951779</v>
      </c>
      <c r="DR33" s="26">
        <v>132.38095238095238</v>
      </c>
      <c r="DS33" s="26">
        <v>128.33545108005083</v>
      </c>
      <c r="DT33" s="26">
        <v>142.13333333333333</v>
      </c>
      <c r="DU33" s="26">
        <v>150.50761421319797</v>
      </c>
      <c r="DV33" s="26">
        <v>140.1</v>
      </c>
      <c r="DW33" s="26">
        <v>107.9</v>
      </c>
      <c r="DX33" s="26">
        <v>125.1</v>
      </c>
      <c r="DY33" s="11">
        <f>[2]Sheet2!Z362</f>
        <v>3844093.1791482801</v>
      </c>
      <c r="DZ33" s="11">
        <f>[2]Sheet2!O362</f>
        <v>695.53200000000004</v>
      </c>
      <c r="EA33" s="11">
        <f>[2]Sheet2!R362</f>
        <v>437.70600000000002</v>
      </c>
      <c r="EB33" s="11">
        <f>[2]Sheet2!U362</f>
        <v>863.25</v>
      </c>
      <c r="EC33" s="11">
        <f>[2]Sheet2!V362</f>
        <v>519.81799999999998</v>
      </c>
      <c r="ED33" s="11">
        <f>[2]Sheet2!BI362</f>
        <v>108990.39</v>
      </c>
      <c r="EE33" s="11">
        <f>[2]Sheet2!BA362</f>
        <v>9560</v>
      </c>
      <c r="EF33">
        <f>[2]Sheet1!AZ413</f>
        <v>111.71899999999999</v>
      </c>
      <c r="EH33" s="19">
        <v>30.905000000000001</v>
      </c>
      <c r="EI33" s="19">
        <v>75.260499999999993</v>
      </c>
      <c r="EJ33" s="19"/>
      <c r="EK33" s="11">
        <f>[2]Sheet2!EE362</f>
        <v>8.3049792999999994</v>
      </c>
      <c r="EL33" s="19"/>
      <c r="EM33">
        <f t="shared" si="25"/>
        <v>725.19546200000002</v>
      </c>
      <c r="EN33">
        <v>27.1</v>
      </c>
      <c r="EO33" s="12">
        <f t="shared" si="54"/>
        <v>1216.9047390000001</v>
      </c>
      <c r="EP33" s="12">
        <f t="shared" si="55"/>
        <v>11695.52981</v>
      </c>
      <c r="EQ33" s="12">
        <f t="shared" si="56"/>
        <v>3442.0157340000001</v>
      </c>
      <c r="ER33" s="12">
        <f>[2]Sheet2!DI362</f>
        <v>939.89876800000002</v>
      </c>
      <c r="ES33" s="12">
        <f>[2]Sheet2!DJ362</f>
        <v>9983.081999</v>
      </c>
      <c r="ET33" s="12">
        <f>[2]Sheet2!DK362</f>
        <v>2890.895043</v>
      </c>
      <c r="EU33">
        <f t="shared" si="26"/>
        <v>102511</v>
      </c>
      <c r="EV33">
        <f t="shared" si="27"/>
        <v>579077</v>
      </c>
      <c r="EW33" s="11">
        <f t="shared" si="57"/>
        <v>137.07566371594203</v>
      </c>
      <c r="EX33" s="11">
        <f t="shared" si="58"/>
        <v>104.06073827712642</v>
      </c>
      <c r="EY33" s="11">
        <f t="shared" si="59"/>
        <v>142.66389989603121</v>
      </c>
      <c r="EZ33" s="11">
        <f t="shared" si="60"/>
        <v>101.78339927255659</v>
      </c>
      <c r="FA33" s="11">
        <f t="shared" si="61"/>
        <v>123.40578163623539</v>
      </c>
      <c r="FB33" s="11">
        <f t="shared" si="62"/>
        <v>155.2635060747233</v>
      </c>
      <c r="FC33" s="11">
        <f t="shared" si="63"/>
        <v>111.99375586059024</v>
      </c>
      <c r="FD33" s="11">
        <f t="shared" si="64"/>
        <v>139.95595181630708</v>
      </c>
      <c r="FE33" s="11">
        <f t="shared" si="65"/>
        <v>157.79644146497182</v>
      </c>
      <c r="FF33">
        <v>1210.372492</v>
      </c>
      <c r="FG33">
        <v>550.38384999999994</v>
      </c>
      <c r="FH33">
        <v>749.87621000000001</v>
      </c>
      <c r="FI33" s="1">
        <f t="shared" si="24"/>
        <v>2510.632552</v>
      </c>
      <c r="FJ33">
        <v>2984.1368279999997</v>
      </c>
      <c r="FK33">
        <v>222.00488999999999</v>
      </c>
      <c r="FL33">
        <v>49.589520999999998</v>
      </c>
      <c r="FM33">
        <v>68.115962999999994</v>
      </c>
      <c r="FN33" s="1">
        <f t="shared" si="1"/>
        <v>339.710374</v>
      </c>
      <c r="FO33">
        <v>492.831344</v>
      </c>
      <c r="FP33">
        <v>786.20261500000004</v>
      </c>
      <c r="FQ33">
        <v>408.49747399999995</v>
      </c>
      <c r="FR33">
        <v>112.78751499999998</v>
      </c>
      <c r="FS33">
        <v>92.832456000000022</v>
      </c>
      <c r="FT33">
        <v>131.60826100000003</v>
      </c>
      <c r="FU33">
        <v>273.03741300000002</v>
      </c>
      <c r="FV33">
        <v>60.071838</v>
      </c>
      <c r="FW33">
        <v>89.046694000000002</v>
      </c>
      <c r="FX33">
        <v>63.716941999999996</v>
      </c>
      <c r="FY33">
        <v>223.89639772468999</v>
      </c>
      <c r="FZ33">
        <v>103.66987612564398</v>
      </c>
      <c r="GA33">
        <v>1.3599028966560001</v>
      </c>
      <c r="GB33">
        <v>232.29645859904599</v>
      </c>
      <c r="GC33">
        <v>19.301587046181002</v>
      </c>
      <c r="GD33">
        <v>169.322195144304</v>
      </c>
      <c r="GE33">
        <v>749.84641753652102</v>
      </c>
      <c r="GF33" s="1">
        <f t="shared" si="12"/>
        <v>245.09398710930901</v>
      </c>
      <c r="GG33" s="1">
        <f t="shared" si="13"/>
        <v>725.19331404063098</v>
      </c>
      <c r="GH33" s="1">
        <f t="shared" si="14"/>
        <v>243.320233</v>
      </c>
      <c r="GI33" s="1">
        <f t="shared" si="15"/>
        <v>493.736334</v>
      </c>
      <c r="GJ33" s="1">
        <f t="shared" si="16"/>
        <v>105.62045488370599</v>
      </c>
      <c r="GK33" s="1">
        <f t="shared" si="17"/>
        <v>109.21287100000001</v>
      </c>
      <c r="GL33" s="1">
        <f t="shared" si="18"/>
        <v>774.964966</v>
      </c>
      <c r="GM33" s="19"/>
      <c r="GN33" s="19"/>
      <c r="GO33" s="19"/>
      <c r="GP33" s="19"/>
      <c r="GQ33" s="11">
        <f>[2]Sheet2!BG362</f>
        <v>3091568.49</v>
      </c>
      <c r="GR33" s="11">
        <f>[2]Sheet2!BH362</f>
        <v>772377.53</v>
      </c>
      <c r="GS33" s="11">
        <f>[2]Sheet2!BD362</f>
        <v>96.38</v>
      </c>
      <c r="GT33">
        <f>[2]Sheet1!C413</f>
        <v>2963430</v>
      </c>
      <c r="GU33">
        <f>[2]Sheet1!G413</f>
        <v>925419</v>
      </c>
      <c r="GV33">
        <f>[2]Sheet1!K413</f>
        <v>1978485</v>
      </c>
      <c r="GW33">
        <f>[2]Sheet1!M413</f>
        <v>2785649</v>
      </c>
      <c r="GX33">
        <f>[2]Sheet1!P413</f>
        <v>634194</v>
      </c>
      <c r="GY33">
        <f>[2]Sheet1!U413</f>
        <v>48.01</v>
      </c>
      <c r="GZ33">
        <f t="shared" si="66"/>
        <v>3153219</v>
      </c>
      <c r="HA33">
        <f t="shared" si="67"/>
        <v>899166</v>
      </c>
      <c r="HB33">
        <f t="shared" si="68"/>
        <v>2519515</v>
      </c>
      <c r="HC33">
        <f t="shared" si="69"/>
        <v>3215085</v>
      </c>
      <c r="HD33">
        <f t="shared" si="70"/>
        <v>701200</v>
      </c>
      <c r="HE33">
        <f t="shared" si="71"/>
        <v>52.53</v>
      </c>
      <c r="HF33">
        <f t="shared" si="30"/>
        <v>46521800</v>
      </c>
      <c r="HG33">
        <v>44911600</v>
      </c>
      <c r="HH33">
        <v>4114.7557894736901</v>
      </c>
      <c r="HI33">
        <v>3601.2570000000001</v>
      </c>
      <c r="HK33">
        <v>132155871.165115</v>
      </c>
      <c r="HL33">
        <v>9667446.8675640039</v>
      </c>
      <c r="HM33">
        <v>323329.14672800002</v>
      </c>
      <c r="HN33">
        <v>40302.996165810597</v>
      </c>
      <c r="HO33">
        <v>297286</v>
      </c>
      <c r="HP33">
        <v>19234</v>
      </c>
      <c r="HQ33">
        <v>65171.024201279528</v>
      </c>
      <c r="HR33">
        <v>5.1051304347826081</v>
      </c>
      <c r="HT33">
        <v>99.341465239841355</v>
      </c>
      <c r="HX33" s="31">
        <f>[6]data!AC33</f>
        <v>128874539</v>
      </c>
      <c r="HY33" s="31">
        <f>[6]data!AD33</f>
        <v>920263213</v>
      </c>
      <c r="HZ33" s="31">
        <f>[6]data!AE33</f>
        <v>653248948</v>
      </c>
      <c r="IA33" s="31">
        <f t="shared" si="72"/>
        <v>1702386700</v>
      </c>
      <c r="IB33" s="31">
        <f t="shared" si="19"/>
        <v>127686322</v>
      </c>
      <c r="IC33" s="31">
        <f t="shared" si="20"/>
        <v>894392889</v>
      </c>
      <c r="ID33" s="31">
        <f t="shared" si="21"/>
        <v>645096834</v>
      </c>
      <c r="IE33" s="31">
        <f t="shared" si="22"/>
        <v>1667176045</v>
      </c>
      <c r="IF33" s="23">
        <v>1104019209.25</v>
      </c>
      <c r="II33">
        <v>402</v>
      </c>
      <c r="IK33">
        <v>1218420.46</v>
      </c>
      <c r="IL33">
        <v>10485.408115276179</v>
      </c>
      <c r="IM33">
        <v>10710.3512637807</v>
      </c>
      <c r="IN33">
        <v>106.2908073063479</v>
      </c>
      <c r="IO33">
        <v>96.090854778235808</v>
      </c>
      <c r="IP33">
        <v>2783.0452209999999</v>
      </c>
      <c r="IQ33">
        <v>3312.072165</v>
      </c>
      <c r="IR33">
        <v>19988638.112627</v>
      </c>
      <c r="IS33">
        <v>20554460.368832</v>
      </c>
      <c r="JF33" s="11">
        <f>[2]Sheet2!P362</f>
        <v>2221.8420000000001</v>
      </c>
      <c r="JG33" s="11">
        <f>[2]Sheet2!Q362</f>
        <v>1905.954</v>
      </c>
      <c r="JH33" s="11">
        <f>[2]Sheet2!S362</f>
        <v>1557.42</v>
      </c>
      <c r="JI33" s="11">
        <f>[2]Sheet2!T362</f>
        <v>279.16699999999997</v>
      </c>
      <c r="JJ33" s="11">
        <f>[2]Sheet2!W362</f>
        <v>682.02700000000004</v>
      </c>
      <c r="JK33" s="11">
        <f>[2]Sheet2!X362</f>
        <v>1057.7380000000001</v>
      </c>
      <c r="JL33" s="11">
        <f>[2]Sheet2!Y362</f>
        <v>1210.857</v>
      </c>
      <c r="JM33">
        <v>5.6041119923960698</v>
      </c>
      <c r="JN33">
        <v>0.62051774416360606</v>
      </c>
      <c r="JO33">
        <v>5.2319483238772504</v>
      </c>
      <c r="JP33">
        <v>12.1321196358907</v>
      </c>
      <c r="JQ33">
        <v>3.6243714490955301</v>
      </c>
      <c r="JR33">
        <v>6.8171364798464298</v>
      </c>
      <c r="JS33">
        <v>4.4887624323991702</v>
      </c>
      <c r="JT33">
        <v>7.4472641768603403</v>
      </c>
      <c r="JU33">
        <v>6.1306534524391498</v>
      </c>
      <c r="JV33">
        <v>12.809070855521</v>
      </c>
      <c r="JW33">
        <v>13.225764036290499</v>
      </c>
      <c r="JX33">
        <v>8.4956345291062405</v>
      </c>
      <c r="JY33">
        <v>7.44730935566868</v>
      </c>
      <c r="JZ33">
        <v>-2.0080463515178999</v>
      </c>
      <c r="KA33">
        <v>3.8330551160265798</v>
      </c>
      <c r="KB33">
        <v>5.47914073913749</v>
      </c>
      <c r="KC33">
        <v>5.6004468171531396</v>
      </c>
      <c r="KD33">
        <v>5.4205655264930597</v>
      </c>
      <c r="KE33">
        <v>32.802722612811898</v>
      </c>
      <c r="KF33" s="13">
        <v>6861396562.1300001</v>
      </c>
      <c r="KG33" s="14">
        <v>79848.800000000003</v>
      </c>
      <c r="KH33" s="14">
        <v>1106210833.3400002</v>
      </c>
      <c r="KI33" s="14">
        <v>46235699.32</v>
      </c>
      <c r="KJ33" s="14">
        <v>725690107.86999965</v>
      </c>
      <c r="KK33" s="14">
        <v>195251412.80000001</v>
      </c>
      <c r="KL33" s="14">
        <v>198617663.98000002</v>
      </c>
      <c r="KM33" s="14">
        <v>407317421.2299999</v>
      </c>
      <c r="KN33" s="14">
        <v>975645287.48999977</v>
      </c>
      <c r="KO33" s="14">
        <v>848797713.45000005</v>
      </c>
      <c r="KP33" s="14">
        <v>60376096.259999998</v>
      </c>
      <c r="KQ33" s="14">
        <v>551233290.88</v>
      </c>
      <c r="KR33" s="14">
        <v>981742756.94999957</v>
      </c>
      <c r="KS33" s="14">
        <v>220690194.60000005</v>
      </c>
      <c r="KT33" s="14">
        <v>309110260.47999996</v>
      </c>
      <c r="KU33" s="14">
        <v>92211326.299999982</v>
      </c>
      <c r="KV33" s="14">
        <v>142186648.38000003</v>
      </c>
      <c r="KW33" s="17">
        <v>94.528260869565216</v>
      </c>
      <c r="KX33" s="17">
        <v>2901.391304347826</v>
      </c>
      <c r="KY33" s="17">
        <v>7523.239130434783</v>
      </c>
      <c r="KZ33" s="17">
        <v>318.86956521739131</v>
      </c>
      <c r="LA33" s="17">
        <v>15793.91304347826</v>
      </c>
      <c r="LB33" s="17">
        <v>18773.478260869564</v>
      </c>
      <c r="LC33" s="17">
        <v>1878.3478260869565</v>
      </c>
      <c r="LD33" s="17">
        <v>113.34</v>
      </c>
      <c r="LE33" s="17">
        <v>53.910000000000004</v>
      </c>
      <c r="LF33">
        <v>3.2064999999999997</v>
      </c>
      <c r="LG33">
        <v>913.10849999999994</v>
      </c>
      <c r="LH33">
        <v>1.1313043478260867</v>
      </c>
      <c r="LI33">
        <v>378.47782608695661</v>
      </c>
      <c r="LJ33">
        <v>1472.75</v>
      </c>
      <c r="LK33">
        <v>8.1056521739130432</v>
      </c>
      <c r="LL33">
        <v>8.3317391304347836</v>
      </c>
      <c r="LM33">
        <v>17.037608695652175</v>
      </c>
      <c r="LN33">
        <v>608.90721722000001</v>
      </c>
      <c r="LO33">
        <v>1503.95500036</v>
      </c>
      <c r="LP33">
        <v>114.96503279000001</v>
      </c>
      <c r="LQ33">
        <v>235.52376168999999</v>
      </c>
      <c r="LR33">
        <v>258.13566281999999</v>
      </c>
      <c r="LS33">
        <f t="shared" si="31"/>
        <v>96589</v>
      </c>
      <c r="LT33">
        <f t="shared" si="32"/>
        <v>111.21005762179151</v>
      </c>
      <c r="LU33">
        <f t="shared" si="4"/>
        <v>49.703180000000003</v>
      </c>
      <c r="LV33">
        <f t="shared" si="5"/>
        <v>67.242289999999997</v>
      </c>
      <c r="LW33">
        <f t="shared" si="6"/>
        <v>92.195677000000003</v>
      </c>
      <c r="LX33">
        <f t="shared" si="33"/>
        <v>1208.9345499999999</v>
      </c>
      <c r="LY33">
        <f t="shared" si="34"/>
        <v>535.99372300000016</v>
      </c>
      <c r="LZ33">
        <f t="shared" si="35"/>
        <v>40520.819214352887</v>
      </c>
      <c r="MA33">
        <f t="shared" si="36"/>
        <v>297305</v>
      </c>
      <c r="MB33">
        <f t="shared" si="37"/>
        <v>19281</v>
      </c>
      <c r="MC33">
        <f t="shared" si="38"/>
        <v>65602.912605403719</v>
      </c>
      <c r="MD33">
        <f t="shared" si="39"/>
        <v>4811.4159300000001</v>
      </c>
      <c r="ME33" s="12">
        <f t="shared" si="40"/>
        <v>289.26900000000001</v>
      </c>
      <c r="MF33" s="12">
        <f t="shared" si="41"/>
        <v>843.52</v>
      </c>
      <c r="MG33">
        <f t="shared" si="42"/>
        <v>51.4</v>
      </c>
      <c r="MH33">
        <f t="shared" si="43"/>
        <v>402</v>
      </c>
      <c r="MI33" s="12">
        <f t="shared" si="44"/>
        <v>97.17</v>
      </c>
      <c r="MJ33">
        <f t="shared" si="45"/>
        <v>129448154.66561501</v>
      </c>
      <c r="MK33">
        <f t="shared" si="46"/>
        <v>10299956.298091991</v>
      </c>
      <c r="ML33">
        <f t="shared" si="47"/>
        <v>384938.50328399998</v>
      </c>
      <c r="MM33" s="23">
        <f t="shared" si="48"/>
        <v>1468317098.21</v>
      </c>
      <c r="MN33">
        <v>0.25</v>
      </c>
      <c r="MO33" s="1">
        <f t="shared" si="7"/>
        <v>133.88051100000001</v>
      </c>
    </row>
    <row r="34" spans="1:353" x14ac:dyDescent="0.25">
      <c r="A34" s="4">
        <v>41153</v>
      </c>
      <c r="B34" s="21">
        <v>3</v>
      </c>
      <c r="C34">
        <v>5.9400386760000004</v>
      </c>
      <c r="D34">
        <v>4.4855776040000004</v>
      </c>
      <c r="E34">
        <v>5.4651350269999996</v>
      </c>
      <c r="F34">
        <v>6.9615520919999998</v>
      </c>
      <c r="G34">
        <v>-1.9556817769999999</v>
      </c>
      <c r="H34">
        <v>9.4516070069999998</v>
      </c>
      <c r="I34">
        <v>-2.60532393</v>
      </c>
      <c r="J34">
        <v>0.49832079099999999</v>
      </c>
      <c r="K34">
        <v>8.9594795559999998</v>
      </c>
      <c r="L34">
        <v>10.765693819999999</v>
      </c>
      <c r="M34">
        <v>6.1108740336249996</v>
      </c>
      <c r="N34">
        <v>1993632.3</v>
      </c>
      <c r="O34" s="1">
        <f t="shared" si="23"/>
        <v>1929018.7</v>
      </c>
      <c r="P34" s="29">
        <f>'[1]My Series'!B42</f>
        <v>1071689.6180757</v>
      </c>
      <c r="Q34" s="29">
        <f>'[1]My Series'!C42</f>
        <v>392516.77285523003</v>
      </c>
      <c r="R34" s="29">
        <f>'[1]My Series'!D42</f>
        <v>44587.188010520003</v>
      </c>
      <c r="S34" s="29">
        <f>'[1]My Series'!E42</f>
        <v>147289.45101936001</v>
      </c>
      <c r="T34" s="29">
        <f>'[1]My Series'!F42</f>
        <v>72851.498587430004</v>
      </c>
      <c r="U34" s="29">
        <f>'[1]My Series'!G42</f>
        <v>259572.82234506999</v>
      </c>
      <c r="V34" s="29">
        <f>'[1]My Series'!H42</f>
        <v>98903.027102320004</v>
      </c>
      <c r="W34" s="29">
        <f>'[1]My Series'!I42</f>
        <v>55968.858155740003</v>
      </c>
      <c r="X34">
        <v>3.5060308788325498</v>
      </c>
      <c r="Y34">
        <v>6.5343104078252781</v>
      </c>
      <c r="Z34">
        <v>5.707558669083368</v>
      </c>
      <c r="AA34">
        <v>5.7570949168061771</v>
      </c>
      <c r="AB34">
        <v>6.7035019684243204</v>
      </c>
      <c r="AC34">
        <v>7.1529735405231332</v>
      </c>
      <c r="AD34">
        <v>9.1158234188999785</v>
      </c>
      <c r="AE34" s="5">
        <v>127.05197768857003</v>
      </c>
      <c r="AF34" s="5">
        <v>97.116159985488025</v>
      </c>
      <c r="AG34" s="5">
        <v>131.03796925211992</v>
      </c>
      <c r="AH34" s="5">
        <v>102.44011393374187</v>
      </c>
      <c r="AI34" s="5">
        <v>123.3648233507267</v>
      </c>
      <c r="AJ34" s="5">
        <v>149.34661165253146</v>
      </c>
      <c r="AK34" s="5">
        <v>107.31971845701686</v>
      </c>
      <c r="AL34" s="5">
        <v>114.77150459228105</v>
      </c>
      <c r="AM34" s="5">
        <v>124.15568102598628</v>
      </c>
      <c r="AN34" s="5">
        <f>[2]Sheet2!C363</f>
        <v>102100</v>
      </c>
      <c r="AO34" s="5">
        <f>[2]Sheet2!FA363</f>
        <v>620499</v>
      </c>
      <c r="AP34" s="8">
        <f>[2]Sheet2!B363</f>
        <v>93707</v>
      </c>
      <c r="AQ34">
        <v>50.51</v>
      </c>
      <c r="AR34">
        <v>100.1639149542701</v>
      </c>
      <c r="AS34" s="11">
        <f>[2]Sheet2!N363</f>
        <v>4262.5609999999997</v>
      </c>
      <c r="AT34" s="5">
        <v>117.7</v>
      </c>
      <c r="AU34" s="5">
        <v>110.2</v>
      </c>
      <c r="AV34" s="5">
        <v>125.3</v>
      </c>
      <c r="AW34">
        <v>133.23464100666172</v>
      </c>
      <c r="AX34">
        <v>101.57170923379175</v>
      </c>
      <c r="AY34">
        <v>106.6</v>
      </c>
      <c r="AZ34" s="32">
        <v>171.2970839791511</v>
      </c>
      <c r="BA34" s="32">
        <v>115.19266680060129</v>
      </c>
      <c r="BB34" s="32">
        <v>138.02244921602716</v>
      </c>
      <c r="BC34" s="32"/>
      <c r="BD34" s="32"/>
      <c r="BE34" s="32"/>
      <c r="BF34" s="12">
        <f t="shared" si="73"/>
        <v>278324.68044743</v>
      </c>
      <c r="BG34" s="12">
        <f t="shared" si="74"/>
        <v>18384.78552157</v>
      </c>
      <c r="BH34" s="12">
        <f t="shared" si="75"/>
        <v>238.09977860999999</v>
      </c>
      <c r="BI34" s="12">
        <f t="shared" si="49"/>
        <v>270371.65057246998</v>
      </c>
      <c r="BJ34" s="12">
        <f t="shared" si="50"/>
        <v>17174.02001204</v>
      </c>
      <c r="BK34" s="12">
        <f t="shared" si="51"/>
        <v>167.96725997999999</v>
      </c>
      <c r="BL34" s="12">
        <f t="shared" si="52"/>
        <v>6414790.3876515999</v>
      </c>
      <c r="BM34" s="12">
        <f t="shared" si="53"/>
        <v>173847</v>
      </c>
      <c r="BN34" s="12">
        <f>[2]Sheet2!BO363</f>
        <v>255836.83849826999</v>
      </c>
      <c r="BO34" s="12">
        <f>[2]Sheet2!BQ363</f>
        <v>16160.47614651</v>
      </c>
      <c r="BP34" s="12">
        <f>[2]Sheet2!BT363</f>
        <v>157.43515911</v>
      </c>
      <c r="BQ34" s="12">
        <f>[2]Sheet2!BV363</f>
        <v>6672392.1921287999</v>
      </c>
      <c r="BR34" s="12">
        <f>[2]Sheet2!BX363</f>
        <v>173883.37</v>
      </c>
      <c r="BS34" s="23">
        <f t="shared" si="8"/>
        <v>19065017</v>
      </c>
      <c r="BT34" s="28">
        <f t="shared" si="9"/>
        <v>167967.25997699998</v>
      </c>
      <c r="BU34" s="28">
        <f t="shared" si="10"/>
        <v>167967.25997699998</v>
      </c>
      <c r="BV34" s="28">
        <f t="shared" si="11"/>
        <v>19296032</v>
      </c>
      <c r="BW34" s="28">
        <f>'[3]1a.Transaksi Total (Nowcast)'!H119</f>
        <v>237818233</v>
      </c>
      <c r="BX34" s="28">
        <f>'[3]1a.Transaksi Total (Nowcast)'!I119</f>
        <v>17306708</v>
      </c>
      <c r="BY34" s="28">
        <f>'[3]1a.Transaksi Total (Nowcast)'!J119</f>
        <v>9471354</v>
      </c>
      <c r="BZ34" s="28">
        <f>'[3]1a.Transaksi Total (Nowcast)'!Q119</f>
        <v>255836838.49827194</v>
      </c>
      <c r="CA34" s="28">
        <f>'[3]1a.Transaksi Total (Nowcast)'!R119</f>
        <v>16160476.146510001</v>
      </c>
      <c r="CB34" s="28">
        <f>'[3]1a.Transaksi Total (Nowcast)'!S119</f>
        <v>157435.15910700001</v>
      </c>
      <c r="CC34" s="28">
        <f>'[3]1a.Transaksi Total (Nowcast)'!T119</f>
        <v>272154749.80388898</v>
      </c>
      <c r="CD34" s="28">
        <f>'[3]1a.Transaksi Total (Nowcast)'!AC119</f>
        <v>165811406</v>
      </c>
      <c r="CE34" s="28">
        <f>'[3]1a.Transaksi Total (Nowcast)'!AD119</f>
        <v>72006827</v>
      </c>
      <c r="CF34" s="28">
        <f>'[3]1a.Transaksi Total (Nowcast)'!AE119</f>
        <v>15390904</v>
      </c>
      <c r="CG34" s="28">
        <f>'[3]1a.Transaksi Total (Nowcast)'!AF119</f>
        <v>44331929</v>
      </c>
      <c r="CH34" s="28">
        <f>'[3]1a.Transaksi Total (Nowcast)'!AG119</f>
        <v>12283994</v>
      </c>
      <c r="CI34" s="28">
        <f>'[3]1a.Transaksi Total (Nowcast)'!AH119</f>
        <v>56615923</v>
      </c>
      <c r="CJ34" s="28">
        <f>'[3]1a.Transaksi Total (Nowcast)'!AK119</f>
        <v>118805539.42163506</v>
      </c>
      <c r="CK34" s="28">
        <f>'[3]1a.Transaksi Total (Nowcast)'!AL119</f>
        <v>137031299.076637</v>
      </c>
      <c r="CL34" s="28">
        <f>'[3]1a.Transaksi Total (Nowcast)'!AM119</f>
        <v>9150222.234420009</v>
      </c>
      <c r="CM34" s="28">
        <f>'[3]1a.Transaksi Total (Nowcast)'!AN119</f>
        <v>105916318.06533501</v>
      </c>
      <c r="CN34" s="28">
        <f>'[3]1a.Transaksi Total (Nowcast)'!AO119</f>
        <v>21964758.776881997</v>
      </c>
      <c r="CO34" s="28">
        <f>'[3]1a.Transaksi Total (Nowcast)'!AP119</f>
        <v>127881076.842217</v>
      </c>
      <c r="CP34" s="28">
        <f>'[3]1a.Transaksi Total (Nowcast)'!AS119</f>
        <v>18812621</v>
      </c>
      <c r="CQ34" s="28">
        <f>'[3]1a.Transaksi Total (Nowcast)'!AT119</f>
        <v>290038</v>
      </c>
      <c r="CR34" s="28">
        <f>'[3]1a.Transaksi Total (Nowcast)'!AV119</f>
        <v>16850690.865314998</v>
      </c>
      <c r="CS34" s="28">
        <f>'[3]1a.Transaksi Total (Nowcast)'!AW119</f>
        <v>343825.75346500002</v>
      </c>
      <c r="CT34" s="28">
        <f>'[3]1a.Transaksi Total (Nowcast)'!BD119</f>
        <v>9471354</v>
      </c>
      <c r="CU34" s="28">
        <f>'[3]1a.Transaksi Total (Nowcast)'!BG119</f>
        <v>157435.15910700001</v>
      </c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9">
        <f>'[4]My Series'!H210</f>
        <v>68.074219463111547</v>
      </c>
      <c r="DG34" s="29">
        <f>'[4]My Series'!I210</f>
        <v>80.745976355022762</v>
      </c>
      <c r="DH34" s="29">
        <f>'[4]My Series'!J210</f>
        <v>65.449529953536825</v>
      </c>
      <c r="DI34" s="29">
        <f>'[4]My Series'!K210</f>
        <v>68.332063827274297</v>
      </c>
      <c r="DJ34" s="26">
        <f>[5]auf!B34</f>
        <v>28</v>
      </c>
      <c r="DK34" s="26">
        <f>[5]ent!B34</f>
        <v>42</v>
      </c>
      <c r="DL34" s="26">
        <f>[5]fd!B34</f>
        <v>17</v>
      </c>
      <c r="DM34" s="26">
        <f>[5]grc!B34</f>
        <v>12</v>
      </c>
      <c r="DN34" s="26">
        <f>[5]hac!B34</f>
        <v>27</v>
      </c>
      <c r="DO34" s="26">
        <f>[5]hg!B34</f>
        <v>22</v>
      </c>
      <c r="DP34" s="26">
        <f>[5]vhc!B34</f>
        <v>34</v>
      </c>
      <c r="DQ34" s="26">
        <v>139.0259329538267</v>
      </c>
      <c r="DR34" s="26">
        <v>132.30563002680964</v>
      </c>
      <c r="DS34" s="26">
        <v>126.57430730478589</v>
      </c>
      <c r="DT34" s="26">
        <v>137.29216152019004</v>
      </c>
      <c r="DU34" s="26">
        <v>141.38817480719794</v>
      </c>
      <c r="DV34" s="26">
        <v>139</v>
      </c>
      <c r="DW34" s="26">
        <v>108.4</v>
      </c>
      <c r="DX34" s="26">
        <v>128.4</v>
      </c>
      <c r="DY34" s="11">
        <f>[2]Sheet2!Z363</f>
        <v>4027750.1172454599</v>
      </c>
      <c r="DZ34" s="11">
        <f>[2]Sheet2!O363</f>
        <v>731.774</v>
      </c>
      <c r="EA34" s="11">
        <f>[2]Sheet2!R363</f>
        <v>470.13200000000001</v>
      </c>
      <c r="EB34" s="11">
        <f>[2]Sheet2!U363</f>
        <v>887.33199999999999</v>
      </c>
      <c r="EC34" s="11">
        <f>[2]Sheet2!V363</f>
        <v>543.47699999999998</v>
      </c>
      <c r="ED34" s="11">
        <f>[2]Sheet2!BI363</f>
        <v>110172.24</v>
      </c>
      <c r="EE34" s="11">
        <f>[2]Sheet2!BA363</f>
        <v>9588</v>
      </c>
      <c r="EF34">
        <f>[2]Sheet1!AZ414</f>
        <v>111.0222</v>
      </c>
      <c r="EH34" s="19">
        <v>23.312138719999993</v>
      </c>
      <c r="EI34" s="19">
        <v>77.128260000000012</v>
      </c>
      <c r="EJ34" s="19"/>
      <c r="EK34" s="11">
        <f>[2]Sheet2!EE363</f>
        <v>9.8468812900000007</v>
      </c>
      <c r="EL34" s="19"/>
      <c r="EM34">
        <f t="shared" si="25"/>
        <v>749.87621000000001</v>
      </c>
      <c r="EN34">
        <v>25.5</v>
      </c>
      <c r="EO34" s="12">
        <f t="shared" si="54"/>
        <v>939.89876800000002</v>
      </c>
      <c r="EP34" s="12">
        <f t="shared" si="55"/>
        <v>9983.081999</v>
      </c>
      <c r="EQ34" s="12">
        <f t="shared" si="56"/>
        <v>2890.895043</v>
      </c>
      <c r="ER34" s="12">
        <f>[2]Sheet2!DI363</f>
        <v>1082.5652070000001</v>
      </c>
      <c r="ES34" s="12">
        <f>[2]Sheet2!DJ363</f>
        <v>11466.91138</v>
      </c>
      <c r="ET34" s="12">
        <f>[2]Sheet2!DK363</f>
        <v>2799.0808820000002</v>
      </c>
      <c r="EU34">
        <f t="shared" si="26"/>
        <v>76445</v>
      </c>
      <c r="EV34">
        <f t="shared" si="27"/>
        <v>429236</v>
      </c>
      <c r="EW34" s="11">
        <f t="shared" si="57"/>
        <v>150.98927514817066</v>
      </c>
      <c r="EX34" s="11">
        <f t="shared" si="58"/>
        <v>95.657602300404236</v>
      </c>
      <c r="EY34" s="11">
        <f t="shared" si="59"/>
        <v>156.12735311838941</v>
      </c>
      <c r="EZ34" s="11">
        <f t="shared" si="60"/>
        <v>103.90086644896446</v>
      </c>
      <c r="FA34" s="11">
        <f t="shared" si="61"/>
        <v>143.80598940623079</v>
      </c>
      <c r="FB34" s="11">
        <f t="shared" si="62"/>
        <v>167.18709967717868</v>
      </c>
      <c r="FC34" s="11">
        <f t="shared" si="63"/>
        <v>101.01967110764156</v>
      </c>
      <c r="FD34" s="11">
        <f t="shared" si="64"/>
        <v>179.51855982008956</v>
      </c>
      <c r="FE34" s="11">
        <f t="shared" si="65"/>
        <v>204.94815997177457</v>
      </c>
      <c r="FF34">
        <v>1236.5003790000001</v>
      </c>
      <c r="FG34">
        <v>559.732617</v>
      </c>
      <c r="FH34">
        <v>759.63985300000002</v>
      </c>
      <c r="FI34" s="1">
        <f t="shared" si="24"/>
        <v>2555.8728490000003</v>
      </c>
      <c r="FJ34">
        <v>3049.9960434239738</v>
      </c>
      <c r="FK34">
        <v>225.07486900000001</v>
      </c>
      <c r="FL34">
        <v>50.398715000000003</v>
      </c>
      <c r="FM34">
        <v>73.594842999999997</v>
      </c>
      <c r="FN34" s="1">
        <f t="shared" si="1"/>
        <v>349.06842700000004</v>
      </c>
      <c r="FO34">
        <v>496.90258799999998</v>
      </c>
      <c r="FP34">
        <v>800.46532400000001</v>
      </c>
      <c r="FQ34">
        <v>420.406656</v>
      </c>
      <c r="FR34">
        <v>112.89521999999999</v>
      </c>
      <c r="FS34">
        <v>99.013931999999997</v>
      </c>
      <c r="FT34">
        <v>137.01282800000001</v>
      </c>
      <c r="FU34">
        <v>266.52745700000003</v>
      </c>
      <c r="FV34">
        <v>60.284528000000002</v>
      </c>
      <c r="FW34">
        <v>93.978646999999995</v>
      </c>
      <c r="FX34">
        <v>68.385668999999993</v>
      </c>
      <c r="FY34">
        <v>227.08717136774303</v>
      </c>
      <c r="FZ34">
        <v>102.068056188439</v>
      </c>
      <c r="GA34">
        <v>1.385046773652</v>
      </c>
      <c r="GB34">
        <v>234.97201868746399</v>
      </c>
      <c r="GC34">
        <v>19.981234831710001</v>
      </c>
      <c r="GD34">
        <v>173.672682068082</v>
      </c>
      <c r="GE34">
        <v>759.1662099170901</v>
      </c>
      <c r="GF34" s="1">
        <f t="shared" si="12"/>
        <v>223.89639772468999</v>
      </c>
      <c r="GG34" s="1">
        <f t="shared" si="13"/>
        <v>749.84641753652102</v>
      </c>
      <c r="GH34" s="1">
        <f t="shared" si="14"/>
        <v>222.00488999999999</v>
      </c>
      <c r="GI34" s="1">
        <f t="shared" si="15"/>
        <v>492.831344</v>
      </c>
      <c r="GJ34" s="1">
        <f t="shared" si="16"/>
        <v>103.66987612564398</v>
      </c>
      <c r="GK34" s="1">
        <f t="shared" si="17"/>
        <v>112.78751499999998</v>
      </c>
      <c r="GL34" s="1">
        <f t="shared" si="18"/>
        <v>786.20261500000004</v>
      </c>
      <c r="GM34" s="19"/>
      <c r="GN34" s="19"/>
      <c r="GO34" s="19"/>
      <c r="GP34" s="19"/>
      <c r="GQ34" s="11">
        <f>[2]Sheet2!BG363</f>
        <v>3128179.27</v>
      </c>
      <c r="GR34" s="11">
        <f>[2]Sheet2!BH363</f>
        <v>795459.72</v>
      </c>
      <c r="GS34" s="11">
        <f>[2]Sheet2!BD363</f>
        <v>94.31</v>
      </c>
      <c r="GT34">
        <f>[2]Sheet1!C414</f>
        <v>3201962</v>
      </c>
      <c r="GU34">
        <f>[2]Sheet1!G414</f>
        <v>870456</v>
      </c>
      <c r="GV34">
        <f>[2]Sheet1!K414</f>
        <v>2143312</v>
      </c>
      <c r="GW34">
        <f>[2]Sheet1!M414</f>
        <v>2981410</v>
      </c>
      <c r="GX34">
        <f>[2]Sheet1!P414</f>
        <v>683584</v>
      </c>
      <c r="GY34">
        <f>[2]Sheet1!U414</f>
        <v>52.96</v>
      </c>
      <c r="GZ34">
        <f t="shared" si="66"/>
        <v>2963430</v>
      </c>
      <c r="HA34">
        <f t="shared" si="67"/>
        <v>925419</v>
      </c>
      <c r="HB34">
        <f t="shared" si="68"/>
        <v>1978485</v>
      </c>
      <c r="HC34">
        <f t="shared" si="69"/>
        <v>2785649</v>
      </c>
      <c r="HD34">
        <f t="shared" si="70"/>
        <v>634194</v>
      </c>
      <c r="HE34">
        <f t="shared" si="71"/>
        <v>48.01</v>
      </c>
      <c r="HF34">
        <f t="shared" si="30"/>
        <v>44911600</v>
      </c>
      <c r="HG34">
        <v>42990800</v>
      </c>
      <c r="HH34">
        <v>4187.2205999999996</v>
      </c>
      <c r="HI34">
        <v>5163.6207400000003</v>
      </c>
      <c r="HK34">
        <v>118805539.421635</v>
      </c>
      <c r="HL34">
        <v>9150222.2344200015</v>
      </c>
      <c r="HM34">
        <v>343825.75346500002</v>
      </c>
      <c r="HN34">
        <v>40364.617159806119</v>
      </c>
      <c r="HO34">
        <v>297654</v>
      </c>
      <c r="HP34">
        <v>19249</v>
      </c>
      <c r="HQ34">
        <v>65538.731046896093</v>
      </c>
      <c r="HR34">
        <v>5.2427000000000001</v>
      </c>
      <c r="HT34">
        <v>104.463818004939</v>
      </c>
      <c r="HX34" s="31">
        <f>[6]data!AC34</f>
        <v>125138823</v>
      </c>
      <c r="HY34" s="31">
        <f>[6]data!AD34</f>
        <v>931241976</v>
      </c>
      <c r="HZ34" s="31">
        <f>[6]data!AE34</f>
        <v>660700325</v>
      </c>
      <c r="IA34" s="31">
        <f t="shared" si="72"/>
        <v>1717081124</v>
      </c>
      <c r="IB34" s="31">
        <f t="shared" si="19"/>
        <v>128874539</v>
      </c>
      <c r="IC34" s="31">
        <f t="shared" si="20"/>
        <v>920263213</v>
      </c>
      <c r="ID34" s="31">
        <f t="shared" si="21"/>
        <v>653248948</v>
      </c>
      <c r="IE34" s="31">
        <f t="shared" si="22"/>
        <v>1702386700</v>
      </c>
      <c r="IF34" s="23">
        <v>1147420518.22</v>
      </c>
      <c r="II34">
        <v>420</v>
      </c>
      <c r="IK34">
        <v>1202034.92</v>
      </c>
      <c r="IL34">
        <v>12205.48105441462</v>
      </c>
      <c r="IM34">
        <v>12003.95320890185</v>
      </c>
      <c r="IN34">
        <v>105.7643398362769</v>
      </c>
      <c r="IO34">
        <v>97.010187072871929</v>
      </c>
      <c r="IP34">
        <v>2770.4946709999999</v>
      </c>
      <c r="IQ34">
        <v>3443.0142350000001</v>
      </c>
      <c r="IR34">
        <v>21697720.228755999</v>
      </c>
      <c r="IS34">
        <v>22593637.130736001</v>
      </c>
      <c r="JF34" s="11">
        <f>[2]Sheet2!P363</f>
        <v>2242.2559999999999</v>
      </c>
      <c r="JG34" s="11">
        <f>[2]Sheet2!Q363</f>
        <v>2030.596</v>
      </c>
      <c r="JH34" s="11">
        <f>[2]Sheet2!S363</f>
        <v>1554.7170000000001</v>
      </c>
      <c r="JI34" s="11">
        <f>[2]Sheet2!T363</f>
        <v>310.54300000000001</v>
      </c>
      <c r="JJ34" s="11">
        <f>[2]Sheet2!W363</f>
        <v>734.17899999999997</v>
      </c>
      <c r="JK34" s="11">
        <f>[2]Sheet2!X363</f>
        <v>1103.3689999999999</v>
      </c>
      <c r="JL34" s="11">
        <f>[2]Sheet2!Y363</f>
        <v>1312.2760000000001</v>
      </c>
      <c r="JM34">
        <v>5.6041119923960698</v>
      </c>
      <c r="JN34">
        <v>0.62051774416360606</v>
      </c>
      <c r="JO34">
        <v>5.2319483238772504</v>
      </c>
      <c r="JP34">
        <v>12.1321196358907</v>
      </c>
      <c r="JQ34">
        <v>3.6243714490955301</v>
      </c>
      <c r="JR34">
        <v>6.8171364798464298</v>
      </c>
      <c r="JS34">
        <v>4.4887624323991702</v>
      </c>
      <c r="JT34">
        <v>7.4472641768603403</v>
      </c>
      <c r="JU34">
        <v>6.1306534524391498</v>
      </c>
      <c r="JV34">
        <v>12.809070855521</v>
      </c>
      <c r="JW34">
        <v>13.225764036290499</v>
      </c>
      <c r="JX34">
        <v>8.4956345291062405</v>
      </c>
      <c r="JY34">
        <v>7.44730935566868</v>
      </c>
      <c r="JZ34">
        <v>-2.0080463515178999</v>
      </c>
      <c r="KA34">
        <v>3.8330551160265798</v>
      </c>
      <c r="KB34">
        <v>5.47914073913749</v>
      </c>
      <c r="KC34">
        <v>5.6004468171531396</v>
      </c>
      <c r="KD34">
        <v>5.4205655264930597</v>
      </c>
      <c r="KE34">
        <v>32.802722612811898</v>
      </c>
      <c r="KF34" s="13">
        <v>7667453486.3499994</v>
      </c>
      <c r="KG34" s="14">
        <v>22866.239999999998</v>
      </c>
      <c r="KH34" s="14">
        <v>1338183701.2299998</v>
      </c>
      <c r="KI34" s="14">
        <v>53894162.429999992</v>
      </c>
      <c r="KJ34" s="14">
        <v>762539478.43999958</v>
      </c>
      <c r="KK34" s="14">
        <v>219606250.59</v>
      </c>
      <c r="KL34" s="14">
        <v>221166497.16999996</v>
      </c>
      <c r="KM34" s="14">
        <v>477301408.50000006</v>
      </c>
      <c r="KN34" s="14">
        <v>979803396.45000052</v>
      </c>
      <c r="KO34" s="14">
        <v>832654273.43000042</v>
      </c>
      <c r="KP34" s="14">
        <v>72918962.85999997</v>
      </c>
      <c r="KQ34" s="14">
        <v>699559026.10999978</v>
      </c>
      <c r="KR34" s="14">
        <v>1068058334.0799999</v>
      </c>
      <c r="KS34" s="14">
        <v>227603174.13000011</v>
      </c>
      <c r="KT34" s="14">
        <v>428591798.0200001</v>
      </c>
      <c r="KU34" s="14">
        <v>109728250.63000001</v>
      </c>
      <c r="KV34" s="14">
        <v>175821906.0399999</v>
      </c>
      <c r="KW34" s="17">
        <v>90.557500000000005</v>
      </c>
      <c r="KX34" s="17">
        <v>2712.7</v>
      </c>
      <c r="KY34" s="17">
        <v>8094.9</v>
      </c>
      <c r="KZ34" s="17">
        <v>315.95</v>
      </c>
      <c r="LA34" s="17">
        <v>17336</v>
      </c>
      <c r="LB34" s="17">
        <v>20734.25</v>
      </c>
      <c r="LC34" s="17">
        <v>2077</v>
      </c>
      <c r="LD34" s="17">
        <v>113.38250000000002</v>
      </c>
      <c r="LE34" s="17">
        <v>55.103500000000011</v>
      </c>
      <c r="LF34">
        <v>3.1563157894736844</v>
      </c>
      <c r="LG34">
        <v>865.24894736842089</v>
      </c>
      <c r="LH34">
        <v>1.1089473684210527</v>
      </c>
      <c r="LI34">
        <v>385.92368421052623</v>
      </c>
      <c r="LJ34">
        <v>1623.0526315789473</v>
      </c>
      <c r="LK34">
        <v>7.6985000000000001</v>
      </c>
      <c r="LL34">
        <v>8.406315789473684</v>
      </c>
      <c r="LM34">
        <v>16.859624999999998</v>
      </c>
      <c r="LN34">
        <v>552.70124399999997</v>
      </c>
      <c r="LO34">
        <v>1884.2193518499998</v>
      </c>
      <c r="LP34">
        <v>161.56799702000001</v>
      </c>
      <c r="LQ34">
        <v>310.7845059</v>
      </c>
      <c r="LR34">
        <v>411.59074583999995</v>
      </c>
      <c r="LS34">
        <f t="shared" si="31"/>
        <v>70210</v>
      </c>
      <c r="LT34">
        <f t="shared" si="32"/>
        <v>99.341465239841355</v>
      </c>
      <c r="LU34">
        <f t="shared" si="4"/>
        <v>49.589520999999998</v>
      </c>
      <c r="LV34">
        <f t="shared" si="5"/>
        <v>68.115962999999994</v>
      </c>
      <c r="LW34">
        <f t="shared" si="6"/>
        <v>92.832456000000022</v>
      </c>
      <c r="LX34">
        <f t="shared" si="33"/>
        <v>1210.372492</v>
      </c>
      <c r="LY34">
        <f t="shared" si="34"/>
        <v>550.38384999999994</v>
      </c>
      <c r="LZ34">
        <f t="shared" si="35"/>
        <v>40302.996165810597</v>
      </c>
      <c r="MA34">
        <f t="shared" si="36"/>
        <v>297286</v>
      </c>
      <c r="MB34">
        <f t="shared" si="37"/>
        <v>19234</v>
      </c>
      <c r="MC34">
        <f t="shared" si="38"/>
        <v>65171.024201279528</v>
      </c>
      <c r="MD34">
        <f t="shared" si="39"/>
        <v>3601.2570000000001</v>
      </c>
      <c r="ME34" s="12">
        <f t="shared" si="40"/>
        <v>279.16699999999997</v>
      </c>
      <c r="MF34" s="12">
        <f t="shared" si="41"/>
        <v>863.25</v>
      </c>
      <c r="MG34">
        <f t="shared" si="42"/>
        <v>51.55</v>
      </c>
      <c r="MH34">
        <f t="shared" si="43"/>
        <v>402</v>
      </c>
      <c r="MI34" s="12">
        <f t="shared" si="44"/>
        <v>96.38</v>
      </c>
      <c r="MJ34">
        <f t="shared" si="45"/>
        <v>132155871.165115</v>
      </c>
      <c r="MK34">
        <f t="shared" si="46"/>
        <v>9667446.8675640039</v>
      </c>
      <c r="ML34">
        <f t="shared" si="47"/>
        <v>323329.14672800002</v>
      </c>
      <c r="MM34" s="23">
        <f t="shared" si="48"/>
        <v>1104019209.25</v>
      </c>
      <c r="MN34">
        <v>0.37</v>
      </c>
      <c r="MO34" s="1">
        <f t="shared" si="7"/>
        <v>131.60826100000003</v>
      </c>
    </row>
    <row r="35" spans="1:353" x14ac:dyDescent="0.25">
      <c r="A35" s="4">
        <v>41183</v>
      </c>
      <c r="B35" s="21">
        <v>1</v>
      </c>
      <c r="C35">
        <v>5.8706437500000002</v>
      </c>
      <c r="D35">
        <v>4.4452943070000002</v>
      </c>
      <c r="E35">
        <v>5.4539104480000002</v>
      </c>
      <c r="F35">
        <v>6.6597065149999999</v>
      </c>
      <c r="G35">
        <v>-0.124388612</v>
      </c>
      <c r="H35">
        <v>9.781536569</v>
      </c>
      <c r="I35">
        <v>1.0514511689999999</v>
      </c>
      <c r="J35">
        <v>5.8470531320000001</v>
      </c>
      <c r="K35">
        <v>11.225534870000001</v>
      </c>
      <c r="L35">
        <v>6.3718469259999999</v>
      </c>
      <c r="M35">
        <v>6.1928091301720798</v>
      </c>
      <c r="N35">
        <v>1948852.2</v>
      </c>
      <c r="O35" s="1">
        <f t="shared" si="23"/>
        <v>1993632.3</v>
      </c>
      <c r="P35" s="29">
        <f>'[1]My Series'!B43</f>
        <v>1072165.4464026</v>
      </c>
      <c r="Q35" s="29">
        <f>'[1]My Series'!C43</f>
        <v>393649.06133475999</v>
      </c>
      <c r="R35" s="29">
        <f>'[1]My Series'!D43</f>
        <v>43911.36662529</v>
      </c>
      <c r="S35" s="29">
        <f>'[1]My Series'!E43</f>
        <v>148382.78464601</v>
      </c>
      <c r="T35" s="29">
        <f>'[1]My Series'!F43</f>
        <v>72610.20990899</v>
      </c>
      <c r="U35" s="29">
        <f>'[1]My Series'!G43</f>
        <v>260392.44512945</v>
      </c>
      <c r="V35" s="29">
        <f>'[1]My Series'!H43</f>
        <v>97000.789704499999</v>
      </c>
      <c r="W35" s="29">
        <f>'[1]My Series'!I43</f>
        <v>56218.789053640001</v>
      </c>
      <c r="X35">
        <v>3.7259880509436969</v>
      </c>
      <c r="Y35">
        <v>6.4101154094037467</v>
      </c>
      <c r="Z35">
        <v>5.9218680005194964</v>
      </c>
      <c r="AA35">
        <v>5.6572366101061489</v>
      </c>
      <c r="AB35">
        <v>6.859686777070678</v>
      </c>
      <c r="AC35">
        <v>6.2774392256898519</v>
      </c>
      <c r="AD35">
        <v>7.7354295997357454</v>
      </c>
      <c r="AE35" s="5">
        <v>126.91075434337964</v>
      </c>
      <c r="AF35" s="5">
        <v>97.540987780985347</v>
      </c>
      <c r="AG35" s="5">
        <v>128.0263978451419</v>
      </c>
      <c r="AH35" s="5">
        <v>103.55414413910302</v>
      </c>
      <c r="AI35" s="5">
        <v>137.67740247084356</v>
      </c>
      <c r="AJ35" s="5">
        <v>152.9590540452308</v>
      </c>
      <c r="AK35" s="5">
        <v>103.71824483867198</v>
      </c>
      <c r="AL35" s="5">
        <v>112.24032213886618</v>
      </c>
      <c r="AM35" s="5">
        <v>119.74236421715233</v>
      </c>
      <c r="AN35" s="5">
        <f>[2]Sheet2!C364</f>
        <v>106754</v>
      </c>
      <c r="AO35" s="5">
        <f>[2]Sheet2!FA364</f>
        <v>626901</v>
      </c>
      <c r="AP35" s="8">
        <f>[2]Sheet2!B364</f>
        <v>99372</v>
      </c>
      <c r="AQ35">
        <v>51.86</v>
      </c>
      <c r="AR35">
        <v>100.4964960209051</v>
      </c>
      <c r="AS35" s="11">
        <f>[2]Sheet2!N364</f>
        <v>4350.2910000000002</v>
      </c>
      <c r="AT35" s="5">
        <v>119.5</v>
      </c>
      <c r="AU35" s="5">
        <v>111.8</v>
      </c>
      <c r="AV35" s="5">
        <v>127.3</v>
      </c>
      <c r="AW35">
        <v>129.35413642960813</v>
      </c>
      <c r="AX35">
        <v>96.583143507972665</v>
      </c>
      <c r="AY35">
        <v>108.4</v>
      </c>
      <c r="AZ35" s="32">
        <v>168.04043923296911</v>
      </c>
      <c r="BA35" s="32">
        <v>113.49738693058841</v>
      </c>
      <c r="BB35" s="32">
        <v>129.7344990110424</v>
      </c>
      <c r="BC35" s="32"/>
      <c r="BD35" s="32"/>
      <c r="BE35" s="32"/>
      <c r="BF35" s="12">
        <f t="shared" si="73"/>
        <v>270371.65057246998</v>
      </c>
      <c r="BG35" s="12">
        <f t="shared" si="74"/>
        <v>17174.02001204</v>
      </c>
      <c r="BH35" s="12">
        <f t="shared" si="75"/>
        <v>167.96725997999999</v>
      </c>
      <c r="BI35" s="12">
        <f t="shared" si="49"/>
        <v>255836.83849826999</v>
      </c>
      <c r="BJ35" s="12">
        <f t="shared" si="50"/>
        <v>16160.47614651</v>
      </c>
      <c r="BK35" s="12">
        <f t="shared" si="51"/>
        <v>157.43515911</v>
      </c>
      <c r="BL35" s="12">
        <f t="shared" si="52"/>
        <v>6672392.1921287999</v>
      </c>
      <c r="BM35" s="12">
        <f t="shared" si="53"/>
        <v>173883.37</v>
      </c>
      <c r="BN35" s="12">
        <f>[2]Sheet2!BO364</f>
        <v>264773.53607814002</v>
      </c>
      <c r="BO35" s="12">
        <f>[2]Sheet2!BQ364</f>
        <v>17192.502224309999</v>
      </c>
      <c r="BP35" s="12">
        <f>[2]Sheet2!BT364</f>
        <v>155.31026</v>
      </c>
      <c r="BQ35" s="12">
        <f>[2]Sheet2!BV364</f>
        <v>6365437.6037991298</v>
      </c>
      <c r="BR35" s="12">
        <f>[2]Sheet2!BX364</f>
        <v>200831.96400000001</v>
      </c>
      <c r="BS35" s="23">
        <f t="shared" si="8"/>
        <v>17306708</v>
      </c>
      <c r="BT35" s="28">
        <f t="shared" si="9"/>
        <v>157435.15910700001</v>
      </c>
      <c r="BU35" s="28">
        <f t="shared" si="10"/>
        <v>157435.15910700001</v>
      </c>
      <c r="BV35" s="28">
        <f t="shared" si="11"/>
        <v>18812621</v>
      </c>
      <c r="BW35" s="28">
        <f>'[3]1a.Transaksi Total (Nowcast)'!H120</f>
        <v>242483690.56205261</v>
      </c>
      <c r="BX35" s="28">
        <f>'[3]1a.Transaksi Total (Nowcast)'!I120</f>
        <v>17971115.323667366</v>
      </c>
      <c r="BY35" s="28">
        <f>'[3]1a.Transaksi Total (Nowcast)'!J120</f>
        <v>9977618.2425083276</v>
      </c>
      <c r="BZ35" s="28">
        <f>'[3]1a.Transaksi Total (Nowcast)'!Q120</f>
        <v>264773536.07813606</v>
      </c>
      <c r="CA35" s="28">
        <f>'[3]1a.Transaksi Total (Nowcast)'!R120</f>
        <v>17192502.224314507</v>
      </c>
      <c r="CB35" s="28">
        <f>'[3]1a.Transaksi Total (Nowcast)'!S120</f>
        <v>155310.25999503545</v>
      </c>
      <c r="CC35" s="28">
        <f>'[3]1a.Transaksi Total (Nowcast)'!T120</f>
        <v>282121348.56244558</v>
      </c>
      <c r="CD35" s="28">
        <f>'[3]1a.Transaksi Total (Nowcast)'!AC120</f>
        <v>166279106.38620096</v>
      </c>
      <c r="CE35" s="28">
        <f>'[3]1a.Transaksi Total (Nowcast)'!AD120</f>
        <v>76204584.175851673</v>
      </c>
      <c r="CF35" s="28">
        <f>'[3]1a.Transaksi Total (Nowcast)'!AE120</f>
        <v>16587270.53102625</v>
      </c>
      <c r="CG35" s="28">
        <f>'[3]1a.Transaksi Total (Nowcast)'!AF120</f>
        <v>46564037.240997694</v>
      </c>
      <c r="CH35" s="28">
        <f>'[3]1a.Transaksi Total (Nowcast)'!AG120</f>
        <v>13053276.403827729</v>
      </c>
      <c r="CI35" s="28">
        <f>'[3]1a.Transaksi Total (Nowcast)'!AH120</f>
        <v>59617313.644825421</v>
      </c>
      <c r="CJ35" s="28">
        <f>'[3]1a.Transaksi Total (Nowcast)'!AK120</f>
        <v>120799477.09374647</v>
      </c>
      <c r="CK35" s="28">
        <f>'[3]1a.Transaksi Total (Nowcast)'!AL120</f>
        <v>143974058.98438948</v>
      </c>
      <c r="CL35" s="28">
        <f>'[3]1a.Transaksi Total (Nowcast)'!AM120</f>
        <v>9592640.1727936286</v>
      </c>
      <c r="CM35" s="28">
        <f>'[3]1a.Transaksi Total (Nowcast)'!AN120</f>
        <v>111078008.56322184</v>
      </c>
      <c r="CN35" s="28">
        <f>'[3]1a.Transaksi Total (Nowcast)'!AO120</f>
        <v>23303410.248374026</v>
      </c>
      <c r="CO35" s="28">
        <f>'[3]1a.Transaksi Total (Nowcast)'!AP120</f>
        <v>134381418.81159586</v>
      </c>
      <c r="CP35" s="28">
        <f>'[3]1a.Transaksi Total (Nowcast)'!AS120</f>
        <v>17016670</v>
      </c>
      <c r="CQ35" s="28">
        <f>'[3]1a.Transaksi Total (Nowcast)'!AT120</f>
        <v>289436.65025584493</v>
      </c>
      <c r="CR35" s="28">
        <f>'[3]1a.Transaksi Total (Nowcast)'!AV120</f>
        <v>15816650.393045001</v>
      </c>
      <c r="CS35" s="28">
        <f>'[3]1a.Transaksi Total (Nowcast)'!AW120</f>
        <v>344791.93454985006</v>
      </c>
      <c r="CT35" s="28">
        <f>'[3]1a.Transaksi Total (Nowcast)'!BD120</f>
        <v>9977618.2425083276</v>
      </c>
      <c r="CU35" s="28">
        <f>'[3]1a.Transaksi Total (Nowcast)'!BG120</f>
        <v>155310.25999503545</v>
      </c>
      <c r="CV35" s="28">
        <f>'[3]1a.Transaksi Total (Nowcast)'!BL120</f>
        <v>292924</v>
      </c>
      <c r="CW35" s="28">
        <f>'[3]1a.Transaksi Total (Nowcast)'!BM120</f>
        <v>55477356</v>
      </c>
      <c r="CX35" s="28">
        <f>'[3]1a.Transaksi Total (Nowcast)'!BN120</f>
        <v>117685840</v>
      </c>
      <c r="CY35" s="28">
        <f>'[3]1a.Transaksi Total (Nowcast)'!BO120</f>
        <v>173456120</v>
      </c>
      <c r="CZ35" s="28">
        <f>'[3]1a.Transaksi Total (Nowcast)'!BP120</f>
        <v>173163196</v>
      </c>
      <c r="DA35" s="28">
        <f>'[3]1a.Transaksi Total (Nowcast)'!BQ120</f>
        <v>453406.523392</v>
      </c>
      <c r="DB35" s="28">
        <f>'[3]1a.Transaksi Total (Nowcast)'!BR120</f>
        <v>89679747.612672001</v>
      </c>
      <c r="DC35" s="28">
        <f>'[3]1a.Transaksi Total (Nowcast)'!BS120</f>
        <v>514408870.57612801</v>
      </c>
      <c r="DD35" s="28">
        <f>'[3]1a.Transaksi Total (Nowcast)'!BT120</f>
        <v>604542024.71219206</v>
      </c>
      <c r="DE35" s="28">
        <f>'[3]1a.Transaksi Total (Nowcast)'!BU120</f>
        <v>604088618.18879998</v>
      </c>
      <c r="DF35" s="29">
        <f>'[4]My Series'!H211</f>
        <v>68.182091852079537</v>
      </c>
      <c r="DG35" s="29">
        <f>'[4]My Series'!I211</f>
        <v>81.012977045830667</v>
      </c>
      <c r="DH35" s="29">
        <f>'[4]My Series'!J211</f>
        <v>65.600828189379982</v>
      </c>
      <c r="DI35" s="29">
        <f>'[4]My Series'!K211</f>
        <v>68.050377475436036</v>
      </c>
      <c r="DJ35" s="26">
        <f>[5]auf!B35</f>
        <v>26</v>
      </c>
      <c r="DK35" s="26">
        <f>[5]ent!B35</f>
        <v>38</v>
      </c>
      <c r="DL35" s="26">
        <f>[5]fd!B35</f>
        <v>19</v>
      </c>
      <c r="DM35" s="26">
        <f>[5]grc!B35</f>
        <v>12</v>
      </c>
      <c r="DN35" s="26">
        <f>[5]hac!B35</f>
        <v>27</v>
      </c>
      <c r="DO35" s="26">
        <f>[5]hg!B35</f>
        <v>20</v>
      </c>
      <c r="DP35" s="26">
        <f>[5]vhc!B35</f>
        <v>31</v>
      </c>
      <c r="DQ35" s="26">
        <v>130.23411371237458</v>
      </c>
      <c r="DR35" s="26">
        <v>135.25594808940158</v>
      </c>
      <c r="DS35" s="26">
        <v>126.4069264069264</v>
      </c>
      <c r="DT35" s="26">
        <v>137.67123287671234</v>
      </c>
      <c r="DU35" s="26">
        <v>138.53427895981088</v>
      </c>
      <c r="DV35" s="26">
        <v>139.5</v>
      </c>
      <c r="DW35" s="26">
        <v>112.4</v>
      </c>
      <c r="DX35" s="26">
        <v>130</v>
      </c>
      <c r="DY35" s="11">
        <f>[2]Sheet2!Z364</f>
        <v>4116444.4219999998</v>
      </c>
      <c r="DZ35" s="11">
        <f>[2]Sheet2!O364</f>
        <v>751.12099999999998</v>
      </c>
      <c r="EA35" s="11">
        <f>[2]Sheet2!R364</f>
        <v>491.34199999999998</v>
      </c>
      <c r="EB35" s="11">
        <f>[2]Sheet2!U364</f>
        <v>937.697</v>
      </c>
      <c r="EC35" s="11">
        <f>[2]Sheet2!V364</f>
        <v>549.90599999999995</v>
      </c>
      <c r="ED35" s="11">
        <f>[2]Sheet2!BI364</f>
        <v>110297.16</v>
      </c>
      <c r="EE35" s="11">
        <f>[2]Sheet2!BA364</f>
        <v>9615</v>
      </c>
      <c r="EF35">
        <f>[2]Sheet1!AZ415</f>
        <v>109.85420000000001</v>
      </c>
      <c r="EH35" s="19">
        <v>23.050800000000002</v>
      </c>
      <c r="EI35" s="19">
        <v>75.640800000000013</v>
      </c>
      <c r="EJ35" s="19"/>
      <c r="EK35" s="11">
        <f>[2]Sheet2!EE364</f>
        <v>9.0343318900000007</v>
      </c>
      <c r="EL35" s="19"/>
      <c r="EM35">
        <f t="shared" si="25"/>
        <v>759.63985300000002</v>
      </c>
      <c r="EN35">
        <v>29</v>
      </c>
      <c r="EO35" s="12">
        <f t="shared" si="54"/>
        <v>1082.5652070000001</v>
      </c>
      <c r="EP35" s="12">
        <f t="shared" si="55"/>
        <v>11466.91138</v>
      </c>
      <c r="EQ35" s="12">
        <f t="shared" si="56"/>
        <v>2799.0808820000002</v>
      </c>
      <c r="ER35" s="12">
        <f>[2]Sheet2!DI364</f>
        <v>1056.985492</v>
      </c>
      <c r="ES35" s="12">
        <f>[2]Sheet2!DJ364</f>
        <v>12846.077670000001</v>
      </c>
      <c r="ET35" s="12">
        <f>[2]Sheet2!DK364</f>
        <v>3304.8682020000001</v>
      </c>
      <c r="EU35">
        <f t="shared" si="26"/>
        <v>102100</v>
      </c>
      <c r="EV35">
        <f t="shared" si="27"/>
        <v>620499</v>
      </c>
      <c r="EW35" s="11">
        <f t="shared" si="57"/>
        <v>127.05197768857003</v>
      </c>
      <c r="EX35" s="11">
        <f t="shared" si="58"/>
        <v>97.116159985488025</v>
      </c>
      <c r="EY35" s="11">
        <f t="shared" si="59"/>
        <v>131.03796925211992</v>
      </c>
      <c r="EZ35" s="11">
        <f t="shared" si="60"/>
        <v>102.44011393374187</v>
      </c>
      <c r="FA35" s="11">
        <f t="shared" si="61"/>
        <v>123.3648233507267</v>
      </c>
      <c r="FB35" s="11">
        <f t="shared" si="62"/>
        <v>149.34661165253146</v>
      </c>
      <c r="FC35" s="11">
        <f t="shared" si="63"/>
        <v>107.31971845701686</v>
      </c>
      <c r="FD35" s="11">
        <f t="shared" si="64"/>
        <v>114.77150459228105</v>
      </c>
      <c r="FE35" s="11">
        <f t="shared" si="65"/>
        <v>124.15568102598628</v>
      </c>
      <c r="FF35">
        <v>1247.2153370000001</v>
      </c>
      <c r="FG35">
        <v>568.47989300000006</v>
      </c>
      <c r="FH35">
        <v>769.65018999999995</v>
      </c>
      <c r="FI35" s="1">
        <f t="shared" si="24"/>
        <v>2585.3454200000001</v>
      </c>
      <c r="FJ35">
        <v>3070.6035229999998</v>
      </c>
      <c r="FK35">
        <v>228.14198400000001</v>
      </c>
      <c r="FL35">
        <v>52.723033999999998</v>
      </c>
      <c r="FM35">
        <v>71.392477999999997</v>
      </c>
      <c r="FN35" s="1">
        <f t="shared" si="1"/>
        <v>352.257496</v>
      </c>
      <c r="FO35">
        <v>508.26456400000001</v>
      </c>
      <c r="FP35">
        <v>811.74556700000005</v>
      </c>
      <c r="FQ35">
        <v>422.55141099999997</v>
      </c>
      <c r="FR35">
        <v>115.577743</v>
      </c>
      <c r="FS35">
        <v>97.592737000000014</v>
      </c>
      <c r="FT35">
        <v>138.67699099999999</v>
      </c>
      <c r="FU35">
        <v>271.73082899999997</v>
      </c>
      <c r="FV35">
        <v>61.240140000000004</v>
      </c>
      <c r="FW35">
        <v>94.54268900000001</v>
      </c>
      <c r="FX35">
        <v>63.422749000000003</v>
      </c>
      <c r="FY35">
        <v>230.184903089404</v>
      </c>
      <c r="FZ35">
        <v>100.17140116499903</v>
      </c>
      <c r="GA35">
        <v>1.3212134216999996</v>
      </c>
      <c r="GB35">
        <v>242.31048957562192</v>
      </c>
      <c r="GC35">
        <v>18.86576765710101</v>
      </c>
      <c r="GD35">
        <v>176.79545996762698</v>
      </c>
      <c r="GE35">
        <v>769.64923487645297</v>
      </c>
      <c r="GF35" s="1">
        <f t="shared" si="12"/>
        <v>227.08717136774303</v>
      </c>
      <c r="GG35" s="1">
        <f t="shared" si="13"/>
        <v>759.1662099170901</v>
      </c>
      <c r="GH35" s="1">
        <f t="shared" si="14"/>
        <v>225.07486900000001</v>
      </c>
      <c r="GI35" s="1">
        <f t="shared" si="15"/>
        <v>496.90258799999998</v>
      </c>
      <c r="GJ35" s="1">
        <f t="shared" si="16"/>
        <v>102.068056188439</v>
      </c>
      <c r="GK35" s="1">
        <f t="shared" si="17"/>
        <v>112.89521999999999</v>
      </c>
      <c r="GL35" s="1">
        <f t="shared" si="18"/>
        <v>800.46532400000001</v>
      </c>
      <c r="GM35" s="19"/>
      <c r="GN35" s="19"/>
      <c r="GO35" s="19"/>
      <c r="GP35" s="19"/>
      <c r="GQ35" s="11">
        <f>[2]Sheet2!BG364</f>
        <v>3164443.15</v>
      </c>
      <c r="GR35" s="11">
        <f>[2]Sheet2!BH364</f>
        <v>774922.64</v>
      </c>
      <c r="GS35" s="11">
        <f>[2]Sheet2!BD364</f>
        <v>93.58</v>
      </c>
      <c r="GT35">
        <f>[2]Sheet1!C415</f>
        <v>3152060</v>
      </c>
      <c r="GU35">
        <f>[2]Sheet1!G415</f>
        <v>892104</v>
      </c>
      <c r="GV35">
        <f>[2]Sheet1!K415</f>
        <v>2275764</v>
      </c>
      <c r="GW35">
        <f>[2]Sheet1!M415</f>
        <v>3252178</v>
      </c>
      <c r="GX35">
        <f>[2]Sheet1!P415</f>
        <v>688341</v>
      </c>
      <c r="GY35">
        <f>[2]Sheet1!U415</f>
        <v>54.9</v>
      </c>
      <c r="GZ35">
        <f t="shared" si="66"/>
        <v>3201962</v>
      </c>
      <c r="HA35">
        <f t="shared" si="67"/>
        <v>870456</v>
      </c>
      <c r="HB35">
        <f t="shared" si="68"/>
        <v>2143312</v>
      </c>
      <c r="HC35">
        <f t="shared" si="69"/>
        <v>2981410</v>
      </c>
      <c r="HD35">
        <f t="shared" si="70"/>
        <v>683584</v>
      </c>
      <c r="HE35">
        <f t="shared" si="71"/>
        <v>52.96</v>
      </c>
      <c r="HF35">
        <f t="shared" si="30"/>
        <v>42990800</v>
      </c>
      <c r="HG35">
        <v>45474200</v>
      </c>
      <c r="HH35">
        <v>4309.6781363636401</v>
      </c>
      <c r="HI35">
        <v>5168.6810599999999</v>
      </c>
      <c r="HK35">
        <v>120799477.0937465</v>
      </c>
      <c r="HL35">
        <v>9592640.1727936286</v>
      </c>
      <c r="HM35">
        <v>344791.93454985012</v>
      </c>
      <c r="HN35">
        <v>40401.87636547783</v>
      </c>
      <c r="HO35">
        <v>297208</v>
      </c>
      <c r="HP35">
        <v>19275</v>
      </c>
      <c r="HQ35">
        <v>65513.325846653497</v>
      </c>
      <c r="HR35">
        <v>5.102652173913043</v>
      </c>
      <c r="HT35">
        <v>103.00643568061059</v>
      </c>
      <c r="HX35" s="31">
        <f>[6]data!AC35</f>
        <v>122332111</v>
      </c>
      <c r="HY35" s="31">
        <f>[6]data!AD35</f>
        <v>940113882</v>
      </c>
      <c r="HZ35" s="31">
        <f>[6]data!AE35</f>
        <v>661815407</v>
      </c>
      <c r="IA35" s="31">
        <f t="shared" si="72"/>
        <v>1724261400</v>
      </c>
      <c r="IB35" s="31">
        <f t="shared" si="19"/>
        <v>125138823</v>
      </c>
      <c r="IC35" s="31">
        <f t="shared" si="20"/>
        <v>931241976</v>
      </c>
      <c r="ID35" s="31">
        <f t="shared" si="21"/>
        <v>660700325</v>
      </c>
      <c r="IE35" s="31">
        <f t="shared" si="22"/>
        <v>1717081124</v>
      </c>
      <c r="IF35" s="23">
        <v>1348879198.3799999</v>
      </c>
      <c r="II35">
        <v>249</v>
      </c>
      <c r="IK35">
        <v>1366011.45</v>
      </c>
      <c r="IL35">
        <v>12257.260526630351</v>
      </c>
      <c r="IM35">
        <v>13433.047687540129</v>
      </c>
      <c r="IN35">
        <v>103.00811216555461</v>
      </c>
      <c r="IO35">
        <v>96.55883365561688</v>
      </c>
      <c r="IP35">
        <v>2650.5707790000001</v>
      </c>
      <c r="IQ35">
        <v>3827.780401</v>
      </c>
      <c r="IR35">
        <v>20547146.853751</v>
      </c>
      <c r="IS35">
        <v>21258150.248252999</v>
      </c>
      <c r="JF35" s="11">
        <f>[2]Sheet2!P364</f>
        <v>2122.9690000000001</v>
      </c>
      <c r="JG35" s="11">
        <f>[2]Sheet2!Q364</f>
        <v>1901.74</v>
      </c>
      <c r="JH35" s="11">
        <f>[2]Sheet2!S364</f>
        <v>1600.529</v>
      </c>
      <c r="JI35" s="11">
        <f>[2]Sheet2!T364</f>
        <v>320.54300000000001</v>
      </c>
      <c r="JJ35" s="11">
        <f>[2]Sheet2!W364</f>
        <v>742.226</v>
      </c>
      <c r="JK35" s="11">
        <f>[2]Sheet2!X364</f>
        <v>1152.521</v>
      </c>
      <c r="JL35" s="11">
        <f>[2]Sheet2!Y364</f>
        <v>1397.3969999999999</v>
      </c>
      <c r="JM35">
        <v>2.7820399712767201</v>
      </c>
      <c r="JN35">
        <v>-0.83847378609870304</v>
      </c>
      <c r="JO35">
        <v>5.9846660853439504</v>
      </c>
      <c r="JP35">
        <v>10.4301927689081</v>
      </c>
      <c r="JQ35">
        <v>2.6667523454568798</v>
      </c>
      <c r="JR35">
        <v>7.2427787008077296</v>
      </c>
      <c r="JS35">
        <v>4.35899978482494</v>
      </c>
      <c r="JT35">
        <v>7.4508315757978201</v>
      </c>
      <c r="JU35">
        <v>7.2330055470127999</v>
      </c>
      <c r="JV35">
        <v>11.638649150136001</v>
      </c>
      <c r="JW35">
        <v>16.245841235783502</v>
      </c>
      <c r="JX35">
        <v>9.4815452633670603</v>
      </c>
      <c r="JY35">
        <v>6.32494625652597</v>
      </c>
      <c r="JZ35">
        <v>0.77988369982568895</v>
      </c>
      <c r="KA35">
        <v>10.215708528320899</v>
      </c>
      <c r="KB35">
        <v>9.8156102671555807</v>
      </c>
      <c r="KC35">
        <v>4.7582603000120898</v>
      </c>
      <c r="KD35">
        <v>5.5282079557081998</v>
      </c>
      <c r="KE35">
        <v>22.447659437405999</v>
      </c>
      <c r="KF35" s="13">
        <v>7660914233.9799976</v>
      </c>
      <c r="KG35" s="14">
        <v>1721018.58</v>
      </c>
      <c r="KH35" s="14">
        <v>1165617881.4899993</v>
      </c>
      <c r="KI35" s="14">
        <v>62912203.639999993</v>
      </c>
      <c r="KJ35" s="14">
        <v>756859602.75999999</v>
      </c>
      <c r="KK35" s="14">
        <v>257013772.19999999</v>
      </c>
      <c r="KL35" s="14">
        <v>216068369.57999998</v>
      </c>
      <c r="KM35" s="14">
        <v>443514314.78000021</v>
      </c>
      <c r="KN35" s="14">
        <v>969954373.66000044</v>
      </c>
      <c r="KO35" s="14">
        <v>837658831.95999837</v>
      </c>
      <c r="KP35" s="14">
        <v>72646070.35999997</v>
      </c>
      <c r="KQ35" s="14">
        <v>893439802.57999992</v>
      </c>
      <c r="KR35" s="14">
        <v>1057739363.6000001</v>
      </c>
      <c r="KS35" s="14">
        <v>243316852.55000004</v>
      </c>
      <c r="KT35" s="14">
        <v>386377843.16000003</v>
      </c>
      <c r="KU35" s="14">
        <v>118598222.97999999</v>
      </c>
      <c r="KV35" s="14">
        <v>177475710.09999996</v>
      </c>
      <c r="KW35" s="17">
        <v>86.710869565217394</v>
      </c>
      <c r="KX35" s="17">
        <v>2354.3478260869565</v>
      </c>
      <c r="KY35" s="17">
        <v>8063.630434782609</v>
      </c>
      <c r="KZ35" s="17">
        <v>331.47826086956519</v>
      </c>
      <c r="LA35" s="17">
        <v>17231.739130434784</v>
      </c>
      <c r="LB35" s="17">
        <v>21208.260869565216</v>
      </c>
      <c r="LC35" s="17">
        <v>2001.4130434782608</v>
      </c>
      <c r="LD35" s="17">
        <v>111.97347826086956</v>
      </c>
      <c r="LE35" s="17">
        <v>50.798695652173919</v>
      </c>
      <c r="LF35">
        <v>3.316363636363636</v>
      </c>
      <c r="LG35">
        <v>746.46500000000015</v>
      </c>
      <c r="LH35">
        <v>1.0990909090909089</v>
      </c>
      <c r="LI35">
        <v>374.97636363636371</v>
      </c>
      <c r="LJ35">
        <v>1625.8181818181818</v>
      </c>
      <c r="LK35">
        <v>7.4534782608695647</v>
      </c>
      <c r="LL35">
        <v>8.4043478260869566</v>
      </c>
      <c r="LM35">
        <v>15.454565217391302</v>
      </c>
      <c r="LN35">
        <v>557.01601190999997</v>
      </c>
      <c r="LO35">
        <v>1364.22828641</v>
      </c>
      <c r="LP35">
        <v>133.424463</v>
      </c>
      <c r="LQ35">
        <v>349.85404575999996</v>
      </c>
      <c r="LR35">
        <v>363.20056400999999</v>
      </c>
      <c r="LS35">
        <f t="shared" si="31"/>
        <v>93707</v>
      </c>
      <c r="LT35">
        <f t="shared" si="32"/>
        <v>104.463818004939</v>
      </c>
      <c r="LU35">
        <f t="shared" ref="LU35:LU66" si="76">FL34</f>
        <v>50.398715000000003</v>
      </c>
      <c r="LV35">
        <f t="shared" ref="LV35:LV66" si="77">FM34</f>
        <v>73.594842999999997</v>
      </c>
      <c r="LW35">
        <f t="shared" ref="LW35:LW66" si="78">FS34</f>
        <v>99.013931999999997</v>
      </c>
      <c r="LX35">
        <f t="shared" si="33"/>
        <v>1236.5003790000001</v>
      </c>
      <c r="LY35">
        <f t="shared" si="34"/>
        <v>559.732617</v>
      </c>
      <c r="LZ35">
        <f t="shared" si="35"/>
        <v>40364.617159806119</v>
      </c>
      <c r="MA35">
        <f t="shared" si="36"/>
        <v>297654</v>
      </c>
      <c r="MB35">
        <f t="shared" si="37"/>
        <v>19249</v>
      </c>
      <c r="MC35">
        <f t="shared" si="38"/>
        <v>65538.731046896093</v>
      </c>
      <c r="MD35">
        <f t="shared" si="39"/>
        <v>5163.6207400000003</v>
      </c>
      <c r="ME35" s="12">
        <f t="shared" si="40"/>
        <v>310.54300000000001</v>
      </c>
      <c r="MF35" s="12">
        <f t="shared" si="41"/>
        <v>887.33199999999999</v>
      </c>
      <c r="MG35">
        <f t="shared" si="42"/>
        <v>50.51</v>
      </c>
      <c r="MH35">
        <f t="shared" si="43"/>
        <v>420</v>
      </c>
      <c r="MI35" s="12">
        <f t="shared" si="44"/>
        <v>94.31</v>
      </c>
      <c r="MJ35">
        <f t="shared" si="45"/>
        <v>118805539.421635</v>
      </c>
      <c r="MK35">
        <f t="shared" si="46"/>
        <v>9150222.2344200015</v>
      </c>
      <c r="ML35">
        <f t="shared" si="47"/>
        <v>343825.75346500002</v>
      </c>
      <c r="MM35" s="23">
        <f t="shared" si="48"/>
        <v>1147420518.22</v>
      </c>
      <c r="MN35">
        <v>0.37</v>
      </c>
      <c r="MO35" s="1">
        <f t="shared" ref="MO35:MO66" si="79">FT34</f>
        <v>137.01282800000001</v>
      </c>
    </row>
    <row r="36" spans="1:353" x14ac:dyDescent="0.25">
      <c r="A36" s="4">
        <v>41214</v>
      </c>
      <c r="B36" s="21">
        <v>2</v>
      </c>
      <c r="C36">
        <v>5.8706437500000002</v>
      </c>
      <c r="D36">
        <v>4.4452943070000002</v>
      </c>
      <c r="E36">
        <v>5.4539104480000002</v>
      </c>
      <c r="F36">
        <v>6.6597065149999999</v>
      </c>
      <c r="G36">
        <v>-0.124388612</v>
      </c>
      <c r="H36">
        <v>9.781536569</v>
      </c>
      <c r="I36">
        <v>1.0514511689999999</v>
      </c>
      <c r="J36">
        <v>5.8470531320000001</v>
      </c>
      <c r="K36">
        <v>11.225534870000001</v>
      </c>
      <c r="L36">
        <v>6.3718469259999999</v>
      </c>
      <c r="M36">
        <v>6.1928091301720798</v>
      </c>
      <c r="N36">
        <v>1948852.2</v>
      </c>
      <c r="O36" s="1">
        <f t="shared" si="23"/>
        <v>1993632.3</v>
      </c>
      <c r="P36" s="29">
        <f>'[1]My Series'!B44</f>
        <v>1072165.4464026</v>
      </c>
      <c r="Q36" s="29">
        <f>'[1]My Series'!C44</f>
        <v>393649.06133475999</v>
      </c>
      <c r="R36" s="29">
        <f>'[1]My Series'!D44</f>
        <v>43911.36662529</v>
      </c>
      <c r="S36" s="29">
        <f>'[1]My Series'!E44</f>
        <v>148382.78464601</v>
      </c>
      <c r="T36" s="29">
        <f>'[1]My Series'!F44</f>
        <v>72610.20990899</v>
      </c>
      <c r="U36" s="29">
        <f>'[1]My Series'!G44</f>
        <v>260392.44512945</v>
      </c>
      <c r="V36" s="29">
        <f>'[1]My Series'!H44</f>
        <v>97000.789704499999</v>
      </c>
      <c r="W36" s="29">
        <f>'[1]My Series'!I44</f>
        <v>56218.789053640001</v>
      </c>
      <c r="X36">
        <v>3.7259880509436969</v>
      </c>
      <c r="Y36">
        <v>6.4101154094037467</v>
      </c>
      <c r="Z36">
        <v>5.9218680005194964</v>
      </c>
      <c r="AA36">
        <v>5.6572366101061489</v>
      </c>
      <c r="AB36">
        <v>6.859686777070678</v>
      </c>
      <c r="AC36">
        <v>6.2774392256898519</v>
      </c>
      <c r="AD36">
        <v>7.7354295997357454</v>
      </c>
      <c r="AE36" s="5">
        <v>127.56930176832425</v>
      </c>
      <c r="AF36" s="5">
        <v>101.31091515697779</v>
      </c>
      <c r="AG36" s="5">
        <v>128.95009194212034</v>
      </c>
      <c r="AH36" s="5">
        <v>101.48291515786467</v>
      </c>
      <c r="AI36" s="5">
        <v>136.70366751375693</v>
      </c>
      <c r="AJ36" s="5">
        <v>153.1657082844072</v>
      </c>
      <c r="AK36" s="5">
        <v>94.402983838008964</v>
      </c>
      <c r="AL36" s="5">
        <v>113.75764966378955</v>
      </c>
      <c r="AM36" s="5">
        <v>121.30247364911325</v>
      </c>
      <c r="AN36" s="5">
        <f>[2]Sheet2!C365</f>
        <v>103703</v>
      </c>
      <c r="AO36" s="5">
        <f>[2]Sheet2!FA365</f>
        <v>621224</v>
      </c>
      <c r="AP36" s="8">
        <f>[2]Sheet2!B365</f>
        <v>99158</v>
      </c>
      <c r="AQ36">
        <v>51.5</v>
      </c>
      <c r="AR36">
        <v>100.4584867561468</v>
      </c>
      <c r="AS36" s="11">
        <f>[2]Sheet2!N365</f>
        <v>4276.1409999999996</v>
      </c>
      <c r="AT36" s="5">
        <v>120.1</v>
      </c>
      <c r="AU36" s="5">
        <v>113</v>
      </c>
      <c r="AV36" s="5">
        <v>127.2</v>
      </c>
      <c r="AW36">
        <v>127.04402515723271</v>
      </c>
      <c r="AX36">
        <v>97.391304347826079</v>
      </c>
      <c r="AY36">
        <v>114.8</v>
      </c>
      <c r="AZ36" s="32">
        <v>166.38549337440898</v>
      </c>
      <c r="BA36" s="32">
        <v>113.89661517310131</v>
      </c>
      <c r="BB36" s="32">
        <v>136.59263590161899</v>
      </c>
      <c r="BC36" s="32"/>
      <c r="BD36" s="32"/>
      <c r="BE36" s="32"/>
      <c r="BF36" s="12">
        <f t="shared" si="73"/>
        <v>255836.83849826999</v>
      </c>
      <c r="BG36" s="12">
        <f t="shared" si="74"/>
        <v>16160.47614651</v>
      </c>
      <c r="BH36" s="12">
        <f t="shared" si="75"/>
        <v>157.43515911</v>
      </c>
      <c r="BI36" s="12">
        <f t="shared" si="49"/>
        <v>264773.53607814002</v>
      </c>
      <c r="BJ36" s="12">
        <f t="shared" si="50"/>
        <v>17192.502224309999</v>
      </c>
      <c r="BK36" s="12">
        <f t="shared" si="51"/>
        <v>155.31026</v>
      </c>
      <c r="BL36" s="12">
        <f t="shared" si="52"/>
        <v>6365437.6037991298</v>
      </c>
      <c r="BM36" s="12">
        <f t="shared" si="53"/>
        <v>200831.96400000001</v>
      </c>
      <c r="BN36" s="12">
        <f>[2]Sheet2!BO365</f>
        <v>266630.59078725002</v>
      </c>
      <c r="BO36" s="12">
        <f>[2]Sheet2!BQ365</f>
        <v>16722.560819679999</v>
      </c>
      <c r="BP36" s="12">
        <f>[2]Sheet2!BT365</f>
        <v>243.79581578</v>
      </c>
      <c r="BQ36" s="12">
        <f>[2]Sheet2!BV365</f>
        <v>6291283.4490408897</v>
      </c>
      <c r="BR36" s="12">
        <f>[2]Sheet2!BX365</f>
        <v>189086.492</v>
      </c>
      <c r="BS36" s="23">
        <f t="shared" si="8"/>
        <v>17971115.323667366</v>
      </c>
      <c r="BT36" s="28">
        <f t="shared" si="9"/>
        <v>155310.25999503545</v>
      </c>
      <c r="BU36" s="28">
        <f t="shared" si="10"/>
        <v>155310.25999503545</v>
      </c>
      <c r="BV36" s="28">
        <f t="shared" si="11"/>
        <v>17016670</v>
      </c>
      <c r="BW36" s="28">
        <f>'[3]1a.Transaksi Total (Nowcast)'!H121</f>
        <v>247648145.03819486</v>
      </c>
      <c r="BX36" s="28">
        <f>'[3]1a.Transaksi Total (Nowcast)'!I121</f>
        <v>18748168.929989871</v>
      </c>
      <c r="BY36" s="28">
        <f>'[3]1a.Transaksi Total (Nowcast)'!J121</f>
        <v>10636700</v>
      </c>
      <c r="BZ36" s="28">
        <f>'[3]1a.Transaksi Total (Nowcast)'!Q121</f>
        <v>266630590.7872524</v>
      </c>
      <c r="CA36" s="28">
        <f>'[3]1a.Transaksi Total (Nowcast)'!R121</f>
        <v>16722560.819675395</v>
      </c>
      <c r="CB36" s="28">
        <f>'[3]1a.Transaksi Total (Nowcast)'!S121</f>
        <v>243795.815779</v>
      </c>
      <c r="CC36" s="28">
        <f>'[3]1a.Transaksi Total (Nowcast)'!T121</f>
        <v>283596947.42270678</v>
      </c>
      <c r="CD36" s="28">
        <f>'[3]1a.Transaksi Total (Nowcast)'!AC121</f>
        <v>167151057.47389746</v>
      </c>
      <c r="CE36" s="28">
        <f>'[3]1a.Transaksi Total (Nowcast)'!AD121</f>
        <v>80497087.564297408</v>
      </c>
      <c r="CF36" s="28">
        <f>'[3]1a.Transaksi Total (Nowcast)'!AE121</f>
        <v>16667249.724357383</v>
      </c>
      <c r="CG36" s="28">
        <f>'[3]1a.Transaksi Total (Nowcast)'!AF121</f>
        <v>50244852.637627326</v>
      </c>
      <c r="CH36" s="28">
        <f>'[3]1a.Transaksi Total (Nowcast)'!AG121</f>
        <v>13584985.202312693</v>
      </c>
      <c r="CI36" s="28">
        <f>'[3]1a.Transaksi Total (Nowcast)'!AH121</f>
        <v>63829837.839940019</v>
      </c>
      <c r="CJ36" s="28">
        <f>'[3]1a.Transaksi Total (Nowcast)'!AK121</f>
        <v>119983225.94573519</v>
      </c>
      <c r="CK36" s="28">
        <f>'[3]1a.Transaksi Total (Nowcast)'!AL121</f>
        <v>146647364.84151712</v>
      </c>
      <c r="CL36" s="28">
        <f>'[3]1a.Transaksi Total (Nowcast)'!AM121</f>
        <v>9852215.651897056</v>
      </c>
      <c r="CM36" s="28">
        <f>'[3]1a.Transaksi Total (Nowcast)'!AN121</f>
        <v>112201255.80025387</v>
      </c>
      <c r="CN36" s="28">
        <f>'[3]1a.Transaksi Total (Nowcast)'!AO121</f>
        <v>24593893.389366221</v>
      </c>
      <c r="CO36" s="28">
        <f>'[3]1a.Transaksi Total (Nowcast)'!AP121</f>
        <v>136795149.18962008</v>
      </c>
      <c r="CP36" s="28">
        <f>'[3]1a.Transaksi Total (Nowcast)'!AS121</f>
        <v>17681678.673411518</v>
      </c>
      <c r="CQ36" s="28">
        <f>'[3]1a.Transaksi Total (Nowcast)'!AT121</f>
        <v>320642.07288965391</v>
      </c>
      <c r="CR36" s="28">
        <f>'[3]1a.Transaksi Total (Nowcast)'!AV121</f>
        <v>16847710.289764654</v>
      </c>
      <c r="CS36" s="28">
        <f>'[3]1a.Transaksi Total (Nowcast)'!AW121</f>
        <v>363856.36690456001</v>
      </c>
      <c r="CT36" s="28">
        <f>'[3]1a.Transaksi Total (Nowcast)'!BD121</f>
        <v>10636700</v>
      </c>
      <c r="CU36" s="28">
        <f>'[3]1a.Transaksi Total (Nowcast)'!BG121</f>
        <v>243795.815779</v>
      </c>
      <c r="CV36" s="28">
        <f>'[3]1a.Transaksi Total (Nowcast)'!BL121</f>
        <v>261199</v>
      </c>
      <c r="CW36" s="28">
        <f>'[3]1a.Transaksi Total (Nowcast)'!BM121</f>
        <v>54681080</v>
      </c>
      <c r="CX36" s="28">
        <f>'[3]1a.Transaksi Total (Nowcast)'!BN121</f>
        <v>96121456</v>
      </c>
      <c r="CY36" s="28">
        <f>'[3]1a.Transaksi Total (Nowcast)'!BO121</f>
        <v>151063735</v>
      </c>
      <c r="CZ36" s="28">
        <f>'[3]1a.Transaksi Total (Nowcast)'!BP121</f>
        <v>150802536</v>
      </c>
      <c r="DA36" s="28">
        <f>'[3]1a.Transaksi Total (Nowcast)'!BQ121</f>
        <v>325777.98144</v>
      </c>
      <c r="DB36" s="28">
        <f>'[3]1a.Transaksi Total (Nowcast)'!BR121</f>
        <v>35009035.501567997</v>
      </c>
      <c r="DC36" s="28">
        <f>'[3]1a.Transaksi Total (Nowcast)'!BS121</f>
        <v>937186492.94028795</v>
      </c>
      <c r="DD36" s="28">
        <f>'[3]1a.Transaksi Total (Nowcast)'!BT121</f>
        <v>972521306.42329597</v>
      </c>
      <c r="DE36" s="28">
        <f>'[3]1a.Transaksi Total (Nowcast)'!BU121</f>
        <v>972195528.44185591</v>
      </c>
      <c r="DF36" s="29">
        <f>'[4]My Series'!H212</f>
        <v>68.209059949321542</v>
      </c>
      <c r="DG36" s="29">
        <f>'[4]My Series'!I212</f>
        <v>81.12474477686655</v>
      </c>
      <c r="DH36" s="29">
        <f>'[4]My Series'!J212</f>
        <v>65.632131272657887</v>
      </c>
      <c r="DI36" s="29">
        <f>'[4]My Series'!K212</f>
        <v>67.974700545091423</v>
      </c>
      <c r="DJ36" s="26">
        <f>[5]auf!B36</f>
        <v>27</v>
      </c>
      <c r="DK36" s="26">
        <f>[5]ent!B36</f>
        <v>41</v>
      </c>
      <c r="DL36" s="26">
        <f>[5]fd!B36</f>
        <v>17</v>
      </c>
      <c r="DM36" s="26">
        <f>[5]grc!B36</f>
        <v>12</v>
      </c>
      <c r="DN36" s="26">
        <f>[5]hac!B36</f>
        <v>28</v>
      </c>
      <c r="DO36" s="26">
        <f>[5]hg!B36</f>
        <v>21</v>
      </c>
      <c r="DP36" s="26">
        <f>[5]vhc!B36</f>
        <v>33</v>
      </c>
      <c r="DQ36" s="26">
        <v>129.18877937831689</v>
      </c>
      <c r="DR36" s="26">
        <v>133.3570412517781</v>
      </c>
      <c r="DS36" s="26">
        <v>125.8130081300813</v>
      </c>
      <c r="DT36" s="26">
        <v>135.46910755148741</v>
      </c>
      <c r="DU36" s="26">
        <v>141.22137404580153</v>
      </c>
      <c r="DV36" s="26">
        <v>142.80000000000001</v>
      </c>
      <c r="DW36" s="26">
        <v>107.7</v>
      </c>
      <c r="DX36" s="26">
        <v>131.19999999999999</v>
      </c>
      <c r="DY36" s="11">
        <f>[2]Sheet2!Z365</f>
        <v>4072364.1819493398</v>
      </c>
      <c r="DZ36" s="11">
        <f>[2]Sheet2!O365</f>
        <v>726.81</v>
      </c>
      <c r="EA36" s="11">
        <f>[2]Sheet2!R365</f>
        <v>513.32100000000003</v>
      </c>
      <c r="EB36" s="11">
        <f>[2]Sheet2!U365</f>
        <v>882.47199999999998</v>
      </c>
      <c r="EC36" s="11">
        <f>[2]Sheet2!V365</f>
        <v>547.12699999999995</v>
      </c>
      <c r="ED36" s="11">
        <f>[2]Sheet2!BI365</f>
        <v>111285.11</v>
      </c>
      <c r="EE36" s="11">
        <f>[2]Sheet2!BA365</f>
        <v>9605</v>
      </c>
      <c r="EF36">
        <f>[2]Sheet1!AZ416</f>
        <v>106.6786</v>
      </c>
      <c r="EH36" s="19">
        <v>12.866</v>
      </c>
      <c r="EI36" s="19">
        <v>90.520299999999978</v>
      </c>
      <c r="EJ36" s="19"/>
      <c r="EK36" s="11">
        <f>[2]Sheet2!EE365</f>
        <v>8.9682442000000009</v>
      </c>
      <c r="EL36" s="19"/>
      <c r="EM36">
        <f t="shared" si="25"/>
        <v>769.65018999999995</v>
      </c>
      <c r="EN36">
        <v>31.8</v>
      </c>
      <c r="EO36" s="12">
        <f t="shared" si="54"/>
        <v>1056.985492</v>
      </c>
      <c r="EP36" s="12">
        <f t="shared" si="55"/>
        <v>12846.077670000001</v>
      </c>
      <c r="EQ36" s="12">
        <f t="shared" si="56"/>
        <v>3304.8682020000001</v>
      </c>
      <c r="ER36" s="12">
        <f>[2]Sheet2!DI365</f>
        <v>1188.4771169999999</v>
      </c>
      <c r="ES36" s="12">
        <f>[2]Sheet2!DJ365</f>
        <v>12476.72278</v>
      </c>
      <c r="ET36" s="12">
        <f>[2]Sheet2!DK365</f>
        <v>3269.8098329999998</v>
      </c>
      <c r="EU36">
        <f t="shared" si="26"/>
        <v>106754</v>
      </c>
      <c r="EV36">
        <f t="shared" si="27"/>
        <v>626901</v>
      </c>
      <c r="EW36" s="11">
        <f t="shared" si="57"/>
        <v>126.91075434337964</v>
      </c>
      <c r="EX36" s="11">
        <f t="shared" si="58"/>
        <v>97.540987780985347</v>
      </c>
      <c r="EY36" s="11">
        <f t="shared" si="59"/>
        <v>128.0263978451419</v>
      </c>
      <c r="EZ36" s="11">
        <f t="shared" si="60"/>
        <v>103.55414413910302</v>
      </c>
      <c r="FA36" s="11">
        <f t="shared" si="61"/>
        <v>137.67740247084356</v>
      </c>
      <c r="FB36" s="11">
        <f t="shared" si="62"/>
        <v>152.9590540452308</v>
      </c>
      <c r="FC36" s="11">
        <f t="shared" si="63"/>
        <v>103.71824483867198</v>
      </c>
      <c r="FD36" s="11">
        <f t="shared" si="64"/>
        <v>112.24032213886618</v>
      </c>
      <c r="FE36" s="11">
        <f t="shared" si="65"/>
        <v>119.74236421715233</v>
      </c>
      <c r="FF36">
        <v>1265.8381079999999</v>
      </c>
      <c r="FG36">
        <v>581.38556900000003</v>
      </c>
      <c r="FH36">
        <v>783.77824099999998</v>
      </c>
      <c r="FI36" s="1">
        <f t="shared" si="24"/>
        <v>2631.0019179999999</v>
      </c>
      <c r="FJ36">
        <v>3130.5180389058451</v>
      </c>
      <c r="FK36">
        <v>233.98968600000001</v>
      </c>
      <c r="FL36">
        <v>55.376627999999997</v>
      </c>
      <c r="FM36">
        <v>71.994354000000001</v>
      </c>
      <c r="FN36" s="1">
        <f t="shared" si="1"/>
        <v>361.36066799999998</v>
      </c>
      <c r="FO36">
        <v>519.91598199999999</v>
      </c>
      <c r="FP36">
        <v>826.38604499999997</v>
      </c>
      <c r="FQ36">
        <v>429.16621900000001</v>
      </c>
      <c r="FR36">
        <v>117.78831700000001</v>
      </c>
      <c r="FS36">
        <v>98.696321999999995</v>
      </c>
      <c r="FT36">
        <v>140.51210900000001</v>
      </c>
      <c r="FU36">
        <v>271.87282900000002</v>
      </c>
      <c r="FV36">
        <v>60.486609999999999</v>
      </c>
      <c r="FW36">
        <v>98.600351000000003</v>
      </c>
      <c r="FX36">
        <v>67.577134000000001</v>
      </c>
      <c r="FY36">
        <v>236.26715266353901</v>
      </c>
      <c r="FZ36">
        <v>103.127140383241</v>
      </c>
      <c r="GA36">
        <v>1.294195191537</v>
      </c>
      <c r="GB36">
        <v>243.838622468593</v>
      </c>
      <c r="GC36">
        <v>19.230980298603001</v>
      </c>
      <c r="GD36">
        <v>183.755634496856</v>
      </c>
      <c r="GE36">
        <v>787.51372550236908</v>
      </c>
      <c r="GF36" s="1">
        <f t="shared" si="12"/>
        <v>230.184903089404</v>
      </c>
      <c r="GG36" s="1">
        <f t="shared" si="13"/>
        <v>769.64923487645297</v>
      </c>
      <c r="GH36" s="1">
        <f t="shared" si="14"/>
        <v>228.14198400000001</v>
      </c>
      <c r="GI36" s="1">
        <f t="shared" si="15"/>
        <v>508.26456400000001</v>
      </c>
      <c r="GJ36" s="1">
        <f t="shared" si="16"/>
        <v>100.17140116499903</v>
      </c>
      <c r="GK36" s="1">
        <f t="shared" si="17"/>
        <v>115.577743</v>
      </c>
      <c r="GL36" s="1">
        <f t="shared" si="18"/>
        <v>811.74556700000005</v>
      </c>
      <c r="GM36" s="19"/>
      <c r="GN36" s="19"/>
      <c r="GO36" s="19"/>
      <c r="GP36" s="19"/>
      <c r="GQ36" s="11">
        <f>[2]Sheet2!BG365</f>
        <v>3207908.29</v>
      </c>
      <c r="GR36" s="11">
        <f>[2]Sheet2!BH365</f>
        <v>801344.63</v>
      </c>
      <c r="GS36" s="11">
        <f>[2]Sheet2!BD365</f>
        <v>93.9</v>
      </c>
      <c r="GT36">
        <f>[2]Sheet1!C416</f>
        <v>3180629</v>
      </c>
      <c r="GU36">
        <f>[2]Sheet1!G416</f>
        <v>847405</v>
      </c>
      <c r="GV36">
        <f>[2]Sheet1!K416</f>
        <v>2180047</v>
      </c>
      <c r="GW36">
        <f>[2]Sheet1!M416</f>
        <v>3075067</v>
      </c>
      <c r="GX36">
        <f>[2]Sheet1!P416</f>
        <v>693867</v>
      </c>
      <c r="GY36">
        <f>[2]Sheet1!U416</f>
        <v>55.28</v>
      </c>
      <c r="GZ36">
        <f t="shared" si="66"/>
        <v>3152060</v>
      </c>
      <c r="HA36">
        <f t="shared" si="67"/>
        <v>892104</v>
      </c>
      <c r="HB36">
        <f t="shared" si="68"/>
        <v>2275764</v>
      </c>
      <c r="HC36">
        <f t="shared" si="69"/>
        <v>3252178</v>
      </c>
      <c r="HD36">
        <f t="shared" si="70"/>
        <v>688341</v>
      </c>
      <c r="HE36">
        <f t="shared" si="71"/>
        <v>54.9</v>
      </c>
      <c r="HF36">
        <f t="shared" si="30"/>
        <v>45474200</v>
      </c>
      <c r="HG36">
        <v>44746100</v>
      </c>
      <c r="HH36">
        <v>4327.2947000000004</v>
      </c>
      <c r="HI36">
        <v>5221.6034900000004</v>
      </c>
      <c r="HK36">
        <v>119983225.9457352</v>
      </c>
      <c r="HL36">
        <v>9852215.6518970598</v>
      </c>
      <c r="HM36">
        <v>363856.36690456001</v>
      </c>
      <c r="HN36">
        <v>40460.631266729368</v>
      </c>
      <c r="HO36">
        <v>293463</v>
      </c>
      <c r="HP36">
        <v>19031</v>
      </c>
      <c r="HQ36">
        <v>65763.366501672761</v>
      </c>
      <c r="HR36">
        <v>4.7357272727272726</v>
      </c>
      <c r="HT36">
        <v>92.756117638254878</v>
      </c>
      <c r="HX36" s="31">
        <f>[6]data!AC36</f>
        <v>116056561</v>
      </c>
      <c r="HY36" s="31">
        <f>[6]data!AD36</f>
        <v>956348630</v>
      </c>
      <c r="HZ36" s="31">
        <f>[6]data!AE36</f>
        <v>663831368</v>
      </c>
      <c r="IA36" s="31">
        <f t="shared" si="72"/>
        <v>1736236559</v>
      </c>
      <c r="IB36" s="31">
        <f t="shared" si="19"/>
        <v>122332111</v>
      </c>
      <c r="IC36" s="31">
        <f t="shared" si="20"/>
        <v>940113882</v>
      </c>
      <c r="ID36" s="31">
        <f t="shared" si="21"/>
        <v>661815407</v>
      </c>
      <c r="IE36" s="31">
        <f t="shared" si="22"/>
        <v>1724261400</v>
      </c>
      <c r="IF36" s="23">
        <v>1344006779.0799999</v>
      </c>
      <c r="II36">
        <v>289</v>
      </c>
      <c r="IK36">
        <v>1337596.52</v>
      </c>
      <c r="IL36">
        <v>12736.60855524932</v>
      </c>
      <c r="IM36">
        <v>12888.85333381963</v>
      </c>
      <c r="IN36">
        <v>102.6825714128445</v>
      </c>
      <c r="IO36">
        <v>95.369405838711202</v>
      </c>
      <c r="IP36">
        <v>2717.0548100000001</v>
      </c>
      <c r="IQ36">
        <v>4078.5450729999998</v>
      </c>
      <c r="IR36">
        <v>19530833.779702</v>
      </c>
      <c r="IS36">
        <v>21005783.700018998</v>
      </c>
      <c r="JF36" s="11">
        <f>[2]Sheet2!P365</f>
        <v>1915.327</v>
      </c>
      <c r="JG36" s="11">
        <f>[2]Sheet2!Q365</f>
        <v>1781.828</v>
      </c>
      <c r="JH36" s="11">
        <f>[2]Sheet2!S365</f>
        <v>1655.433</v>
      </c>
      <c r="JI36" s="11">
        <f>[2]Sheet2!T365</f>
        <v>332.56599999999997</v>
      </c>
      <c r="JJ36" s="11">
        <f>[2]Sheet2!W365</f>
        <v>736.81200000000001</v>
      </c>
      <c r="JK36" s="11">
        <f>[2]Sheet2!X365</f>
        <v>1152.604</v>
      </c>
      <c r="JL36" s="11">
        <f>[2]Sheet2!Y365</f>
        <v>1281.588</v>
      </c>
      <c r="JM36">
        <v>2.7820399712767201</v>
      </c>
      <c r="JN36">
        <v>-0.83847378609870304</v>
      </c>
      <c r="JO36">
        <v>5.9846660853439504</v>
      </c>
      <c r="JP36">
        <v>10.4301927689081</v>
      </c>
      <c r="JQ36">
        <v>2.6667523454568798</v>
      </c>
      <c r="JR36">
        <v>7.2427787008077296</v>
      </c>
      <c r="JS36">
        <v>4.35899978482494</v>
      </c>
      <c r="JT36">
        <v>7.4508315757978201</v>
      </c>
      <c r="JU36">
        <v>7.2330055470127999</v>
      </c>
      <c r="JV36">
        <v>11.638649150136001</v>
      </c>
      <c r="JW36">
        <v>16.245841235783502</v>
      </c>
      <c r="JX36">
        <v>9.4815452633670603</v>
      </c>
      <c r="JY36">
        <v>6.32494625652597</v>
      </c>
      <c r="JZ36">
        <v>0.77988369982568895</v>
      </c>
      <c r="KA36">
        <v>10.215708528320899</v>
      </c>
      <c r="KB36">
        <v>9.8156102671555807</v>
      </c>
      <c r="KC36">
        <v>4.7582603000120898</v>
      </c>
      <c r="KD36">
        <v>5.5282079557081998</v>
      </c>
      <c r="KE36">
        <v>22.447659437405999</v>
      </c>
      <c r="KF36" s="13">
        <v>7509342309.8900003</v>
      </c>
      <c r="KG36" s="14">
        <v>110332.33</v>
      </c>
      <c r="KH36" s="14">
        <v>1431432062.8400009</v>
      </c>
      <c r="KI36" s="14">
        <v>63550799.659999996</v>
      </c>
      <c r="KJ36" s="14">
        <v>760401481.83999991</v>
      </c>
      <c r="KK36" s="14">
        <v>308243950.54999995</v>
      </c>
      <c r="KL36" s="14">
        <v>227489180.86999992</v>
      </c>
      <c r="KM36" s="14">
        <v>416109169.90999997</v>
      </c>
      <c r="KN36" s="14">
        <v>929714459.66999972</v>
      </c>
      <c r="KO36" s="14">
        <v>834243652.15999997</v>
      </c>
      <c r="KP36" s="14">
        <v>68725845.390000015</v>
      </c>
      <c r="KQ36" s="14">
        <v>654650942.52999973</v>
      </c>
      <c r="KR36" s="14">
        <v>987946060.41000021</v>
      </c>
      <c r="KS36" s="14">
        <v>203472629.88999987</v>
      </c>
      <c r="KT36" s="14">
        <v>344206394.28000009</v>
      </c>
      <c r="KU36" s="14">
        <v>119754138.36000003</v>
      </c>
      <c r="KV36" s="14">
        <v>159291209.20000017</v>
      </c>
      <c r="KW36" s="17">
        <v>88.506818181818176</v>
      </c>
      <c r="KX36" s="17">
        <v>2265.7272727272725</v>
      </c>
      <c r="KY36" s="17">
        <v>7721.295454545455</v>
      </c>
      <c r="KZ36" s="17">
        <v>304.09090909090907</v>
      </c>
      <c r="LA36" s="17">
        <v>16383.954545454546</v>
      </c>
      <c r="LB36" s="17">
        <v>20685.68181818182</v>
      </c>
      <c r="LC36" s="17">
        <v>1966.5681818181818</v>
      </c>
      <c r="LD36" s="17">
        <v>109.7118181818182</v>
      </c>
      <c r="LE36" s="17">
        <v>48.610454545454537</v>
      </c>
      <c r="LF36">
        <v>3.0440000000000005</v>
      </c>
      <c r="LG36">
        <v>719.02050000000008</v>
      </c>
      <c r="LH36">
        <v>1.0295000000000001</v>
      </c>
      <c r="LI36">
        <v>355.23150000000004</v>
      </c>
      <c r="LJ36">
        <v>1614.5555555555557</v>
      </c>
      <c r="LK36">
        <v>7.3805263157894734</v>
      </c>
      <c r="LL36">
        <v>8.5531578947368434</v>
      </c>
      <c r="LM36">
        <v>14.548421052631577</v>
      </c>
      <c r="LN36">
        <v>568.77749333000008</v>
      </c>
      <c r="LO36">
        <v>2020.0395287000001</v>
      </c>
      <c r="LP36">
        <v>120.01969172</v>
      </c>
      <c r="LQ36">
        <v>325.59292345999995</v>
      </c>
      <c r="LR36">
        <v>321.14571410000002</v>
      </c>
      <c r="LS36">
        <f t="shared" si="31"/>
        <v>99372</v>
      </c>
      <c r="LT36">
        <f t="shared" si="32"/>
        <v>103.00643568061059</v>
      </c>
      <c r="LU36">
        <f t="shared" si="76"/>
        <v>52.723033999999998</v>
      </c>
      <c r="LV36">
        <f t="shared" si="77"/>
        <v>71.392477999999997</v>
      </c>
      <c r="LW36">
        <f t="shared" si="78"/>
        <v>97.592737000000014</v>
      </c>
      <c r="LX36">
        <f t="shared" si="33"/>
        <v>1247.2153370000001</v>
      </c>
      <c r="LY36">
        <f t="shared" si="34"/>
        <v>568.47989300000006</v>
      </c>
      <c r="LZ36">
        <f t="shared" si="35"/>
        <v>40401.87636547783</v>
      </c>
      <c r="MA36">
        <f t="shared" si="36"/>
        <v>297208</v>
      </c>
      <c r="MB36">
        <f t="shared" si="37"/>
        <v>19275</v>
      </c>
      <c r="MC36">
        <f t="shared" si="38"/>
        <v>65513.325846653497</v>
      </c>
      <c r="MD36">
        <f t="shared" si="39"/>
        <v>5168.6810599999999</v>
      </c>
      <c r="ME36" s="12">
        <f t="shared" si="40"/>
        <v>320.54300000000001</v>
      </c>
      <c r="MF36" s="12">
        <f t="shared" si="41"/>
        <v>937.697</v>
      </c>
      <c r="MG36">
        <f t="shared" si="42"/>
        <v>51.86</v>
      </c>
      <c r="MH36">
        <f t="shared" si="43"/>
        <v>249</v>
      </c>
      <c r="MI36" s="12">
        <f t="shared" si="44"/>
        <v>93.58</v>
      </c>
      <c r="MJ36">
        <f t="shared" si="45"/>
        <v>120799477.0937465</v>
      </c>
      <c r="MK36">
        <f t="shared" si="46"/>
        <v>9592640.1727936286</v>
      </c>
      <c r="ML36">
        <f t="shared" si="47"/>
        <v>344791.93454985012</v>
      </c>
      <c r="MM36" s="23">
        <f t="shared" si="48"/>
        <v>1348879198.3799999</v>
      </c>
      <c r="MN36">
        <v>0.27</v>
      </c>
      <c r="MO36" s="1">
        <f t="shared" si="79"/>
        <v>138.67699099999999</v>
      </c>
    </row>
    <row r="37" spans="1:353" x14ac:dyDescent="0.25">
      <c r="A37" s="4">
        <v>41244</v>
      </c>
      <c r="B37" s="21">
        <v>3</v>
      </c>
      <c r="C37">
        <v>5.8706437500000002</v>
      </c>
      <c r="D37">
        <v>4.4452943070000002</v>
      </c>
      <c r="E37">
        <v>5.4539104480000002</v>
      </c>
      <c r="F37">
        <v>6.6597065149999999</v>
      </c>
      <c r="G37">
        <v>-0.124388612</v>
      </c>
      <c r="H37">
        <v>9.781536569</v>
      </c>
      <c r="I37">
        <v>1.0514511689999999</v>
      </c>
      <c r="J37">
        <v>5.8470531320000001</v>
      </c>
      <c r="K37">
        <v>11.225534870000001</v>
      </c>
      <c r="L37">
        <v>6.3718469259999999</v>
      </c>
      <c r="M37">
        <v>6.1928091301720798</v>
      </c>
      <c r="N37">
        <v>1948852.2</v>
      </c>
      <c r="O37" s="1">
        <f t="shared" si="23"/>
        <v>1993632.3</v>
      </c>
      <c r="P37" s="29">
        <f>'[1]My Series'!B45</f>
        <v>1072165.4464026</v>
      </c>
      <c r="Q37" s="29">
        <f>'[1]My Series'!C45</f>
        <v>393649.06133475999</v>
      </c>
      <c r="R37" s="29">
        <f>'[1]My Series'!D45</f>
        <v>43911.36662529</v>
      </c>
      <c r="S37" s="29">
        <f>'[1]My Series'!E45</f>
        <v>148382.78464601</v>
      </c>
      <c r="T37" s="29">
        <f>'[1]My Series'!F45</f>
        <v>72610.20990899</v>
      </c>
      <c r="U37" s="29">
        <f>'[1]My Series'!G45</f>
        <v>260392.44512945</v>
      </c>
      <c r="V37" s="29">
        <f>'[1]My Series'!H45</f>
        <v>97000.789704499999</v>
      </c>
      <c r="W37" s="29">
        <f>'[1]My Series'!I45</f>
        <v>56218.789053640001</v>
      </c>
      <c r="X37">
        <v>3.7259880509436969</v>
      </c>
      <c r="Y37">
        <v>6.4101154094037467</v>
      </c>
      <c r="Z37">
        <v>5.9218680005194964</v>
      </c>
      <c r="AA37">
        <v>5.6572366101061489</v>
      </c>
      <c r="AB37">
        <v>6.859686777070678</v>
      </c>
      <c r="AC37">
        <v>6.2774392256898519</v>
      </c>
      <c r="AD37">
        <v>7.7354295997357454</v>
      </c>
      <c r="AE37" s="5">
        <v>133.15867974340023</v>
      </c>
      <c r="AF37" s="5">
        <v>107.1779284303343</v>
      </c>
      <c r="AG37" s="5">
        <v>133.79320964914095</v>
      </c>
      <c r="AH37" s="5">
        <v>104.74633088483601</v>
      </c>
      <c r="AI37" s="5">
        <v>145.19387804024842</v>
      </c>
      <c r="AJ37" s="5">
        <v>155.33372246805627</v>
      </c>
      <c r="AK37" s="5">
        <v>94.330247093788913</v>
      </c>
      <c r="AL37" s="5">
        <v>127.50975429459992</v>
      </c>
      <c r="AM37" s="5">
        <v>139.48974358998439</v>
      </c>
      <c r="AN37" s="5">
        <f>[2]Sheet2!C366</f>
        <v>89456</v>
      </c>
      <c r="AO37" s="5">
        <f>[2]Sheet2!FA366</f>
        <v>485166</v>
      </c>
      <c r="AP37" s="8">
        <f>[2]Sheet2!B366</f>
        <v>79098</v>
      </c>
      <c r="AQ37">
        <v>50.71</v>
      </c>
      <c r="AR37">
        <v>100.60102149899041</v>
      </c>
      <c r="AS37" s="11">
        <f>[2]Sheet2!N366</f>
        <v>4316.6869999999999</v>
      </c>
      <c r="AT37" s="5">
        <v>116.4</v>
      </c>
      <c r="AU37" s="5">
        <v>110.2</v>
      </c>
      <c r="AV37" s="5">
        <v>122.6</v>
      </c>
      <c r="AW37">
        <v>130.2927927927928</v>
      </c>
      <c r="AX37">
        <v>93.423597678916821</v>
      </c>
      <c r="AY37">
        <v>110.9</v>
      </c>
      <c r="AZ37" s="32">
        <v>188.66880232602114</v>
      </c>
      <c r="BA37" s="32">
        <v>120.84481559901219</v>
      </c>
      <c r="BB37" s="32">
        <v>146.61724090203862</v>
      </c>
      <c r="BC37" s="32"/>
      <c r="BD37" s="32"/>
      <c r="BE37" s="32"/>
      <c r="BF37" s="12">
        <f t="shared" si="73"/>
        <v>264773.53607814002</v>
      </c>
      <c r="BG37" s="12">
        <f t="shared" si="74"/>
        <v>17192.502224309999</v>
      </c>
      <c r="BH37" s="12">
        <f t="shared" si="75"/>
        <v>155.31026</v>
      </c>
      <c r="BI37" s="12">
        <f t="shared" si="49"/>
        <v>266630.59078725002</v>
      </c>
      <c r="BJ37" s="12">
        <f t="shared" si="50"/>
        <v>16722.560819679999</v>
      </c>
      <c r="BK37" s="12">
        <f t="shared" si="51"/>
        <v>243.79581578</v>
      </c>
      <c r="BL37" s="12">
        <f t="shared" si="52"/>
        <v>6291283.4490408897</v>
      </c>
      <c r="BM37" s="12">
        <f t="shared" si="53"/>
        <v>189086.492</v>
      </c>
      <c r="BN37" s="12">
        <f>[2]Sheet2!BO366</f>
        <v>287840.17952314002</v>
      </c>
      <c r="BO37" s="12">
        <f>[2]Sheet2!BQ366</f>
        <v>18556.567041139999</v>
      </c>
      <c r="BP37" s="12">
        <f>[2]Sheet2!BT366</f>
        <v>246.11577785</v>
      </c>
      <c r="BQ37" s="12">
        <f>[2]Sheet2!BV366</f>
        <v>7316091.9378557801</v>
      </c>
      <c r="BR37" s="12">
        <f>[2]Sheet2!BX366</f>
        <v>184041.09299999999</v>
      </c>
      <c r="BS37" s="23">
        <f t="shared" si="8"/>
        <v>18748168.929989871</v>
      </c>
      <c r="BT37" s="28">
        <f t="shared" si="9"/>
        <v>243795.815779</v>
      </c>
      <c r="BU37" s="28">
        <f t="shared" si="10"/>
        <v>243795.815779</v>
      </c>
      <c r="BV37" s="28">
        <f t="shared" si="11"/>
        <v>17681678.673411518</v>
      </c>
      <c r="BW37" s="28">
        <f>'[3]1a.Transaksi Total (Nowcast)'!H122</f>
        <v>269571843</v>
      </c>
      <c r="BX37" s="28">
        <f>'[3]1a.Transaksi Total (Nowcast)'!I122</f>
        <v>20067650</v>
      </c>
      <c r="BY37" s="28">
        <f>'[3]1a.Transaksi Total (Nowcast)'!J122</f>
        <v>10260989</v>
      </c>
      <c r="BZ37" s="28">
        <f>'[3]1a.Transaksi Total (Nowcast)'!Q122</f>
        <v>287840179.52314407</v>
      </c>
      <c r="CA37" s="28">
        <f>'[3]1a.Transaksi Total (Nowcast)'!R122</f>
        <v>18556567.041144002</v>
      </c>
      <c r="CB37" s="28">
        <f>'[3]1a.Transaksi Total (Nowcast)'!S122</f>
        <v>246115.77785099996</v>
      </c>
      <c r="CC37" s="28">
        <f>'[3]1a.Transaksi Total (Nowcast)'!T122</f>
        <v>306642862.34213907</v>
      </c>
      <c r="CD37" s="28">
        <f>'[3]1a.Transaksi Total (Nowcast)'!AC122</f>
        <v>179304942</v>
      </c>
      <c r="CE37" s="28">
        <f>'[3]1a.Transaksi Total (Nowcast)'!AD122</f>
        <v>90266901</v>
      </c>
      <c r="CF37" s="28">
        <f>'[3]1a.Transaksi Total (Nowcast)'!AE122</f>
        <v>17870613</v>
      </c>
      <c r="CG37" s="28">
        <f>'[3]1a.Transaksi Total (Nowcast)'!AF122</f>
        <v>51433807</v>
      </c>
      <c r="CH37" s="28">
        <f>'[3]1a.Transaksi Total (Nowcast)'!AG122</f>
        <v>20962481</v>
      </c>
      <c r="CI37" s="28">
        <f>'[3]1a.Transaksi Total (Nowcast)'!AH122</f>
        <v>72396288</v>
      </c>
      <c r="CJ37" s="28">
        <f>'[3]1a.Transaksi Total (Nowcast)'!AK122</f>
        <v>129190597.98757996</v>
      </c>
      <c r="CK37" s="28">
        <f>'[3]1a.Transaksi Total (Nowcast)'!AL122</f>
        <v>158649581.53556401</v>
      </c>
      <c r="CL37" s="28">
        <f>'[3]1a.Transaksi Total (Nowcast)'!AM122</f>
        <v>10611644.082975997</v>
      </c>
      <c r="CM37" s="28">
        <f>'[3]1a.Transaksi Total (Nowcast)'!AN122</f>
        <v>114674968.06158504</v>
      </c>
      <c r="CN37" s="28">
        <f>'[3]1a.Transaksi Total (Nowcast)'!AO122</f>
        <v>33362969.391002998</v>
      </c>
      <c r="CO37" s="28">
        <f>'[3]1a.Transaksi Total (Nowcast)'!AP122</f>
        <v>148037937.45258802</v>
      </c>
      <c r="CP37" s="28">
        <f>'[3]1a.Transaksi Total (Nowcast)'!AS122</f>
        <v>18427526.857100219</v>
      </c>
      <c r="CQ37" s="28">
        <f>'[3]1a.Transaksi Total (Nowcast)'!AT122</f>
        <v>273167</v>
      </c>
      <c r="CR37" s="28">
        <f>'[3]1a.Transaksi Total (Nowcast)'!AV122</f>
        <v>16358704.452770839</v>
      </c>
      <c r="CS37" s="28">
        <f>'[3]1a.Transaksi Total (Nowcast)'!AW122</f>
        <v>351632.81670000002</v>
      </c>
      <c r="CT37" s="28">
        <f>'[3]1a.Transaksi Total (Nowcast)'!BD122</f>
        <v>10260989</v>
      </c>
      <c r="CU37" s="28">
        <f>'[3]1a.Transaksi Total (Nowcast)'!BG122</f>
        <v>246115.77785099996</v>
      </c>
      <c r="CV37" s="28">
        <f>'[3]1a.Transaksi Total (Nowcast)'!BL122</f>
        <v>261922</v>
      </c>
      <c r="CW37" s="28">
        <f>'[3]1a.Transaksi Total (Nowcast)'!BM122</f>
        <v>58108944</v>
      </c>
      <c r="CX37" s="28">
        <f>'[3]1a.Transaksi Total (Nowcast)'!BN122</f>
        <v>7241610240</v>
      </c>
      <c r="CY37" s="28">
        <f>'[3]1a.Transaksi Total (Nowcast)'!BO122</f>
        <v>7299981106</v>
      </c>
      <c r="CZ37" s="28">
        <f>'[3]1a.Transaksi Total (Nowcast)'!BP122</f>
        <v>7299719184</v>
      </c>
      <c r="DA37" s="28">
        <f>'[3]1a.Transaksi Total (Nowcast)'!BQ122</f>
        <v>320861.96224000002</v>
      </c>
      <c r="DB37" s="28">
        <f>'[3]1a.Transaksi Total (Nowcast)'!BR122</f>
        <v>35003293.499392003</v>
      </c>
      <c r="DC37" s="28">
        <f>'[3]1a.Transaksi Total (Nowcast)'!BS122</f>
        <v>863057572.00383997</v>
      </c>
      <c r="DD37" s="28">
        <f>'[3]1a.Transaksi Total (Nowcast)'!BT122</f>
        <v>898381727.46547198</v>
      </c>
      <c r="DE37" s="28">
        <f>'[3]1a.Transaksi Total (Nowcast)'!BU122</f>
        <v>898060865.503232</v>
      </c>
      <c r="DF37" s="29">
        <f>'[4]My Series'!H213</f>
        <v>68.505709018983509</v>
      </c>
      <c r="DG37" s="29">
        <f>'[4]My Series'!I213</f>
        <v>81.348280238938258</v>
      </c>
      <c r="DH37" s="29">
        <f>'[4]My Series'!J213</f>
        <v>65.694737439213682</v>
      </c>
      <c r="DI37" s="29">
        <f>'[4]My Series'!K213</f>
        <v>69.210757074053376</v>
      </c>
      <c r="DJ37" s="26">
        <f>[5]auf!B37</f>
        <v>28</v>
      </c>
      <c r="DK37" s="26">
        <f>[5]ent!B37</f>
        <v>46</v>
      </c>
      <c r="DL37" s="26">
        <f>[5]fd!B37</f>
        <v>17</v>
      </c>
      <c r="DM37" s="26">
        <f>[5]grc!B37</f>
        <v>13</v>
      </c>
      <c r="DN37" s="26">
        <f>[5]hac!B37</f>
        <v>31</v>
      </c>
      <c r="DO37" s="26">
        <f>[5]hg!B37</f>
        <v>21</v>
      </c>
      <c r="DP37" s="26">
        <f>[5]vhc!B37</f>
        <v>33</v>
      </c>
      <c r="DQ37" s="26">
        <v>129.89851678376269</v>
      </c>
      <c r="DR37" s="26">
        <v>131.58967391304347</v>
      </c>
      <c r="DS37" s="26">
        <v>127.69230769230769</v>
      </c>
      <c r="DT37" s="26">
        <v>133.70288248337027</v>
      </c>
      <c r="DU37" s="26">
        <v>137.52535496957404</v>
      </c>
      <c r="DV37" s="26">
        <v>140.9</v>
      </c>
      <c r="DW37" s="26">
        <v>102.2</v>
      </c>
      <c r="DX37" s="26">
        <v>124.8</v>
      </c>
      <c r="DY37" s="11">
        <f>[2]Sheet2!Z366</f>
        <v>4126994.9338006298</v>
      </c>
      <c r="DZ37" s="11">
        <f>[2]Sheet2!O366</f>
        <v>735.04200000000003</v>
      </c>
      <c r="EA37" s="11">
        <f>[2]Sheet2!R366</f>
        <v>526.55100000000004</v>
      </c>
      <c r="EB37" s="11">
        <f>[2]Sheet2!U366</f>
        <v>907.524</v>
      </c>
      <c r="EC37" s="11">
        <f>[2]Sheet2!V366</f>
        <v>550.09699999999998</v>
      </c>
      <c r="ED37" s="11">
        <f>[2]Sheet2!BI366</f>
        <v>112781.22</v>
      </c>
      <c r="EE37" s="11">
        <f>[2]Sheet2!BA366</f>
        <v>9670</v>
      </c>
      <c r="EF37">
        <f>[2]Sheet1!AZ417</f>
        <v>106.89700000000001</v>
      </c>
      <c r="EH37" s="19">
        <v>111.39313666686202</v>
      </c>
      <c r="EI37" s="19">
        <v>122.16313331931906</v>
      </c>
      <c r="EJ37" s="19"/>
      <c r="EK37" s="11">
        <f>[2]Sheet2!EE366</f>
        <v>7.8408547000000004</v>
      </c>
      <c r="EL37" s="19"/>
      <c r="EM37">
        <f t="shared" si="25"/>
        <v>783.77824099999998</v>
      </c>
      <c r="EN37">
        <v>47</v>
      </c>
      <c r="EO37" s="12">
        <f t="shared" si="54"/>
        <v>1188.4771169999999</v>
      </c>
      <c r="EP37" s="12">
        <f t="shared" si="55"/>
        <v>12476.72278</v>
      </c>
      <c r="EQ37" s="12">
        <f t="shared" si="56"/>
        <v>3269.8098329999998</v>
      </c>
      <c r="ER37" s="12">
        <f>[2]Sheet2!DI366</f>
        <v>1173.968353</v>
      </c>
      <c r="ES37" s="12">
        <f>[2]Sheet2!DJ366</f>
        <v>11382.090260000001</v>
      </c>
      <c r="ET37" s="12">
        <f>[2]Sheet2!DK366</f>
        <v>3025.9186749999999</v>
      </c>
      <c r="EU37">
        <f t="shared" si="26"/>
        <v>103703</v>
      </c>
      <c r="EV37">
        <f t="shared" si="27"/>
        <v>621224</v>
      </c>
      <c r="EW37" s="11">
        <f t="shared" si="57"/>
        <v>127.56930176832425</v>
      </c>
      <c r="EX37" s="11">
        <f t="shared" si="58"/>
        <v>101.31091515697779</v>
      </c>
      <c r="EY37" s="11">
        <f t="shared" si="59"/>
        <v>128.95009194212034</v>
      </c>
      <c r="EZ37" s="11">
        <f t="shared" si="60"/>
        <v>101.48291515786467</v>
      </c>
      <c r="FA37" s="11">
        <f t="shared" si="61"/>
        <v>136.70366751375693</v>
      </c>
      <c r="FB37" s="11">
        <f t="shared" si="62"/>
        <v>153.1657082844072</v>
      </c>
      <c r="FC37" s="11">
        <f t="shared" si="63"/>
        <v>94.402983838008964</v>
      </c>
      <c r="FD37" s="11">
        <f t="shared" si="64"/>
        <v>113.75764966378955</v>
      </c>
      <c r="FE37" s="11">
        <f t="shared" si="65"/>
        <v>121.30247364911325</v>
      </c>
      <c r="FF37">
        <v>1316.699079</v>
      </c>
      <c r="FG37">
        <v>591.42671399999995</v>
      </c>
      <c r="FH37">
        <v>799.73617000000002</v>
      </c>
      <c r="FI37" s="1">
        <f t="shared" si="24"/>
        <v>2707.8619630000003</v>
      </c>
      <c r="FJ37">
        <v>3225.1977722136144</v>
      </c>
      <c r="FK37">
        <v>241.73970155370799</v>
      </c>
      <c r="FL37">
        <v>56.460783999999997</v>
      </c>
      <c r="FM37">
        <v>70.24736</v>
      </c>
      <c r="FN37" s="1">
        <f t="shared" si="1"/>
        <v>368.44784555370802</v>
      </c>
      <c r="FO37">
        <v>543.84238800000003</v>
      </c>
      <c r="FP37">
        <v>851.01070900000002</v>
      </c>
      <c r="FQ37">
        <v>445.80810000000002</v>
      </c>
      <c r="FR37">
        <v>120.479789</v>
      </c>
      <c r="FS37">
        <v>95.920654999999996</v>
      </c>
      <c r="FT37">
        <v>147.944107</v>
      </c>
      <c r="FU37">
        <v>277.28140000000002</v>
      </c>
      <c r="FV37">
        <v>62.294463999999998</v>
      </c>
      <c r="FW37">
        <v>104.20724800000001</v>
      </c>
      <c r="FX37">
        <v>59.073103000000003</v>
      </c>
      <c r="FY37">
        <v>241.73970155370799</v>
      </c>
      <c r="FZ37">
        <v>98.65838917504901</v>
      </c>
      <c r="GA37">
        <v>1.3339771604639998</v>
      </c>
      <c r="GB37">
        <v>257.920826048805</v>
      </c>
      <c r="GC37">
        <v>19.611908083281001</v>
      </c>
      <c r="GD37">
        <v>180.46988952896399</v>
      </c>
      <c r="GE37">
        <v>799.73469155027101</v>
      </c>
      <c r="GF37" s="1">
        <f t="shared" si="12"/>
        <v>236.26715266353901</v>
      </c>
      <c r="GG37" s="1">
        <f t="shared" si="13"/>
        <v>787.51372550236908</v>
      </c>
      <c r="GH37" s="1">
        <f t="shared" si="14"/>
        <v>233.98968600000001</v>
      </c>
      <c r="GI37" s="1">
        <f t="shared" si="15"/>
        <v>519.91598199999999</v>
      </c>
      <c r="GJ37" s="1">
        <f t="shared" si="16"/>
        <v>103.127140383241</v>
      </c>
      <c r="GK37" s="1">
        <f t="shared" si="17"/>
        <v>117.78831700000001</v>
      </c>
      <c r="GL37" s="1">
        <f t="shared" si="18"/>
        <v>826.38604499999997</v>
      </c>
      <c r="GM37" s="19"/>
      <c r="GN37" s="19"/>
      <c r="GO37" s="19"/>
      <c r="GP37" s="19"/>
      <c r="GQ37" s="11">
        <f>[2]Sheet2!BG366</f>
        <v>3307507.55</v>
      </c>
      <c r="GR37" s="11">
        <f>[2]Sheet2!BH366</f>
        <v>841652.12</v>
      </c>
      <c r="GS37" s="11">
        <f>[2]Sheet2!BD366</f>
        <v>93.85</v>
      </c>
      <c r="GT37">
        <f>[2]Sheet1!C417</f>
        <v>3244194</v>
      </c>
      <c r="GU37">
        <f>[2]Sheet1!G417</f>
        <v>922574</v>
      </c>
      <c r="GV37">
        <f>[2]Sheet1!K417</f>
        <v>2121229</v>
      </c>
      <c r="GW37">
        <f>[2]Sheet1!M417</f>
        <v>3058668</v>
      </c>
      <c r="GX37">
        <f>[2]Sheet1!P417</f>
        <v>766966</v>
      </c>
      <c r="GY37">
        <f>[2]Sheet1!U417</f>
        <v>56.05</v>
      </c>
      <c r="GZ37">
        <f t="shared" si="66"/>
        <v>3180629</v>
      </c>
      <c r="HA37">
        <f t="shared" si="67"/>
        <v>847405</v>
      </c>
      <c r="HB37">
        <f t="shared" si="68"/>
        <v>2180047</v>
      </c>
      <c r="HC37">
        <f t="shared" si="69"/>
        <v>3075067</v>
      </c>
      <c r="HD37">
        <f t="shared" si="70"/>
        <v>693867</v>
      </c>
      <c r="HE37">
        <f t="shared" si="71"/>
        <v>55.28</v>
      </c>
      <c r="HF37">
        <f t="shared" si="30"/>
        <v>44746100</v>
      </c>
      <c r="HG37">
        <v>48304300</v>
      </c>
      <c r="HH37">
        <v>4294.5148888888898</v>
      </c>
      <c r="HI37">
        <v>5111.3721599999999</v>
      </c>
      <c r="HK37">
        <v>129190597.98758</v>
      </c>
      <c r="HL37">
        <v>10611644.082976</v>
      </c>
      <c r="HM37">
        <v>351632.81670000002</v>
      </c>
      <c r="HN37">
        <v>40403.309411849819</v>
      </c>
      <c r="HO37">
        <v>287024</v>
      </c>
      <c r="HP37">
        <v>18784</v>
      </c>
      <c r="HQ37">
        <v>66119.039305069164</v>
      </c>
      <c r="HR37">
        <v>4.4135714285714283</v>
      </c>
      <c r="HT37">
        <v>92.701863354037272</v>
      </c>
      <c r="HX37" s="31">
        <f>[6]data!AC37</f>
        <v>131386944</v>
      </c>
      <c r="HY37" s="31">
        <f>[6]data!AD37</f>
        <v>1013851398</v>
      </c>
      <c r="HZ37" s="31">
        <f>[6]data!AE37</f>
        <v>691875707</v>
      </c>
      <c r="IA37" s="31">
        <f t="shared" si="72"/>
        <v>1837114049</v>
      </c>
      <c r="IB37" s="31">
        <f t="shared" si="19"/>
        <v>116056561</v>
      </c>
      <c r="IC37" s="31">
        <f t="shared" si="20"/>
        <v>956348630</v>
      </c>
      <c r="ID37" s="31">
        <f t="shared" si="21"/>
        <v>663831368</v>
      </c>
      <c r="IE37" s="31">
        <f t="shared" si="22"/>
        <v>1736236559</v>
      </c>
      <c r="IF37" s="23">
        <v>1151919191.8199999</v>
      </c>
      <c r="II37">
        <v>209</v>
      </c>
      <c r="IK37">
        <v>1460270.46</v>
      </c>
      <c r="IL37">
        <v>12262.676759262</v>
      </c>
      <c r="IM37">
        <v>12178.02837194198</v>
      </c>
      <c r="IN37">
        <v>101.9840392818456</v>
      </c>
      <c r="IO37">
        <v>96.33266455334865</v>
      </c>
      <c r="IP37">
        <v>2966.9116260000001</v>
      </c>
      <c r="IQ37">
        <v>3705.4636679999999</v>
      </c>
      <c r="IR37">
        <v>18364255.540688999</v>
      </c>
      <c r="IS37">
        <v>19591865.300143</v>
      </c>
      <c r="JF37" s="11">
        <f>[2]Sheet2!P366</f>
        <v>2062.9369999999999</v>
      </c>
      <c r="JG37" s="11">
        <f>[2]Sheet2!Q366</f>
        <v>1863.665</v>
      </c>
      <c r="JH37" s="11">
        <f>[2]Sheet2!S366</f>
        <v>1565.8779999999999</v>
      </c>
      <c r="JI37" s="11">
        <f>[2]Sheet2!T366</f>
        <v>326.55200000000002</v>
      </c>
      <c r="JJ37" s="11">
        <f>[2]Sheet2!W366</f>
        <v>740.94899999999996</v>
      </c>
      <c r="JK37" s="11">
        <f>[2]Sheet2!X366</f>
        <v>1147.9110000000001</v>
      </c>
      <c r="JL37" s="11">
        <f>[2]Sheet2!Y366</f>
        <v>1336.5239999999999</v>
      </c>
      <c r="JM37">
        <v>2.7820399712767201</v>
      </c>
      <c r="JN37">
        <v>-0.83847378609870304</v>
      </c>
      <c r="JO37">
        <v>5.9846660853439504</v>
      </c>
      <c r="JP37">
        <v>10.4301927689081</v>
      </c>
      <c r="JQ37">
        <v>2.6667523454568798</v>
      </c>
      <c r="JR37">
        <v>7.2427787008077296</v>
      </c>
      <c r="JS37">
        <v>4.35899978482494</v>
      </c>
      <c r="JT37">
        <v>7.4508315757978201</v>
      </c>
      <c r="JU37">
        <v>7.2330055470127999</v>
      </c>
      <c r="JV37">
        <v>11.638649150136001</v>
      </c>
      <c r="JW37">
        <v>16.245841235783502</v>
      </c>
      <c r="JX37">
        <v>9.4815452633670603</v>
      </c>
      <c r="JY37">
        <v>6.32494625652597</v>
      </c>
      <c r="JZ37">
        <v>0.77988369982568895</v>
      </c>
      <c r="KA37">
        <v>10.215708528320899</v>
      </c>
      <c r="KB37">
        <v>9.8156102671555807</v>
      </c>
      <c r="KC37">
        <v>4.7582603000120898</v>
      </c>
      <c r="KD37">
        <v>5.5282079557081998</v>
      </c>
      <c r="KE37">
        <v>22.447659437405999</v>
      </c>
      <c r="KF37" s="13">
        <v>7160707749.0000019</v>
      </c>
      <c r="KG37" s="14">
        <v>16319.45</v>
      </c>
      <c r="KH37" s="14">
        <v>1137056740.5099995</v>
      </c>
      <c r="KI37" s="14">
        <v>67198174.210000008</v>
      </c>
      <c r="KJ37" s="14">
        <v>796103400.74000025</v>
      </c>
      <c r="KK37" s="14">
        <v>288480637.56999999</v>
      </c>
      <c r="KL37" s="14">
        <v>237146792.88000003</v>
      </c>
      <c r="KM37" s="14">
        <v>447729028.4999997</v>
      </c>
      <c r="KN37" s="14">
        <v>1001191214.5200003</v>
      </c>
      <c r="KO37" s="14">
        <v>782233361.01000082</v>
      </c>
      <c r="KP37" s="14">
        <v>68523213.219999984</v>
      </c>
      <c r="KQ37" s="14">
        <v>637226893.54999995</v>
      </c>
      <c r="KR37" s="14">
        <v>850211351.30999994</v>
      </c>
      <c r="KS37" s="14">
        <v>193288645.46999997</v>
      </c>
      <c r="KT37" s="14">
        <v>400764194.98999983</v>
      </c>
      <c r="KU37" s="14">
        <v>116690482.01000002</v>
      </c>
      <c r="KV37" s="14">
        <v>136847299.05999994</v>
      </c>
      <c r="KW37" s="17">
        <v>90.467499999999987</v>
      </c>
      <c r="KX37" s="17">
        <v>2181.85</v>
      </c>
      <c r="KY37" s="17">
        <v>7980.9</v>
      </c>
      <c r="KZ37" s="17">
        <v>303.5</v>
      </c>
      <c r="LA37" s="17">
        <v>17503</v>
      </c>
      <c r="LB37" s="17">
        <v>22901.25</v>
      </c>
      <c r="LC37" s="17">
        <v>2097.1</v>
      </c>
      <c r="LD37" s="17">
        <v>109.63100000000001</v>
      </c>
      <c r="LE37" s="17">
        <v>49.386499999999998</v>
      </c>
      <c r="LF37">
        <v>3.0350000000000001</v>
      </c>
      <c r="LG37">
        <v>679.48349999999994</v>
      </c>
      <c r="LH37">
        <v>1.0214285714285714</v>
      </c>
      <c r="LI37">
        <v>341.40277777777777</v>
      </c>
      <c r="LJ37">
        <v>1625.2631578947369</v>
      </c>
      <c r="LK37">
        <v>7.1704999999999997</v>
      </c>
      <c r="LL37">
        <v>8.1794444444444441</v>
      </c>
      <c r="LM37">
        <v>14.619625000000003</v>
      </c>
      <c r="LN37">
        <v>539.87717328999997</v>
      </c>
      <c r="LO37">
        <v>1550.2698733699999</v>
      </c>
      <c r="LP37">
        <v>143.766727</v>
      </c>
      <c r="LQ37">
        <v>302.60963176000001</v>
      </c>
      <c r="LR37">
        <v>245.78222989</v>
      </c>
      <c r="LS37">
        <f t="shared" si="31"/>
        <v>99158</v>
      </c>
      <c r="LT37">
        <f t="shared" si="32"/>
        <v>92.756117638254878</v>
      </c>
      <c r="LU37">
        <f t="shared" si="76"/>
        <v>55.376627999999997</v>
      </c>
      <c r="LV37">
        <f t="shared" si="77"/>
        <v>71.994354000000001</v>
      </c>
      <c r="LW37">
        <f t="shared" si="78"/>
        <v>98.696321999999995</v>
      </c>
      <c r="LX37">
        <f t="shared" si="33"/>
        <v>1265.8381079999999</v>
      </c>
      <c r="LY37">
        <f t="shared" si="34"/>
        <v>581.38556900000003</v>
      </c>
      <c r="LZ37">
        <f t="shared" si="35"/>
        <v>40460.631266729368</v>
      </c>
      <c r="MA37">
        <f t="shared" si="36"/>
        <v>293463</v>
      </c>
      <c r="MB37">
        <f t="shared" si="37"/>
        <v>19031</v>
      </c>
      <c r="MC37">
        <f t="shared" si="38"/>
        <v>65763.366501672761</v>
      </c>
      <c r="MD37">
        <f t="shared" si="39"/>
        <v>5221.6034900000004</v>
      </c>
      <c r="ME37" s="12">
        <f t="shared" si="40"/>
        <v>332.56599999999997</v>
      </c>
      <c r="MF37" s="12">
        <f t="shared" si="41"/>
        <v>882.47199999999998</v>
      </c>
      <c r="MG37">
        <f t="shared" si="42"/>
        <v>51.5</v>
      </c>
      <c r="MH37">
        <f t="shared" si="43"/>
        <v>289</v>
      </c>
      <c r="MI37" s="12">
        <f t="shared" si="44"/>
        <v>93.9</v>
      </c>
      <c r="MJ37">
        <f t="shared" si="45"/>
        <v>119983225.9457352</v>
      </c>
      <c r="MK37">
        <f t="shared" si="46"/>
        <v>9852215.6518970598</v>
      </c>
      <c r="ML37">
        <f t="shared" si="47"/>
        <v>363856.36690456001</v>
      </c>
      <c r="MM37" s="23">
        <f t="shared" si="48"/>
        <v>1344006779.0799999</v>
      </c>
      <c r="MN37">
        <v>0.05</v>
      </c>
      <c r="MO37" s="1">
        <f t="shared" si="79"/>
        <v>140.51210900000001</v>
      </c>
    </row>
    <row r="38" spans="1:353" x14ac:dyDescent="0.25">
      <c r="A38" s="4">
        <v>41275</v>
      </c>
      <c r="B38" s="21">
        <v>1</v>
      </c>
      <c r="C38">
        <v>5.5408707210000001</v>
      </c>
      <c r="D38">
        <v>5.4154875899999997</v>
      </c>
      <c r="E38">
        <v>5.6805377379999999</v>
      </c>
      <c r="F38">
        <v>6.5154057679999999</v>
      </c>
      <c r="G38">
        <v>2.9700205739999999</v>
      </c>
      <c r="H38">
        <v>7.5476429060000001</v>
      </c>
      <c r="I38">
        <v>3.495855229</v>
      </c>
      <c r="J38">
        <v>2.918614093</v>
      </c>
      <c r="K38">
        <v>8.0113172180000003</v>
      </c>
      <c r="L38">
        <v>6.3300650730000001</v>
      </c>
      <c r="M38">
        <v>6.1312994026194199</v>
      </c>
      <c r="N38">
        <v>1958395.5</v>
      </c>
      <c r="O38" s="1">
        <f t="shared" si="23"/>
        <v>1948852.2</v>
      </c>
      <c r="P38" s="29">
        <f>'[1]My Series'!B46</f>
        <v>1075566.1938773</v>
      </c>
      <c r="Q38" s="29">
        <f>'[1]My Series'!C46</f>
        <v>393928.43726012</v>
      </c>
      <c r="R38" s="29">
        <f>'[1]My Series'!D46</f>
        <v>44187.049047580003</v>
      </c>
      <c r="S38" s="29">
        <f>'[1]My Series'!E46</f>
        <v>147141.16332652999</v>
      </c>
      <c r="T38" s="29">
        <f>'[1]My Series'!F46</f>
        <v>72740.080741409998</v>
      </c>
      <c r="U38" s="29">
        <f>'[1]My Series'!G46</f>
        <v>264218.29328201001</v>
      </c>
      <c r="V38" s="29">
        <f>'[1]My Series'!H46</f>
        <v>96787.107433579993</v>
      </c>
      <c r="W38" s="29">
        <f>'[1]My Series'!I46</f>
        <v>56564.062786050003</v>
      </c>
      <c r="X38">
        <v>4.2035993397669253</v>
      </c>
      <c r="Y38">
        <v>5.6381606094824397</v>
      </c>
      <c r="Z38">
        <v>6.8987158904449934</v>
      </c>
      <c r="AA38">
        <v>5.9606614344158952</v>
      </c>
      <c r="AB38">
        <v>6.8176790036201389</v>
      </c>
      <c r="AC38">
        <v>5.826366943731891</v>
      </c>
      <c r="AD38">
        <v>7.1695389933543572</v>
      </c>
      <c r="AE38" s="5">
        <v>125.54581674688929</v>
      </c>
      <c r="AF38" s="5">
        <v>103.82793537280492</v>
      </c>
      <c r="AG38" s="5">
        <v>125.60535151943358</v>
      </c>
      <c r="AH38" s="5">
        <v>104.62470408668202</v>
      </c>
      <c r="AI38" s="5">
        <v>141.82640983427709</v>
      </c>
      <c r="AJ38" s="5">
        <v>141.84610190834971</v>
      </c>
      <c r="AK38" s="5">
        <v>94.702379588130228</v>
      </c>
      <c r="AL38" s="5">
        <v>118.08063056794377</v>
      </c>
      <c r="AM38" s="5">
        <v>126.60049220163951</v>
      </c>
      <c r="AN38" s="5">
        <f>[2]Sheet2!C367</f>
        <v>96692</v>
      </c>
      <c r="AO38" s="5">
        <f>[2]Sheet2!FA367</f>
        <v>646082</v>
      </c>
      <c r="AP38" s="8">
        <f>[2]Sheet2!B367</f>
        <v>97845</v>
      </c>
      <c r="AQ38">
        <v>49.65</v>
      </c>
      <c r="AR38">
        <v>100.410975175199</v>
      </c>
      <c r="AS38" s="11">
        <f>[2]Sheet2!N367</f>
        <v>4453.7030000000004</v>
      </c>
      <c r="AT38" s="5">
        <v>116.21638318225003</v>
      </c>
      <c r="AU38" s="5">
        <v>108.34289556616666</v>
      </c>
      <c r="AV38" s="5">
        <v>124.08987079833331</v>
      </c>
      <c r="AW38">
        <v>125.2072955875</v>
      </c>
      <c r="AX38">
        <v>96.205160932999988</v>
      </c>
      <c r="AY38">
        <v>103.61623017799998</v>
      </c>
      <c r="AZ38" s="32">
        <v>196.18646148722431</v>
      </c>
      <c r="BA38" s="32">
        <v>112.69531228955421</v>
      </c>
      <c r="BB38" s="32">
        <v>142.67426412211938</v>
      </c>
      <c r="BC38" s="32"/>
      <c r="BD38" s="32"/>
      <c r="BE38" s="32"/>
      <c r="BF38" s="12">
        <f t="shared" si="73"/>
        <v>266630.59078725002</v>
      </c>
      <c r="BG38" s="12">
        <f t="shared" si="74"/>
        <v>16722.560819679999</v>
      </c>
      <c r="BH38" s="12">
        <f t="shared" si="75"/>
        <v>243.79581578</v>
      </c>
      <c r="BI38" s="12">
        <f t="shared" si="49"/>
        <v>287840.17952314002</v>
      </c>
      <c r="BJ38" s="12">
        <f t="shared" si="50"/>
        <v>18556.567041139999</v>
      </c>
      <c r="BK38" s="12">
        <f t="shared" si="51"/>
        <v>246.11577785</v>
      </c>
      <c r="BL38" s="12">
        <f t="shared" si="52"/>
        <v>7316091.9378557801</v>
      </c>
      <c r="BM38" s="12">
        <f t="shared" si="53"/>
        <v>184041.09299999999</v>
      </c>
      <c r="BN38" s="12">
        <f>[2]Sheet2!BO367</f>
        <v>291301.58408346999</v>
      </c>
      <c r="BO38" s="12">
        <f>[2]Sheet2!BQ367</f>
        <v>17960.04166988</v>
      </c>
      <c r="BP38" s="12">
        <f>[2]Sheet2!BT367</f>
        <v>168.39410050000001</v>
      </c>
      <c r="BQ38" s="12">
        <f>[2]Sheet2!BV367</f>
        <v>6983393.1223377697</v>
      </c>
      <c r="BR38" s="12">
        <f>[2]Sheet2!BX367</f>
        <v>200001.39199999999</v>
      </c>
      <c r="BS38" s="23">
        <f t="shared" si="8"/>
        <v>20067650</v>
      </c>
      <c r="BT38" s="28">
        <f t="shared" si="9"/>
        <v>246115.77785099996</v>
      </c>
      <c r="BU38" s="28">
        <f t="shared" si="10"/>
        <v>246115.77785099996</v>
      </c>
      <c r="BV38" s="28">
        <f t="shared" si="11"/>
        <v>18427526.857100219</v>
      </c>
      <c r="BW38" s="28">
        <f>'[3]1a.Transaksi Total (Nowcast)'!H123</f>
        <v>267120564</v>
      </c>
      <c r="BX38" s="28">
        <f>'[3]1a.Transaksi Total (Nowcast)'!I123</f>
        <v>20021962</v>
      </c>
      <c r="BY38" s="28">
        <f>'[3]1a.Transaksi Total (Nowcast)'!J123</f>
        <v>9597739</v>
      </c>
      <c r="BZ38" s="28">
        <f>'[3]1a.Transaksi Total (Nowcast)'!Q123</f>
        <v>291301584.08346593</v>
      </c>
      <c r="CA38" s="28">
        <f>'[3]1a.Transaksi Total (Nowcast)'!R123</f>
        <v>17960041.669876002</v>
      </c>
      <c r="CB38" s="28">
        <f>'[3]1a.Transaksi Total (Nowcast)'!S123</f>
        <v>168394.10049899999</v>
      </c>
      <c r="CC38" s="28">
        <f>'[3]1a.Transaksi Total (Nowcast)'!T123</f>
        <v>309430019.85384089</v>
      </c>
      <c r="CD38" s="28">
        <f>'[3]1a.Transaksi Total (Nowcast)'!AC123</f>
        <v>174726469</v>
      </c>
      <c r="CE38" s="28">
        <f>'[3]1a.Transaksi Total (Nowcast)'!AD123</f>
        <v>92394095</v>
      </c>
      <c r="CF38" s="28">
        <f>'[3]1a.Transaksi Total (Nowcast)'!AE123</f>
        <v>17713303</v>
      </c>
      <c r="CG38" s="28">
        <f>'[3]1a.Transaksi Total (Nowcast)'!AF123</f>
        <v>53232615</v>
      </c>
      <c r="CH38" s="28">
        <f>'[3]1a.Transaksi Total (Nowcast)'!AG123</f>
        <v>21448177</v>
      </c>
      <c r="CI38" s="28">
        <f>'[3]1a.Transaksi Total (Nowcast)'!AH123</f>
        <v>74680792</v>
      </c>
      <c r="CJ38" s="28">
        <f>'[3]1a.Transaksi Total (Nowcast)'!AK123</f>
        <v>126794539.56301302</v>
      </c>
      <c r="CK38" s="28">
        <f>'[3]1a.Transaksi Total (Nowcast)'!AL123</f>
        <v>164507044.52045301</v>
      </c>
      <c r="CL38" s="28">
        <f>'[3]1a.Transaksi Total (Nowcast)'!AM123</f>
        <v>10502460.731725</v>
      </c>
      <c r="CM38" s="28">
        <f>'[3]1a.Transaksi Total (Nowcast)'!AN123</f>
        <v>121065731.32081699</v>
      </c>
      <c r="CN38" s="28">
        <f>'[3]1a.Transaksi Total (Nowcast)'!AO123</f>
        <v>32938852.46791099</v>
      </c>
      <c r="CO38" s="28">
        <f>'[3]1a.Transaksi Total (Nowcast)'!AP123</f>
        <v>154004583.788728</v>
      </c>
      <c r="CP38" s="28">
        <f>'[3]1a.Transaksi Total (Nowcast)'!AS123</f>
        <v>19709289</v>
      </c>
      <c r="CQ38" s="28">
        <f>'[3]1a.Transaksi Total (Nowcast)'!AT123</f>
        <v>312673</v>
      </c>
      <c r="CR38" s="28">
        <f>'[3]1a.Transaksi Total (Nowcast)'!AV123</f>
        <v>17584014.763661001</v>
      </c>
      <c r="CS38" s="28">
        <f>'[3]1a.Transaksi Total (Nowcast)'!AW123</f>
        <v>376026.90621500002</v>
      </c>
      <c r="CT38" s="28">
        <f>'[3]1a.Transaksi Total (Nowcast)'!BD123</f>
        <v>9597739</v>
      </c>
      <c r="CU38" s="28">
        <f>'[3]1a.Transaksi Total (Nowcast)'!BG123</f>
        <v>168394.10049899999</v>
      </c>
      <c r="CV38" s="28">
        <f>'[3]1a.Transaksi Total (Nowcast)'!BL123</f>
        <v>177011</v>
      </c>
      <c r="CW38" s="28">
        <f>'[3]1a.Transaksi Total (Nowcast)'!BM123</f>
        <v>34176972.651808135</v>
      </c>
      <c r="CX38" s="28">
        <f>'[3]1a.Transaksi Total (Nowcast)'!BN123</f>
        <v>50225227.352176912</v>
      </c>
      <c r="CY38" s="28">
        <f>'[3]1a.Transaksi Total (Nowcast)'!BO123</f>
        <v>84579211.003985047</v>
      </c>
      <c r="CZ38" s="28">
        <f>'[3]1a.Transaksi Total (Nowcast)'!BP123</f>
        <v>84402200.003985047</v>
      </c>
      <c r="DA38" s="28">
        <f>'[3]1a.Transaksi Total (Nowcast)'!BQ123</f>
        <v>467719.97900799999</v>
      </c>
      <c r="DB38" s="28">
        <f>'[3]1a.Transaksi Total (Nowcast)'!BR123</f>
        <v>38042282.754047997</v>
      </c>
      <c r="DC38" s="28">
        <f>'[3]1a.Transaksi Total (Nowcast)'!BS123</f>
        <v>1240383468.07705</v>
      </c>
      <c r="DD38" s="28">
        <f>'[3]1a.Transaksi Total (Nowcast)'!BT123</f>
        <v>1278893470.810106</v>
      </c>
      <c r="DE38" s="28">
        <f>'[3]1a.Transaksi Total (Nowcast)'!BU123</f>
        <v>1278425750.8310981</v>
      </c>
      <c r="DF38" s="29">
        <f>'[4]My Series'!H214</f>
        <v>69.146201328480942</v>
      </c>
      <c r="DG38" s="29">
        <f>'[4]My Series'!I214</f>
        <v>81.640118203309683</v>
      </c>
      <c r="DH38" s="29">
        <f>'[4]My Series'!J214</f>
        <v>65.825166952871584</v>
      </c>
      <c r="DI38" s="29">
        <f>'[4]My Series'!K214</f>
        <v>71.813202623126344</v>
      </c>
      <c r="DJ38" s="26">
        <f>[5]auf!B38</f>
        <v>28</v>
      </c>
      <c r="DK38" s="26">
        <f>[5]ent!B38</f>
        <v>47</v>
      </c>
      <c r="DL38" s="26">
        <f>[5]fd!B38</f>
        <v>17</v>
      </c>
      <c r="DM38" s="26">
        <f>[5]grc!B38</f>
        <v>12</v>
      </c>
      <c r="DN38" s="26">
        <f>[5]hac!B38</f>
        <v>25</v>
      </c>
      <c r="DO38" s="26">
        <f>[5]hg!B38</f>
        <v>23</v>
      </c>
      <c r="DP38" s="26">
        <f>[5]vhc!B38</f>
        <v>34</v>
      </c>
      <c r="DQ38" s="26">
        <v>130.5</v>
      </c>
      <c r="DR38" s="26">
        <v>131.4</v>
      </c>
      <c r="DS38" s="26">
        <v>127.3</v>
      </c>
      <c r="DT38" s="26">
        <v>133.9</v>
      </c>
      <c r="DU38" s="26">
        <v>135.6</v>
      </c>
      <c r="DV38" s="26">
        <v>140.73592083400001</v>
      </c>
      <c r="DW38" s="26">
        <v>104.26173108350002</v>
      </c>
      <c r="DX38" s="26">
        <v>127.27196047750002</v>
      </c>
      <c r="DY38" s="11">
        <f>[2]Sheet2!Z367</f>
        <v>4272791.6010084897</v>
      </c>
      <c r="DZ38" s="11">
        <f>[2]Sheet2!O367</f>
        <v>761.25599999999997</v>
      </c>
      <c r="EA38" s="11">
        <f>[2]Sheet2!R367</f>
        <v>528.88900000000001</v>
      </c>
      <c r="EB38" s="11">
        <f>[2]Sheet2!U367</f>
        <v>933.71900000000005</v>
      </c>
      <c r="EC38" s="11">
        <f>[2]Sheet2!V367</f>
        <v>593.90499999999997</v>
      </c>
      <c r="ED38" s="11">
        <f>[2]Sheet2!BI367</f>
        <v>108779.95</v>
      </c>
      <c r="EE38" s="11">
        <f>[2]Sheet2!BA367</f>
        <v>9698</v>
      </c>
      <c r="EF38">
        <f>[2]Sheet1!AZ418</f>
        <v>111.07346149999999</v>
      </c>
      <c r="EH38" s="19">
        <v>7.04300455</v>
      </c>
      <c r="EI38" s="19">
        <v>68.215318438000011</v>
      </c>
      <c r="EJ38" s="19"/>
      <c r="EK38" s="11">
        <f>[2]Sheet2!EE367</f>
        <v>10.2150812</v>
      </c>
      <c r="EL38" s="19"/>
      <c r="EM38">
        <f t="shared" si="25"/>
        <v>799.73617000000002</v>
      </c>
      <c r="EN38">
        <v>26.8</v>
      </c>
      <c r="EO38" s="12">
        <f t="shared" si="54"/>
        <v>1173.968353</v>
      </c>
      <c r="EP38" s="12">
        <f t="shared" si="55"/>
        <v>11382.090260000001</v>
      </c>
      <c r="EQ38" s="12">
        <f t="shared" si="56"/>
        <v>3025.9186749999999</v>
      </c>
      <c r="ER38" s="12">
        <f>[2]Sheet2!DI367</f>
        <v>911.20494699999995</v>
      </c>
      <c r="ES38" s="12">
        <f>[2]Sheet2!DJ367</f>
        <v>11928.627500000001</v>
      </c>
      <c r="ET38" s="12">
        <f>[2]Sheet2!DK367</f>
        <v>2610.402873</v>
      </c>
      <c r="EU38">
        <f t="shared" si="26"/>
        <v>89456</v>
      </c>
      <c r="EV38">
        <f t="shared" si="27"/>
        <v>485166</v>
      </c>
      <c r="EW38" s="11">
        <f t="shared" si="57"/>
        <v>133.15867974340023</v>
      </c>
      <c r="EX38" s="11">
        <f t="shared" si="58"/>
        <v>107.1779284303343</v>
      </c>
      <c r="EY38" s="11">
        <f t="shared" si="59"/>
        <v>133.79320964914095</v>
      </c>
      <c r="EZ38" s="11">
        <f t="shared" si="60"/>
        <v>104.74633088483601</v>
      </c>
      <c r="FA38" s="11">
        <f t="shared" si="61"/>
        <v>145.19387804024842</v>
      </c>
      <c r="FB38" s="11">
        <f t="shared" si="62"/>
        <v>155.33372246805627</v>
      </c>
      <c r="FC38" s="11">
        <f t="shared" si="63"/>
        <v>94.330247093788913</v>
      </c>
      <c r="FD38" s="11">
        <f t="shared" si="64"/>
        <v>127.50975429459992</v>
      </c>
      <c r="FE38" s="11">
        <f t="shared" si="65"/>
        <v>139.48974358998439</v>
      </c>
      <c r="FF38">
        <v>1291.9397949037429</v>
      </c>
      <c r="FG38">
        <v>592.99016606211899</v>
      </c>
      <c r="FH38">
        <v>803.21262545393495</v>
      </c>
      <c r="FI38" s="1">
        <f t="shared" si="24"/>
        <v>2688.1425864197968</v>
      </c>
      <c r="FJ38">
        <v>3205.006032783574</v>
      </c>
      <c r="FK38">
        <v>241.29591600000001</v>
      </c>
      <c r="FL38">
        <v>58.013821907142997</v>
      </c>
      <c r="FM38">
        <v>58.568594382481997</v>
      </c>
      <c r="FN38" s="1">
        <f t="shared" si="1"/>
        <v>357.87833228962501</v>
      </c>
      <c r="FO38">
        <v>531.16525864038499</v>
      </c>
      <c r="FP38">
        <v>848.57163736257769</v>
      </c>
      <c r="FQ38">
        <v>443.07421765932901</v>
      </c>
      <c r="FR38">
        <v>120.78037336030199</v>
      </c>
      <c r="FS38">
        <v>89.854920367728994</v>
      </c>
      <c r="FT38">
        <v>148.07027581596901</v>
      </c>
      <c r="FU38">
        <v>276.20389572273803</v>
      </c>
      <c r="FV38">
        <v>59.327155627906002</v>
      </c>
      <c r="FW38">
        <v>105.01578703101301</v>
      </c>
      <c r="FX38">
        <v>66.079064831848001</v>
      </c>
      <c r="FY38">
        <v>243.49881710183098</v>
      </c>
      <c r="FZ38">
        <v>96.617934481456004</v>
      </c>
      <c r="GA38">
        <v>1.323147213815</v>
      </c>
      <c r="GB38">
        <v>258.09361198459197</v>
      </c>
      <c r="GC38">
        <v>19.690064015295</v>
      </c>
      <c r="GD38">
        <v>183.99200216190599</v>
      </c>
      <c r="GE38">
        <v>803.21557695889487</v>
      </c>
      <c r="GF38" s="1">
        <f t="shared" si="12"/>
        <v>241.73970155370799</v>
      </c>
      <c r="GG38" s="1">
        <f t="shared" si="13"/>
        <v>799.73469155027101</v>
      </c>
      <c r="GH38" s="1">
        <f t="shared" si="14"/>
        <v>241.73970155370799</v>
      </c>
      <c r="GI38" s="1">
        <f t="shared" si="15"/>
        <v>543.84238800000003</v>
      </c>
      <c r="GJ38" s="1">
        <f t="shared" si="16"/>
        <v>98.65838917504901</v>
      </c>
      <c r="GK38" s="1">
        <f t="shared" si="17"/>
        <v>120.479789</v>
      </c>
      <c r="GL38" s="1">
        <f t="shared" si="18"/>
        <v>851.01070900000002</v>
      </c>
      <c r="GM38" s="19"/>
      <c r="GN38" s="19"/>
      <c r="GO38" s="19"/>
      <c r="GP38" s="19"/>
      <c r="GQ38" s="11">
        <f>[2]Sheet2!BG367</f>
        <v>3268789.15</v>
      </c>
      <c r="GR38" s="11">
        <f>[2]Sheet2!BH367</f>
        <v>787859.68</v>
      </c>
      <c r="GS38" s="11">
        <f>[2]Sheet2!BD367</f>
        <v>94.91</v>
      </c>
      <c r="GT38">
        <f>[2]Sheet1!C418</f>
        <v>3082469</v>
      </c>
      <c r="GU38">
        <f>[2]Sheet1!G418</f>
        <v>866064</v>
      </c>
      <c r="GV38">
        <f>[2]Sheet1!K418</f>
        <v>1917224</v>
      </c>
      <c r="GW38">
        <f>[2]Sheet1!M418</f>
        <v>2745783</v>
      </c>
      <c r="GX38">
        <f>[2]Sheet1!P418</f>
        <v>614328</v>
      </c>
      <c r="GY38">
        <f>[2]Sheet1!U418</f>
        <v>46.51</v>
      </c>
      <c r="GZ38">
        <f t="shared" si="66"/>
        <v>3244194</v>
      </c>
      <c r="HA38">
        <f t="shared" si="67"/>
        <v>922574</v>
      </c>
      <c r="HB38">
        <f t="shared" si="68"/>
        <v>2121229</v>
      </c>
      <c r="HC38">
        <f t="shared" si="69"/>
        <v>3058668</v>
      </c>
      <c r="HD38">
        <f t="shared" si="70"/>
        <v>766966</v>
      </c>
      <c r="HE38">
        <f t="shared" si="71"/>
        <v>56.05</v>
      </c>
      <c r="HF38">
        <f t="shared" si="30"/>
        <v>48304300</v>
      </c>
      <c r="HG38">
        <v>40817500</v>
      </c>
      <c r="HH38">
        <v>4403.1203333333297</v>
      </c>
      <c r="HI38">
        <v>4650.1072100000001</v>
      </c>
      <c r="HK38">
        <v>126794539.563013</v>
      </c>
      <c r="HL38">
        <v>10502460.731725</v>
      </c>
      <c r="HM38">
        <v>376026.90621500002</v>
      </c>
      <c r="HN38">
        <v>40106.668812848162</v>
      </c>
      <c r="HO38">
        <v>290371</v>
      </c>
      <c r="HP38">
        <v>18953</v>
      </c>
      <c r="HQ38">
        <v>69754.657171365398</v>
      </c>
      <c r="HR38">
        <v>4.2946086956521734</v>
      </c>
      <c r="HT38">
        <v>80.316919853326354</v>
      </c>
      <c r="HX38" s="31">
        <f>[6]data!AC38</f>
        <v>137417644</v>
      </c>
      <c r="HY38" s="31">
        <f>[6]data!AD38</f>
        <v>1001908807</v>
      </c>
      <c r="HZ38" s="31">
        <f>[6]data!AE38</f>
        <v>684986201</v>
      </c>
      <c r="IA38" s="31">
        <f t="shared" si="72"/>
        <v>1824312652</v>
      </c>
      <c r="IB38" s="31">
        <f t="shared" si="19"/>
        <v>131386944</v>
      </c>
      <c r="IC38" s="31">
        <f t="shared" si="20"/>
        <v>1013851398</v>
      </c>
      <c r="ID38" s="31">
        <f t="shared" si="21"/>
        <v>691875707</v>
      </c>
      <c r="IE38" s="31">
        <f t="shared" si="22"/>
        <v>1837114049</v>
      </c>
      <c r="IF38">
        <v>1250646900.4000001</v>
      </c>
      <c r="II38">
        <v>409</v>
      </c>
      <c r="IK38">
        <v>1319398.3999999999</v>
      </c>
      <c r="IL38">
        <v>12123.11032156395</v>
      </c>
      <c r="IM38">
        <v>11908.479241572821</v>
      </c>
      <c r="IN38">
        <v>102.8242134329423</v>
      </c>
      <c r="IO38">
        <v>97.026774333372572</v>
      </c>
      <c r="IP38">
        <v>2653.6534630000001</v>
      </c>
      <c r="IQ38">
        <v>3965.9785029999998</v>
      </c>
      <c r="IR38">
        <v>17902470.368788</v>
      </c>
      <c r="IS38">
        <v>23095457.1228</v>
      </c>
      <c r="JF38" s="11">
        <f>[2]Sheet2!P367</f>
        <v>1994.7460000000001</v>
      </c>
      <c r="JG38" s="11">
        <f>[2]Sheet2!Q367</f>
        <v>1948.104</v>
      </c>
      <c r="JH38" s="11">
        <f>[2]Sheet2!S367</f>
        <v>1590.59</v>
      </c>
      <c r="JI38" s="11">
        <f>[2]Sheet2!T367</f>
        <v>363.702</v>
      </c>
      <c r="JJ38" s="11">
        <f>[2]Sheet2!W367</f>
        <v>735.88199999999995</v>
      </c>
      <c r="JK38" s="11">
        <f>[2]Sheet2!X367</f>
        <v>1145.643</v>
      </c>
      <c r="JL38" s="11">
        <f>[2]Sheet2!Y367</f>
        <v>1293.3789999999999</v>
      </c>
      <c r="JM38">
        <v>4.2147106234431604</v>
      </c>
      <c r="JN38">
        <v>0.84221329407665402</v>
      </c>
      <c r="JO38">
        <v>4.62216732354028</v>
      </c>
      <c r="JP38">
        <v>9.7598984771573605</v>
      </c>
      <c r="JQ38">
        <v>3.1963761643485999</v>
      </c>
      <c r="JR38">
        <v>5.4142486512052699</v>
      </c>
      <c r="JS38">
        <v>3.0757798049838501</v>
      </c>
      <c r="JT38">
        <v>6.9307624378744901</v>
      </c>
      <c r="JU38">
        <v>6.9699049288942803</v>
      </c>
      <c r="JV38">
        <v>10.617684956160501</v>
      </c>
      <c r="JW38">
        <v>12.567544405654299</v>
      </c>
      <c r="JX38">
        <v>8.9119597712826</v>
      </c>
      <c r="JY38">
        <v>7.8015514629899503</v>
      </c>
      <c r="JZ38">
        <v>1.7929676462277599</v>
      </c>
      <c r="KA38">
        <v>11.1483232151257</v>
      </c>
      <c r="KB38">
        <v>7.0418153045623999</v>
      </c>
      <c r="KC38">
        <v>5.6129824178838801</v>
      </c>
      <c r="KD38">
        <v>5.0832470013613804</v>
      </c>
      <c r="KE38">
        <v>30.253313888691199</v>
      </c>
      <c r="KF38" s="13">
        <v>7478065188.6100016</v>
      </c>
      <c r="KG38" s="14">
        <v>62718.48</v>
      </c>
      <c r="KH38" s="14">
        <v>1340361182.7500002</v>
      </c>
      <c r="KI38" s="14">
        <v>73801620.159999996</v>
      </c>
      <c r="KJ38" s="14">
        <v>833566583.49000025</v>
      </c>
      <c r="KK38" s="14">
        <v>299946181.78000003</v>
      </c>
      <c r="KL38" s="14">
        <v>200804141.77999991</v>
      </c>
      <c r="KM38" s="14">
        <v>411117987.69999999</v>
      </c>
      <c r="KN38" s="14">
        <v>910710004.8900001</v>
      </c>
      <c r="KO38" s="14">
        <v>812573605.36000013</v>
      </c>
      <c r="KP38" s="14">
        <v>63632422.029999986</v>
      </c>
      <c r="KQ38" s="14">
        <v>727419752.04000056</v>
      </c>
      <c r="KR38" s="14">
        <v>935488153.01000023</v>
      </c>
      <c r="KS38" s="14">
        <v>228081460.66999996</v>
      </c>
      <c r="KT38" s="14">
        <v>362734747.19999999</v>
      </c>
      <c r="KU38" s="14">
        <v>127840514.50999998</v>
      </c>
      <c r="KV38" s="14">
        <v>149924112.75999996</v>
      </c>
      <c r="KW38" s="17">
        <v>86.836363636363657</v>
      </c>
      <c r="KX38" s="17">
        <v>2363</v>
      </c>
      <c r="KY38" s="17">
        <v>8084.931818181818</v>
      </c>
      <c r="KZ38" s="17">
        <v>325.22727272727275</v>
      </c>
      <c r="LA38" s="17">
        <v>17553.363636363636</v>
      </c>
      <c r="LB38" s="17">
        <v>24609.090909090908</v>
      </c>
      <c r="LC38" s="17">
        <v>2073.159090909091</v>
      </c>
      <c r="LD38" s="17">
        <v>112.97363636363637</v>
      </c>
      <c r="LE38" s="17">
        <v>50.964999999999989</v>
      </c>
      <c r="LF38">
        <v>3.2475000000000001</v>
      </c>
      <c r="LG38">
        <v>735.6314285714285</v>
      </c>
      <c r="LH38">
        <v>1.0571428571428572</v>
      </c>
      <c r="LI38">
        <v>341.16590909090905</v>
      </c>
      <c r="LJ38">
        <v>1622.5</v>
      </c>
      <c r="LK38">
        <v>7.1434782608695659</v>
      </c>
      <c r="LL38">
        <v>7.7971428571428572</v>
      </c>
      <c r="LM38">
        <v>14.419761904761902</v>
      </c>
      <c r="LN38">
        <v>573.55902745000003</v>
      </c>
      <c r="LO38">
        <v>1878.6454443900002</v>
      </c>
      <c r="LP38">
        <v>125.95099483</v>
      </c>
      <c r="LQ38">
        <v>266.56002089999998</v>
      </c>
      <c r="LR38">
        <v>239.77254955000001</v>
      </c>
      <c r="LS38">
        <f t="shared" si="31"/>
        <v>79098</v>
      </c>
      <c r="LT38">
        <f t="shared" si="32"/>
        <v>92.701863354037272</v>
      </c>
      <c r="LU38">
        <f t="shared" si="76"/>
        <v>56.460783999999997</v>
      </c>
      <c r="LV38">
        <f t="shared" si="77"/>
        <v>70.24736</v>
      </c>
      <c r="LW38">
        <f t="shared" si="78"/>
        <v>95.920654999999996</v>
      </c>
      <c r="LX38">
        <f t="shared" si="33"/>
        <v>1316.699079</v>
      </c>
      <c r="LY38">
        <f t="shared" si="34"/>
        <v>591.42671399999995</v>
      </c>
      <c r="LZ38">
        <f t="shared" si="35"/>
        <v>40403.309411849819</v>
      </c>
      <c r="MA38">
        <f t="shared" si="36"/>
        <v>287024</v>
      </c>
      <c r="MB38">
        <f t="shared" si="37"/>
        <v>18784</v>
      </c>
      <c r="MC38">
        <f t="shared" si="38"/>
        <v>66119.039305069164</v>
      </c>
      <c r="MD38">
        <f t="shared" si="39"/>
        <v>5111.3721599999999</v>
      </c>
      <c r="ME38" s="12">
        <f t="shared" si="40"/>
        <v>326.55200000000002</v>
      </c>
      <c r="MF38" s="12">
        <f t="shared" si="41"/>
        <v>907.524</v>
      </c>
      <c r="MG38">
        <f t="shared" si="42"/>
        <v>50.71</v>
      </c>
      <c r="MH38">
        <f t="shared" si="43"/>
        <v>209</v>
      </c>
      <c r="MI38" s="12">
        <f t="shared" si="44"/>
        <v>93.85</v>
      </c>
      <c r="MJ38">
        <f t="shared" si="45"/>
        <v>129190597.98758</v>
      </c>
      <c r="MK38">
        <f t="shared" si="46"/>
        <v>10611644.082976</v>
      </c>
      <c r="ML38">
        <f t="shared" si="47"/>
        <v>351632.81670000002</v>
      </c>
      <c r="MM38" s="23">
        <f t="shared" si="48"/>
        <v>1151919191.8199999</v>
      </c>
      <c r="MN38">
        <v>-0.21</v>
      </c>
      <c r="MO38" s="1">
        <f t="shared" si="79"/>
        <v>147.944107</v>
      </c>
    </row>
    <row r="39" spans="1:353" x14ac:dyDescent="0.25">
      <c r="A39" s="4">
        <v>41306</v>
      </c>
      <c r="B39" s="21">
        <v>2</v>
      </c>
      <c r="C39">
        <v>5.5408707210000001</v>
      </c>
      <c r="D39">
        <v>5.4154875899999997</v>
      </c>
      <c r="E39">
        <v>5.6805377379999999</v>
      </c>
      <c r="F39">
        <v>6.5154057679999999</v>
      </c>
      <c r="G39">
        <v>2.9700205739999999</v>
      </c>
      <c r="H39">
        <v>7.5476429060000001</v>
      </c>
      <c r="I39">
        <v>3.495855229</v>
      </c>
      <c r="J39">
        <v>2.918614093</v>
      </c>
      <c r="K39">
        <v>8.0113172180000003</v>
      </c>
      <c r="L39">
        <v>6.3300650730000001</v>
      </c>
      <c r="M39">
        <v>6.1312994026194199</v>
      </c>
      <c r="N39">
        <v>1958395.5</v>
      </c>
      <c r="O39" s="1">
        <f t="shared" si="23"/>
        <v>1948852.2</v>
      </c>
      <c r="P39" s="29">
        <f>'[1]My Series'!B47</f>
        <v>1075566.1938773</v>
      </c>
      <c r="Q39" s="29">
        <f>'[1]My Series'!C47</f>
        <v>393928.43726012</v>
      </c>
      <c r="R39" s="29">
        <f>'[1]My Series'!D47</f>
        <v>44187.049047580003</v>
      </c>
      <c r="S39" s="29">
        <f>'[1]My Series'!E47</f>
        <v>147141.16332652999</v>
      </c>
      <c r="T39" s="29">
        <f>'[1]My Series'!F47</f>
        <v>72740.080741409998</v>
      </c>
      <c r="U39" s="29">
        <f>'[1]My Series'!G47</f>
        <v>264218.29328201001</v>
      </c>
      <c r="V39" s="29">
        <f>'[1]My Series'!H47</f>
        <v>96787.107433579993</v>
      </c>
      <c r="W39" s="29">
        <f>'[1]My Series'!I47</f>
        <v>56564.062786050003</v>
      </c>
      <c r="X39">
        <v>4.2035993397669253</v>
      </c>
      <c r="Y39">
        <v>5.6381606094824397</v>
      </c>
      <c r="Z39">
        <v>6.8987158904449934</v>
      </c>
      <c r="AA39">
        <v>5.9606614344158952</v>
      </c>
      <c r="AB39">
        <v>6.8176790036201389</v>
      </c>
      <c r="AC39">
        <v>5.826366943731891</v>
      </c>
      <c r="AD39">
        <v>7.1695389933543572</v>
      </c>
      <c r="AE39" s="5">
        <v>124.66448457046531</v>
      </c>
      <c r="AF39" s="5">
        <v>99.82423007806797</v>
      </c>
      <c r="AG39" s="5">
        <v>120.45507652173949</v>
      </c>
      <c r="AH39" s="5">
        <v>102.94299758308634</v>
      </c>
      <c r="AI39" s="5">
        <v>169.96012282065996</v>
      </c>
      <c r="AJ39" s="5">
        <v>140.55047411783099</v>
      </c>
      <c r="AK39" s="5">
        <v>95.569275764447298</v>
      </c>
      <c r="AL39" s="5">
        <v>117.06127070989697</v>
      </c>
      <c r="AM39" s="5">
        <v>125.80878663187332</v>
      </c>
      <c r="AN39" s="5">
        <f>[2]Sheet2!C368</f>
        <v>103337</v>
      </c>
      <c r="AO39" s="5">
        <f>[2]Sheet2!FA368</f>
        <v>649434</v>
      </c>
      <c r="AP39" s="8">
        <f>[2]Sheet2!B368</f>
        <v>100576</v>
      </c>
      <c r="AQ39">
        <v>50.49</v>
      </c>
      <c r="AR39">
        <v>99.95486399809954</v>
      </c>
      <c r="AS39" s="11">
        <f>[2]Sheet2!N368</f>
        <v>4795.7889999999998</v>
      </c>
      <c r="AT39" s="5">
        <v>116.76741717224996</v>
      </c>
      <c r="AU39" s="5">
        <v>109.68968515166667</v>
      </c>
      <c r="AV39" s="5">
        <v>123.84514919283335</v>
      </c>
      <c r="AW39">
        <v>126.495564397</v>
      </c>
      <c r="AX39">
        <v>94.368893879499993</v>
      </c>
      <c r="AY39">
        <v>108.20459717849997</v>
      </c>
      <c r="AZ39" s="32">
        <v>191.85970484616931</v>
      </c>
      <c r="BA39" s="32">
        <v>106.81289386745688</v>
      </c>
      <c r="BB39" s="32">
        <v>147.99017442825391</v>
      </c>
      <c r="BC39" s="32"/>
      <c r="BD39" s="32"/>
      <c r="BE39" s="32"/>
      <c r="BF39" s="12">
        <f t="shared" si="73"/>
        <v>287840.17952314002</v>
      </c>
      <c r="BG39" s="12">
        <f t="shared" si="74"/>
        <v>18556.567041139999</v>
      </c>
      <c r="BH39" s="12">
        <f t="shared" si="75"/>
        <v>246.11577785</v>
      </c>
      <c r="BI39" s="12">
        <f t="shared" si="49"/>
        <v>291301.58408346999</v>
      </c>
      <c r="BJ39" s="12">
        <f t="shared" si="50"/>
        <v>17960.04166988</v>
      </c>
      <c r="BK39" s="12">
        <f t="shared" si="51"/>
        <v>168.39410050000001</v>
      </c>
      <c r="BL39" s="12">
        <f t="shared" si="52"/>
        <v>6983393.1223377697</v>
      </c>
      <c r="BM39" s="12">
        <f t="shared" si="53"/>
        <v>200001.39199999999</v>
      </c>
      <c r="BN39" s="12">
        <f>[2]Sheet2!BO368</f>
        <v>270283.98942493001</v>
      </c>
      <c r="BO39" s="12">
        <f>[2]Sheet2!BQ368</f>
        <v>15902.691917820001</v>
      </c>
      <c r="BP39" s="12">
        <f>[2]Sheet2!BT368</f>
        <v>165.33513024999999</v>
      </c>
      <c r="BQ39" s="12">
        <f>[2]Sheet2!BV368</f>
        <v>5969171.3823223803</v>
      </c>
      <c r="BR39" s="12">
        <f>[2]Sheet2!BX368</f>
        <v>172842.71799999999</v>
      </c>
      <c r="BS39" s="23">
        <f t="shared" si="8"/>
        <v>20021962</v>
      </c>
      <c r="BT39" s="28">
        <f t="shared" si="9"/>
        <v>168394.10049899999</v>
      </c>
      <c r="BU39" s="28">
        <f t="shared" si="10"/>
        <v>168394.10049899999</v>
      </c>
      <c r="BV39" s="28">
        <f t="shared" si="11"/>
        <v>19709289</v>
      </c>
      <c r="BW39" s="28">
        <f>'[3]1a.Transaksi Total (Nowcast)'!H124</f>
        <v>244816661</v>
      </c>
      <c r="BX39" s="28">
        <f>'[3]1a.Transaksi Total (Nowcast)'!I124</f>
        <v>17787392</v>
      </c>
      <c r="BY39" s="28">
        <f>'[3]1a.Transaksi Total (Nowcast)'!J124</f>
        <v>9626119</v>
      </c>
      <c r="BZ39" s="28">
        <f>'[3]1a.Transaksi Total (Nowcast)'!Q124</f>
        <v>270283989.424927</v>
      </c>
      <c r="CA39" s="28">
        <f>'[3]1a.Transaksi Total (Nowcast)'!R124</f>
        <v>15902691.917815</v>
      </c>
      <c r="CB39" s="28">
        <f>'[3]1a.Transaksi Total (Nowcast)'!S124</f>
        <v>165335.13024900001</v>
      </c>
      <c r="CC39" s="28">
        <f>'[3]1a.Transaksi Total (Nowcast)'!T124</f>
        <v>286352016.47299099</v>
      </c>
      <c r="CD39" s="28">
        <f>'[3]1a.Transaksi Total (Nowcast)'!AC124</f>
        <v>163525621</v>
      </c>
      <c r="CE39" s="28">
        <f>'[3]1a.Transaksi Total (Nowcast)'!AD124</f>
        <v>81291040</v>
      </c>
      <c r="CF39" s="28">
        <f>'[3]1a.Transaksi Total (Nowcast)'!AE124</f>
        <v>15737115</v>
      </c>
      <c r="CG39" s="28">
        <f>'[3]1a.Transaksi Total (Nowcast)'!AF124</f>
        <v>47069019</v>
      </c>
      <c r="CH39" s="28">
        <f>'[3]1a.Transaksi Total (Nowcast)'!AG124</f>
        <v>18484906</v>
      </c>
      <c r="CI39" s="28">
        <f>'[3]1a.Transaksi Total (Nowcast)'!AH124</f>
        <v>65553925</v>
      </c>
      <c r="CJ39" s="28">
        <f>'[3]1a.Transaksi Total (Nowcast)'!AK124</f>
        <v>118641056.92525801</v>
      </c>
      <c r="CK39" s="28">
        <f>'[3]1a.Transaksi Total (Nowcast)'!AL124</f>
        <v>151642932.49966899</v>
      </c>
      <c r="CL39" s="28">
        <f>'[3]1a.Transaksi Total (Nowcast)'!AM124</f>
        <v>9273599.7668430023</v>
      </c>
      <c r="CM39" s="28">
        <f>'[3]1a.Transaksi Total (Nowcast)'!AN124</f>
        <v>110371659.91747397</v>
      </c>
      <c r="CN39" s="28">
        <f>'[3]1a.Transaksi Total (Nowcast)'!AO124</f>
        <v>31997672.815352008</v>
      </c>
      <c r="CO39" s="28">
        <f>'[3]1a.Transaksi Total (Nowcast)'!AP124</f>
        <v>142369332.73282599</v>
      </c>
      <c r="CP39" s="28">
        <f>'[3]1a.Transaksi Total (Nowcast)'!AS124</f>
        <v>17507240</v>
      </c>
      <c r="CQ39" s="28">
        <f>'[3]1a.Transaksi Total (Nowcast)'!AT124</f>
        <v>280152</v>
      </c>
      <c r="CR39" s="28">
        <f>'[3]1a.Transaksi Total (Nowcast)'!AV124</f>
        <v>15558100.447173001</v>
      </c>
      <c r="CS39" s="28">
        <f>'[3]1a.Transaksi Total (Nowcast)'!AW124</f>
        <v>344591.47064200003</v>
      </c>
      <c r="CT39" s="28">
        <f>'[3]1a.Transaksi Total (Nowcast)'!BD124</f>
        <v>9626119</v>
      </c>
      <c r="CU39" s="28">
        <f>'[3]1a.Transaksi Total (Nowcast)'!BG124</f>
        <v>165335.13024900001</v>
      </c>
      <c r="CV39" s="28">
        <f>'[3]1a.Transaksi Total (Nowcast)'!BL124</f>
        <v>198155</v>
      </c>
      <c r="CW39" s="28">
        <f>'[3]1a.Transaksi Total (Nowcast)'!BM124</f>
        <v>31781776.980923984</v>
      </c>
      <c r="CX39" s="28">
        <f>'[3]1a.Transaksi Total (Nowcast)'!BN124</f>
        <v>45894713.504606836</v>
      </c>
      <c r="CY39" s="28">
        <f>'[3]1a.Transaksi Total (Nowcast)'!BO124</f>
        <v>77874645.485530823</v>
      </c>
      <c r="CZ39" s="28">
        <f>'[3]1a.Transaksi Total (Nowcast)'!BP124</f>
        <v>77676490.485530823</v>
      </c>
      <c r="DA39" s="28">
        <f>'[3]1a.Transaksi Total (Nowcast)'!BQ124</f>
        <v>351946.83392</v>
      </c>
      <c r="DB39" s="28">
        <f>'[3]1a.Transaksi Total (Nowcast)'!BR124</f>
        <v>34513142.939648002</v>
      </c>
      <c r="DC39" s="28">
        <f>'[3]1a.Transaksi Total (Nowcast)'!BS124</f>
        <v>1400413010.00192</v>
      </c>
      <c r="DD39" s="28">
        <f>'[3]1a.Transaksi Total (Nowcast)'!BT124</f>
        <v>1435278099.7754879</v>
      </c>
      <c r="DE39" s="28">
        <f>'[3]1a.Transaksi Total (Nowcast)'!BU124</f>
        <v>1434926152.9415679</v>
      </c>
      <c r="DF39" s="29">
        <f>'[4]My Series'!H215</f>
        <v>69.631627078836885</v>
      </c>
      <c r="DG39" s="29">
        <f>'[4]My Series'!I215</f>
        <v>81.904196217494089</v>
      </c>
      <c r="DH39" s="29">
        <f>'[4]My Series'!J215</f>
        <v>66.332665521846977</v>
      </c>
      <c r="DI39" s="29">
        <f>'[4]My Series'!K215</f>
        <v>73.389507494646679</v>
      </c>
      <c r="DJ39" s="26">
        <f>[5]auf!B39</f>
        <v>31</v>
      </c>
      <c r="DK39" s="26">
        <f>[5]ent!B39</f>
        <v>56</v>
      </c>
      <c r="DL39" s="26">
        <f>[5]fd!B39</f>
        <v>18</v>
      </c>
      <c r="DM39" s="26">
        <f>[5]grc!B39</f>
        <v>13</v>
      </c>
      <c r="DN39" s="26">
        <f>[5]hac!B39</f>
        <v>25</v>
      </c>
      <c r="DO39" s="26">
        <f>[5]hg!B39</f>
        <v>22</v>
      </c>
      <c r="DP39" s="26">
        <f>[5]vhc!B39</f>
        <v>34</v>
      </c>
      <c r="DQ39" s="26">
        <v>130.6</v>
      </c>
      <c r="DR39" s="26">
        <v>130.4</v>
      </c>
      <c r="DS39" s="26">
        <v>129</v>
      </c>
      <c r="DT39" s="26">
        <v>136.30000000000001</v>
      </c>
      <c r="DU39" s="26">
        <v>135.1</v>
      </c>
      <c r="DV39" s="26">
        <v>140.68928265349999</v>
      </c>
      <c r="DW39" s="26">
        <v>103.76300610300001</v>
      </c>
      <c r="DX39" s="26">
        <v>127.08315882199997</v>
      </c>
      <c r="DY39" s="11">
        <f>[2]Sheet2!Z368</f>
        <v>4638860.7394208899</v>
      </c>
      <c r="DZ39" s="11">
        <f>[2]Sheet2!O368</f>
        <v>824.74400000000003</v>
      </c>
      <c r="EA39" s="11">
        <f>[2]Sheet2!R368</f>
        <v>571.61800000000005</v>
      </c>
      <c r="EB39" s="11">
        <f>[2]Sheet2!U368</f>
        <v>979.00400000000002</v>
      </c>
      <c r="EC39" s="11">
        <f>[2]Sheet2!V368</f>
        <v>660.93700000000001</v>
      </c>
      <c r="ED39" s="11">
        <f>[2]Sheet2!BI368</f>
        <v>105182.65</v>
      </c>
      <c r="EE39" s="11">
        <f>[2]Sheet2!BA368</f>
        <v>9667</v>
      </c>
      <c r="EF39">
        <f>[2]Sheet1!AZ419</f>
        <v>114.8613462</v>
      </c>
      <c r="EH39" s="19">
        <v>10.5856506473</v>
      </c>
      <c r="EI39" s="19">
        <v>74.991659605999985</v>
      </c>
      <c r="EJ39" s="19"/>
      <c r="EK39" s="11">
        <f>[2]Sheet2!EE368</f>
        <v>8.0976566699999992</v>
      </c>
      <c r="EL39" s="19"/>
      <c r="EM39">
        <f t="shared" si="25"/>
        <v>803.21262545393495</v>
      </c>
      <c r="EN39">
        <v>24.9</v>
      </c>
      <c r="EO39" s="12">
        <f t="shared" si="54"/>
        <v>911.20494699999995</v>
      </c>
      <c r="EP39" s="12">
        <f t="shared" si="55"/>
        <v>11928.627500000001</v>
      </c>
      <c r="EQ39" s="12">
        <f t="shared" si="56"/>
        <v>2610.402873</v>
      </c>
      <c r="ER39" s="12">
        <f>[2]Sheet2!DI368</f>
        <v>1016.2811369999999</v>
      </c>
      <c r="ES39" s="12">
        <f>[2]Sheet2!DJ368</f>
        <v>11729.16265</v>
      </c>
      <c r="ET39" s="12">
        <f>[2]Sheet2!DK368</f>
        <v>2567.8424450000002</v>
      </c>
      <c r="EU39">
        <f t="shared" si="26"/>
        <v>96692</v>
      </c>
      <c r="EV39">
        <f t="shared" si="27"/>
        <v>646082</v>
      </c>
      <c r="EW39" s="11">
        <f t="shared" si="57"/>
        <v>125.54581674688929</v>
      </c>
      <c r="EX39" s="11">
        <f t="shared" si="58"/>
        <v>103.82793537280492</v>
      </c>
      <c r="EY39" s="11">
        <f t="shared" si="59"/>
        <v>125.60535151943358</v>
      </c>
      <c r="EZ39" s="11">
        <f t="shared" si="60"/>
        <v>104.62470408668202</v>
      </c>
      <c r="FA39" s="11">
        <f t="shared" si="61"/>
        <v>141.82640983427709</v>
      </c>
      <c r="FB39" s="11">
        <f t="shared" si="62"/>
        <v>141.84610190834971</v>
      </c>
      <c r="FC39" s="11">
        <f t="shared" si="63"/>
        <v>94.702379588130228</v>
      </c>
      <c r="FD39" s="11">
        <f t="shared" si="64"/>
        <v>118.08063056794377</v>
      </c>
      <c r="FE39" s="11">
        <f t="shared" si="65"/>
        <v>126.60049220163951</v>
      </c>
      <c r="FF39">
        <v>1317.783189</v>
      </c>
      <c r="FG39">
        <v>596.61096599999996</v>
      </c>
      <c r="FH39">
        <v>804.32310700000005</v>
      </c>
      <c r="FI39" s="1">
        <f t="shared" si="24"/>
        <v>2718.7172620000001</v>
      </c>
      <c r="FJ39">
        <v>3207.3416750000001</v>
      </c>
      <c r="FK39">
        <v>244.493234</v>
      </c>
      <c r="FL39">
        <v>58.661056000000002</v>
      </c>
      <c r="FM39">
        <v>65.702945</v>
      </c>
      <c r="FN39" s="1">
        <f t="shared" si="1"/>
        <v>368.857235</v>
      </c>
      <c r="FO39">
        <v>549.96763599999997</v>
      </c>
      <c r="FP39">
        <v>850.46332399999994</v>
      </c>
      <c r="FQ39">
        <v>447.71583700000002</v>
      </c>
      <c r="FR39">
        <v>120.14050899999999</v>
      </c>
      <c r="FS39">
        <v>90.705081000000007</v>
      </c>
      <c r="FT39">
        <v>149.69794400000001</v>
      </c>
      <c r="FU39">
        <v>278.88379900000001</v>
      </c>
      <c r="FV39">
        <v>61.238902000000003</v>
      </c>
      <c r="FW39">
        <v>99.763701999999995</v>
      </c>
      <c r="FX39">
        <v>70.140528000000003</v>
      </c>
      <c r="FY39">
        <v>246.71693347722197</v>
      </c>
      <c r="FZ39">
        <v>95.960689697688011</v>
      </c>
      <c r="GA39">
        <v>1.336124248238</v>
      </c>
      <c r="GB39">
        <v>251.96665485483999</v>
      </c>
      <c r="GC39">
        <v>20.017607638645</v>
      </c>
      <c r="GD39">
        <v>188.254297501651</v>
      </c>
      <c r="GE39">
        <v>804.25230741828386</v>
      </c>
      <c r="GF39" s="1">
        <f t="shared" si="12"/>
        <v>243.49881710183098</v>
      </c>
      <c r="GG39" s="1">
        <f t="shared" si="13"/>
        <v>803.21557695889487</v>
      </c>
      <c r="GH39" s="1">
        <f t="shared" si="14"/>
        <v>241.29591600000001</v>
      </c>
      <c r="GI39" s="1">
        <f t="shared" si="15"/>
        <v>531.16525864038499</v>
      </c>
      <c r="GJ39" s="1">
        <f t="shared" si="16"/>
        <v>96.617934481456004</v>
      </c>
      <c r="GK39" s="1">
        <f t="shared" si="17"/>
        <v>120.78037336030199</v>
      </c>
      <c r="GL39" s="1">
        <f t="shared" si="18"/>
        <v>848.57163736257769</v>
      </c>
      <c r="GM39" s="19"/>
      <c r="GN39" s="19"/>
      <c r="GO39" s="19"/>
      <c r="GP39" s="19"/>
      <c r="GQ39" s="11">
        <f>[2]Sheet2!BG368</f>
        <v>3280420.25</v>
      </c>
      <c r="GR39" s="11">
        <f>[2]Sheet2!BH368</f>
        <v>786548.67</v>
      </c>
      <c r="GS39" s="11">
        <f>[2]Sheet2!BD368</f>
        <v>95.76</v>
      </c>
      <c r="GT39">
        <f>[2]Sheet1!C419</f>
        <v>2728255</v>
      </c>
      <c r="GU39">
        <f>[2]Sheet1!G419</f>
        <v>844305</v>
      </c>
      <c r="GV39">
        <f>[2]Sheet1!K419</f>
        <v>2057093</v>
      </c>
      <c r="GW39">
        <f>[2]Sheet1!M419</f>
        <v>2889450</v>
      </c>
      <c r="GX39">
        <f>[2]Sheet1!P419</f>
        <v>678415</v>
      </c>
      <c r="GY39">
        <f>[2]Sheet1!U419</f>
        <v>49.18</v>
      </c>
      <c r="GZ39">
        <f t="shared" si="66"/>
        <v>3082469</v>
      </c>
      <c r="HA39">
        <f t="shared" si="67"/>
        <v>866064</v>
      </c>
      <c r="HB39">
        <f t="shared" si="68"/>
        <v>1917224</v>
      </c>
      <c r="HC39">
        <f t="shared" si="69"/>
        <v>2745783</v>
      </c>
      <c r="HD39">
        <f t="shared" si="70"/>
        <v>614328</v>
      </c>
      <c r="HE39">
        <f t="shared" si="71"/>
        <v>46.51</v>
      </c>
      <c r="HF39">
        <f t="shared" si="30"/>
        <v>40817500</v>
      </c>
      <c r="HG39">
        <v>35773200</v>
      </c>
      <c r="HH39">
        <v>4588.4988000000003</v>
      </c>
      <c r="HI39">
        <v>4404.7100300000002</v>
      </c>
      <c r="HK39">
        <v>118641056.925258</v>
      </c>
      <c r="HL39">
        <v>9273599.7668430023</v>
      </c>
      <c r="HM39">
        <v>344591.47064199997</v>
      </c>
      <c r="HN39">
        <v>39993.458149461047</v>
      </c>
      <c r="HO39">
        <v>292612</v>
      </c>
      <c r="HP39">
        <v>19166</v>
      </c>
      <c r="HQ39">
        <v>70170.500185862693</v>
      </c>
      <c r="HR39">
        <v>4.2236500000000001</v>
      </c>
      <c r="HT39">
        <v>92.161191349247929</v>
      </c>
      <c r="HX39" s="31">
        <f>[6]data!AC39</f>
        <v>125037395</v>
      </c>
      <c r="HY39" s="31">
        <f>[6]data!AD39</f>
        <v>997985267</v>
      </c>
      <c r="HZ39" s="31">
        <f>[6]data!AE39</f>
        <v>734675070</v>
      </c>
      <c r="IA39" s="31">
        <f t="shared" si="72"/>
        <v>1857697732</v>
      </c>
      <c r="IB39" s="31">
        <f t="shared" si="19"/>
        <v>137417644</v>
      </c>
      <c r="IC39" s="31">
        <f t="shared" si="20"/>
        <v>1001908807</v>
      </c>
      <c r="ID39" s="31">
        <f t="shared" si="21"/>
        <v>684986201</v>
      </c>
      <c r="IE39" s="31">
        <f t="shared" si="22"/>
        <v>1824312652</v>
      </c>
      <c r="IF39">
        <v>1366976001.99</v>
      </c>
      <c r="II39">
        <v>412</v>
      </c>
      <c r="IK39">
        <v>1279772.47</v>
      </c>
      <c r="IL39">
        <v>11393.14772123687</v>
      </c>
      <c r="IM39">
        <v>11763.837245372701</v>
      </c>
      <c r="IN39">
        <v>103.5839232222921</v>
      </c>
      <c r="IO39">
        <v>96.767127105049425</v>
      </c>
      <c r="IP39">
        <v>2567.552205</v>
      </c>
      <c r="IQ39">
        <v>3642.3380029999998</v>
      </c>
      <c r="IR39">
        <v>22309844.400465</v>
      </c>
      <c r="IS39">
        <v>25102494.248438999</v>
      </c>
      <c r="JF39" s="11">
        <f>[2]Sheet2!P368</f>
        <v>2006.1980000000001</v>
      </c>
      <c r="JG39" s="11">
        <f>[2]Sheet2!Q368</f>
        <v>1917.848</v>
      </c>
      <c r="JH39" s="11">
        <f>[2]Sheet2!S368</f>
        <v>1682.2460000000001</v>
      </c>
      <c r="JI39" s="11">
        <f>[2]Sheet2!T368</f>
        <v>418.05399999999997</v>
      </c>
      <c r="JJ39" s="11">
        <f>[2]Sheet2!W368</f>
        <v>808.91899999999998</v>
      </c>
      <c r="JK39" s="11">
        <f>[2]Sheet2!X368</f>
        <v>1224.2</v>
      </c>
      <c r="JL39" s="11">
        <f>[2]Sheet2!Y368</f>
        <v>1386.973</v>
      </c>
      <c r="JM39">
        <v>4.2147106234431604</v>
      </c>
      <c r="JN39">
        <v>0.84221329407665402</v>
      </c>
      <c r="JO39">
        <v>4.62216732354028</v>
      </c>
      <c r="JP39">
        <v>9.7598984771573605</v>
      </c>
      <c r="JQ39">
        <v>3.1963761643485999</v>
      </c>
      <c r="JR39">
        <v>5.4142486512052699</v>
      </c>
      <c r="JS39">
        <v>3.0757798049838501</v>
      </c>
      <c r="JT39">
        <v>6.9307624378744901</v>
      </c>
      <c r="JU39">
        <v>6.9699049288942803</v>
      </c>
      <c r="JV39">
        <v>10.617684956160501</v>
      </c>
      <c r="JW39">
        <v>12.567544405654299</v>
      </c>
      <c r="JX39">
        <v>8.9119597712826</v>
      </c>
      <c r="JY39">
        <v>7.8015514629899503</v>
      </c>
      <c r="JZ39">
        <v>1.7929676462277599</v>
      </c>
      <c r="KA39">
        <v>11.1483232151257</v>
      </c>
      <c r="KB39">
        <v>7.0418153045623999</v>
      </c>
      <c r="KC39">
        <v>5.6129824178838801</v>
      </c>
      <c r="KD39">
        <v>5.0832470013613804</v>
      </c>
      <c r="KE39">
        <v>30.253313888691199</v>
      </c>
      <c r="KF39" s="13">
        <v>7057537614.6200018</v>
      </c>
      <c r="KG39" s="14">
        <v>64736.7</v>
      </c>
      <c r="KH39" s="14">
        <v>1006720166.0000007</v>
      </c>
      <c r="KI39" s="14">
        <v>71773018.590000004</v>
      </c>
      <c r="KJ39" s="14">
        <v>751577223.07000017</v>
      </c>
      <c r="KK39" s="14">
        <v>250121244.89000002</v>
      </c>
      <c r="KL39" s="14">
        <v>214697100.97999999</v>
      </c>
      <c r="KM39" s="14">
        <v>436610377.38000005</v>
      </c>
      <c r="KN39" s="14">
        <v>919451846.29999983</v>
      </c>
      <c r="KO39" s="14">
        <v>859851591.46999955</v>
      </c>
      <c r="KP39" s="14">
        <v>64832328.639999986</v>
      </c>
      <c r="KQ39" s="14">
        <v>715707596.53000021</v>
      </c>
      <c r="KR39" s="14">
        <v>924184122.16999984</v>
      </c>
      <c r="KS39" s="14">
        <v>245592355.90000001</v>
      </c>
      <c r="KT39" s="14">
        <v>332359042.89999998</v>
      </c>
      <c r="KU39" s="14">
        <v>114284618.65999998</v>
      </c>
      <c r="KV39" s="14">
        <v>149710244.44000009</v>
      </c>
      <c r="KW39" s="17">
        <v>87.779999999999987</v>
      </c>
      <c r="KX39" s="17">
        <v>2459.8000000000002</v>
      </c>
      <c r="KY39" s="17">
        <v>8094.0749999999998</v>
      </c>
      <c r="KZ39" s="17">
        <v>334.25</v>
      </c>
      <c r="LA39" s="17">
        <v>17755.5</v>
      </c>
      <c r="LB39" s="17">
        <v>24241.25</v>
      </c>
      <c r="LC39" s="17">
        <v>2094.7624999999998</v>
      </c>
      <c r="LD39" s="17">
        <v>116.455</v>
      </c>
      <c r="LE39" s="17">
        <v>51.359500000000004</v>
      </c>
      <c r="LF39">
        <v>3.3456250000000001</v>
      </c>
      <c r="LG39">
        <v>775.46529411764732</v>
      </c>
      <c r="LH39">
        <v>1.0978947368421055</v>
      </c>
      <c r="LI39">
        <v>317.72333333333336</v>
      </c>
      <c r="LJ39">
        <v>1631.7647058823529</v>
      </c>
      <c r="LK39">
        <v>7.1115789473684199</v>
      </c>
      <c r="LL39">
        <v>7.38375</v>
      </c>
      <c r="LM39">
        <v>14.721447368421055</v>
      </c>
      <c r="LN39">
        <v>603.41323394000005</v>
      </c>
      <c r="LO39">
        <v>1566.2121545</v>
      </c>
      <c r="LP39">
        <v>145.28514269999999</v>
      </c>
      <c r="LQ39">
        <v>267.97407530000004</v>
      </c>
      <c r="LR39">
        <v>229.14159524999999</v>
      </c>
      <c r="LS39">
        <f t="shared" si="31"/>
        <v>97845</v>
      </c>
      <c r="LT39">
        <f t="shared" si="32"/>
        <v>80.316919853326354</v>
      </c>
      <c r="LU39">
        <f t="shared" si="76"/>
        <v>58.013821907142997</v>
      </c>
      <c r="LV39">
        <f t="shared" si="77"/>
        <v>58.568594382481997</v>
      </c>
      <c r="LW39">
        <f t="shared" si="78"/>
        <v>89.854920367728994</v>
      </c>
      <c r="LX39">
        <f t="shared" si="33"/>
        <v>1291.9397949037429</v>
      </c>
      <c r="LY39">
        <f t="shared" si="34"/>
        <v>592.99016606211899</v>
      </c>
      <c r="LZ39">
        <f t="shared" si="35"/>
        <v>40106.668812848162</v>
      </c>
      <c r="MA39">
        <f t="shared" si="36"/>
        <v>290371</v>
      </c>
      <c r="MB39">
        <f t="shared" si="37"/>
        <v>18953</v>
      </c>
      <c r="MC39">
        <f t="shared" si="38"/>
        <v>69754.657171365398</v>
      </c>
      <c r="MD39">
        <f t="shared" si="39"/>
        <v>4650.1072100000001</v>
      </c>
      <c r="ME39" s="12">
        <f t="shared" si="40"/>
        <v>363.702</v>
      </c>
      <c r="MF39" s="12">
        <f t="shared" si="41"/>
        <v>933.71900000000005</v>
      </c>
      <c r="MG39">
        <f t="shared" si="42"/>
        <v>49.65</v>
      </c>
      <c r="MH39">
        <f t="shared" si="43"/>
        <v>409</v>
      </c>
      <c r="MI39" s="12">
        <f t="shared" si="44"/>
        <v>94.91</v>
      </c>
      <c r="MJ39">
        <f t="shared" si="45"/>
        <v>126794539.563013</v>
      </c>
      <c r="MK39">
        <f t="shared" si="46"/>
        <v>10502460.731725</v>
      </c>
      <c r="ML39">
        <f t="shared" si="47"/>
        <v>376026.90621500002</v>
      </c>
      <c r="MM39" s="23">
        <f t="shared" si="48"/>
        <v>1250646900.4000001</v>
      </c>
      <c r="MN39">
        <v>-0.43</v>
      </c>
      <c r="MO39" s="1">
        <f t="shared" si="79"/>
        <v>148.07027581596901</v>
      </c>
    </row>
    <row r="40" spans="1:353" x14ac:dyDescent="0.25">
      <c r="A40" s="4">
        <v>41334</v>
      </c>
      <c r="B40" s="21">
        <v>3</v>
      </c>
      <c r="C40">
        <v>5.5408707210000001</v>
      </c>
      <c r="D40">
        <v>5.4154875899999997</v>
      </c>
      <c r="E40">
        <v>5.6805377379999999</v>
      </c>
      <c r="F40">
        <v>6.5154057679999999</v>
      </c>
      <c r="G40">
        <v>2.9700205739999999</v>
      </c>
      <c r="H40">
        <v>7.5476429060000001</v>
      </c>
      <c r="I40">
        <v>3.495855229</v>
      </c>
      <c r="J40">
        <v>2.918614093</v>
      </c>
      <c r="K40">
        <v>8.0113172180000003</v>
      </c>
      <c r="L40">
        <v>6.3300650730000001</v>
      </c>
      <c r="M40">
        <v>6.1312994026194199</v>
      </c>
      <c r="N40">
        <v>1958395.5</v>
      </c>
      <c r="O40" s="1">
        <f t="shared" si="23"/>
        <v>1948852.2</v>
      </c>
      <c r="P40" s="29">
        <f>'[1]My Series'!B48</f>
        <v>1075566.1938773</v>
      </c>
      <c r="Q40" s="29">
        <f>'[1]My Series'!C48</f>
        <v>393928.43726012</v>
      </c>
      <c r="R40" s="29">
        <f>'[1]My Series'!D48</f>
        <v>44187.049047580003</v>
      </c>
      <c r="S40" s="29">
        <f>'[1]My Series'!E48</f>
        <v>147141.16332652999</v>
      </c>
      <c r="T40" s="29">
        <f>'[1]My Series'!F48</f>
        <v>72740.080741409998</v>
      </c>
      <c r="U40" s="29">
        <f>'[1]My Series'!G48</f>
        <v>264218.29328201001</v>
      </c>
      <c r="V40" s="29">
        <f>'[1]My Series'!H48</f>
        <v>96787.107433579993</v>
      </c>
      <c r="W40" s="29">
        <f>'[1]My Series'!I48</f>
        <v>56564.062786050003</v>
      </c>
      <c r="X40">
        <v>4.2035993397669253</v>
      </c>
      <c r="Y40">
        <v>5.6381606094824397</v>
      </c>
      <c r="Z40">
        <v>6.8987158904449934</v>
      </c>
      <c r="AA40">
        <v>5.9606614344158952</v>
      </c>
      <c r="AB40">
        <v>6.8176790036201389</v>
      </c>
      <c r="AC40">
        <v>5.826366943731891</v>
      </c>
      <c r="AD40">
        <v>7.1695389933543572</v>
      </c>
      <c r="AE40" s="5">
        <v>125.87523168413988</v>
      </c>
      <c r="AF40" s="5">
        <v>110.51216152064789</v>
      </c>
      <c r="AG40" s="5">
        <v>119.34279789727529</v>
      </c>
      <c r="AH40" s="5">
        <v>108.53222414999068</v>
      </c>
      <c r="AI40" s="5">
        <v>170.44859141221033</v>
      </c>
      <c r="AJ40" s="5">
        <v>143.3412780788457</v>
      </c>
      <c r="AK40" s="5">
        <v>104.90279494553388</v>
      </c>
      <c r="AL40" s="5">
        <v>122.11216947043073</v>
      </c>
      <c r="AM40" s="5">
        <v>131.14596468596253</v>
      </c>
      <c r="AN40" s="5">
        <f>[2]Sheet2!C369</f>
        <v>95977</v>
      </c>
      <c r="AO40" s="5">
        <f>[2]Sheet2!FA369</f>
        <v>665334</v>
      </c>
      <c r="AP40" s="8">
        <f>[2]Sheet2!B369</f>
        <v>89472</v>
      </c>
      <c r="AQ40">
        <v>51.36</v>
      </c>
      <c r="AR40">
        <v>99.327711129587854</v>
      </c>
      <c r="AS40" s="11">
        <f>[2]Sheet2!N369</f>
        <v>4940.9859999999999</v>
      </c>
      <c r="AT40" s="5">
        <v>116.81350880641668</v>
      </c>
      <c r="AU40" s="5">
        <v>109.2939052055</v>
      </c>
      <c r="AV40" s="5">
        <v>124.33311240733332</v>
      </c>
      <c r="AW40">
        <v>126.29311725099997</v>
      </c>
      <c r="AX40">
        <v>93.410548762999994</v>
      </c>
      <c r="AY40">
        <v>108.1780496025</v>
      </c>
      <c r="AZ40" s="32">
        <v>206.36911385022751</v>
      </c>
      <c r="BA40" s="32">
        <v>109.2489994463683</v>
      </c>
      <c r="BB40" s="32">
        <v>160.5260590137288</v>
      </c>
      <c r="BC40" s="32"/>
      <c r="BD40" s="32"/>
      <c r="BE40" s="32"/>
      <c r="BF40" s="12">
        <f t="shared" si="73"/>
        <v>291301.58408346999</v>
      </c>
      <c r="BG40" s="12">
        <f t="shared" si="74"/>
        <v>17960.04166988</v>
      </c>
      <c r="BH40" s="12">
        <f t="shared" si="75"/>
        <v>168.39410050000001</v>
      </c>
      <c r="BI40" s="12">
        <f t="shared" si="49"/>
        <v>270283.98942493001</v>
      </c>
      <c r="BJ40" s="12">
        <f t="shared" si="50"/>
        <v>15902.691917820001</v>
      </c>
      <c r="BK40" s="12">
        <f t="shared" si="51"/>
        <v>165.33513024999999</v>
      </c>
      <c r="BL40" s="12">
        <f t="shared" si="52"/>
        <v>5969171.3823223803</v>
      </c>
      <c r="BM40" s="12">
        <f t="shared" si="53"/>
        <v>172842.71799999999</v>
      </c>
      <c r="BN40" s="12">
        <f>[2]Sheet2!BO369</f>
        <v>304755.77190486999</v>
      </c>
      <c r="BO40" s="12">
        <f>[2]Sheet2!BQ369</f>
        <v>17573.94566537</v>
      </c>
      <c r="BP40" s="12">
        <f>[2]Sheet2!BT369</f>
        <v>252.79065448</v>
      </c>
      <c r="BQ40" s="12">
        <f>[2]Sheet2!BV369</f>
        <v>5825747.5775853302</v>
      </c>
      <c r="BR40" s="12">
        <f>[2]Sheet2!BX369</f>
        <v>175052.927</v>
      </c>
      <c r="BS40" s="23">
        <f t="shared" si="8"/>
        <v>17787392</v>
      </c>
      <c r="BT40" s="28">
        <f t="shared" si="9"/>
        <v>165335.13024900001</v>
      </c>
      <c r="BU40" s="28">
        <f t="shared" si="10"/>
        <v>165335.13024900001</v>
      </c>
      <c r="BV40" s="28">
        <f t="shared" si="11"/>
        <v>17507240</v>
      </c>
      <c r="BW40" s="28">
        <f>'[3]1a.Transaksi Total (Nowcast)'!H125</f>
        <v>280805277</v>
      </c>
      <c r="BX40" s="28">
        <f>'[3]1a.Transaksi Total (Nowcast)'!I125</f>
        <v>18858114</v>
      </c>
      <c r="BY40" s="28">
        <f>'[3]1a.Transaksi Total (Nowcast)'!J125</f>
        <v>11504179</v>
      </c>
      <c r="BZ40" s="28">
        <f>'[3]1a.Transaksi Total (Nowcast)'!Q125</f>
        <v>304755771.90486878</v>
      </c>
      <c r="CA40" s="28">
        <f>'[3]1a.Transaksi Total (Nowcast)'!R125</f>
        <v>17573945.665367</v>
      </c>
      <c r="CB40" s="28">
        <f>'[3]1a.Transaksi Total (Nowcast)'!S125</f>
        <v>252790.65447900002</v>
      </c>
      <c r="CC40" s="28">
        <f>'[3]1a.Transaksi Total (Nowcast)'!T125</f>
        <v>322582508.22471482</v>
      </c>
      <c r="CD40" s="28">
        <f>'[3]1a.Transaksi Total (Nowcast)'!AC125</f>
        <v>187857557</v>
      </c>
      <c r="CE40" s="28">
        <f>'[3]1a.Transaksi Total (Nowcast)'!AD125</f>
        <v>92947720</v>
      </c>
      <c r="CF40" s="28">
        <f>'[3]1a.Transaksi Total (Nowcast)'!AE125</f>
        <v>19288268</v>
      </c>
      <c r="CG40" s="28">
        <f>'[3]1a.Transaksi Total (Nowcast)'!AF125</f>
        <v>53679432</v>
      </c>
      <c r="CH40" s="28">
        <f>'[3]1a.Transaksi Total (Nowcast)'!AG125</f>
        <v>19980020</v>
      </c>
      <c r="CI40" s="28">
        <f>'[3]1a.Transaksi Total (Nowcast)'!AH125</f>
        <v>73659452</v>
      </c>
      <c r="CJ40" s="28">
        <f>'[3]1a.Transaksi Total (Nowcast)'!AK125</f>
        <v>134792088.89611498</v>
      </c>
      <c r="CK40" s="28">
        <f>'[3]1a.Transaksi Total (Nowcast)'!AL125</f>
        <v>169963683.00875404</v>
      </c>
      <c r="CL40" s="28">
        <f>'[3]1a.Transaksi Total (Nowcast)'!AM125</f>
        <v>11254805.068874003</v>
      </c>
      <c r="CM40" s="28">
        <f>'[3]1a.Transaksi Total (Nowcast)'!AN125</f>
        <v>124491923.77805303</v>
      </c>
      <c r="CN40" s="28">
        <f>'[3]1a.Transaksi Total (Nowcast)'!AO125</f>
        <v>34216954.161827013</v>
      </c>
      <c r="CO40" s="28">
        <f>'[3]1a.Transaksi Total (Nowcast)'!AP125</f>
        <v>158708877.93988004</v>
      </c>
      <c r="CP40" s="28">
        <f>'[3]1a.Transaksi Total (Nowcast)'!AS125</f>
        <v>18566059</v>
      </c>
      <c r="CQ40" s="28">
        <f>'[3]1a.Transaksi Total (Nowcast)'!AT125</f>
        <v>292055</v>
      </c>
      <c r="CR40" s="28">
        <f>'[3]1a.Transaksi Total (Nowcast)'!AV125</f>
        <v>17212353.036545996</v>
      </c>
      <c r="CS40" s="28">
        <f>'[3]1a.Transaksi Total (Nowcast)'!AW125</f>
        <v>361592.62882100005</v>
      </c>
      <c r="CT40" s="28">
        <f>'[3]1a.Transaksi Total (Nowcast)'!BD125</f>
        <v>11504179</v>
      </c>
      <c r="CU40" s="28">
        <f>'[3]1a.Transaksi Total (Nowcast)'!BG125</f>
        <v>252790.65447900002</v>
      </c>
      <c r="CV40" s="28">
        <f>'[3]1a.Transaksi Total (Nowcast)'!BL125</f>
        <v>212295</v>
      </c>
      <c r="CW40" s="28">
        <f>'[3]1a.Transaksi Total (Nowcast)'!BM125</f>
        <v>34750236.356144771</v>
      </c>
      <c r="CX40" s="28">
        <f>'[3]1a.Transaksi Total (Nowcast)'!BN125</f>
        <v>50243497.850689031</v>
      </c>
      <c r="CY40" s="28">
        <f>'[3]1a.Transaksi Total (Nowcast)'!BO125</f>
        <v>85206029.20683381</v>
      </c>
      <c r="CZ40" s="28">
        <f>'[3]1a.Transaksi Total (Nowcast)'!BP125</f>
        <v>84993734.20683381</v>
      </c>
      <c r="DA40" s="28">
        <f>'[3]1a.Transaksi Total (Nowcast)'!BQ125</f>
        <v>381211.344896</v>
      </c>
      <c r="DB40" s="28">
        <f>'[3]1a.Transaksi Total (Nowcast)'!BR125</f>
        <v>35166862.966784</v>
      </c>
      <c r="DC40" s="28">
        <f>'[3]1a.Transaksi Total (Nowcast)'!BS125</f>
        <v>636722660.50764799</v>
      </c>
      <c r="DD40" s="28">
        <f>'[3]1a.Transaksi Total (Nowcast)'!BT125</f>
        <v>672270734.81932795</v>
      </c>
      <c r="DE40" s="28">
        <f>'[3]1a.Transaksi Total (Nowcast)'!BU125</f>
        <v>671889523.47443199</v>
      </c>
      <c r="DF40" s="29">
        <f>'[4]My Series'!H216</f>
        <v>69.961986270051355</v>
      </c>
      <c r="DG40" s="29">
        <f>'[4]My Series'!I216</f>
        <v>82.048238770685586</v>
      </c>
      <c r="DH40" s="29">
        <f>'[4]My Series'!J216</f>
        <v>66.48231253577562</v>
      </c>
      <c r="DI40" s="29">
        <f>'[4]My Series'!K216</f>
        <v>74.762854657387578</v>
      </c>
      <c r="DJ40" s="26">
        <f>[5]auf!B40</f>
        <v>29</v>
      </c>
      <c r="DK40" s="26">
        <f>[5]ent!B40</f>
        <v>47</v>
      </c>
      <c r="DL40" s="26">
        <f>[5]fd!B40</f>
        <v>18</v>
      </c>
      <c r="DM40" s="26">
        <f>[5]grc!B40</f>
        <v>11</v>
      </c>
      <c r="DN40" s="26">
        <f>[5]hac!B40</f>
        <v>27</v>
      </c>
      <c r="DO40" s="26">
        <f>[5]hg!B40</f>
        <v>22</v>
      </c>
      <c r="DP40" s="26">
        <f>[5]vhc!B40</f>
        <v>34</v>
      </c>
      <c r="DQ40" s="26">
        <v>133.5</v>
      </c>
      <c r="DR40" s="26">
        <v>128</v>
      </c>
      <c r="DS40" s="26">
        <v>130.1</v>
      </c>
      <c r="DT40" s="26">
        <v>136.1</v>
      </c>
      <c r="DU40" s="26">
        <v>137.80000000000001</v>
      </c>
      <c r="DV40" s="26">
        <v>141.60003952800002</v>
      </c>
      <c r="DW40" s="26">
        <v>105.110882604</v>
      </c>
      <c r="DX40" s="26">
        <v>126.28841508999996</v>
      </c>
      <c r="DY40" s="11">
        <f>[2]Sheet2!Z369</f>
        <v>4812789.6060435101</v>
      </c>
      <c r="DZ40" s="11">
        <f>[2]Sheet2!O369</f>
        <v>836.87099999999998</v>
      </c>
      <c r="EA40" s="11">
        <f>[2]Sheet2!R369</f>
        <v>604.63</v>
      </c>
      <c r="EB40" s="11">
        <f>[2]Sheet2!U369</f>
        <v>1036.5709999999999</v>
      </c>
      <c r="EC40" s="11">
        <f>[2]Sheet2!V369</f>
        <v>666.70699999999999</v>
      </c>
      <c r="ED40" s="11">
        <f>[2]Sheet2!BI369</f>
        <v>104799.86</v>
      </c>
      <c r="EE40" s="11">
        <f>[2]Sheet2!BA369</f>
        <v>9719</v>
      </c>
      <c r="EF40">
        <f>[2]Sheet1!AZ420</f>
        <v>107.42038460000001</v>
      </c>
      <c r="EH40" s="19">
        <v>15.6852382097</v>
      </c>
      <c r="EI40" s="19">
        <v>77.333485922999998</v>
      </c>
      <c r="EJ40" s="19"/>
      <c r="EK40" s="11">
        <f>[2]Sheet2!EE369</f>
        <v>6.6307019800000004</v>
      </c>
      <c r="EL40" s="19"/>
      <c r="EM40">
        <f t="shared" si="25"/>
        <v>804.32310700000005</v>
      </c>
      <c r="EN40">
        <v>24.5</v>
      </c>
      <c r="EO40" s="12">
        <f t="shared" si="54"/>
        <v>1016.2811369999999</v>
      </c>
      <c r="EP40" s="12">
        <f t="shared" si="55"/>
        <v>11729.16265</v>
      </c>
      <c r="EQ40" s="12">
        <f t="shared" si="56"/>
        <v>2567.8424450000002</v>
      </c>
      <c r="ER40" s="12">
        <f>[2]Sheet2!DI369</f>
        <v>906.22815400000002</v>
      </c>
      <c r="ES40" s="12">
        <f>[2]Sheet2!DJ369</f>
        <v>11448.642037</v>
      </c>
      <c r="ET40" s="12">
        <f>[2]Sheet2!DK369</f>
        <v>2532.2054539999999</v>
      </c>
      <c r="EU40">
        <f t="shared" si="26"/>
        <v>103337</v>
      </c>
      <c r="EV40">
        <f t="shared" si="27"/>
        <v>649434</v>
      </c>
      <c r="EW40" s="11">
        <f t="shared" si="57"/>
        <v>124.66448457046531</v>
      </c>
      <c r="EX40" s="11">
        <f t="shared" si="58"/>
        <v>99.82423007806797</v>
      </c>
      <c r="EY40" s="11">
        <f t="shared" si="59"/>
        <v>120.45507652173949</v>
      </c>
      <c r="EZ40" s="11">
        <f t="shared" si="60"/>
        <v>102.94299758308634</v>
      </c>
      <c r="FA40" s="11">
        <f t="shared" si="61"/>
        <v>169.96012282065996</v>
      </c>
      <c r="FB40" s="11">
        <f t="shared" si="62"/>
        <v>140.55047411783099</v>
      </c>
      <c r="FC40" s="11">
        <f t="shared" si="63"/>
        <v>95.569275764447298</v>
      </c>
      <c r="FD40" s="11">
        <f t="shared" si="64"/>
        <v>117.06127070989697</v>
      </c>
      <c r="FE40" s="11">
        <f t="shared" si="65"/>
        <v>125.80878663187332</v>
      </c>
      <c r="FF40">
        <v>1349.1594640000001</v>
      </c>
      <c r="FG40">
        <v>604.62907500000006</v>
      </c>
      <c r="FH40">
        <v>814.58267499999988</v>
      </c>
      <c r="FI40" s="1">
        <f t="shared" si="24"/>
        <v>2768.3712139999998</v>
      </c>
      <c r="FJ40">
        <v>3243.136375</v>
      </c>
      <c r="FK40">
        <v>241.29591600000001</v>
      </c>
      <c r="FL40">
        <v>58.775599</v>
      </c>
      <c r="FM40">
        <v>65.610196999999999</v>
      </c>
      <c r="FN40" s="1">
        <f t="shared" si="1"/>
        <v>365.68171199999995</v>
      </c>
      <c r="FO40">
        <v>574.29886899999997</v>
      </c>
      <c r="FP40">
        <v>853.2771929999999</v>
      </c>
      <c r="FQ40">
        <v>453.89661100000001</v>
      </c>
      <c r="FR40">
        <v>124.79903199999998</v>
      </c>
      <c r="FS40">
        <v>93.284917000000007</v>
      </c>
      <c r="FT40">
        <v>151.73942399999999</v>
      </c>
      <c r="FU40">
        <v>286.41001199999999</v>
      </c>
      <c r="FV40">
        <v>62.604544999999995</v>
      </c>
      <c r="FW40">
        <v>104.746172</v>
      </c>
      <c r="FX40">
        <v>63.314439000000007</v>
      </c>
      <c r="FY40">
        <v>251.95322293193601</v>
      </c>
      <c r="FZ40">
        <v>93.604685510705991</v>
      </c>
      <c r="GA40">
        <v>1.336648413339</v>
      </c>
      <c r="GB40">
        <v>257.376143878768</v>
      </c>
      <c r="GC40">
        <v>20.335736177508998</v>
      </c>
      <c r="GD40">
        <v>189.995072875175</v>
      </c>
      <c r="GE40">
        <v>814.60150978743297</v>
      </c>
      <c r="GF40" s="1">
        <f t="shared" si="12"/>
        <v>246.71693347722197</v>
      </c>
      <c r="GG40" s="1">
        <f t="shared" si="13"/>
        <v>804.25230741828386</v>
      </c>
      <c r="GH40" s="1">
        <f t="shared" si="14"/>
        <v>244.493234</v>
      </c>
      <c r="GI40" s="1">
        <f t="shared" si="15"/>
        <v>549.96763599999997</v>
      </c>
      <c r="GJ40" s="1">
        <f t="shared" si="16"/>
        <v>95.960689697688011</v>
      </c>
      <c r="GK40" s="1">
        <f t="shared" si="17"/>
        <v>120.14050899999999</v>
      </c>
      <c r="GL40" s="1">
        <f t="shared" si="18"/>
        <v>850.46332399999994</v>
      </c>
      <c r="GM40" s="19"/>
      <c r="GN40" s="19"/>
      <c r="GO40" s="19"/>
      <c r="GP40" s="19"/>
      <c r="GQ40" s="11">
        <f>[2]Sheet2!BG369</f>
        <v>3322528.96</v>
      </c>
      <c r="GR40" s="11">
        <f>[2]Sheet2!BH369</f>
        <v>810054.88</v>
      </c>
      <c r="GS40" s="11">
        <f>[2]Sheet2!BD369</f>
        <v>96.79</v>
      </c>
      <c r="GT40">
        <f>[2]Sheet1!C420</f>
        <v>3154718</v>
      </c>
      <c r="GU40">
        <f>[2]Sheet1!G420</f>
        <v>979954</v>
      </c>
      <c r="GV40">
        <f>[2]Sheet1!K420</f>
        <v>1850790</v>
      </c>
      <c r="GW40">
        <f>[2]Sheet1!M420</f>
        <v>2935395</v>
      </c>
      <c r="GX40">
        <f>[2]Sheet1!P420</f>
        <v>725316</v>
      </c>
      <c r="GY40">
        <f>[2]Sheet1!U420</f>
        <v>52.2</v>
      </c>
      <c r="GZ40">
        <f t="shared" si="66"/>
        <v>2728255</v>
      </c>
      <c r="HA40">
        <f t="shared" si="67"/>
        <v>844305</v>
      </c>
      <c r="HB40">
        <f t="shared" si="68"/>
        <v>2057093</v>
      </c>
      <c r="HC40">
        <f t="shared" si="69"/>
        <v>2889450</v>
      </c>
      <c r="HD40">
        <f t="shared" si="70"/>
        <v>678415</v>
      </c>
      <c r="HE40">
        <f t="shared" si="71"/>
        <v>49.18</v>
      </c>
      <c r="HF40">
        <f t="shared" si="30"/>
        <v>35773200</v>
      </c>
      <c r="HG40">
        <v>41682900</v>
      </c>
      <c r="HH40">
        <v>4823.1568421052598</v>
      </c>
      <c r="HI40">
        <v>4533.0767400000004</v>
      </c>
      <c r="HK40">
        <v>134792088.89611501</v>
      </c>
      <c r="HL40">
        <v>11254805.068874</v>
      </c>
      <c r="HM40">
        <v>361592.62882100011</v>
      </c>
      <c r="HN40">
        <v>39827.224770310357</v>
      </c>
      <c r="HO40">
        <v>293173</v>
      </c>
      <c r="HP40">
        <v>19342</v>
      </c>
      <c r="HQ40">
        <v>69814.82738246629</v>
      </c>
      <c r="HR40">
        <v>4.2597619047619046</v>
      </c>
      <c r="HT40">
        <v>101.2646860734865</v>
      </c>
      <c r="HX40" s="31">
        <f>[6]data!AC40</f>
        <v>117506027</v>
      </c>
      <c r="HY40" s="31">
        <f>[6]data!AD40</f>
        <v>990971507</v>
      </c>
      <c r="HZ40" s="31">
        <f>[6]data!AE40</f>
        <v>751194296</v>
      </c>
      <c r="IA40" s="31">
        <f t="shared" si="72"/>
        <v>1859671830</v>
      </c>
      <c r="IB40" s="31">
        <f t="shared" si="19"/>
        <v>125037395</v>
      </c>
      <c r="IC40" s="31">
        <f t="shared" si="20"/>
        <v>997985267</v>
      </c>
      <c r="ID40" s="31">
        <f t="shared" si="21"/>
        <v>734675070</v>
      </c>
      <c r="IE40" s="31">
        <f t="shared" si="22"/>
        <v>1857697732</v>
      </c>
      <c r="IF40">
        <v>1222776377.23</v>
      </c>
      <c r="II40">
        <v>451</v>
      </c>
      <c r="IK40">
        <v>1371258.14</v>
      </c>
      <c r="IL40">
        <v>11698.48267682523</v>
      </c>
      <c r="IM40">
        <v>11104.849628586189</v>
      </c>
      <c r="IN40">
        <v>104.3307791566793</v>
      </c>
      <c r="IO40">
        <v>98.051017653681058</v>
      </c>
      <c r="IP40">
        <v>2928.278487</v>
      </c>
      <c r="IQ40">
        <v>3902.9211340000002</v>
      </c>
      <c r="IR40">
        <v>23280964.174307998</v>
      </c>
      <c r="IS40">
        <v>24448517.634938002</v>
      </c>
      <c r="JF40" s="11">
        <f>[2]Sheet2!P369</f>
        <v>1991.1030000000001</v>
      </c>
      <c r="JG40" s="11">
        <f>[2]Sheet2!Q369</f>
        <v>1774.598</v>
      </c>
      <c r="JH40" s="11">
        <f>[2]Sheet2!S369</f>
        <v>1740.4190000000001</v>
      </c>
      <c r="JI40" s="11">
        <f>[2]Sheet2!T369</f>
        <v>461.06</v>
      </c>
      <c r="JJ40" s="11">
        <f>[2]Sheet2!W369</f>
        <v>872.03300000000002</v>
      </c>
      <c r="JK40" s="11">
        <f>[2]Sheet2!X369</f>
        <v>1262.598</v>
      </c>
      <c r="JL40" s="11">
        <f>[2]Sheet2!Y369</f>
        <v>1388.0830000000001</v>
      </c>
      <c r="JM40">
        <v>4.2147106234431604</v>
      </c>
      <c r="JN40">
        <v>0.84221329407665402</v>
      </c>
      <c r="JO40">
        <v>4.62216732354028</v>
      </c>
      <c r="JP40">
        <v>9.7598984771573605</v>
      </c>
      <c r="JQ40">
        <v>3.1963761643485999</v>
      </c>
      <c r="JR40">
        <v>5.4142486512052699</v>
      </c>
      <c r="JS40">
        <v>3.0757798049838501</v>
      </c>
      <c r="JT40">
        <v>6.9307624378744901</v>
      </c>
      <c r="JU40">
        <v>6.9699049288942803</v>
      </c>
      <c r="JV40">
        <v>10.617684956160501</v>
      </c>
      <c r="JW40">
        <v>12.567544405654299</v>
      </c>
      <c r="JX40">
        <v>8.9119597712826</v>
      </c>
      <c r="JY40">
        <v>7.8015514629899503</v>
      </c>
      <c r="JZ40">
        <v>1.7929676462277599</v>
      </c>
      <c r="KA40">
        <v>11.1483232151257</v>
      </c>
      <c r="KB40">
        <v>7.0418153045623999</v>
      </c>
      <c r="KC40">
        <v>5.6129824178838801</v>
      </c>
      <c r="KD40">
        <v>5.0832470013613804</v>
      </c>
      <c r="KE40">
        <v>30.253313888691199</v>
      </c>
      <c r="KF40" s="13">
        <v>7248402857.8200016</v>
      </c>
      <c r="KG40" s="14">
        <v>13308.67</v>
      </c>
      <c r="KH40" s="14">
        <v>904776703.88999987</v>
      </c>
      <c r="KI40" s="14">
        <v>66554800.300000004</v>
      </c>
      <c r="KJ40" s="14">
        <v>792858952.24000049</v>
      </c>
      <c r="KK40" s="14">
        <v>261732836.32000005</v>
      </c>
      <c r="KL40" s="14">
        <v>227973540.81000003</v>
      </c>
      <c r="KM40" s="14">
        <v>433930609.7899999</v>
      </c>
      <c r="KN40" s="14">
        <v>964860725.58000064</v>
      </c>
      <c r="KO40" s="14">
        <v>953188670.13999999</v>
      </c>
      <c r="KP40" s="14">
        <v>71096817.839999989</v>
      </c>
      <c r="KQ40" s="14">
        <v>657396243.58999979</v>
      </c>
      <c r="KR40" s="14">
        <v>1002857725.1600001</v>
      </c>
      <c r="KS40" s="14">
        <v>268097368.41999966</v>
      </c>
      <c r="KT40" s="14">
        <v>370291643.9199999</v>
      </c>
      <c r="KU40" s="14">
        <v>119391297.18000001</v>
      </c>
      <c r="KV40" s="14">
        <v>153381613.97000006</v>
      </c>
      <c r="KW40" s="17">
        <v>86.827500000000015</v>
      </c>
      <c r="KX40" s="17">
        <v>2401.5500000000002</v>
      </c>
      <c r="KY40" s="17">
        <v>7683.8249999999998</v>
      </c>
      <c r="KZ40" s="17">
        <v>327.64999999999998</v>
      </c>
      <c r="LA40" s="17">
        <v>16802.25</v>
      </c>
      <c r="LB40" s="17">
        <v>23343.25</v>
      </c>
      <c r="LC40" s="17">
        <v>1950.5250000000001</v>
      </c>
      <c r="LD40" s="17">
        <v>109.2385</v>
      </c>
      <c r="LE40" s="17">
        <v>50.026500000000006</v>
      </c>
      <c r="LF40">
        <v>3.2752631578947362</v>
      </c>
      <c r="LG40">
        <v>755.55899999999997</v>
      </c>
      <c r="LH40">
        <v>1.1268421052631581</v>
      </c>
      <c r="LI40">
        <v>303.98842105263157</v>
      </c>
      <c r="LJ40">
        <v>1684.85</v>
      </c>
      <c r="LK40">
        <v>7.3144999999999998</v>
      </c>
      <c r="LL40">
        <v>7.0609999999999999</v>
      </c>
      <c r="LM40">
        <v>14.605625</v>
      </c>
      <c r="LN40">
        <v>693.06715991999999</v>
      </c>
      <c r="LO40">
        <v>1209.1109762999999</v>
      </c>
      <c r="LP40">
        <v>133.64485711</v>
      </c>
      <c r="LQ40">
        <v>314.00257407999999</v>
      </c>
      <c r="LR40">
        <v>250.95215186999999</v>
      </c>
      <c r="LS40">
        <f t="shared" si="31"/>
        <v>100576</v>
      </c>
      <c r="LT40">
        <f t="shared" si="32"/>
        <v>92.161191349247929</v>
      </c>
      <c r="LU40">
        <f t="shared" si="76"/>
        <v>58.661056000000002</v>
      </c>
      <c r="LV40">
        <f t="shared" si="77"/>
        <v>65.702945</v>
      </c>
      <c r="LW40">
        <f t="shared" si="78"/>
        <v>90.705081000000007</v>
      </c>
      <c r="LX40">
        <f t="shared" si="33"/>
        <v>1317.783189</v>
      </c>
      <c r="LY40">
        <f t="shared" si="34"/>
        <v>596.61096599999996</v>
      </c>
      <c r="LZ40">
        <f t="shared" si="35"/>
        <v>39993.458149461047</v>
      </c>
      <c r="MA40">
        <f t="shared" si="36"/>
        <v>292612</v>
      </c>
      <c r="MB40">
        <f t="shared" si="37"/>
        <v>19166</v>
      </c>
      <c r="MC40">
        <f t="shared" si="38"/>
        <v>70170.500185862693</v>
      </c>
      <c r="MD40">
        <f t="shared" si="39"/>
        <v>4404.7100300000002</v>
      </c>
      <c r="ME40" s="12">
        <f t="shared" si="40"/>
        <v>418.05399999999997</v>
      </c>
      <c r="MF40" s="12">
        <f t="shared" si="41"/>
        <v>979.00400000000002</v>
      </c>
      <c r="MG40">
        <f t="shared" si="42"/>
        <v>50.49</v>
      </c>
      <c r="MH40">
        <f t="shared" si="43"/>
        <v>412</v>
      </c>
      <c r="MI40" s="12">
        <f t="shared" si="44"/>
        <v>95.76</v>
      </c>
      <c r="MJ40">
        <f t="shared" si="45"/>
        <v>118641056.925258</v>
      </c>
      <c r="MK40">
        <f t="shared" si="46"/>
        <v>9273599.7668430023</v>
      </c>
      <c r="ML40">
        <f t="shared" si="47"/>
        <v>344591.47064199997</v>
      </c>
      <c r="MM40" s="23">
        <f t="shared" si="48"/>
        <v>1366976001.99</v>
      </c>
      <c r="MN40">
        <v>-0.43</v>
      </c>
      <c r="MO40" s="1">
        <f t="shared" si="79"/>
        <v>149.69794400000001</v>
      </c>
    </row>
    <row r="41" spans="1:353" x14ac:dyDescent="0.25">
      <c r="A41" s="4">
        <v>41365</v>
      </c>
      <c r="B41" s="21">
        <v>1</v>
      </c>
      <c r="C41">
        <v>5.5882247280000001</v>
      </c>
      <c r="D41">
        <v>5.0814787790000002</v>
      </c>
      <c r="E41">
        <v>5.3815633399999898</v>
      </c>
      <c r="F41">
        <v>6.4330596910000004</v>
      </c>
      <c r="G41">
        <v>3.0963122950000002</v>
      </c>
      <c r="H41">
        <v>5.2758923170000003</v>
      </c>
      <c r="I41">
        <v>2.1036654850000001</v>
      </c>
      <c r="J41">
        <v>0.88265028599999995</v>
      </c>
      <c r="K41">
        <v>8.0275688980000002</v>
      </c>
      <c r="L41">
        <v>-1.3723970089999999</v>
      </c>
      <c r="M41">
        <v>5.1472624707053596</v>
      </c>
      <c r="N41">
        <v>2036816.6</v>
      </c>
      <c r="O41" s="1">
        <f t="shared" si="23"/>
        <v>1958395.5</v>
      </c>
      <c r="P41" s="29">
        <f>'[1]My Series'!B49</f>
        <v>1089835.2096049001</v>
      </c>
      <c r="Q41" s="29">
        <f>'[1]My Series'!C49</f>
        <v>397643.44138377003</v>
      </c>
      <c r="R41" s="29">
        <f>'[1]My Series'!D49</f>
        <v>44726.04964587</v>
      </c>
      <c r="S41" s="29">
        <f>'[1]My Series'!E49</f>
        <v>149444.16588285999</v>
      </c>
      <c r="T41" s="29">
        <f>'[1]My Series'!F49</f>
        <v>74282.082453030001</v>
      </c>
      <c r="U41" s="29">
        <f>'[1]My Series'!G49</f>
        <v>267676.29700939002</v>
      </c>
      <c r="V41" s="29">
        <f>'[1]My Series'!H49</f>
        <v>99005.109895560003</v>
      </c>
      <c r="W41" s="29">
        <f>'[1]My Series'!I49</f>
        <v>57058.063334389997</v>
      </c>
      <c r="X41">
        <v>4.250037232358399</v>
      </c>
      <c r="Y41">
        <v>5.1113013334122295</v>
      </c>
      <c r="Z41">
        <v>5.4455589944615257</v>
      </c>
      <c r="AA41">
        <v>5.5163671598715318</v>
      </c>
      <c r="AB41">
        <v>6.7377203729838131</v>
      </c>
      <c r="AC41">
        <v>5.3196678033887421</v>
      </c>
      <c r="AD41">
        <v>7.0754417606705884</v>
      </c>
      <c r="AE41" s="5">
        <v>124.78841581530175</v>
      </c>
      <c r="AF41" s="5">
        <v>115.52730938613732</v>
      </c>
      <c r="AG41" s="5">
        <v>114.7250500413702</v>
      </c>
      <c r="AH41" s="5">
        <v>108.86855045483365</v>
      </c>
      <c r="AI41" s="5">
        <v>175.95930949982264</v>
      </c>
      <c r="AJ41" s="5">
        <v>145.45081801122171</v>
      </c>
      <c r="AK41" s="5">
        <v>106.42194960798179</v>
      </c>
      <c r="AL41" s="5">
        <v>127.78362067776544</v>
      </c>
      <c r="AM41" s="5">
        <v>139.77831848058105</v>
      </c>
      <c r="AN41" s="5">
        <f>[2]Sheet2!C370</f>
        <v>102217</v>
      </c>
      <c r="AO41" s="5">
        <f>[2]Sheet2!FA370</f>
        <v>658673</v>
      </c>
      <c r="AP41" s="8">
        <f>[2]Sheet2!B370</f>
        <v>101578</v>
      </c>
      <c r="AQ41">
        <v>51.72</v>
      </c>
      <c r="AR41">
        <v>99.346715761967005</v>
      </c>
      <c r="AS41" s="11">
        <f>[2]Sheet2!N370</f>
        <v>5034.0709999999999</v>
      </c>
      <c r="AT41" s="5">
        <v>113.37417221375</v>
      </c>
      <c r="AU41" s="5">
        <v>105.58306292549997</v>
      </c>
      <c r="AV41" s="5">
        <v>121.16528150199998</v>
      </c>
      <c r="AW41">
        <v>125.67114200300003</v>
      </c>
      <c r="AX41">
        <v>90.616310242500006</v>
      </c>
      <c r="AY41">
        <v>100.46173653099999</v>
      </c>
      <c r="AZ41" s="32">
        <v>200.73640892225322</v>
      </c>
      <c r="BA41" s="32">
        <v>103.56345815293656</v>
      </c>
      <c r="BB41" s="32">
        <v>142.94600872748669</v>
      </c>
      <c r="BC41" s="32"/>
      <c r="BD41" s="32"/>
      <c r="BE41" s="32"/>
      <c r="BF41" s="12">
        <f t="shared" si="73"/>
        <v>270283.98942493001</v>
      </c>
      <c r="BG41" s="12">
        <f t="shared" si="74"/>
        <v>15902.691917820001</v>
      </c>
      <c r="BH41" s="12">
        <f t="shared" si="75"/>
        <v>165.33513024999999</v>
      </c>
      <c r="BI41" s="12">
        <f t="shared" si="49"/>
        <v>304755.77190486999</v>
      </c>
      <c r="BJ41" s="12">
        <f t="shared" si="50"/>
        <v>17573.94566537</v>
      </c>
      <c r="BK41" s="12">
        <f t="shared" si="51"/>
        <v>252.79065448</v>
      </c>
      <c r="BL41" s="12">
        <f t="shared" si="52"/>
        <v>5825747.5775853302</v>
      </c>
      <c r="BM41" s="12">
        <f t="shared" si="53"/>
        <v>175052.927</v>
      </c>
      <c r="BN41" s="12">
        <f>[2]Sheet2!BO370</f>
        <v>306129.99312713998</v>
      </c>
      <c r="BO41" s="12">
        <f>[2]Sheet2!BQ370</f>
        <v>18406.616713349998</v>
      </c>
      <c r="BP41" s="12">
        <f>[2]Sheet2!BT370</f>
        <v>219.75659303</v>
      </c>
      <c r="BQ41" s="12">
        <f>[2]Sheet2!BV370</f>
        <v>7113104.7996415095</v>
      </c>
      <c r="BR41" s="12">
        <f>[2]Sheet2!BX370</f>
        <v>200660.348</v>
      </c>
      <c r="BS41" s="23">
        <f t="shared" si="8"/>
        <v>18858114</v>
      </c>
      <c r="BT41" s="28">
        <f t="shared" si="9"/>
        <v>252790.65447900002</v>
      </c>
      <c r="BU41" s="28">
        <f t="shared" si="10"/>
        <v>252790.65447900002</v>
      </c>
      <c r="BV41" s="28">
        <f t="shared" si="11"/>
        <v>18566059</v>
      </c>
      <c r="BW41" s="28">
        <f>'[3]1a.Transaksi Total (Nowcast)'!H126</f>
        <v>283160069</v>
      </c>
      <c r="BX41" s="28">
        <f>'[3]1a.Transaksi Total (Nowcast)'!I126</f>
        <v>20175308</v>
      </c>
      <c r="BY41" s="28">
        <f>'[3]1a.Transaksi Total (Nowcast)'!J126</f>
        <v>11383130</v>
      </c>
      <c r="BZ41" s="28">
        <f>'[3]1a.Transaksi Total (Nowcast)'!Q126</f>
        <v>306129993.1271348</v>
      </c>
      <c r="CA41" s="28">
        <f>'[3]1a.Transaksi Total (Nowcast)'!R126</f>
        <v>18406616.713353001</v>
      </c>
      <c r="CB41" s="28">
        <f>'[3]1a.Transaksi Total (Nowcast)'!S126</f>
        <v>219756.59302800003</v>
      </c>
      <c r="CC41" s="28">
        <f>'[3]1a.Transaksi Total (Nowcast)'!T126</f>
        <v>324756366.43351579</v>
      </c>
      <c r="CD41" s="28">
        <f>'[3]1a.Transaksi Total (Nowcast)'!AC126</f>
        <v>187666084</v>
      </c>
      <c r="CE41" s="28">
        <f>'[3]1a.Transaksi Total (Nowcast)'!AD126</f>
        <v>95493985</v>
      </c>
      <c r="CF41" s="28">
        <f>'[3]1a.Transaksi Total (Nowcast)'!AE126</f>
        <v>18979886</v>
      </c>
      <c r="CG41" s="28">
        <f>'[3]1a.Transaksi Total (Nowcast)'!AF126</f>
        <v>51797387</v>
      </c>
      <c r="CH41" s="28">
        <f>'[3]1a.Transaksi Total (Nowcast)'!AG126</f>
        <v>24716712</v>
      </c>
      <c r="CI41" s="28">
        <f>'[3]1a.Transaksi Total (Nowcast)'!AH126</f>
        <v>76514099</v>
      </c>
      <c r="CJ41" s="28">
        <f>'[3]1a.Transaksi Total (Nowcast)'!AK126</f>
        <v>134650132.36736196</v>
      </c>
      <c r="CK41" s="28">
        <f>'[3]1a.Transaksi Total (Nowcast)'!AL126</f>
        <v>171479860.75977299</v>
      </c>
      <c r="CL41" s="28">
        <f>'[3]1a.Transaksi Total (Nowcast)'!AM126</f>
        <v>11678682.005450005</v>
      </c>
      <c r="CM41" s="28">
        <f>'[3]1a.Transaksi Total (Nowcast)'!AN126</f>
        <v>122227670.37266997</v>
      </c>
      <c r="CN41" s="28">
        <f>'[3]1a.Transaksi Total (Nowcast)'!AO126</f>
        <v>37573508.381653011</v>
      </c>
      <c r="CO41" s="28">
        <f>'[3]1a.Transaksi Total (Nowcast)'!AP126</f>
        <v>159801178.75432298</v>
      </c>
      <c r="CP41" s="28">
        <f>'[3]1a.Transaksi Total (Nowcast)'!AS126</f>
        <v>19875413</v>
      </c>
      <c r="CQ41" s="28">
        <f>'[3]1a.Transaksi Total (Nowcast)'!AT126</f>
        <v>299895</v>
      </c>
      <c r="CR41" s="28">
        <f>'[3]1a.Transaksi Total (Nowcast)'!AV126</f>
        <v>18021521.513199002</v>
      </c>
      <c r="CS41" s="28">
        <f>'[3]1a.Transaksi Total (Nowcast)'!AW126</f>
        <v>385095.20015399996</v>
      </c>
      <c r="CT41" s="28">
        <f>'[3]1a.Transaksi Total (Nowcast)'!BD126</f>
        <v>11383130</v>
      </c>
      <c r="CU41" s="28">
        <f>'[3]1a.Transaksi Total (Nowcast)'!BG126</f>
        <v>219756.59302800003</v>
      </c>
      <c r="CV41" s="28">
        <f>'[3]1a.Transaksi Total (Nowcast)'!BL126</f>
        <v>176736</v>
      </c>
      <c r="CW41" s="28">
        <f>'[3]1a.Transaksi Total (Nowcast)'!BM126</f>
        <v>35230776.581049278</v>
      </c>
      <c r="CX41" s="28">
        <f>'[3]1a.Transaksi Total (Nowcast)'!BN126</f>
        <v>52515008.588626184</v>
      </c>
      <c r="CY41" s="28">
        <f>'[3]1a.Transaksi Total (Nowcast)'!BO126</f>
        <v>87922521.169675469</v>
      </c>
      <c r="CZ41" s="28">
        <f>'[3]1a.Transaksi Total (Nowcast)'!BP126</f>
        <v>87745785.169675469</v>
      </c>
      <c r="DA41" s="28">
        <f>'[3]1a.Transaksi Total (Nowcast)'!BQ126</f>
        <v>466694.27507199999</v>
      </c>
      <c r="DB41" s="28">
        <f>'[3]1a.Transaksi Total (Nowcast)'!BR126</f>
        <v>39476495.64672</v>
      </c>
      <c r="DC41" s="28">
        <f>'[3]1a.Transaksi Total (Nowcast)'!BS126</f>
        <v>1157267529.4003201</v>
      </c>
      <c r="DD41" s="28">
        <f>'[3]1a.Transaksi Total (Nowcast)'!BT126</f>
        <v>1197210719.3221121</v>
      </c>
      <c r="DE41" s="28">
        <f>'[3]1a.Transaksi Total (Nowcast)'!BU126</f>
        <v>1196744025.04704</v>
      </c>
      <c r="DF41" s="29">
        <f>'[4]My Series'!H217</f>
        <v>69.995696391603857</v>
      </c>
      <c r="DG41" s="29">
        <f>'[4]My Series'!I217</f>
        <v>82.208286052009456</v>
      </c>
      <c r="DH41" s="29">
        <f>'[4]My Series'!J217</f>
        <v>66.573402022514784</v>
      </c>
      <c r="DI41" s="29">
        <f>'[4]My Series'!K217</f>
        <v>74.289286670235541</v>
      </c>
      <c r="DJ41" s="26">
        <f>[5]auf!B41</f>
        <v>30</v>
      </c>
      <c r="DK41" s="26">
        <f>[5]ent!B41</f>
        <v>50</v>
      </c>
      <c r="DL41" s="26">
        <f>[5]fd!B41</f>
        <v>18</v>
      </c>
      <c r="DM41" s="26">
        <f>[5]grc!B41</f>
        <v>13</v>
      </c>
      <c r="DN41" s="26">
        <f>[5]hac!B41</f>
        <v>30</v>
      </c>
      <c r="DO41" s="26">
        <f>[5]hg!B41</f>
        <v>22</v>
      </c>
      <c r="DP41" s="26">
        <f>[5]vhc!B41</f>
        <v>36</v>
      </c>
      <c r="DQ41" s="26">
        <v>129.80000000000001</v>
      </c>
      <c r="DR41" s="26">
        <v>128</v>
      </c>
      <c r="DS41" s="26">
        <v>125.2</v>
      </c>
      <c r="DT41" s="26">
        <v>135.30000000000001</v>
      </c>
      <c r="DU41" s="26">
        <v>138.9</v>
      </c>
      <c r="DV41" s="26">
        <v>140.2838298275</v>
      </c>
      <c r="DW41" s="26">
        <v>102.63915072549999</v>
      </c>
      <c r="DX41" s="26">
        <v>120.57286395300001</v>
      </c>
      <c r="DY41" s="11">
        <f>[2]Sheet2!Z370</f>
        <v>4896823.4016330903</v>
      </c>
      <c r="DZ41" s="11">
        <f>[2]Sheet2!O370</f>
        <v>857.12</v>
      </c>
      <c r="EA41" s="11">
        <f>[2]Sheet2!R370</f>
        <v>627.30600000000004</v>
      </c>
      <c r="EB41" s="11">
        <f>[2]Sheet2!U370</f>
        <v>1069.424</v>
      </c>
      <c r="EC41" s="11">
        <f>[2]Sheet2!V370</f>
        <v>676.15499999999997</v>
      </c>
      <c r="ED41" s="11">
        <f>[2]Sheet2!BI370</f>
        <v>107268.5</v>
      </c>
      <c r="EE41" s="11">
        <f>[2]Sheet2!BA370</f>
        <v>9722</v>
      </c>
      <c r="EF41">
        <f>[2]Sheet1!AZ421</f>
        <v>100.1861538</v>
      </c>
      <c r="EH41" s="19">
        <v>9.8070974829999997</v>
      </c>
      <c r="EI41" s="19">
        <v>95.571521250999993</v>
      </c>
      <c r="EJ41" s="19"/>
      <c r="EK41" s="11">
        <f>[2]Sheet2!EE370</f>
        <v>7.0271255699999999</v>
      </c>
      <c r="EL41" s="19"/>
      <c r="EM41">
        <f t="shared" si="25"/>
        <v>814.58267499999988</v>
      </c>
      <c r="EN41">
        <v>30.5</v>
      </c>
      <c r="EO41" s="12">
        <f t="shared" si="54"/>
        <v>906.22815400000002</v>
      </c>
      <c r="EP41" s="12">
        <f t="shared" si="55"/>
        <v>11448.642037</v>
      </c>
      <c r="EQ41" s="12">
        <f t="shared" si="56"/>
        <v>2532.2054539999999</v>
      </c>
      <c r="ER41" s="12">
        <f>[2]Sheet2!DI370</f>
        <v>1079.2774890000001</v>
      </c>
      <c r="ES41" s="12">
        <f>[2]Sheet2!DJ370</f>
        <v>12729.738386000001</v>
      </c>
      <c r="ET41" s="12">
        <f>[2]Sheet2!DK370</f>
        <v>2654.4529689999999</v>
      </c>
      <c r="EU41">
        <f t="shared" si="26"/>
        <v>95977</v>
      </c>
      <c r="EV41">
        <f t="shared" si="27"/>
        <v>665334</v>
      </c>
      <c r="EW41" s="11">
        <f t="shared" si="57"/>
        <v>125.87523168413988</v>
      </c>
      <c r="EX41" s="11">
        <f t="shared" si="58"/>
        <v>110.51216152064789</v>
      </c>
      <c r="EY41" s="11">
        <f t="shared" si="59"/>
        <v>119.34279789727529</v>
      </c>
      <c r="EZ41" s="11">
        <f t="shared" si="60"/>
        <v>108.53222414999068</v>
      </c>
      <c r="FA41" s="11">
        <f t="shared" si="61"/>
        <v>170.44859141221033</v>
      </c>
      <c r="FB41" s="11">
        <f t="shared" si="62"/>
        <v>143.3412780788457</v>
      </c>
      <c r="FC41" s="11">
        <f t="shared" si="63"/>
        <v>104.90279494553388</v>
      </c>
      <c r="FD41" s="11">
        <f t="shared" si="64"/>
        <v>122.11216947043073</v>
      </c>
      <c r="FE41" s="11">
        <f t="shared" si="65"/>
        <v>131.14596468596253</v>
      </c>
      <c r="FF41">
        <v>1387.291425239335</v>
      </c>
      <c r="FG41">
        <v>610.55231250861902</v>
      </c>
      <c r="FH41">
        <v>826.37286822594399</v>
      </c>
      <c r="FI41" s="1">
        <f t="shared" si="24"/>
        <v>2824.2166059738984</v>
      </c>
      <c r="FJ41">
        <v>3299.3504446688121</v>
      </c>
      <c r="FK41">
        <v>257.636838954621</v>
      </c>
      <c r="FL41">
        <v>59.690995772610002</v>
      </c>
      <c r="FM41">
        <v>61.396740233925001</v>
      </c>
      <c r="FN41" s="1">
        <f t="shared" si="1"/>
        <v>378.72457496115601</v>
      </c>
      <c r="FO41">
        <v>591.54584426576901</v>
      </c>
      <c r="FP41">
        <v>867.64285565272905</v>
      </c>
      <c r="FQ41">
        <v>457.90020619891698</v>
      </c>
      <c r="FR41">
        <v>128.90565857156801</v>
      </c>
      <c r="FS41">
        <v>96.464344759417003</v>
      </c>
      <c r="FT41">
        <v>154.362231095195</v>
      </c>
      <c r="FU41">
        <v>287.01785236300299</v>
      </c>
      <c r="FV41">
        <v>63.559344243025997</v>
      </c>
      <c r="FW41">
        <v>113.095671006629</v>
      </c>
      <c r="FX41">
        <v>63.71865632494</v>
      </c>
      <c r="FY41">
        <v>257.63505868890007</v>
      </c>
      <c r="FZ41">
        <v>93.497783258186004</v>
      </c>
      <c r="GA41">
        <v>1.35</v>
      </c>
      <c r="GB41">
        <v>261.04379119828297</v>
      </c>
      <c r="GC41">
        <v>20.24210287488</v>
      </c>
      <c r="GD41">
        <v>192.59544730198101</v>
      </c>
      <c r="GE41">
        <v>826.36418332223002</v>
      </c>
      <c r="GF41" s="1">
        <f t="shared" si="12"/>
        <v>251.95322293193601</v>
      </c>
      <c r="GG41" s="1">
        <f t="shared" si="13"/>
        <v>814.60150978743297</v>
      </c>
      <c r="GH41" s="1">
        <f t="shared" si="14"/>
        <v>241.29591600000001</v>
      </c>
      <c r="GI41" s="1">
        <f t="shared" si="15"/>
        <v>574.29886899999997</v>
      </c>
      <c r="GJ41" s="1">
        <f t="shared" si="16"/>
        <v>93.604685510705991</v>
      </c>
      <c r="GK41" s="1">
        <f t="shared" si="17"/>
        <v>124.79903199999998</v>
      </c>
      <c r="GL41" s="1">
        <f t="shared" si="18"/>
        <v>853.2771929999999</v>
      </c>
      <c r="GM41" s="19"/>
      <c r="GN41" s="19"/>
      <c r="GO41" s="19"/>
      <c r="GP41" s="19"/>
      <c r="GQ41" s="11">
        <f>[2]Sheet2!BG370</f>
        <v>3360928.07</v>
      </c>
      <c r="GR41" s="11">
        <f>[2]Sheet2!BH370</f>
        <v>832213.49</v>
      </c>
      <c r="GS41" s="11">
        <f>[2]Sheet2!BD370</f>
        <v>96.87</v>
      </c>
      <c r="GT41">
        <f>[2]Sheet1!C421</f>
        <v>3015745</v>
      </c>
      <c r="GU41">
        <f>[2]Sheet1!G421</f>
        <v>910934</v>
      </c>
      <c r="GV41">
        <f>[2]Sheet1!K421</f>
        <v>1970921</v>
      </c>
      <c r="GW41">
        <f>[2]Sheet1!M421</f>
        <v>3154142</v>
      </c>
      <c r="GX41">
        <f>[2]Sheet1!P421</f>
        <v>646117</v>
      </c>
      <c r="GY41">
        <f>[2]Sheet1!U421</f>
        <v>51.88</v>
      </c>
      <c r="GZ41">
        <f t="shared" si="66"/>
        <v>3154718</v>
      </c>
      <c r="HA41">
        <f t="shared" si="67"/>
        <v>979954</v>
      </c>
      <c r="HB41">
        <f t="shared" si="68"/>
        <v>1850790</v>
      </c>
      <c r="HC41">
        <f t="shared" si="69"/>
        <v>2935395</v>
      </c>
      <c r="HD41">
        <f t="shared" si="70"/>
        <v>725316</v>
      </c>
      <c r="HE41">
        <f t="shared" si="71"/>
        <v>52.2</v>
      </c>
      <c r="HF41">
        <f t="shared" si="30"/>
        <v>41682900</v>
      </c>
      <c r="HG41">
        <v>41215400</v>
      </c>
      <c r="HH41">
        <v>4959.1516818181799</v>
      </c>
      <c r="HI41">
        <v>4540.89534</v>
      </c>
      <c r="HK41">
        <v>134650132.36736199</v>
      </c>
      <c r="HL41">
        <v>11678682.00545001</v>
      </c>
      <c r="HM41">
        <v>385095.20015400002</v>
      </c>
      <c r="HN41">
        <v>39940.435433697472</v>
      </c>
      <c r="HO41">
        <v>293574</v>
      </c>
      <c r="HP41">
        <v>19572</v>
      </c>
      <c r="HQ41">
        <v>70007.372057989152</v>
      </c>
      <c r="HR41">
        <v>4.2652272727272731</v>
      </c>
      <c r="HT41">
        <v>107.2270448252638</v>
      </c>
      <c r="HX41" s="31">
        <f>[6]data!AC41</f>
        <v>135730849</v>
      </c>
      <c r="HY41" s="31">
        <f>[6]data!AD41</f>
        <v>998545976</v>
      </c>
      <c r="HZ41" s="31">
        <f>[6]data!AE41</f>
        <v>747451404</v>
      </c>
      <c r="IA41" s="31">
        <f t="shared" si="72"/>
        <v>1881728229</v>
      </c>
      <c r="IB41" s="31">
        <f t="shared" si="19"/>
        <v>117506027</v>
      </c>
      <c r="IC41" s="31">
        <f t="shared" si="20"/>
        <v>990971507</v>
      </c>
      <c r="ID41" s="31">
        <f t="shared" si="21"/>
        <v>751194296</v>
      </c>
      <c r="IE41" s="31">
        <f t="shared" si="22"/>
        <v>1859671830</v>
      </c>
      <c r="IF41">
        <v>1512883892.9400001</v>
      </c>
      <c r="II41">
        <v>453</v>
      </c>
      <c r="IK41">
        <v>1532880.01</v>
      </c>
      <c r="IL41">
        <v>11993.263320267861</v>
      </c>
      <c r="IM41">
        <v>13011.138758302161</v>
      </c>
      <c r="IN41">
        <v>102.0661317108207</v>
      </c>
      <c r="IO41">
        <v>97.831815761158367</v>
      </c>
      <c r="IP41">
        <v>2451.9638719999998</v>
      </c>
      <c r="IQ41">
        <v>3629.3565010000002</v>
      </c>
      <c r="IR41">
        <v>27625662.122990999</v>
      </c>
      <c r="IS41">
        <v>29249691.808695</v>
      </c>
      <c r="JF41" s="11">
        <f>[2]Sheet2!P370</f>
        <v>1805.835</v>
      </c>
      <c r="JG41" s="11">
        <f>[2]Sheet2!Q370</f>
        <v>1754.0050000000001</v>
      </c>
      <c r="JH41" s="11">
        <f>[2]Sheet2!S370</f>
        <v>1888.3979999999999</v>
      </c>
      <c r="JI41" s="11">
        <f>[2]Sheet2!T370</f>
        <v>482.82499999999999</v>
      </c>
      <c r="JJ41" s="11">
        <f>[2]Sheet2!W370</f>
        <v>877.87800000000004</v>
      </c>
      <c r="JK41" s="11">
        <f>[2]Sheet2!X370</f>
        <v>1301.732</v>
      </c>
      <c r="JL41" s="11">
        <f>[2]Sheet2!Y370</f>
        <v>1312.39</v>
      </c>
      <c r="JM41">
        <v>4.5991134257292901</v>
      </c>
      <c r="JN41">
        <v>1.46245488004688</v>
      </c>
      <c r="JO41">
        <v>5.2011152068381703</v>
      </c>
      <c r="JP41">
        <v>4.6979579858185501</v>
      </c>
      <c r="JQ41">
        <v>2.8835794410292102</v>
      </c>
      <c r="JR41">
        <v>6.3097774124830197</v>
      </c>
      <c r="JS41">
        <v>4.9038771107254098</v>
      </c>
      <c r="JT41">
        <v>7.9719023115249499</v>
      </c>
      <c r="JU41">
        <v>6.9973772895589104</v>
      </c>
      <c r="JV41">
        <v>11.405295843235701</v>
      </c>
      <c r="JW41">
        <v>10.322131501523</v>
      </c>
      <c r="JX41">
        <v>7.6610434211577196</v>
      </c>
      <c r="JY41">
        <v>7.57137305519701</v>
      </c>
      <c r="JZ41">
        <v>-1.8122312340101201</v>
      </c>
      <c r="KA41">
        <v>2.7608186328555502</v>
      </c>
      <c r="KB41">
        <v>5.4016347530236599</v>
      </c>
      <c r="KC41">
        <v>5.5855623545154103</v>
      </c>
      <c r="KD41">
        <v>5.1586214446751102</v>
      </c>
      <c r="KE41">
        <v>25.8491291495226</v>
      </c>
      <c r="KF41" s="13">
        <v>7090018274.0200014</v>
      </c>
      <c r="KG41" s="14">
        <v>107595.61</v>
      </c>
      <c r="KH41" s="14">
        <v>885171338.70000064</v>
      </c>
      <c r="KI41" s="14">
        <v>69934814.929999977</v>
      </c>
      <c r="KJ41" s="14">
        <v>784954623.13000011</v>
      </c>
      <c r="KK41" s="14">
        <v>297427012.03000003</v>
      </c>
      <c r="KL41" s="14">
        <v>242397961.85000002</v>
      </c>
      <c r="KM41" s="14">
        <v>452241684.37000012</v>
      </c>
      <c r="KN41" s="14">
        <v>915779815.87000012</v>
      </c>
      <c r="KO41" s="14">
        <v>915988472.01999998</v>
      </c>
      <c r="KP41" s="14">
        <v>69865754.00000003</v>
      </c>
      <c r="KQ41" s="14">
        <v>618776440.67000008</v>
      </c>
      <c r="KR41" s="14">
        <v>940195891.42999983</v>
      </c>
      <c r="KS41" s="14">
        <v>256212156.62999988</v>
      </c>
      <c r="KT41" s="14">
        <v>346785872.63000011</v>
      </c>
      <c r="KU41" s="14">
        <v>120557187.21999998</v>
      </c>
      <c r="KV41" s="14">
        <v>173621652.92999998</v>
      </c>
      <c r="KW41" s="17">
        <v>81.645454545454569</v>
      </c>
      <c r="KX41" s="17">
        <v>2307.0454545454545</v>
      </c>
      <c r="KY41" s="17">
        <v>7264.818181818182</v>
      </c>
      <c r="KZ41" s="17">
        <v>315.54545454545456</v>
      </c>
      <c r="LA41" s="17">
        <v>15744.318181818182</v>
      </c>
      <c r="LB41" s="17">
        <v>21717.090909090908</v>
      </c>
      <c r="LC41" s="17">
        <v>1893.7954545454545</v>
      </c>
      <c r="LD41" s="17">
        <v>102.87545454545452</v>
      </c>
      <c r="LE41" s="17">
        <v>49.294090909090912</v>
      </c>
      <c r="LF41">
        <v>3.1554545454545457</v>
      </c>
      <c r="LG41">
        <v>753.09636363636378</v>
      </c>
      <c r="LH41">
        <v>1.0763636363636362</v>
      </c>
      <c r="LI41">
        <v>300.58727272727276</v>
      </c>
      <c r="LJ41">
        <v>1686.7272727272727</v>
      </c>
      <c r="LK41">
        <v>6.5745454545454542</v>
      </c>
      <c r="LL41">
        <v>7.0260000000000007</v>
      </c>
      <c r="LM41">
        <v>14.163977272727276</v>
      </c>
      <c r="LN41">
        <v>644.34864541999991</v>
      </c>
      <c r="LO41">
        <v>1291.5855357999999</v>
      </c>
      <c r="LP41">
        <v>145.62639215000002</v>
      </c>
      <c r="LQ41">
        <v>324.09110246</v>
      </c>
      <c r="LR41">
        <v>245.61162844999998</v>
      </c>
      <c r="LS41">
        <f t="shared" si="31"/>
        <v>89472</v>
      </c>
      <c r="LT41">
        <f t="shared" si="32"/>
        <v>101.2646860734865</v>
      </c>
      <c r="LU41">
        <f t="shared" si="76"/>
        <v>58.775599</v>
      </c>
      <c r="LV41">
        <f t="shared" si="77"/>
        <v>65.610196999999999</v>
      </c>
      <c r="LW41">
        <f t="shared" si="78"/>
        <v>93.284917000000007</v>
      </c>
      <c r="LX41">
        <f t="shared" si="33"/>
        <v>1349.1594640000001</v>
      </c>
      <c r="LY41">
        <f t="shared" si="34"/>
        <v>604.62907500000006</v>
      </c>
      <c r="LZ41">
        <f t="shared" si="35"/>
        <v>39827.224770310357</v>
      </c>
      <c r="MA41">
        <f t="shared" si="36"/>
        <v>293173</v>
      </c>
      <c r="MB41">
        <f t="shared" si="37"/>
        <v>19342</v>
      </c>
      <c r="MC41">
        <f t="shared" si="38"/>
        <v>69814.82738246629</v>
      </c>
      <c r="MD41">
        <f t="shared" si="39"/>
        <v>4533.0767400000004</v>
      </c>
      <c r="ME41" s="12">
        <f t="shared" si="40"/>
        <v>461.06</v>
      </c>
      <c r="MF41" s="12">
        <f t="shared" si="41"/>
        <v>1036.5709999999999</v>
      </c>
      <c r="MG41">
        <f t="shared" si="42"/>
        <v>51.36</v>
      </c>
      <c r="MH41">
        <f t="shared" si="43"/>
        <v>451</v>
      </c>
      <c r="MI41" s="12">
        <f t="shared" si="44"/>
        <v>96.79</v>
      </c>
      <c r="MJ41">
        <f t="shared" si="45"/>
        <v>134792088.89611501</v>
      </c>
      <c r="MK41">
        <f t="shared" si="46"/>
        <v>11254805.068874</v>
      </c>
      <c r="ML41">
        <f t="shared" si="47"/>
        <v>361592.62882100011</v>
      </c>
      <c r="MM41" s="23">
        <f t="shared" si="48"/>
        <v>1222776377.23</v>
      </c>
      <c r="MN41">
        <v>-0.34</v>
      </c>
      <c r="MO41" s="1">
        <f t="shared" si="79"/>
        <v>151.73942399999999</v>
      </c>
    </row>
    <row r="42" spans="1:353" x14ac:dyDescent="0.25">
      <c r="A42" s="4">
        <v>41395</v>
      </c>
      <c r="B42" s="21">
        <v>2</v>
      </c>
      <c r="C42">
        <v>5.5882247280000001</v>
      </c>
      <c r="D42">
        <v>5.0814787790000002</v>
      </c>
      <c r="E42">
        <v>5.3815633399999898</v>
      </c>
      <c r="F42">
        <v>6.4330596910000004</v>
      </c>
      <c r="G42">
        <v>3.0963122950000002</v>
      </c>
      <c r="H42">
        <v>5.2758923170000003</v>
      </c>
      <c r="I42">
        <v>2.1036654850000001</v>
      </c>
      <c r="J42">
        <v>0.88265028599999995</v>
      </c>
      <c r="K42">
        <v>8.0275688980000002</v>
      </c>
      <c r="L42">
        <v>-1.3723970089999999</v>
      </c>
      <c r="M42">
        <v>5.1472624707053596</v>
      </c>
      <c r="N42">
        <v>2036816.6</v>
      </c>
      <c r="O42" s="1">
        <f t="shared" si="23"/>
        <v>1958395.5</v>
      </c>
      <c r="P42" s="29">
        <f>'[1]My Series'!B50</f>
        <v>1089835.2096049001</v>
      </c>
      <c r="Q42" s="29">
        <f>'[1]My Series'!C50</f>
        <v>397643.44138377003</v>
      </c>
      <c r="R42" s="29">
        <f>'[1]My Series'!D50</f>
        <v>44726.04964587</v>
      </c>
      <c r="S42" s="29">
        <f>'[1]My Series'!E50</f>
        <v>149444.16588285999</v>
      </c>
      <c r="T42" s="29">
        <f>'[1]My Series'!F50</f>
        <v>74282.082453030001</v>
      </c>
      <c r="U42" s="29">
        <f>'[1]My Series'!G50</f>
        <v>267676.29700939002</v>
      </c>
      <c r="V42" s="29">
        <f>'[1]My Series'!H50</f>
        <v>99005.109895560003</v>
      </c>
      <c r="W42" s="29">
        <f>'[1]My Series'!I50</f>
        <v>57058.063334389997</v>
      </c>
      <c r="X42">
        <v>4.250037232358399</v>
      </c>
      <c r="Y42">
        <v>5.1113013334122295</v>
      </c>
      <c r="Z42">
        <v>5.4455589944615257</v>
      </c>
      <c r="AA42">
        <v>5.5163671598715318</v>
      </c>
      <c r="AB42">
        <v>6.7377203729838131</v>
      </c>
      <c r="AC42">
        <v>5.3196678033887421</v>
      </c>
      <c r="AD42">
        <v>7.0754417606705884</v>
      </c>
      <c r="AE42" s="5">
        <v>130.66378722316469</v>
      </c>
      <c r="AF42" s="5">
        <v>114.1617524784312</v>
      </c>
      <c r="AG42" s="5">
        <v>121.99871802801422</v>
      </c>
      <c r="AH42" s="5">
        <v>108.23502873028251</v>
      </c>
      <c r="AI42" s="5">
        <v>181.04531785921372</v>
      </c>
      <c r="AJ42" s="5">
        <v>148.64473658628421</v>
      </c>
      <c r="AK42" s="5">
        <v>112.20410051703955</v>
      </c>
      <c r="AL42" s="5">
        <v>138.09714487785078</v>
      </c>
      <c r="AM42" s="5">
        <v>154.13084824189554</v>
      </c>
      <c r="AN42" s="5">
        <f>[2]Sheet2!C371</f>
        <v>99662</v>
      </c>
      <c r="AO42" s="5">
        <f>[2]Sheet2!FA371</f>
        <v>644668</v>
      </c>
      <c r="AP42" s="8">
        <f>[2]Sheet2!B371</f>
        <v>100676</v>
      </c>
      <c r="AQ42">
        <v>51.55</v>
      </c>
      <c r="AR42">
        <v>99.726808409549861</v>
      </c>
      <c r="AS42" s="11">
        <f>[2]Sheet2!N371</f>
        <v>5068.6279999999997</v>
      </c>
      <c r="AT42" s="5">
        <v>112.76298531625</v>
      </c>
      <c r="AU42" s="5">
        <v>108.35561803066665</v>
      </c>
      <c r="AV42" s="5">
        <v>117.17035260183333</v>
      </c>
      <c r="AW42">
        <v>130.31484072949996</v>
      </c>
      <c r="AX42">
        <v>91.66913132949999</v>
      </c>
      <c r="AY42">
        <v>103.082882033</v>
      </c>
      <c r="AZ42" s="32">
        <v>215.55437136730114</v>
      </c>
      <c r="BA42" s="32">
        <v>110.03757509351917</v>
      </c>
      <c r="BB42" s="32">
        <v>154.40771375875227</v>
      </c>
      <c r="BC42" s="32"/>
      <c r="BD42" s="32"/>
      <c r="BE42" s="32"/>
      <c r="BF42" s="12">
        <f t="shared" si="73"/>
        <v>304755.77190486999</v>
      </c>
      <c r="BG42" s="12">
        <f t="shared" si="74"/>
        <v>17573.94566537</v>
      </c>
      <c r="BH42" s="12">
        <f t="shared" si="75"/>
        <v>252.79065448</v>
      </c>
      <c r="BI42" s="12">
        <f t="shared" si="49"/>
        <v>306129.99312713998</v>
      </c>
      <c r="BJ42" s="12">
        <f t="shared" si="50"/>
        <v>18406.616713349998</v>
      </c>
      <c r="BK42" s="12">
        <f t="shared" si="51"/>
        <v>219.75659303</v>
      </c>
      <c r="BL42" s="12">
        <f t="shared" si="52"/>
        <v>7113104.7996415095</v>
      </c>
      <c r="BM42" s="12">
        <f t="shared" si="53"/>
        <v>200660.348</v>
      </c>
      <c r="BN42" s="12">
        <f>[2]Sheet2!BO371</f>
        <v>314308.26911115</v>
      </c>
      <c r="BO42" s="12">
        <f>[2]Sheet2!BQ371</f>
        <v>18641.736961459999</v>
      </c>
      <c r="BP42" s="12">
        <f>[2]Sheet2!BT371</f>
        <v>214.51468517999999</v>
      </c>
      <c r="BQ42" s="12">
        <f>[2]Sheet2!BV371</f>
        <v>7245887.5718444502</v>
      </c>
      <c r="BR42" s="12">
        <f>[2]Sheet2!BX371</f>
        <v>201851.579</v>
      </c>
      <c r="BS42" s="23">
        <f t="shared" si="8"/>
        <v>20175308</v>
      </c>
      <c r="BT42" s="28">
        <f t="shared" si="9"/>
        <v>219756.59302800003</v>
      </c>
      <c r="BU42" s="28">
        <f t="shared" si="10"/>
        <v>219756.59302800003</v>
      </c>
      <c r="BV42" s="28">
        <f t="shared" si="11"/>
        <v>19875413</v>
      </c>
      <c r="BW42" s="28">
        <f>'[3]1a.Transaksi Total (Nowcast)'!H127</f>
        <v>289372996</v>
      </c>
      <c r="BX42" s="28">
        <f>'[3]1a.Transaksi Total (Nowcast)'!I127</f>
        <v>19791137</v>
      </c>
      <c r="BY42" s="28">
        <f>'[3]1a.Transaksi Total (Nowcast)'!J127</f>
        <v>11583012</v>
      </c>
      <c r="BZ42" s="28">
        <f>'[3]1a.Transaksi Total (Nowcast)'!Q127</f>
        <v>314308269.11114591</v>
      </c>
      <c r="CA42" s="28">
        <f>'[3]1a.Transaksi Total (Nowcast)'!R127</f>
        <v>18641736.961456001</v>
      </c>
      <c r="CB42" s="28">
        <f>'[3]1a.Transaksi Total (Nowcast)'!S127</f>
        <v>214514.68517800001</v>
      </c>
      <c r="CC42" s="28">
        <f>'[3]1a.Transaksi Total (Nowcast)'!T127</f>
        <v>333164520.7577799</v>
      </c>
      <c r="CD42" s="28">
        <f>'[3]1a.Transaksi Total (Nowcast)'!AC127</f>
        <v>193217748</v>
      </c>
      <c r="CE42" s="28">
        <f>'[3]1a.Transaksi Total (Nowcast)'!AD127</f>
        <v>96155248</v>
      </c>
      <c r="CF42" s="28">
        <f>'[3]1a.Transaksi Total (Nowcast)'!AE127</f>
        <v>19803009</v>
      </c>
      <c r="CG42" s="28">
        <f>'[3]1a.Transaksi Total (Nowcast)'!AF127</f>
        <v>54465495</v>
      </c>
      <c r="CH42" s="28">
        <f>'[3]1a.Transaksi Total (Nowcast)'!AG127</f>
        <v>21886744</v>
      </c>
      <c r="CI42" s="28">
        <f>'[3]1a.Transaksi Total (Nowcast)'!AH127</f>
        <v>76352239</v>
      </c>
      <c r="CJ42" s="28">
        <f>'[3]1a.Transaksi Total (Nowcast)'!AK127</f>
        <v>138919334.02305406</v>
      </c>
      <c r="CK42" s="28">
        <f>'[3]1a.Transaksi Total (Nowcast)'!AL127</f>
        <v>175388935.08809197</v>
      </c>
      <c r="CL42" s="28">
        <f>'[3]1a.Transaksi Total (Nowcast)'!AM127</f>
        <v>12280588.499405002</v>
      </c>
      <c r="CM42" s="28">
        <f>'[3]1a.Transaksi Total (Nowcast)'!AN127</f>
        <v>125142703.46757399</v>
      </c>
      <c r="CN42" s="28">
        <f>'[3]1a.Transaksi Total (Nowcast)'!AO127</f>
        <v>37965643.121112995</v>
      </c>
      <c r="CO42" s="28">
        <f>'[3]1a.Transaksi Total (Nowcast)'!AP127</f>
        <v>163108346.58868697</v>
      </c>
      <c r="CP42" s="28">
        <f>'[3]1a.Transaksi Total (Nowcast)'!AS127</f>
        <v>19505911</v>
      </c>
      <c r="CQ42" s="28">
        <f>'[3]1a.Transaksi Total (Nowcast)'!AT127</f>
        <v>285226</v>
      </c>
      <c r="CR42" s="28">
        <f>'[3]1a.Transaksi Total (Nowcast)'!AV127</f>
        <v>18273818.823254995</v>
      </c>
      <c r="CS42" s="28">
        <f>'[3]1a.Transaksi Total (Nowcast)'!AW127</f>
        <v>367918.13820099994</v>
      </c>
      <c r="CT42" s="28">
        <f>'[3]1a.Transaksi Total (Nowcast)'!BD127</f>
        <v>11583012</v>
      </c>
      <c r="CU42" s="28">
        <f>'[3]1a.Transaksi Total (Nowcast)'!BG127</f>
        <v>214514.68517800001</v>
      </c>
      <c r="CV42" s="28">
        <f>'[3]1a.Transaksi Total (Nowcast)'!BL127</f>
        <v>220169</v>
      </c>
      <c r="CW42" s="28">
        <f>'[3]1a.Transaksi Total (Nowcast)'!BM127</f>
        <v>36685971.891078979</v>
      </c>
      <c r="CX42" s="28">
        <f>'[3]1a.Transaksi Total (Nowcast)'!BN127</f>
        <v>56486211.958565772</v>
      </c>
      <c r="CY42" s="28">
        <f>'[3]1a.Transaksi Total (Nowcast)'!BO127</f>
        <v>93392352.84964475</v>
      </c>
      <c r="CZ42" s="28">
        <f>'[3]1a.Transaksi Total (Nowcast)'!BP127</f>
        <v>93172183.84964475</v>
      </c>
      <c r="DA42" s="28">
        <f>'[3]1a.Transaksi Total (Nowcast)'!BQ127</f>
        <v>365999.48902400001</v>
      </c>
      <c r="DB42" s="28">
        <f>'[3]1a.Transaksi Total (Nowcast)'!BR127</f>
        <v>40685709.295616001</v>
      </c>
      <c r="DC42" s="28">
        <f>'[3]1a.Transaksi Total (Nowcast)'!BS127</f>
        <v>717866269.67142403</v>
      </c>
      <c r="DD42" s="28">
        <f>'[3]1a.Transaksi Total (Nowcast)'!BT127</f>
        <v>758917978.45606399</v>
      </c>
      <c r="DE42" s="28">
        <f>'[3]1a.Transaksi Total (Nowcast)'!BU127</f>
        <v>758551978.96704006</v>
      </c>
      <c r="DF42" s="29">
        <f>'[4]My Series'!H218</f>
        <v>70.063116634708848</v>
      </c>
      <c r="DG42" s="29">
        <f>'[4]My Series'!I218</f>
        <v>82.272304964539003</v>
      </c>
      <c r="DH42" s="29">
        <f>'[4]My Series'!J218</f>
        <v>67.224041213508869</v>
      </c>
      <c r="DI42" s="29">
        <f>'[4]My Series'!K218</f>
        <v>73.768361884368304</v>
      </c>
      <c r="DJ42" s="26">
        <f>[5]auf!B42</f>
        <v>31</v>
      </c>
      <c r="DK42" s="26">
        <f>[5]ent!B42</f>
        <v>49</v>
      </c>
      <c r="DL42" s="26">
        <f>[5]fd!B42</f>
        <v>19</v>
      </c>
      <c r="DM42" s="26">
        <f>[5]grc!B42</f>
        <v>14</v>
      </c>
      <c r="DN42" s="26">
        <f>[5]hac!B42</f>
        <v>31</v>
      </c>
      <c r="DO42" s="26">
        <f>[5]hg!B42</f>
        <v>23</v>
      </c>
      <c r="DP42" s="26">
        <f>[5]vhc!B42</f>
        <v>38</v>
      </c>
      <c r="DQ42" s="26">
        <v>129.6</v>
      </c>
      <c r="DR42" s="26">
        <v>131.5</v>
      </c>
      <c r="DS42" s="26">
        <v>132.5</v>
      </c>
      <c r="DT42" s="26">
        <v>136.4</v>
      </c>
      <c r="DU42" s="26">
        <v>144.69999999999999</v>
      </c>
      <c r="DV42" s="26">
        <v>137.42279055649999</v>
      </c>
      <c r="DW42" s="26">
        <v>99.397562838499965</v>
      </c>
      <c r="DX42" s="26">
        <v>114.6907044105</v>
      </c>
      <c r="DY42" s="11">
        <f>[2]Sheet2!Z371</f>
        <v>4950472.9939999999</v>
      </c>
      <c r="DZ42" s="11">
        <f>[2]Sheet2!O371</f>
        <v>839.46799999999996</v>
      </c>
      <c r="EA42" s="11">
        <f>[2]Sheet2!R371</f>
        <v>606.90200000000004</v>
      </c>
      <c r="EB42" s="11">
        <f>[2]Sheet2!U371</f>
        <v>1008.692</v>
      </c>
      <c r="EC42" s="11">
        <f>[2]Sheet2!V371</f>
        <v>646.327</v>
      </c>
      <c r="ED42" s="11">
        <f>[2]Sheet2!BI371</f>
        <v>105148.53</v>
      </c>
      <c r="EE42" s="11">
        <f>[2]Sheet2!BA371</f>
        <v>9802</v>
      </c>
      <c r="EF42">
        <f>[2]Sheet1!AZ422</f>
        <v>99.009038459999999</v>
      </c>
      <c r="EH42" s="19">
        <v>61.725463774000005</v>
      </c>
      <c r="EI42" s="19">
        <v>80.540295364999992</v>
      </c>
      <c r="EJ42" s="19"/>
      <c r="EK42" s="11">
        <f>[2]Sheet2!EE371</f>
        <v>7.0271255699999999</v>
      </c>
      <c r="EL42" s="19"/>
      <c r="EM42">
        <f t="shared" si="25"/>
        <v>826.37286822594399</v>
      </c>
      <c r="EN42">
        <v>31.2</v>
      </c>
      <c r="EO42" s="12">
        <f t="shared" si="54"/>
        <v>1079.2774890000001</v>
      </c>
      <c r="EP42" s="12">
        <f t="shared" si="55"/>
        <v>12729.738386000001</v>
      </c>
      <c r="EQ42" s="12">
        <f t="shared" si="56"/>
        <v>2654.4529689999999</v>
      </c>
      <c r="ER42" s="12">
        <f>[2]Sheet2!DI371</f>
        <v>1286.398919</v>
      </c>
      <c r="ES42" s="12">
        <f>[2]Sheet2!DJ371</f>
        <v>12532.869674</v>
      </c>
      <c r="ET42" s="12">
        <f>[2]Sheet2!DK371</f>
        <v>2841.2906990000001</v>
      </c>
      <c r="EU42">
        <f t="shared" si="26"/>
        <v>102217</v>
      </c>
      <c r="EV42">
        <f t="shared" si="27"/>
        <v>658673</v>
      </c>
      <c r="EW42" s="11">
        <f t="shared" si="57"/>
        <v>124.78841581530175</v>
      </c>
      <c r="EX42" s="11">
        <f t="shared" si="58"/>
        <v>115.52730938613732</v>
      </c>
      <c r="EY42" s="11">
        <f t="shared" si="59"/>
        <v>114.7250500413702</v>
      </c>
      <c r="EZ42" s="11">
        <f t="shared" si="60"/>
        <v>108.86855045483365</v>
      </c>
      <c r="FA42" s="11">
        <f t="shared" si="61"/>
        <v>175.95930949982264</v>
      </c>
      <c r="FB42" s="11">
        <f t="shared" si="62"/>
        <v>145.45081801122171</v>
      </c>
      <c r="FC42" s="11">
        <f t="shared" si="63"/>
        <v>106.42194960798179</v>
      </c>
      <c r="FD42" s="11">
        <f t="shared" si="64"/>
        <v>127.78362067776544</v>
      </c>
      <c r="FE42" s="11">
        <f t="shared" si="65"/>
        <v>139.77831848058105</v>
      </c>
      <c r="FF42">
        <v>1421.9314274716039</v>
      </c>
      <c r="FG42">
        <v>626.82012731293503</v>
      </c>
      <c r="FH42">
        <v>838.72632026934298</v>
      </c>
      <c r="FI42" s="1">
        <f t="shared" si="24"/>
        <v>2887.4778750538817</v>
      </c>
      <c r="FJ42">
        <v>3349.6599639848309</v>
      </c>
      <c r="FK42">
        <v>262.96091437140404</v>
      </c>
      <c r="FL42">
        <v>61.177245846816</v>
      </c>
      <c r="FM42">
        <v>66.404479125996005</v>
      </c>
      <c r="FN42" s="1">
        <f t="shared" si="1"/>
        <v>390.54263934421601</v>
      </c>
      <c r="FO42">
        <v>599.12436615275101</v>
      </c>
      <c r="FP42">
        <v>879.70972566388218</v>
      </c>
      <c r="FQ42">
        <v>469.76365753160297</v>
      </c>
      <c r="FR42">
        <v>133.891948545351</v>
      </c>
      <c r="FS42">
        <v>103.01266095029899</v>
      </c>
      <c r="FT42">
        <v>157.65737440348201</v>
      </c>
      <c r="FU42">
        <v>298.270315469541</v>
      </c>
      <c r="FV42">
        <v>64.678260028340006</v>
      </c>
      <c r="FW42">
        <v>113.258283656689</v>
      </c>
      <c r="FX42">
        <v>68.111282651943995</v>
      </c>
      <c r="FY42">
        <v>262.96091437140399</v>
      </c>
      <c r="FZ42">
        <v>93.632307367083996</v>
      </c>
      <c r="GA42">
        <v>1.3639735013309999</v>
      </c>
      <c r="GB42">
        <v>265.90730994205001</v>
      </c>
      <c r="GC42">
        <v>20.780417912428</v>
      </c>
      <c r="GD42">
        <v>194.08435435876501</v>
      </c>
      <c r="GE42">
        <v>838.72927745306197</v>
      </c>
      <c r="GF42" s="1">
        <f t="shared" si="12"/>
        <v>257.63505868890007</v>
      </c>
      <c r="GG42" s="1">
        <f t="shared" si="13"/>
        <v>826.36418332223002</v>
      </c>
      <c r="GH42" s="1">
        <f t="shared" si="14"/>
        <v>257.636838954621</v>
      </c>
      <c r="GI42" s="1">
        <f t="shared" si="15"/>
        <v>591.54584426576901</v>
      </c>
      <c r="GJ42" s="1">
        <f t="shared" si="16"/>
        <v>93.497783258186004</v>
      </c>
      <c r="GK42" s="1">
        <f t="shared" si="17"/>
        <v>128.90565857156801</v>
      </c>
      <c r="GL42" s="1">
        <f t="shared" si="18"/>
        <v>867.64285565272905</v>
      </c>
      <c r="GM42" s="19"/>
      <c r="GN42" s="19"/>
      <c r="GO42" s="19"/>
      <c r="GP42" s="19"/>
      <c r="GQ42" s="11">
        <f>[2]Sheet2!BG371</f>
        <v>3426304.92</v>
      </c>
      <c r="GR42" s="11">
        <f>[2]Sheet2!BH371</f>
        <v>822876.47</v>
      </c>
      <c r="GS42" s="11">
        <f>[2]Sheet2!BD371</f>
        <v>97.25</v>
      </c>
      <c r="GT42">
        <f>[2]Sheet1!C422</f>
        <v>3225435</v>
      </c>
      <c r="GU42">
        <f>[2]Sheet1!G422</f>
        <v>960812</v>
      </c>
      <c r="GV42">
        <f>[2]Sheet1!K422</f>
        <v>2062313</v>
      </c>
      <c r="GW42">
        <f>[2]Sheet1!M422</f>
        <v>2593695</v>
      </c>
      <c r="GX42">
        <f>[2]Sheet1!P422</f>
        <v>700708</v>
      </c>
      <c r="GY42">
        <f>[2]Sheet1!U422</f>
        <v>53.6</v>
      </c>
      <c r="GZ42">
        <f t="shared" si="66"/>
        <v>3015745</v>
      </c>
      <c r="HA42">
        <f t="shared" si="67"/>
        <v>910934</v>
      </c>
      <c r="HB42">
        <f t="shared" si="68"/>
        <v>1970921</v>
      </c>
      <c r="HC42">
        <f t="shared" si="69"/>
        <v>3154142</v>
      </c>
      <c r="HD42">
        <f t="shared" si="70"/>
        <v>646117</v>
      </c>
      <c r="HE42">
        <f t="shared" si="71"/>
        <v>51.88</v>
      </c>
      <c r="HF42">
        <f t="shared" si="30"/>
        <v>41215400</v>
      </c>
      <c r="HG42">
        <v>43644200</v>
      </c>
      <c r="HH42">
        <v>5100.4435454545501</v>
      </c>
      <c r="HI42">
        <v>4822.469983</v>
      </c>
      <c r="HK42">
        <v>138919334.02305409</v>
      </c>
      <c r="HL42">
        <v>12280588.499405</v>
      </c>
      <c r="HM42">
        <v>367918.13820099988</v>
      </c>
      <c r="HN42">
        <v>39999.190334949002</v>
      </c>
      <c r="HO42">
        <v>293094</v>
      </c>
      <c r="HP42">
        <v>19507</v>
      </c>
      <c r="HQ42">
        <v>70248.052902392737</v>
      </c>
      <c r="HR42">
        <v>4.3474782608695639</v>
      </c>
      <c r="HT42">
        <v>121.1591708448702</v>
      </c>
      <c r="HX42" s="31">
        <f>[6]data!AC42</f>
        <v>138733620</v>
      </c>
      <c r="HY42" s="31">
        <f>[6]data!AD42</f>
        <v>1002024960</v>
      </c>
      <c r="HZ42" s="31">
        <f>[6]data!AE42</f>
        <v>771682884</v>
      </c>
      <c r="IA42" s="31">
        <f t="shared" si="72"/>
        <v>1912441464</v>
      </c>
      <c r="IB42" s="31">
        <f t="shared" si="19"/>
        <v>135730849</v>
      </c>
      <c r="IC42" s="31">
        <f t="shared" si="20"/>
        <v>998545976</v>
      </c>
      <c r="ID42" s="31">
        <f t="shared" si="21"/>
        <v>747451404</v>
      </c>
      <c r="IE42" s="31">
        <f t="shared" si="22"/>
        <v>1881728229</v>
      </c>
      <c r="IF42">
        <v>1419378673.6199999</v>
      </c>
      <c r="II42">
        <v>401</v>
      </c>
      <c r="IK42">
        <v>1566120.23</v>
      </c>
      <c r="IL42">
        <v>12930.75072109037</v>
      </c>
      <c r="IM42">
        <v>13706.29737951065</v>
      </c>
      <c r="IN42">
        <v>101.2352316126568</v>
      </c>
      <c r="IO42">
        <v>95.868941802331435</v>
      </c>
      <c r="IP42">
        <v>2926.2478679999999</v>
      </c>
      <c r="IQ42">
        <v>3435.5201659999998</v>
      </c>
      <c r="IR42">
        <v>24621094.631879002</v>
      </c>
      <c r="IS42">
        <v>29679374.223868001</v>
      </c>
      <c r="JF42" s="11">
        <f>[2]Sheet2!P371</f>
        <v>1975.5989999999999</v>
      </c>
      <c r="JG42" s="11">
        <f>[2]Sheet2!Q371</f>
        <v>1534.5709999999999</v>
      </c>
      <c r="JH42" s="11">
        <f>[2]Sheet2!S371</f>
        <v>2140.0250000000001</v>
      </c>
      <c r="JI42" s="11">
        <f>[2]Sheet2!T371</f>
        <v>565.29499999999996</v>
      </c>
      <c r="JJ42" s="11">
        <f>[2]Sheet2!W371</f>
        <v>926.90099999999995</v>
      </c>
      <c r="JK42" s="11">
        <f>[2]Sheet2!X371</f>
        <v>1357.511</v>
      </c>
      <c r="JL42" s="11">
        <f>[2]Sheet2!Y371</f>
        <v>1282.921</v>
      </c>
      <c r="JM42">
        <v>4.5991134257292901</v>
      </c>
      <c r="JN42">
        <v>1.46245488004688</v>
      </c>
      <c r="JO42">
        <v>5.2011152068381703</v>
      </c>
      <c r="JP42">
        <v>4.6979579858185501</v>
      </c>
      <c r="JQ42">
        <v>2.8835794410292102</v>
      </c>
      <c r="JR42">
        <v>6.3097774124830197</v>
      </c>
      <c r="JS42">
        <v>4.9038771107254098</v>
      </c>
      <c r="JT42">
        <v>7.9719023115249499</v>
      </c>
      <c r="JU42">
        <v>6.9973772895589104</v>
      </c>
      <c r="JV42">
        <v>11.405295843235701</v>
      </c>
      <c r="JW42">
        <v>10.322131501523</v>
      </c>
      <c r="JX42">
        <v>7.6610434211577196</v>
      </c>
      <c r="JY42">
        <v>7.57137305519701</v>
      </c>
      <c r="JZ42">
        <v>-1.8122312340101201</v>
      </c>
      <c r="KA42">
        <v>2.7608186328555502</v>
      </c>
      <c r="KB42">
        <v>5.4016347530236599</v>
      </c>
      <c r="KC42">
        <v>5.5855623545154103</v>
      </c>
      <c r="KD42">
        <v>5.1586214446751102</v>
      </c>
      <c r="KE42">
        <v>25.8491291495226</v>
      </c>
      <c r="KF42" s="13">
        <v>7683138703.5500021</v>
      </c>
      <c r="KG42" s="14">
        <v>159596.46000000002</v>
      </c>
      <c r="KH42" s="14">
        <v>998081074.45000052</v>
      </c>
      <c r="KI42" s="14">
        <v>75558508.150000021</v>
      </c>
      <c r="KJ42" s="14">
        <v>876372094.57000017</v>
      </c>
      <c r="KK42" s="14">
        <v>346931665.11000013</v>
      </c>
      <c r="KL42" s="14">
        <v>238063943.55999997</v>
      </c>
      <c r="KM42" s="14">
        <v>466950430.18999988</v>
      </c>
      <c r="KN42" s="14">
        <v>1016722674.5600007</v>
      </c>
      <c r="KO42" s="14">
        <v>907468972.67999971</v>
      </c>
      <c r="KP42" s="14">
        <v>73849112.5</v>
      </c>
      <c r="KQ42" s="14">
        <v>654039542.37999976</v>
      </c>
      <c r="KR42" s="14">
        <v>940767183.5999999</v>
      </c>
      <c r="KS42" s="14">
        <v>275992336.4200002</v>
      </c>
      <c r="KT42" s="14">
        <v>496021153.60000002</v>
      </c>
      <c r="KU42" s="14">
        <v>125764991.96999998</v>
      </c>
      <c r="KV42" s="14">
        <v>190395423.34999999</v>
      </c>
      <c r="KW42" s="17">
        <v>82.684782608695627</v>
      </c>
      <c r="KX42" s="17">
        <v>2302.3478260869565</v>
      </c>
      <c r="KY42" s="17">
        <v>7278.04347826087</v>
      </c>
      <c r="KZ42" s="17">
        <v>318</v>
      </c>
      <c r="LA42" s="17">
        <v>15019.347826086956</v>
      </c>
      <c r="LB42" s="17">
        <v>20827.82608695652</v>
      </c>
      <c r="LC42" s="17">
        <v>1864.195652173913</v>
      </c>
      <c r="LD42" s="17">
        <v>103.02695652173917</v>
      </c>
      <c r="LE42" s="17">
        <v>49.119565217391305</v>
      </c>
      <c r="LF42">
        <v>3.1825000000000001</v>
      </c>
      <c r="LG42">
        <v>758.11809523809507</v>
      </c>
      <c r="LH42">
        <v>1.0572727272727271</v>
      </c>
      <c r="LI42">
        <v>297.25333333333333</v>
      </c>
      <c r="LJ42">
        <v>1564.952380952381</v>
      </c>
      <c r="LK42">
        <v>6.8354545454545468</v>
      </c>
      <c r="LL42">
        <v>7.2650000000000006</v>
      </c>
      <c r="LM42">
        <v>14.861739130434783</v>
      </c>
      <c r="LN42">
        <v>626.88841201000002</v>
      </c>
      <c r="LO42">
        <v>1629.5579220699999</v>
      </c>
      <c r="LP42">
        <v>145.78258274999999</v>
      </c>
      <c r="LQ42">
        <v>332.63104261000001</v>
      </c>
      <c r="LR42">
        <v>256.29715354000001</v>
      </c>
      <c r="LS42">
        <f t="shared" si="31"/>
        <v>101578</v>
      </c>
      <c r="LT42">
        <f t="shared" si="32"/>
        <v>107.2270448252638</v>
      </c>
      <c r="LU42">
        <f t="shared" si="76"/>
        <v>59.690995772610002</v>
      </c>
      <c r="LV42">
        <f t="shared" si="77"/>
        <v>61.396740233925001</v>
      </c>
      <c r="LW42">
        <f t="shared" si="78"/>
        <v>96.464344759417003</v>
      </c>
      <c r="LX42">
        <f t="shared" si="33"/>
        <v>1387.291425239335</v>
      </c>
      <c r="LY42">
        <f t="shared" si="34"/>
        <v>610.55231250861902</v>
      </c>
      <c r="LZ42">
        <f t="shared" si="35"/>
        <v>39940.435433697472</v>
      </c>
      <c r="MA42">
        <f t="shared" si="36"/>
        <v>293574</v>
      </c>
      <c r="MB42">
        <f t="shared" si="37"/>
        <v>19572</v>
      </c>
      <c r="MC42">
        <f t="shared" si="38"/>
        <v>70007.372057989152</v>
      </c>
      <c r="MD42">
        <f t="shared" si="39"/>
        <v>4540.89534</v>
      </c>
      <c r="ME42" s="12">
        <f t="shared" si="40"/>
        <v>482.82499999999999</v>
      </c>
      <c r="MF42" s="12">
        <f t="shared" si="41"/>
        <v>1069.424</v>
      </c>
      <c r="MG42">
        <f t="shared" si="42"/>
        <v>51.72</v>
      </c>
      <c r="MH42">
        <f t="shared" si="43"/>
        <v>453</v>
      </c>
      <c r="MI42" s="12">
        <f t="shared" si="44"/>
        <v>96.87</v>
      </c>
      <c r="MJ42">
        <f t="shared" si="45"/>
        <v>134650132.36736199</v>
      </c>
      <c r="MK42">
        <f t="shared" si="46"/>
        <v>11678682.00545001</v>
      </c>
      <c r="ML42">
        <f t="shared" si="47"/>
        <v>385095.20015400002</v>
      </c>
      <c r="MM42" s="23">
        <f t="shared" si="48"/>
        <v>1512883892.9400001</v>
      </c>
      <c r="MN42">
        <v>-0.3</v>
      </c>
      <c r="MO42" s="1">
        <f t="shared" si="79"/>
        <v>154.362231095195</v>
      </c>
    </row>
    <row r="43" spans="1:353" x14ac:dyDescent="0.25">
      <c r="A43" s="4">
        <v>41426</v>
      </c>
      <c r="B43" s="21">
        <v>3</v>
      </c>
      <c r="C43">
        <v>5.5882247280000001</v>
      </c>
      <c r="D43">
        <v>5.0814787790000002</v>
      </c>
      <c r="E43">
        <v>5.3815633399999898</v>
      </c>
      <c r="F43">
        <v>6.4330596910000004</v>
      </c>
      <c r="G43">
        <v>3.0963122950000002</v>
      </c>
      <c r="H43">
        <v>5.2758923170000003</v>
      </c>
      <c r="I43">
        <v>2.1036654850000001</v>
      </c>
      <c r="J43">
        <v>0.88265028599999995</v>
      </c>
      <c r="K43">
        <v>8.0275688980000002</v>
      </c>
      <c r="L43">
        <v>-1.3723970089999999</v>
      </c>
      <c r="M43">
        <v>5.1472624707053596</v>
      </c>
      <c r="N43">
        <v>2036816.6</v>
      </c>
      <c r="O43" s="1">
        <f t="shared" si="23"/>
        <v>1958395.5</v>
      </c>
      <c r="P43" s="29">
        <f>'[1]My Series'!B51</f>
        <v>1089835.2096049001</v>
      </c>
      <c r="Q43" s="29">
        <f>'[1]My Series'!C51</f>
        <v>397643.44138377003</v>
      </c>
      <c r="R43" s="29">
        <f>'[1]My Series'!D51</f>
        <v>44726.04964587</v>
      </c>
      <c r="S43" s="29">
        <f>'[1]My Series'!E51</f>
        <v>149444.16588285999</v>
      </c>
      <c r="T43" s="29">
        <f>'[1]My Series'!F51</f>
        <v>74282.082453030001</v>
      </c>
      <c r="U43" s="29">
        <f>'[1]My Series'!G51</f>
        <v>267676.29700939002</v>
      </c>
      <c r="V43" s="29">
        <f>'[1]My Series'!H51</f>
        <v>99005.109895560003</v>
      </c>
      <c r="W43" s="29">
        <f>'[1]My Series'!I51</f>
        <v>57058.063334389997</v>
      </c>
      <c r="X43">
        <v>4.250037232358399</v>
      </c>
      <c r="Y43">
        <v>5.1113013334122295</v>
      </c>
      <c r="Z43">
        <v>5.4455589944615257</v>
      </c>
      <c r="AA43">
        <v>5.5163671598715318</v>
      </c>
      <c r="AB43">
        <v>6.7377203729838131</v>
      </c>
      <c r="AC43">
        <v>5.3196678033887421</v>
      </c>
      <c r="AD43">
        <v>7.0754417606705884</v>
      </c>
      <c r="AE43" s="5">
        <v>141.50309587737237</v>
      </c>
      <c r="AF43" s="5">
        <v>108.43136683836858</v>
      </c>
      <c r="AG43" s="5">
        <v>137.33475653132794</v>
      </c>
      <c r="AH43" s="5">
        <v>116.65956918877633</v>
      </c>
      <c r="AI43" s="5">
        <v>183.77043837540691</v>
      </c>
      <c r="AJ43" s="5">
        <v>152.26601756952726</v>
      </c>
      <c r="AK43" s="5">
        <v>115.68006007740618</v>
      </c>
      <c r="AL43" s="5">
        <v>151.85773144263908</v>
      </c>
      <c r="AM43" s="5">
        <v>173.12394874457516</v>
      </c>
      <c r="AN43" s="5">
        <f>[2]Sheet2!C372</f>
        <v>104211</v>
      </c>
      <c r="AO43" s="5">
        <f>[2]Sheet2!FA372</f>
        <v>659504</v>
      </c>
      <c r="AP43" s="8">
        <f>[2]Sheet2!B372</f>
        <v>95760</v>
      </c>
      <c r="AQ43">
        <v>51.05</v>
      </c>
      <c r="AR43">
        <v>100.0403848438057</v>
      </c>
      <c r="AS43" s="11">
        <f>[2]Sheet2!N372</f>
        <v>4818.8950000000004</v>
      </c>
      <c r="AT43" s="5">
        <v>117.05456898116667</v>
      </c>
      <c r="AU43" s="5">
        <v>112.0806992285</v>
      </c>
      <c r="AV43" s="5">
        <v>122.02843873383334</v>
      </c>
      <c r="AW43">
        <v>129.44979592799999</v>
      </c>
      <c r="AX43">
        <v>97.390799347500021</v>
      </c>
      <c r="AY43">
        <v>109.40150240999999</v>
      </c>
      <c r="AZ43" s="32">
        <v>214.70604953083003</v>
      </c>
      <c r="BA43" s="32">
        <v>130.64161875706367</v>
      </c>
      <c r="BB43" s="32">
        <v>166.38496205709066</v>
      </c>
      <c r="BC43" s="32"/>
      <c r="BD43" s="32"/>
      <c r="BE43" s="32"/>
      <c r="BF43" s="12">
        <f t="shared" si="73"/>
        <v>306129.99312713998</v>
      </c>
      <c r="BG43" s="12">
        <f t="shared" si="74"/>
        <v>18406.616713349998</v>
      </c>
      <c r="BH43" s="12">
        <f t="shared" si="75"/>
        <v>219.75659303</v>
      </c>
      <c r="BI43" s="12">
        <f t="shared" si="49"/>
        <v>314308.26911115</v>
      </c>
      <c r="BJ43" s="12">
        <f t="shared" si="50"/>
        <v>18641.736961459999</v>
      </c>
      <c r="BK43" s="12">
        <f t="shared" si="51"/>
        <v>214.51468517999999</v>
      </c>
      <c r="BL43" s="12">
        <f t="shared" si="52"/>
        <v>7245887.5718444502</v>
      </c>
      <c r="BM43" s="12">
        <f t="shared" si="53"/>
        <v>201851.579</v>
      </c>
      <c r="BN43" s="12">
        <f>[2]Sheet2!BO372</f>
        <v>313943.44404391001</v>
      </c>
      <c r="BO43" s="12">
        <f>[2]Sheet2!BQ372</f>
        <v>18182.413555290001</v>
      </c>
      <c r="BP43" s="12">
        <f>[2]Sheet2!BT372</f>
        <v>250.00619275</v>
      </c>
      <c r="BQ43" s="12">
        <f>[2]Sheet2!BV372</f>
        <v>7051438.3252541004</v>
      </c>
      <c r="BR43" s="12">
        <f>[2]Sheet2!BX372</f>
        <v>203230.05300000001</v>
      </c>
      <c r="BS43" s="23">
        <f t="shared" si="8"/>
        <v>19791137</v>
      </c>
      <c r="BT43" s="28">
        <f t="shared" si="9"/>
        <v>214514.68517800001</v>
      </c>
      <c r="BU43" s="28">
        <f t="shared" si="10"/>
        <v>214514.68517800001</v>
      </c>
      <c r="BV43" s="28">
        <f t="shared" si="11"/>
        <v>19505911</v>
      </c>
      <c r="BW43" s="28">
        <f>'[3]1a.Transaksi Total (Nowcast)'!H128</f>
        <v>285433493</v>
      </c>
      <c r="BX43" s="28">
        <f>'[3]1a.Transaksi Total (Nowcast)'!I128</f>
        <v>19591300</v>
      </c>
      <c r="BY43" s="28">
        <f>'[3]1a.Transaksi Total (Nowcast)'!J128</f>
        <v>11293467</v>
      </c>
      <c r="BZ43" s="28">
        <f>'[3]1a.Transaksi Total (Nowcast)'!Q128</f>
        <v>313943444.04390609</v>
      </c>
      <c r="CA43" s="28">
        <f>'[3]1a.Transaksi Total (Nowcast)'!R128</f>
        <v>18182413.555290002</v>
      </c>
      <c r="CB43" s="28">
        <f>'[3]1a.Transaksi Total (Nowcast)'!S128</f>
        <v>250006.19275399999</v>
      </c>
      <c r="CC43" s="28">
        <f>'[3]1a.Transaksi Total (Nowcast)'!T128</f>
        <v>332375863.79195005</v>
      </c>
      <c r="CD43" s="28">
        <f>'[3]1a.Transaksi Total (Nowcast)'!AC128</f>
        <v>192090307</v>
      </c>
      <c r="CE43" s="28">
        <f>'[3]1a.Transaksi Total (Nowcast)'!AD128</f>
        <v>93343186</v>
      </c>
      <c r="CF43" s="28">
        <f>'[3]1a.Transaksi Total (Nowcast)'!AE128</f>
        <v>20437044</v>
      </c>
      <c r="CG43" s="28">
        <f>'[3]1a.Transaksi Total (Nowcast)'!AF128</f>
        <v>53306088</v>
      </c>
      <c r="CH43" s="28">
        <f>'[3]1a.Transaksi Total (Nowcast)'!AG128</f>
        <v>19600054</v>
      </c>
      <c r="CI43" s="28">
        <f>'[3]1a.Transaksi Total (Nowcast)'!AH128</f>
        <v>72906142</v>
      </c>
      <c r="CJ43" s="28">
        <f>'[3]1a.Transaksi Total (Nowcast)'!AK128</f>
        <v>140566320.45746604</v>
      </c>
      <c r="CK43" s="28">
        <f>'[3]1a.Transaksi Total (Nowcast)'!AL128</f>
        <v>173377123.58643994</v>
      </c>
      <c r="CL43" s="28">
        <f>'[3]1a.Transaksi Total (Nowcast)'!AM128</f>
        <v>12916042.536404995</v>
      </c>
      <c r="CM43" s="28">
        <f>'[3]1a.Transaksi Total (Nowcast)'!AN128</f>
        <v>123255859.52070092</v>
      </c>
      <c r="CN43" s="28">
        <f>'[3]1a.Transaksi Total (Nowcast)'!AO128</f>
        <v>37205221.529334024</v>
      </c>
      <c r="CO43" s="28">
        <f>'[3]1a.Transaksi Total (Nowcast)'!AP128</f>
        <v>160461081.05003494</v>
      </c>
      <c r="CP43" s="28">
        <f>'[3]1a.Transaksi Total (Nowcast)'!AS128</f>
        <v>19313994</v>
      </c>
      <c r="CQ43" s="28">
        <f>'[3]1a.Transaksi Total (Nowcast)'!AT128</f>
        <v>277306</v>
      </c>
      <c r="CR43" s="28">
        <f>'[3]1a.Transaksi Total (Nowcast)'!AV128</f>
        <v>17832499.124941003</v>
      </c>
      <c r="CS43" s="28">
        <f>'[3]1a.Transaksi Total (Nowcast)'!AW128</f>
        <v>349914.43034900003</v>
      </c>
      <c r="CT43" s="28">
        <f>'[3]1a.Transaksi Total (Nowcast)'!BD128</f>
        <v>11293467</v>
      </c>
      <c r="CU43" s="28">
        <f>'[3]1a.Transaksi Total (Nowcast)'!BG128</f>
        <v>250006.19275399999</v>
      </c>
      <c r="CV43" s="28">
        <f>'[3]1a.Transaksi Total (Nowcast)'!BL128</f>
        <v>226464</v>
      </c>
      <c r="CW43" s="28">
        <f>'[3]1a.Transaksi Total (Nowcast)'!BM128</f>
        <v>35682686.962764606</v>
      </c>
      <c r="CX43" s="28">
        <f>'[3]1a.Transaksi Total (Nowcast)'!BN128</f>
        <v>54575350.042586029</v>
      </c>
      <c r="CY43" s="28">
        <f>'[3]1a.Transaksi Total (Nowcast)'!BO128</f>
        <v>90484501.005350634</v>
      </c>
      <c r="CZ43" s="28">
        <f>'[3]1a.Transaksi Total (Nowcast)'!BP128</f>
        <v>90258037.005350634</v>
      </c>
      <c r="DA43" s="28">
        <f>'[3]1a.Transaksi Total (Nowcast)'!BQ128</f>
        <v>349703.37280000001</v>
      </c>
      <c r="DB43" s="28">
        <f>'[3]1a.Transaksi Total (Nowcast)'!BR128</f>
        <v>40760208.523263998</v>
      </c>
      <c r="DC43" s="28">
        <f>'[3]1a.Transaksi Total (Nowcast)'!BS128</f>
        <v>724129405.73081601</v>
      </c>
      <c r="DD43" s="28">
        <f>'[3]1a.Transaksi Total (Nowcast)'!BT128</f>
        <v>765239317.62688005</v>
      </c>
      <c r="DE43" s="28">
        <f>'[3]1a.Transaksi Total (Nowcast)'!BU128</f>
        <v>764889614.25408006</v>
      </c>
      <c r="DF43" s="29">
        <f>'[4]My Series'!H219</f>
        <v>70.777771211621769</v>
      </c>
      <c r="DG43" s="29">
        <f>'[4]My Series'!I219</f>
        <v>82.488368794326234</v>
      </c>
      <c r="DH43" s="29">
        <f>'[4]My Series'!J219</f>
        <v>69.533810341537873</v>
      </c>
      <c r="DI43" s="29">
        <f>'[4]My Series'!K219</f>
        <v>74.796680942184153</v>
      </c>
      <c r="DJ43" s="26">
        <f>[5]auf!B43</f>
        <v>30</v>
      </c>
      <c r="DK43" s="26">
        <f>[5]ent!B43</f>
        <v>46</v>
      </c>
      <c r="DL43" s="26">
        <f>[5]fd!B43</f>
        <v>20</v>
      </c>
      <c r="DM43" s="26">
        <f>[5]grc!B43</f>
        <v>15</v>
      </c>
      <c r="DN43" s="26">
        <f>[5]hac!B43</f>
        <v>33</v>
      </c>
      <c r="DO43" s="26">
        <f>[5]hg!B43</f>
        <v>23</v>
      </c>
      <c r="DP43" s="26">
        <f>[5]vhc!B43</f>
        <v>39</v>
      </c>
      <c r="DQ43" s="26">
        <v>131.80000000000001</v>
      </c>
      <c r="DR43" s="26">
        <v>132.9</v>
      </c>
      <c r="DS43" s="26">
        <v>134.1</v>
      </c>
      <c r="DT43" s="26">
        <v>133.9</v>
      </c>
      <c r="DU43" s="26">
        <v>145.4</v>
      </c>
      <c r="DV43" s="26">
        <v>141.32553064300001</v>
      </c>
      <c r="DW43" s="26">
        <v>106.45316787800002</v>
      </c>
      <c r="DX43" s="26">
        <v>118.3066176805</v>
      </c>
      <c r="DY43" s="11">
        <f>[2]Sheet2!Z372</f>
        <v>4739604.9409999996</v>
      </c>
      <c r="DZ43" s="11">
        <f>[2]Sheet2!O372</f>
        <v>803.99900000000002</v>
      </c>
      <c r="EA43" s="11">
        <f>[2]Sheet2!R372</f>
        <v>585.76800000000003</v>
      </c>
      <c r="EB43" s="11">
        <f>[2]Sheet2!U372</f>
        <v>1018.718</v>
      </c>
      <c r="EC43" s="11">
        <f>[2]Sheet2!V372</f>
        <v>597.52700000000004</v>
      </c>
      <c r="ED43" s="11">
        <f>[2]Sheet2!BI372</f>
        <v>98095.1</v>
      </c>
      <c r="EE43" s="11">
        <f>[2]Sheet2!BA372</f>
        <v>9929</v>
      </c>
      <c r="EF43">
        <f>[2]Sheet1!AZ423</f>
        <v>99.973076919999997</v>
      </c>
      <c r="EH43" s="19">
        <v>32.212039421999997</v>
      </c>
      <c r="EI43" s="19">
        <v>88.707121110000031</v>
      </c>
      <c r="EJ43" s="19"/>
      <c r="EK43" s="11">
        <f>[2]Sheet2!EE372</f>
        <v>3.9674869699999999</v>
      </c>
      <c r="EL43" s="19"/>
      <c r="EM43">
        <f t="shared" si="25"/>
        <v>838.72632026934298</v>
      </c>
      <c r="EN43">
        <v>30.1</v>
      </c>
      <c r="EO43" s="12">
        <f t="shared" si="54"/>
        <v>1286.398919</v>
      </c>
      <c r="EP43" s="12">
        <f t="shared" si="55"/>
        <v>12532.869674</v>
      </c>
      <c r="EQ43" s="12">
        <f t="shared" si="56"/>
        <v>2841.2906990000001</v>
      </c>
      <c r="ER43" s="12">
        <f>[2]Sheet2!DI372</f>
        <v>1234.0088800000001</v>
      </c>
      <c r="ES43" s="12">
        <f>[2]Sheet2!DJ372</f>
        <v>11747.106435</v>
      </c>
      <c r="ET43" s="12">
        <f>[2]Sheet2!DK372</f>
        <v>2654.9046480000002</v>
      </c>
      <c r="EU43">
        <f t="shared" si="26"/>
        <v>99662</v>
      </c>
      <c r="EV43">
        <f t="shared" si="27"/>
        <v>644668</v>
      </c>
      <c r="EW43" s="11">
        <f t="shared" si="57"/>
        <v>130.66378722316469</v>
      </c>
      <c r="EX43" s="11">
        <f t="shared" si="58"/>
        <v>114.1617524784312</v>
      </c>
      <c r="EY43" s="11">
        <f t="shared" si="59"/>
        <v>121.99871802801422</v>
      </c>
      <c r="EZ43" s="11">
        <f t="shared" si="60"/>
        <v>108.23502873028251</v>
      </c>
      <c r="FA43" s="11">
        <f t="shared" si="61"/>
        <v>181.04531785921372</v>
      </c>
      <c r="FB43" s="11">
        <f t="shared" si="62"/>
        <v>148.64473658628421</v>
      </c>
      <c r="FC43" s="11">
        <f t="shared" si="63"/>
        <v>112.20410051703955</v>
      </c>
      <c r="FD43" s="11">
        <f t="shared" si="64"/>
        <v>138.09714487785078</v>
      </c>
      <c r="FE43" s="11">
        <f t="shared" si="65"/>
        <v>154.13084824189554</v>
      </c>
      <c r="FF43">
        <v>1407.122871244605</v>
      </c>
      <c r="FG43">
        <v>700.62334004220997</v>
      </c>
      <c r="FH43">
        <v>851.37665002297001</v>
      </c>
      <c r="FI43" s="1">
        <f t="shared" si="24"/>
        <v>2959.1228613097846</v>
      </c>
      <c r="FJ43">
        <v>3374.4218296888439</v>
      </c>
      <c r="FK43">
        <v>282.28472657788302</v>
      </c>
      <c r="FL43">
        <v>64.124868829326999</v>
      </c>
      <c r="FM43">
        <v>67.123262347944006</v>
      </c>
      <c r="FN43" s="1">
        <f t="shared" si="1"/>
        <v>413.53285775515405</v>
      </c>
      <c r="FO43">
        <v>647.29815568035201</v>
      </c>
      <c r="FP43">
        <v>858.30043515832097</v>
      </c>
      <c r="FQ43">
        <v>485.15027108850097</v>
      </c>
      <c r="FR43">
        <v>140.889594720525</v>
      </c>
      <c r="FS43">
        <v>108.91074390665599</v>
      </c>
      <c r="FT43">
        <v>160.32703487208499</v>
      </c>
      <c r="FU43">
        <v>312.32295435250398</v>
      </c>
      <c r="FV43">
        <v>67.241782763407002</v>
      </c>
      <c r="FW43">
        <v>109.030175185009</v>
      </c>
      <c r="FX43">
        <v>69.651713582425003</v>
      </c>
      <c r="FY43">
        <v>282.28622657788304</v>
      </c>
      <c r="FZ43">
        <v>98.448986131487999</v>
      </c>
      <c r="GA43">
        <v>1.4139236962479997</v>
      </c>
      <c r="GB43">
        <v>240.29569873870099</v>
      </c>
      <c r="GC43">
        <v>24.366552386713</v>
      </c>
      <c r="GD43">
        <v>204.56234963429699</v>
      </c>
      <c r="GE43">
        <v>851.37373716533</v>
      </c>
      <c r="GF43" s="1">
        <f t="shared" si="12"/>
        <v>262.96091437140399</v>
      </c>
      <c r="GG43" s="1">
        <f t="shared" si="13"/>
        <v>838.72927745306197</v>
      </c>
      <c r="GH43" s="1">
        <f t="shared" si="14"/>
        <v>262.96091437140404</v>
      </c>
      <c r="GI43" s="1">
        <f t="shared" si="15"/>
        <v>599.12436615275101</v>
      </c>
      <c r="GJ43" s="1">
        <f t="shared" si="16"/>
        <v>93.632307367083996</v>
      </c>
      <c r="GK43" s="1">
        <f t="shared" si="17"/>
        <v>133.891948545351</v>
      </c>
      <c r="GL43" s="1">
        <f t="shared" si="18"/>
        <v>879.70972566388218</v>
      </c>
      <c r="GM43" s="19"/>
      <c r="GN43" s="19"/>
      <c r="GO43" s="19"/>
      <c r="GP43" s="19"/>
      <c r="GQ43" s="11">
        <f>[2]Sheet2!BG372</f>
        <v>3413378.66</v>
      </c>
      <c r="GR43" s="11">
        <f>[2]Sheet2!BH372</f>
        <v>858498.99</v>
      </c>
      <c r="GS43" s="11">
        <f>[2]Sheet2!BD372</f>
        <v>97.19</v>
      </c>
      <c r="GT43">
        <f>[2]Sheet1!C423</f>
        <v>3475200</v>
      </c>
      <c r="GU43">
        <f>[2]Sheet1!G423</f>
        <v>1062764</v>
      </c>
      <c r="GV43">
        <f>[2]Sheet1!K423</f>
        <v>2491049</v>
      </c>
      <c r="GW43">
        <f>[2]Sheet1!M423</f>
        <v>3077416</v>
      </c>
      <c r="GX43">
        <f>[2]Sheet1!P423</f>
        <v>789594</v>
      </c>
      <c r="GY43">
        <f>[2]Sheet1!U423</f>
        <v>56.8</v>
      </c>
      <c r="GZ43">
        <f t="shared" si="66"/>
        <v>3225435</v>
      </c>
      <c r="HA43">
        <f t="shared" si="67"/>
        <v>960812</v>
      </c>
      <c r="HB43">
        <f t="shared" si="68"/>
        <v>2062313</v>
      </c>
      <c r="HC43">
        <f t="shared" si="69"/>
        <v>2593695</v>
      </c>
      <c r="HD43">
        <f t="shared" si="70"/>
        <v>700708</v>
      </c>
      <c r="HE43">
        <f t="shared" si="71"/>
        <v>53.6</v>
      </c>
      <c r="HF43">
        <f t="shared" si="30"/>
        <v>43644200</v>
      </c>
      <c r="HG43">
        <v>40472600</v>
      </c>
      <c r="HH43">
        <v>4726.8840526315798</v>
      </c>
      <c r="HI43">
        <v>4900.4118600000002</v>
      </c>
      <c r="HK43">
        <v>140566320.45746601</v>
      </c>
      <c r="HL43">
        <v>12916042.536405001</v>
      </c>
      <c r="HM43">
        <v>349914.43034899997</v>
      </c>
      <c r="HN43">
        <v>39831.523909426323</v>
      </c>
      <c r="HO43">
        <v>292572</v>
      </c>
      <c r="HP43">
        <v>19439</v>
      </c>
      <c r="HQ43">
        <v>69632.979633361378</v>
      </c>
      <c r="HR43">
        <v>5.6192500000000019</v>
      </c>
      <c r="HT43">
        <v>123.9205268278081</v>
      </c>
      <c r="HX43" s="31">
        <f>[6]data!AC43</f>
        <v>124512029</v>
      </c>
      <c r="HY43" s="31">
        <f>[6]data!AD43</f>
        <v>1003961848</v>
      </c>
      <c r="HZ43" s="31">
        <f>[6]data!AE43</f>
        <v>697534410</v>
      </c>
      <c r="IA43" s="31">
        <f t="shared" si="72"/>
        <v>1826008287</v>
      </c>
      <c r="IB43" s="31">
        <f t="shared" si="19"/>
        <v>138733620</v>
      </c>
      <c r="IC43" s="31">
        <f t="shared" si="20"/>
        <v>1002024960</v>
      </c>
      <c r="ID43" s="31">
        <f t="shared" si="21"/>
        <v>771682884</v>
      </c>
      <c r="IE43" s="31">
        <f t="shared" si="22"/>
        <v>1912441464</v>
      </c>
      <c r="IF43">
        <v>1167800352.0899999</v>
      </c>
      <c r="II43">
        <v>326</v>
      </c>
      <c r="IK43">
        <v>1586307.59</v>
      </c>
      <c r="IL43">
        <v>11940.093567146059</v>
      </c>
      <c r="IM43">
        <v>12295.522538059009</v>
      </c>
      <c r="IN43">
        <v>100.4929207363289</v>
      </c>
      <c r="IO43">
        <v>97.00903749471405</v>
      </c>
      <c r="IP43">
        <v>2800.3650630000002</v>
      </c>
      <c r="IQ43">
        <v>3531.0007999999998</v>
      </c>
      <c r="IR43">
        <v>23318803.389463</v>
      </c>
      <c r="IS43">
        <v>31474633.699459001</v>
      </c>
      <c r="JF43" s="11">
        <f>[2]Sheet2!P372</f>
        <v>2042.039</v>
      </c>
      <c r="JG43" s="11">
        <f>[2]Sheet2!Q372</f>
        <v>1423.2439999999999</v>
      </c>
      <c r="JH43" s="11">
        <f>[2]Sheet2!S372</f>
        <v>2056.7629999999999</v>
      </c>
      <c r="JI43" s="11">
        <f>[2]Sheet2!T372</f>
        <v>483.267</v>
      </c>
      <c r="JJ43" s="11">
        <f>[2]Sheet2!W372</f>
        <v>880.23099999999999</v>
      </c>
      <c r="JK43" s="11">
        <f>[2]Sheet2!X372</f>
        <v>1316.36</v>
      </c>
      <c r="JL43" s="11">
        <f>[2]Sheet2!Y372</f>
        <v>1272.4849999999999</v>
      </c>
      <c r="JM43">
        <v>4.5991134257292901</v>
      </c>
      <c r="JN43">
        <v>1.46245488004688</v>
      </c>
      <c r="JO43">
        <v>5.2011152068381703</v>
      </c>
      <c r="JP43">
        <v>4.6979579858185501</v>
      </c>
      <c r="JQ43">
        <v>2.8835794410292102</v>
      </c>
      <c r="JR43">
        <v>6.3097774124830197</v>
      </c>
      <c r="JS43">
        <v>4.9038771107254098</v>
      </c>
      <c r="JT43">
        <v>7.9719023115249499</v>
      </c>
      <c r="JU43">
        <v>6.9973772895589104</v>
      </c>
      <c r="JV43">
        <v>11.405295843235701</v>
      </c>
      <c r="JW43">
        <v>10.322131501523</v>
      </c>
      <c r="JX43">
        <v>7.6610434211577196</v>
      </c>
      <c r="JY43">
        <v>7.57137305519701</v>
      </c>
      <c r="JZ43">
        <v>-1.8122312340101201</v>
      </c>
      <c r="KA43">
        <v>2.7608186328555502</v>
      </c>
      <c r="KB43">
        <v>5.4016347530236599</v>
      </c>
      <c r="KC43">
        <v>5.5855623545154103</v>
      </c>
      <c r="KD43">
        <v>5.1586214446751102</v>
      </c>
      <c r="KE43">
        <v>25.8491291495226</v>
      </c>
      <c r="KF43" s="13">
        <v>7306484641.1299992</v>
      </c>
      <c r="KG43" s="14">
        <v>246637.85</v>
      </c>
      <c r="KH43" s="14">
        <v>1049889381.7999983</v>
      </c>
      <c r="KI43" s="14">
        <v>61081161.209999993</v>
      </c>
      <c r="KJ43" s="14">
        <v>849622769.64999962</v>
      </c>
      <c r="KK43" s="14">
        <v>285462415.07999992</v>
      </c>
      <c r="KL43" s="14">
        <v>231805077.22999993</v>
      </c>
      <c r="KM43" s="14">
        <v>453234024.0399999</v>
      </c>
      <c r="KN43" s="14">
        <v>912663805.83000052</v>
      </c>
      <c r="KO43" s="14">
        <v>806201259.03000009</v>
      </c>
      <c r="KP43" s="14">
        <v>68912148.170000017</v>
      </c>
      <c r="KQ43" s="14">
        <v>663617453.10000014</v>
      </c>
      <c r="KR43" s="14">
        <v>1005887979.0099995</v>
      </c>
      <c r="KS43" s="14">
        <v>272423042.31000006</v>
      </c>
      <c r="KT43" s="14">
        <v>349448595.84999996</v>
      </c>
      <c r="KU43" s="14">
        <v>118789281.61999999</v>
      </c>
      <c r="KV43" s="14">
        <v>177199609.35000005</v>
      </c>
      <c r="KW43" s="17">
        <v>75.442499999999995</v>
      </c>
      <c r="KX43" s="17">
        <v>2402.35</v>
      </c>
      <c r="KY43" s="17">
        <v>7032.05</v>
      </c>
      <c r="KZ43" s="17">
        <v>292.85000000000002</v>
      </c>
      <c r="LA43" s="17">
        <v>14353</v>
      </c>
      <c r="LB43" s="17">
        <v>20328</v>
      </c>
      <c r="LC43" s="17">
        <v>1854.9</v>
      </c>
      <c r="LD43" s="17">
        <v>103.10999999999999</v>
      </c>
      <c r="LE43" s="17">
        <v>48.016999999999996</v>
      </c>
      <c r="LF43">
        <v>2.9285000000000001</v>
      </c>
      <c r="LG43">
        <v>759.46450000000004</v>
      </c>
      <c r="LH43">
        <v>0.97150000000000014</v>
      </c>
      <c r="LI43">
        <v>285.70749999999998</v>
      </c>
      <c r="LJ43">
        <v>1547.8333333333333</v>
      </c>
      <c r="LK43">
        <v>6.948500000000001</v>
      </c>
      <c r="LL43">
        <v>6.9979999999999993</v>
      </c>
      <c r="LM43">
        <v>15.308499999999999</v>
      </c>
      <c r="LN43">
        <v>545.47662576999994</v>
      </c>
      <c r="LO43">
        <v>1657.22859806</v>
      </c>
      <c r="LP43">
        <v>149.36800134000001</v>
      </c>
      <c r="LQ43">
        <v>320.94179947000003</v>
      </c>
      <c r="LR43">
        <v>250.14332749000002</v>
      </c>
      <c r="LS43">
        <f t="shared" si="31"/>
        <v>100676</v>
      </c>
      <c r="LT43">
        <f t="shared" si="32"/>
        <v>121.1591708448702</v>
      </c>
      <c r="LU43">
        <f t="shared" si="76"/>
        <v>61.177245846816</v>
      </c>
      <c r="LV43">
        <f t="shared" si="77"/>
        <v>66.404479125996005</v>
      </c>
      <c r="LW43">
        <f t="shared" si="78"/>
        <v>103.01266095029899</v>
      </c>
      <c r="LX43">
        <f t="shared" si="33"/>
        <v>1421.9314274716039</v>
      </c>
      <c r="LY43">
        <f t="shared" si="34"/>
        <v>626.82012731293503</v>
      </c>
      <c r="LZ43">
        <f t="shared" si="35"/>
        <v>39999.190334949002</v>
      </c>
      <c r="MA43">
        <f t="shared" si="36"/>
        <v>293094</v>
      </c>
      <c r="MB43">
        <f t="shared" si="37"/>
        <v>19507</v>
      </c>
      <c r="MC43">
        <f t="shared" si="38"/>
        <v>70248.052902392737</v>
      </c>
      <c r="MD43">
        <f t="shared" si="39"/>
        <v>4822.469983</v>
      </c>
      <c r="ME43" s="12">
        <f t="shared" si="40"/>
        <v>565.29499999999996</v>
      </c>
      <c r="MF43" s="12">
        <f t="shared" si="41"/>
        <v>1008.692</v>
      </c>
      <c r="MG43">
        <f t="shared" si="42"/>
        <v>51.55</v>
      </c>
      <c r="MH43">
        <f t="shared" si="43"/>
        <v>401</v>
      </c>
      <c r="MI43" s="12">
        <f t="shared" si="44"/>
        <v>97.25</v>
      </c>
      <c r="MJ43">
        <f t="shared" si="45"/>
        <v>138919334.02305409</v>
      </c>
      <c r="MK43">
        <f t="shared" si="46"/>
        <v>12280588.499405</v>
      </c>
      <c r="ML43">
        <f t="shared" si="47"/>
        <v>367918.13820099988</v>
      </c>
      <c r="MM43" s="23">
        <f t="shared" si="48"/>
        <v>1419378673.6199999</v>
      </c>
      <c r="MN43">
        <v>-0.36</v>
      </c>
      <c r="MO43" s="1">
        <f t="shared" si="79"/>
        <v>157.65737440348201</v>
      </c>
    </row>
    <row r="44" spans="1:353" x14ac:dyDescent="0.25">
      <c r="A44" s="4">
        <v>41456</v>
      </c>
      <c r="B44" s="21">
        <v>1</v>
      </c>
      <c r="C44">
        <v>5.5158516439999996</v>
      </c>
      <c r="D44">
        <v>6.1961866849999998</v>
      </c>
      <c r="E44">
        <v>5.3196031589999997</v>
      </c>
      <c r="F44">
        <v>6.6987288879999998</v>
      </c>
      <c r="G44">
        <v>12.042488580000001</v>
      </c>
      <c r="H44">
        <v>5.6410813930000003</v>
      </c>
      <c r="I44">
        <v>1.335660842</v>
      </c>
      <c r="J44">
        <v>4.9307963179999996</v>
      </c>
      <c r="K44">
        <v>7.177407777</v>
      </c>
      <c r="L44">
        <v>1.6056524560000001</v>
      </c>
      <c r="M44">
        <v>6.0087904276723902</v>
      </c>
      <c r="N44">
        <v>2103598.1</v>
      </c>
      <c r="O44" s="1">
        <f t="shared" si="23"/>
        <v>2036816.6</v>
      </c>
      <c r="P44" s="29">
        <f>'[1]My Series'!B52</f>
        <v>1128699.2528549</v>
      </c>
      <c r="Q44" s="29">
        <f>'[1]My Series'!C52</f>
        <v>410500.45565505</v>
      </c>
      <c r="R44" s="29">
        <f>'[1]My Series'!D52</f>
        <v>46772.051916930002</v>
      </c>
      <c r="S44" s="29">
        <f>'[1]My Series'!E52</f>
        <v>155373.17207555001</v>
      </c>
      <c r="T44" s="29">
        <f>'[1]My Series'!F52</f>
        <v>77041.085515519997</v>
      </c>
      <c r="U44" s="29">
        <f>'[1]My Series'!G52</f>
        <v>277156.30803169002</v>
      </c>
      <c r="V44" s="29">
        <f>'[1]My Series'!H52</f>
        <v>103867.11529238</v>
      </c>
      <c r="W44" s="29">
        <f>'[1]My Series'!I52</f>
        <v>57989.064367799998</v>
      </c>
      <c r="X44">
        <v>4.5816342239348851</v>
      </c>
      <c r="Y44">
        <v>4.9002056507678775</v>
      </c>
      <c r="Z44">
        <v>5.4883231624832787</v>
      </c>
      <c r="AA44">
        <v>5.7508589518745685</v>
      </c>
      <c r="AB44">
        <v>6.774008745509172</v>
      </c>
      <c r="AC44">
        <v>5.0191468709288349</v>
      </c>
      <c r="AD44">
        <v>3.6095183618692572</v>
      </c>
      <c r="AE44" s="5">
        <v>157.95620539997134</v>
      </c>
      <c r="AF44" s="5">
        <v>100.0691693635203</v>
      </c>
      <c r="AG44" s="5">
        <v>152.18293468922937</v>
      </c>
      <c r="AH44" s="5">
        <v>123.90805997597758</v>
      </c>
      <c r="AI44" s="5">
        <v>196.13441265115168</v>
      </c>
      <c r="AJ44" s="5">
        <v>171.38484629935854</v>
      </c>
      <c r="AK44" s="5">
        <v>118.36161088722329</v>
      </c>
      <c r="AL44" s="5">
        <v>207.04470434482536</v>
      </c>
      <c r="AM44" s="5">
        <v>245.65126334534102</v>
      </c>
      <c r="AN44" s="5">
        <f>[2]Sheet2!C373</f>
        <v>112105</v>
      </c>
      <c r="AO44" s="5">
        <f>[2]Sheet2!FA373</f>
        <v>702423</v>
      </c>
      <c r="AP44" s="8">
        <f>[2]Sheet2!B373</f>
        <v>107060</v>
      </c>
      <c r="AQ44">
        <v>50.66</v>
      </c>
      <c r="AR44">
        <v>99.375222710535724</v>
      </c>
      <c r="AS44" s="11">
        <f>[2]Sheet2!N373</f>
        <v>4610.3770000000004</v>
      </c>
      <c r="AT44" s="5">
        <v>108.59569344591668</v>
      </c>
      <c r="AU44" s="5">
        <v>105.77537360700001</v>
      </c>
      <c r="AV44" s="5">
        <v>111.41601328483331</v>
      </c>
      <c r="AW44">
        <v>121.77454226950002</v>
      </c>
      <c r="AX44">
        <v>89.036939954999994</v>
      </c>
      <c r="AY44">
        <v>106.51463859650001</v>
      </c>
      <c r="AZ44" s="32">
        <v>226.83960706342623</v>
      </c>
      <c r="BA44" s="32">
        <v>144.68640097967261</v>
      </c>
      <c r="BB44" s="32">
        <v>179.41387301110987</v>
      </c>
      <c r="BC44" s="32"/>
      <c r="BD44" s="32"/>
      <c r="BE44" s="32"/>
      <c r="BF44" s="12">
        <f t="shared" si="73"/>
        <v>314308.26911115</v>
      </c>
      <c r="BG44" s="12">
        <f t="shared" si="74"/>
        <v>18641.736961459999</v>
      </c>
      <c r="BH44" s="12">
        <f t="shared" si="75"/>
        <v>214.51468517999999</v>
      </c>
      <c r="BI44" s="12">
        <f t="shared" si="49"/>
        <v>313943.44404391001</v>
      </c>
      <c r="BJ44" s="12">
        <f t="shared" si="50"/>
        <v>18182.413555290001</v>
      </c>
      <c r="BK44" s="12">
        <f t="shared" si="51"/>
        <v>250.00619275</v>
      </c>
      <c r="BL44" s="12">
        <f t="shared" si="52"/>
        <v>7051438.3252541004</v>
      </c>
      <c r="BM44" s="12">
        <f t="shared" si="53"/>
        <v>203230.05300000001</v>
      </c>
      <c r="BN44" s="12">
        <f>[2]Sheet2!BO373</f>
        <v>360823.90404892003</v>
      </c>
      <c r="BO44" s="12">
        <f>[2]Sheet2!BQ373</f>
        <v>21001.353547449999</v>
      </c>
      <c r="BP44" s="12">
        <f>[2]Sheet2!BT373</f>
        <v>387.17065817999998</v>
      </c>
      <c r="BQ44" s="12">
        <f>[2]Sheet2!BV373</f>
        <v>9130191.0047968905</v>
      </c>
      <c r="BR44" s="12">
        <f>[2]Sheet2!BX373</f>
        <v>260860.98800000001</v>
      </c>
      <c r="BS44" s="23">
        <f t="shared" si="8"/>
        <v>19591300</v>
      </c>
      <c r="BT44" s="28">
        <f t="shared" si="9"/>
        <v>250006.19275399999</v>
      </c>
      <c r="BU44" s="28">
        <f t="shared" si="10"/>
        <v>250006.19275399999</v>
      </c>
      <c r="BV44" s="28">
        <f t="shared" si="11"/>
        <v>19313994</v>
      </c>
      <c r="BW44" s="28">
        <f>'[3]1a.Transaksi Total (Nowcast)'!H129</f>
        <v>315785902</v>
      </c>
      <c r="BX44" s="28">
        <f>'[3]1a.Transaksi Total (Nowcast)'!I129</f>
        <v>22144820</v>
      </c>
      <c r="BY44" s="28">
        <f>'[3]1a.Transaksi Total (Nowcast)'!J129</f>
        <v>12893520</v>
      </c>
      <c r="BZ44" s="28">
        <f>'[3]1a.Transaksi Total (Nowcast)'!Q129</f>
        <v>360823904.04891735</v>
      </c>
      <c r="CA44" s="28">
        <f>'[3]1a.Transaksi Total (Nowcast)'!R129</f>
        <v>21001353.547446001</v>
      </c>
      <c r="CB44" s="28">
        <f>'[3]1a.Transaksi Total (Nowcast)'!S129</f>
        <v>387170.658176</v>
      </c>
      <c r="CC44" s="28">
        <f>'[3]1a.Transaksi Total (Nowcast)'!T129</f>
        <v>382212428.25453937</v>
      </c>
      <c r="CD44" s="28">
        <f>'[3]1a.Transaksi Total (Nowcast)'!AC129</f>
        <v>211892628</v>
      </c>
      <c r="CE44" s="28">
        <f>'[3]1a.Transaksi Total (Nowcast)'!AD129</f>
        <v>103893274</v>
      </c>
      <c r="CF44" s="28">
        <f>'[3]1a.Transaksi Total (Nowcast)'!AE129</f>
        <v>22723168</v>
      </c>
      <c r="CG44" s="28">
        <f>'[3]1a.Transaksi Total (Nowcast)'!AF129</f>
        <v>58239021</v>
      </c>
      <c r="CH44" s="28">
        <f>'[3]1a.Transaksi Total (Nowcast)'!AG129</f>
        <v>22931085</v>
      </c>
      <c r="CI44" s="28">
        <f>'[3]1a.Transaksi Total (Nowcast)'!AH129</f>
        <v>81170106</v>
      </c>
      <c r="CJ44" s="28">
        <f>'[3]1a.Transaksi Total (Nowcast)'!AK129</f>
        <v>161289353.12965503</v>
      </c>
      <c r="CK44" s="28">
        <f>'[3]1a.Transaksi Total (Nowcast)'!AL129</f>
        <v>199534550.91926196</v>
      </c>
      <c r="CL44" s="28">
        <f>'[3]1a.Transaksi Total (Nowcast)'!AM129</f>
        <v>14374098.368374007</v>
      </c>
      <c r="CM44" s="28">
        <f>'[3]1a.Transaksi Total (Nowcast)'!AN129</f>
        <v>140950587.83528996</v>
      </c>
      <c r="CN44" s="28">
        <f>'[3]1a.Transaksi Total (Nowcast)'!AO129</f>
        <v>44209864.71559798</v>
      </c>
      <c r="CO44" s="28">
        <f>'[3]1a.Transaksi Total (Nowcast)'!AP129</f>
        <v>185160452.55088794</v>
      </c>
      <c r="CP44" s="28">
        <f>'[3]1a.Transaksi Total (Nowcast)'!AS129</f>
        <v>21866590</v>
      </c>
      <c r="CQ44" s="28">
        <f>'[3]1a.Transaksi Total (Nowcast)'!AT129</f>
        <v>278230</v>
      </c>
      <c r="CR44" s="28">
        <f>'[3]1a.Transaksi Total (Nowcast)'!AV129</f>
        <v>20618324.667451996</v>
      </c>
      <c r="CS44" s="28">
        <f>'[3]1a.Transaksi Total (Nowcast)'!AW129</f>
        <v>383028.87999400008</v>
      </c>
      <c r="CT44" s="28">
        <f>'[3]1a.Transaksi Total (Nowcast)'!BD129</f>
        <v>12893520</v>
      </c>
      <c r="CU44" s="28">
        <f>'[3]1a.Transaksi Total (Nowcast)'!BG129</f>
        <v>387170.658176</v>
      </c>
      <c r="CV44" s="28">
        <f>'[3]1a.Transaksi Total (Nowcast)'!BL129</f>
        <v>249394</v>
      </c>
      <c r="CW44" s="28">
        <f>'[3]1a.Transaksi Total (Nowcast)'!BM129</f>
        <v>40857619.137497686</v>
      </c>
      <c r="CX44" s="28">
        <f>'[3]1a.Transaksi Total (Nowcast)'!BN129</f>
        <v>60652114.11714197</v>
      </c>
      <c r="CY44" s="28">
        <f>'[3]1a.Transaksi Total (Nowcast)'!BO129</f>
        <v>101759127.25463966</v>
      </c>
      <c r="CZ44" s="28">
        <f>'[3]1a.Transaksi Total (Nowcast)'!BP129</f>
        <v>101509733.25463966</v>
      </c>
      <c r="DA44" s="28">
        <f>'[3]1a.Transaksi Total (Nowcast)'!BQ129</f>
        <v>378395.26297600003</v>
      </c>
      <c r="DB44" s="28">
        <f>'[3]1a.Transaksi Total (Nowcast)'!BR129</f>
        <v>44589100.564479999</v>
      </c>
      <c r="DC44" s="28">
        <f>'[3]1a.Transaksi Total (Nowcast)'!BS129</f>
        <v>1437200478.63398</v>
      </c>
      <c r="DD44" s="28">
        <f>'[3]1a.Transaksi Total (Nowcast)'!BT129</f>
        <v>1482167974.461436</v>
      </c>
      <c r="DE44" s="28">
        <f>'[3]1a.Transaksi Total (Nowcast)'!BU129</f>
        <v>1481789579.1984601</v>
      </c>
      <c r="DF44" s="29">
        <f>'[4]My Series'!H220</f>
        <v>72.914992918050061</v>
      </c>
      <c r="DG44" s="29">
        <f>'[4]My Series'!I220</f>
        <v>83.048534278959806</v>
      </c>
      <c r="DH44" s="29">
        <f>'[4]My Series'!J220</f>
        <v>75.291967181835517</v>
      </c>
      <c r="DI44" s="29">
        <f>'[4]My Series'!K220</f>
        <v>79.342933618843674</v>
      </c>
      <c r="DJ44" s="26">
        <f>[5]auf!B44</f>
        <v>36</v>
      </c>
      <c r="DK44" s="26">
        <f>[5]ent!B44</f>
        <v>45</v>
      </c>
      <c r="DL44" s="26">
        <f>[5]fd!B44</f>
        <v>28</v>
      </c>
      <c r="DM44" s="26">
        <f>[5]grc!B44</f>
        <v>17</v>
      </c>
      <c r="DN44" s="26">
        <f>[5]hac!B44</f>
        <v>32</v>
      </c>
      <c r="DO44" s="26">
        <f>[5]hg!B44</f>
        <v>24</v>
      </c>
      <c r="DP44" s="26">
        <f>[5]vhc!B44</f>
        <v>44</v>
      </c>
      <c r="DQ44" s="26">
        <v>127.9</v>
      </c>
      <c r="DR44" s="26">
        <v>125.4</v>
      </c>
      <c r="DS44" s="26">
        <v>130.80000000000001</v>
      </c>
      <c r="DT44" s="26">
        <v>132.5</v>
      </c>
      <c r="DU44" s="26">
        <v>143.6</v>
      </c>
      <c r="DV44" s="26">
        <v>133.87917262949998</v>
      </c>
      <c r="DW44" s="26">
        <v>94.230877876000008</v>
      </c>
      <c r="DX44" s="26">
        <v>106.13798934899999</v>
      </c>
      <c r="DY44" s="11">
        <f>[2]Sheet2!Z373</f>
        <v>4582269.4960000003</v>
      </c>
      <c r="DZ44" s="11">
        <f>[2]Sheet2!O373</f>
        <v>771.90200000000004</v>
      </c>
      <c r="EA44" s="11">
        <f>[2]Sheet2!R373</f>
        <v>519.28200000000004</v>
      </c>
      <c r="EB44" s="11">
        <f>[2]Sheet2!U373</f>
        <v>1025.6300000000001</v>
      </c>
      <c r="EC44" s="11">
        <f>[2]Sheet2!V373</f>
        <v>596.81100000000004</v>
      </c>
      <c r="ED44" s="11">
        <f>[2]Sheet2!BI373</f>
        <v>92671.06</v>
      </c>
      <c r="EE44" s="11">
        <f>[2]Sheet2!BA373</f>
        <v>10278</v>
      </c>
      <c r="EF44">
        <f>[2]Sheet1!AZ424</f>
        <v>103.12615384999999</v>
      </c>
      <c r="EH44" s="19">
        <v>34.184094150000007</v>
      </c>
      <c r="EI44" s="19">
        <v>85.29962837399998</v>
      </c>
      <c r="EJ44" s="19"/>
      <c r="EK44" s="11">
        <f>[2]Sheet2!EE373</f>
        <v>4.0722330900000001</v>
      </c>
      <c r="EL44" s="19"/>
      <c r="EM44">
        <f t="shared" si="25"/>
        <v>851.37665002297001</v>
      </c>
      <c r="EN44">
        <v>32.6</v>
      </c>
      <c r="EO44" s="12">
        <f t="shared" si="54"/>
        <v>1234.0088800000001</v>
      </c>
      <c r="EP44" s="12">
        <f t="shared" si="55"/>
        <v>11747.106435</v>
      </c>
      <c r="EQ44" s="12">
        <f t="shared" si="56"/>
        <v>2654.9046480000002</v>
      </c>
      <c r="ER44" s="12">
        <f>[2]Sheet2!DI373</f>
        <v>1364.085959</v>
      </c>
      <c r="ES44" s="12">
        <f>[2]Sheet2!DJ373</f>
        <v>13046.098408</v>
      </c>
      <c r="ET44" s="12">
        <f>[2]Sheet2!DK373</f>
        <v>3006.8073039999999</v>
      </c>
      <c r="EU44">
        <f t="shared" si="26"/>
        <v>104211</v>
      </c>
      <c r="EV44">
        <f t="shared" si="27"/>
        <v>659504</v>
      </c>
      <c r="EW44" s="11">
        <f t="shared" si="57"/>
        <v>141.50309587737237</v>
      </c>
      <c r="EX44" s="11">
        <f t="shared" si="58"/>
        <v>108.43136683836858</v>
      </c>
      <c r="EY44" s="11">
        <f t="shared" si="59"/>
        <v>137.33475653132794</v>
      </c>
      <c r="EZ44" s="11">
        <f t="shared" si="60"/>
        <v>116.65956918877633</v>
      </c>
      <c r="FA44" s="11">
        <f t="shared" si="61"/>
        <v>183.77043837540691</v>
      </c>
      <c r="FB44" s="11">
        <f t="shared" si="62"/>
        <v>152.26601756952726</v>
      </c>
      <c r="FC44" s="11">
        <f t="shared" si="63"/>
        <v>115.68006007740618</v>
      </c>
      <c r="FD44" s="11">
        <f t="shared" si="64"/>
        <v>151.85773144263908</v>
      </c>
      <c r="FE44" s="11">
        <f t="shared" si="65"/>
        <v>173.12394874457516</v>
      </c>
      <c r="FF44">
        <v>1434.99549180444</v>
      </c>
      <c r="FG44">
        <v>715.66527416398299</v>
      </c>
      <c r="FH44">
        <v>870.46547746762803</v>
      </c>
      <c r="FI44" s="1">
        <f t="shared" si="24"/>
        <v>3021.1262434360506</v>
      </c>
      <c r="FJ44">
        <v>3392.9266681152358</v>
      </c>
      <c r="FK44">
        <v>289.906846063648</v>
      </c>
      <c r="FL44">
        <v>66.137929398479997</v>
      </c>
      <c r="FM44">
        <v>68.220565580759001</v>
      </c>
      <c r="FN44" s="1">
        <f t="shared" si="1"/>
        <v>424.26534104288697</v>
      </c>
      <c r="FO44">
        <v>658.69204516428397</v>
      </c>
      <c r="FP44">
        <v>875.80205196715303</v>
      </c>
      <c r="FQ44">
        <v>500.98244769892801</v>
      </c>
      <c r="FR44">
        <v>142.65151936740099</v>
      </c>
      <c r="FS44">
        <v>111.61425016413099</v>
      </c>
      <c r="FT44">
        <v>162.894050485919</v>
      </c>
      <c r="FU44">
        <v>321.86542513381602</v>
      </c>
      <c r="FV44">
        <v>70.994666962669001</v>
      </c>
      <c r="FW44">
        <v>103.394062827347</v>
      </c>
      <c r="FX44">
        <v>72.235723664402997</v>
      </c>
      <c r="FY44">
        <v>289.90731111506102</v>
      </c>
      <c r="FZ44">
        <v>103.317622619492</v>
      </c>
      <c r="GA44">
        <v>1.449402873855</v>
      </c>
      <c r="GB44">
        <v>242.96417484261201</v>
      </c>
      <c r="GC44">
        <v>23.904804438567002</v>
      </c>
      <c r="GD44">
        <v>208.84466635431201</v>
      </c>
      <c r="GE44">
        <v>870.38798224389905</v>
      </c>
      <c r="GF44" s="1">
        <f t="shared" si="12"/>
        <v>282.28622657788304</v>
      </c>
      <c r="GG44" s="1">
        <f t="shared" si="13"/>
        <v>851.37373716533</v>
      </c>
      <c r="GH44" s="1">
        <f t="shared" si="14"/>
        <v>282.28472657788302</v>
      </c>
      <c r="GI44" s="1">
        <f t="shared" si="15"/>
        <v>647.29815568035201</v>
      </c>
      <c r="GJ44" s="1">
        <f t="shared" si="16"/>
        <v>98.448986131487999</v>
      </c>
      <c r="GK44" s="1">
        <f t="shared" si="17"/>
        <v>140.889594720525</v>
      </c>
      <c r="GL44" s="1">
        <f t="shared" si="18"/>
        <v>858.30043515832097</v>
      </c>
      <c r="GM44" s="19"/>
      <c r="GN44" s="19"/>
      <c r="GO44" s="19"/>
      <c r="GP44" s="19"/>
      <c r="GQ44" s="11">
        <f>[2]Sheet2!BG373</f>
        <v>3506573.6</v>
      </c>
      <c r="GR44" s="11">
        <f>[2]Sheet2!BH373</f>
        <v>879986.02</v>
      </c>
      <c r="GS44" s="11">
        <f>[2]Sheet2!BD373</f>
        <v>98.82</v>
      </c>
      <c r="GT44">
        <f>[2]Sheet1!C424</f>
        <v>2990298</v>
      </c>
      <c r="GU44">
        <f>[2]Sheet1!G424</f>
        <v>941250</v>
      </c>
      <c r="GV44">
        <f>[2]Sheet1!K424</f>
        <v>2183172</v>
      </c>
      <c r="GW44">
        <f>[2]Sheet1!M424</f>
        <v>3258936</v>
      </c>
      <c r="GX44">
        <f>[2]Sheet1!P424</f>
        <v>717784</v>
      </c>
      <c r="GY44">
        <f>[2]Sheet1!U424</f>
        <v>51.2</v>
      </c>
      <c r="GZ44">
        <f t="shared" si="66"/>
        <v>3475200</v>
      </c>
      <c r="HA44">
        <f t="shared" si="67"/>
        <v>1062764</v>
      </c>
      <c r="HB44">
        <f t="shared" si="68"/>
        <v>2491049</v>
      </c>
      <c r="HC44">
        <f t="shared" si="69"/>
        <v>3077416</v>
      </c>
      <c r="HD44">
        <f t="shared" si="70"/>
        <v>789594</v>
      </c>
      <c r="HE44">
        <f t="shared" si="71"/>
        <v>56.8</v>
      </c>
      <c r="HF44">
        <f t="shared" si="30"/>
        <v>40472600</v>
      </c>
      <c r="HG44">
        <v>46521800</v>
      </c>
      <c r="HH44">
        <v>4631.37530434783</v>
      </c>
      <c r="HI44">
        <v>5023.3239999999996</v>
      </c>
      <c r="HK44">
        <v>161289353.129655</v>
      </c>
      <c r="HL44">
        <v>14374098.368374011</v>
      </c>
      <c r="HM44">
        <v>383028.87999400008</v>
      </c>
      <c r="HN44">
        <v>38829.82449540621</v>
      </c>
      <c r="HO44">
        <v>290363</v>
      </c>
      <c r="HP44">
        <v>19429</v>
      </c>
      <c r="HQ44">
        <v>67723.578267759673</v>
      </c>
      <c r="HR44">
        <v>6.7402173913043466</v>
      </c>
      <c r="HT44">
        <v>129.907206465614</v>
      </c>
      <c r="HX44" s="31">
        <f>[6]data!AC44</f>
        <v>124403674</v>
      </c>
      <c r="HY44" s="31">
        <f>[6]data!AD44</f>
        <v>1032706367</v>
      </c>
      <c r="HZ44" s="31">
        <f>[6]data!AE44</f>
        <v>775994224</v>
      </c>
      <c r="IA44" s="31">
        <f t="shared" si="72"/>
        <v>1933104265</v>
      </c>
      <c r="IB44" s="31">
        <f t="shared" si="19"/>
        <v>124512029</v>
      </c>
      <c r="IC44" s="31">
        <f t="shared" si="20"/>
        <v>1003961848</v>
      </c>
      <c r="ID44" s="31">
        <f t="shared" si="21"/>
        <v>697534410</v>
      </c>
      <c r="IE44" s="31">
        <f t="shared" si="22"/>
        <v>1826008287</v>
      </c>
      <c r="IF44">
        <v>1286095728.3099999</v>
      </c>
      <c r="II44">
        <v>318</v>
      </c>
      <c r="IK44">
        <v>1672399.94</v>
      </c>
      <c r="IL44">
        <v>12702.14741894156</v>
      </c>
      <c r="IM44">
        <v>14003.176683225989</v>
      </c>
      <c r="IN44">
        <v>99.835363619459784</v>
      </c>
      <c r="IO44">
        <v>95.184467593173721</v>
      </c>
      <c r="IP44">
        <v>2282.5803649999998</v>
      </c>
      <c r="IQ44">
        <v>4137.3153570000004</v>
      </c>
      <c r="IR44">
        <v>20982928.58458</v>
      </c>
      <c r="IS44">
        <v>26192568.022840999</v>
      </c>
      <c r="JF44" s="11">
        <f>[2]Sheet2!P373</f>
        <v>1702.922</v>
      </c>
      <c r="JG44" s="11">
        <f>[2]Sheet2!Q373</f>
        <v>1282.509</v>
      </c>
      <c r="JH44" s="11">
        <f>[2]Sheet2!S373</f>
        <v>2002.145</v>
      </c>
      <c r="JI44" s="11">
        <f>[2]Sheet2!T373</f>
        <v>436.43900000000002</v>
      </c>
      <c r="JJ44" s="11">
        <f>[2]Sheet2!W373</f>
        <v>837.69100000000003</v>
      </c>
      <c r="JK44" s="11">
        <f>[2]Sheet2!X373</f>
        <v>1236.47</v>
      </c>
      <c r="JL44" s="11">
        <f>[2]Sheet2!Y373</f>
        <v>1188.444</v>
      </c>
      <c r="JM44">
        <v>3.5090141749466399</v>
      </c>
      <c r="JN44">
        <v>4.1671922655571496</v>
      </c>
      <c r="JO44">
        <v>3.51275092861676</v>
      </c>
      <c r="JP44">
        <v>2.4270088229563598</v>
      </c>
      <c r="JQ44">
        <v>3.3463574489538801</v>
      </c>
      <c r="JR44">
        <v>6.4565906436929499</v>
      </c>
      <c r="JS44">
        <v>4.98406472798123</v>
      </c>
      <c r="JT44">
        <v>6.31910880908785</v>
      </c>
      <c r="JU44">
        <v>6.9443111609736698</v>
      </c>
      <c r="JV44">
        <v>10.1298300153444</v>
      </c>
      <c r="JW44">
        <v>8.8238384374619692</v>
      </c>
      <c r="JX44">
        <v>5.4488114398273098</v>
      </c>
      <c r="JY44">
        <v>8.2493520962192406</v>
      </c>
      <c r="JZ44">
        <v>6.6246467216491904</v>
      </c>
      <c r="KA44">
        <v>7.7324023565350002</v>
      </c>
      <c r="KB44">
        <v>8.4484138383879905</v>
      </c>
      <c r="KC44">
        <v>6.1706219734176004</v>
      </c>
      <c r="KD44">
        <v>5.1815508664897401</v>
      </c>
      <c r="KE44">
        <v>19.238629964207298</v>
      </c>
      <c r="KF44" s="13">
        <v>7685821475.5500011</v>
      </c>
      <c r="KG44" s="14">
        <v>35772.1</v>
      </c>
      <c r="KH44" s="14">
        <v>904112123.53000069</v>
      </c>
      <c r="KI44" s="14">
        <v>68255674.079999998</v>
      </c>
      <c r="KJ44" s="14">
        <v>1056846061.0500002</v>
      </c>
      <c r="KK44" s="14">
        <v>290150314.5</v>
      </c>
      <c r="KL44" s="14">
        <v>254089248.11000001</v>
      </c>
      <c r="KM44" s="14">
        <v>481652058.83000004</v>
      </c>
      <c r="KN44" s="14">
        <v>949305453.16000044</v>
      </c>
      <c r="KO44" s="14">
        <v>927636772.52999949</v>
      </c>
      <c r="KP44" s="14">
        <v>87802380.819999978</v>
      </c>
      <c r="KQ44" s="14">
        <v>582354935.63999987</v>
      </c>
      <c r="KR44" s="14">
        <v>1064015838.1500003</v>
      </c>
      <c r="KS44" s="14">
        <v>248002418.53000021</v>
      </c>
      <c r="KT44" s="14">
        <v>417940216.30999994</v>
      </c>
      <c r="KU44" s="14">
        <v>138444678.97999999</v>
      </c>
      <c r="KV44" s="14">
        <v>215177529.23000005</v>
      </c>
      <c r="KW44" s="17">
        <v>74.958695652173915</v>
      </c>
      <c r="KX44" s="17">
        <v>2328.1739130434785</v>
      </c>
      <c r="KY44" s="17">
        <v>6916.434782608696</v>
      </c>
      <c r="KZ44" s="17">
        <v>274.3478260869565</v>
      </c>
      <c r="LA44" s="17">
        <v>13821.95652173913</v>
      </c>
      <c r="LB44" s="17">
        <v>19609.782608695652</v>
      </c>
      <c r="LC44" s="17">
        <v>1814.0326086956522</v>
      </c>
      <c r="LD44" s="17">
        <v>107.71608695652174</v>
      </c>
      <c r="LE44" s="17">
        <v>45.476521739130433</v>
      </c>
      <c r="LF44">
        <v>2.7434782608695656</v>
      </c>
      <c r="LG44">
        <v>727.30772727272733</v>
      </c>
      <c r="LH44">
        <v>1.0247619047619045</v>
      </c>
      <c r="LI44">
        <v>287.57173913043482</v>
      </c>
      <c r="LJ44">
        <v>1642.5</v>
      </c>
      <c r="LK44">
        <v>6.5772727272727272</v>
      </c>
      <c r="LL44">
        <v>6.9236363636363629</v>
      </c>
      <c r="LM44">
        <v>15.110833333333332</v>
      </c>
      <c r="LN44">
        <v>623.20987075999994</v>
      </c>
      <c r="LO44">
        <v>1164.7748004600001</v>
      </c>
      <c r="LP44">
        <v>163.01707661</v>
      </c>
      <c r="LQ44">
        <v>353.98166708999997</v>
      </c>
      <c r="LR44">
        <v>357.96596887999999</v>
      </c>
      <c r="LS44">
        <f t="shared" si="31"/>
        <v>95760</v>
      </c>
      <c r="LT44">
        <f t="shared" si="32"/>
        <v>123.9205268278081</v>
      </c>
      <c r="LU44">
        <f t="shared" si="76"/>
        <v>64.124868829326999</v>
      </c>
      <c r="LV44">
        <f t="shared" si="77"/>
        <v>67.123262347944006</v>
      </c>
      <c r="LW44">
        <f t="shared" si="78"/>
        <v>108.91074390665599</v>
      </c>
      <c r="LX44">
        <f t="shared" si="33"/>
        <v>1407.122871244605</v>
      </c>
      <c r="LY44">
        <f t="shared" si="34"/>
        <v>700.62334004220997</v>
      </c>
      <c r="LZ44">
        <f t="shared" si="35"/>
        <v>39831.523909426323</v>
      </c>
      <c r="MA44">
        <f t="shared" si="36"/>
        <v>292572</v>
      </c>
      <c r="MB44">
        <f t="shared" si="37"/>
        <v>19439</v>
      </c>
      <c r="MC44">
        <f t="shared" si="38"/>
        <v>69632.979633361378</v>
      </c>
      <c r="MD44">
        <f t="shared" si="39"/>
        <v>4900.4118600000002</v>
      </c>
      <c r="ME44" s="12">
        <f t="shared" si="40"/>
        <v>483.267</v>
      </c>
      <c r="MF44" s="12">
        <f t="shared" si="41"/>
        <v>1018.718</v>
      </c>
      <c r="MG44">
        <f t="shared" si="42"/>
        <v>51.05</v>
      </c>
      <c r="MH44">
        <f t="shared" si="43"/>
        <v>326</v>
      </c>
      <c r="MI44" s="12">
        <f t="shared" si="44"/>
        <v>97.19</v>
      </c>
      <c r="MJ44">
        <f t="shared" si="45"/>
        <v>140566320.45746601</v>
      </c>
      <c r="MK44">
        <f t="shared" si="46"/>
        <v>12916042.536405001</v>
      </c>
      <c r="ML44">
        <f t="shared" si="47"/>
        <v>349914.43034899997</v>
      </c>
      <c r="MM44" s="23">
        <f t="shared" si="48"/>
        <v>1167800352.0899999</v>
      </c>
      <c r="MN44">
        <v>-0.41</v>
      </c>
      <c r="MO44" s="1">
        <f t="shared" si="79"/>
        <v>160.32703487208499</v>
      </c>
    </row>
    <row r="45" spans="1:353" x14ac:dyDescent="0.25">
      <c r="A45" s="4">
        <v>41487</v>
      </c>
      <c r="B45" s="21">
        <v>2</v>
      </c>
      <c r="C45">
        <v>5.5158516439999996</v>
      </c>
      <c r="D45">
        <v>6.1961866849999998</v>
      </c>
      <c r="E45">
        <v>5.3196031589999997</v>
      </c>
      <c r="F45">
        <v>6.6987288879999998</v>
      </c>
      <c r="G45">
        <v>12.042488580000001</v>
      </c>
      <c r="H45">
        <v>5.6410813930000003</v>
      </c>
      <c r="I45">
        <v>1.335660842</v>
      </c>
      <c r="J45">
        <v>4.9307963179999996</v>
      </c>
      <c r="K45">
        <v>7.177407777</v>
      </c>
      <c r="L45">
        <v>1.6056524560000001</v>
      </c>
      <c r="M45">
        <v>6.0087904276723902</v>
      </c>
      <c r="N45">
        <v>2103598.1</v>
      </c>
      <c r="O45" s="1">
        <f t="shared" si="23"/>
        <v>2036816.6</v>
      </c>
      <c r="P45" s="29">
        <f>'[1]My Series'!B53</f>
        <v>1128699.2528549</v>
      </c>
      <c r="Q45" s="29">
        <f>'[1]My Series'!C53</f>
        <v>410500.45565505</v>
      </c>
      <c r="R45" s="29">
        <f>'[1]My Series'!D53</f>
        <v>46772.051916930002</v>
      </c>
      <c r="S45" s="29">
        <f>'[1]My Series'!E53</f>
        <v>155373.17207555001</v>
      </c>
      <c r="T45" s="29">
        <f>'[1]My Series'!F53</f>
        <v>77041.085515519997</v>
      </c>
      <c r="U45" s="29">
        <f>'[1]My Series'!G53</f>
        <v>277156.30803169002</v>
      </c>
      <c r="V45" s="29">
        <f>'[1]My Series'!H53</f>
        <v>103867.11529238</v>
      </c>
      <c r="W45" s="29">
        <f>'[1]My Series'!I53</f>
        <v>57989.064367799998</v>
      </c>
      <c r="X45">
        <v>4.5816342239348851</v>
      </c>
      <c r="Y45">
        <v>4.9002056507678775</v>
      </c>
      <c r="Z45">
        <v>5.4883231624832787</v>
      </c>
      <c r="AA45">
        <v>5.7508589518745685</v>
      </c>
      <c r="AB45">
        <v>6.774008745509172</v>
      </c>
      <c r="AC45">
        <v>5.0191468709288349</v>
      </c>
      <c r="AD45">
        <v>3.6095183618692572</v>
      </c>
      <c r="AE45" s="5">
        <v>154.07715979084256</v>
      </c>
      <c r="AF45" s="5">
        <v>96.098168740708346</v>
      </c>
      <c r="AG45" s="5">
        <v>149.12606986503641</v>
      </c>
      <c r="AH45" s="5">
        <v>117.92732844372527</v>
      </c>
      <c r="AI45" s="5">
        <v>195.79190566762864</v>
      </c>
      <c r="AJ45" s="5">
        <v>168.99881521851566</v>
      </c>
      <c r="AK45" s="5">
        <v>116.80359058459591</v>
      </c>
      <c r="AL45" s="5">
        <v>192.60807758827639</v>
      </c>
      <c r="AM45" s="5">
        <v>214.28708612884355</v>
      </c>
      <c r="AN45" s="5">
        <f>[2]Sheet2!C374</f>
        <v>77960</v>
      </c>
      <c r="AO45" s="5">
        <f>[2]Sheet2!FA374</f>
        <v>488983</v>
      </c>
      <c r="AP45" s="8">
        <f>[2]Sheet2!B374</f>
        <v>78010</v>
      </c>
      <c r="AQ45">
        <v>48.45</v>
      </c>
      <c r="AR45">
        <v>99.128162489606879</v>
      </c>
      <c r="AS45" s="11">
        <f>[2]Sheet2!N374</f>
        <v>4195.0889999999999</v>
      </c>
      <c r="AT45" s="5">
        <v>107.81922902408336</v>
      </c>
      <c r="AU45" s="5">
        <v>104.81708827816665</v>
      </c>
      <c r="AV45" s="5">
        <v>110.82136977</v>
      </c>
      <c r="AW45">
        <v>125.05625919900004</v>
      </c>
      <c r="AX45">
        <v>83.816479986499985</v>
      </c>
      <c r="AY45">
        <v>105.57852564899999</v>
      </c>
      <c r="AZ45" s="32">
        <v>218.87608400343422</v>
      </c>
      <c r="BA45" s="32">
        <v>141.43590256511419</v>
      </c>
      <c r="BB45" s="32">
        <v>197.28331975495556</v>
      </c>
      <c r="BC45" s="32"/>
      <c r="BD45" s="32"/>
      <c r="BE45" s="32"/>
      <c r="BF45" s="12">
        <f t="shared" si="73"/>
        <v>313943.44404391001</v>
      </c>
      <c r="BG45" s="12">
        <f t="shared" si="74"/>
        <v>18182.413555290001</v>
      </c>
      <c r="BH45" s="12">
        <f t="shared" si="75"/>
        <v>250.00619275</v>
      </c>
      <c r="BI45" s="12">
        <f t="shared" si="49"/>
        <v>360823.90404892003</v>
      </c>
      <c r="BJ45" s="12">
        <f t="shared" si="50"/>
        <v>21001.353547449999</v>
      </c>
      <c r="BK45" s="12">
        <f t="shared" si="51"/>
        <v>387.17065817999998</v>
      </c>
      <c r="BL45" s="12">
        <f t="shared" si="52"/>
        <v>9130191.0047968905</v>
      </c>
      <c r="BM45" s="12">
        <f t="shared" si="53"/>
        <v>260860.98800000001</v>
      </c>
      <c r="BN45" s="12">
        <f>[2]Sheet2!BO374</f>
        <v>305842.39913639001</v>
      </c>
      <c r="BO45" s="12">
        <f>[2]Sheet2!BQ374</f>
        <v>18173.933077879999</v>
      </c>
      <c r="BP45" s="12">
        <f>[2]Sheet2!BT374</f>
        <v>279.90239064000002</v>
      </c>
      <c r="BQ45" s="12">
        <f>[2]Sheet2!BV374</f>
        <v>8399413.9074876998</v>
      </c>
      <c r="BR45" s="12">
        <f>[2]Sheet2!BX374</f>
        <v>190650.155</v>
      </c>
      <c r="BS45" s="23">
        <f t="shared" si="8"/>
        <v>22144820</v>
      </c>
      <c r="BT45" s="28">
        <f t="shared" si="9"/>
        <v>387170.658176</v>
      </c>
      <c r="BU45" s="28">
        <f t="shared" si="10"/>
        <v>387170.658176</v>
      </c>
      <c r="BV45" s="28">
        <f t="shared" si="11"/>
        <v>21866590</v>
      </c>
      <c r="BW45" s="28">
        <f>'[3]1a.Transaksi Total (Nowcast)'!H130</f>
        <v>283304564</v>
      </c>
      <c r="BX45" s="28">
        <f>'[3]1a.Transaksi Total (Nowcast)'!I130</f>
        <v>20160455</v>
      </c>
      <c r="BY45" s="28">
        <f>'[3]1a.Transaksi Total (Nowcast)'!J130</f>
        <v>11074802</v>
      </c>
      <c r="BZ45" s="28">
        <f>'[3]1a.Transaksi Total (Nowcast)'!Q130</f>
        <v>305842399.13638937</v>
      </c>
      <c r="CA45" s="28">
        <f>'[3]1a.Transaksi Total (Nowcast)'!R130</f>
        <v>18173933.079999998</v>
      </c>
      <c r="CB45" s="28">
        <f>'[3]1a.Transaksi Total (Nowcast)'!S130</f>
        <v>279902.39064200001</v>
      </c>
      <c r="CC45" s="28">
        <f>'[3]1a.Transaksi Total (Nowcast)'!T130</f>
        <v>324296234.60703135</v>
      </c>
      <c r="CD45" s="28">
        <f>'[3]1a.Transaksi Total (Nowcast)'!AC130</f>
        <v>189381200</v>
      </c>
      <c r="CE45" s="28">
        <f>'[3]1a.Transaksi Total (Nowcast)'!AD130</f>
        <v>93923364</v>
      </c>
      <c r="CF45" s="28">
        <f>'[3]1a.Transaksi Total (Nowcast)'!AE130</f>
        <v>22057485</v>
      </c>
      <c r="CG45" s="28">
        <f>'[3]1a.Transaksi Total (Nowcast)'!AF130</f>
        <v>52268338</v>
      </c>
      <c r="CH45" s="28">
        <f>'[3]1a.Transaksi Total (Nowcast)'!AG130</f>
        <v>19597541</v>
      </c>
      <c r="CI45" s="28">
        <f>'[3]1a.Transaksi Total (Nowcast)'!AH130</f>
        <v>71865879</v>
      </c>
      <c r="CJ45" s="28">
        <f>'[3]1a.Transaksi Total (Nowcast)'!AK130</f>
        <v>140215760.39984661</v>
      </c>
      <c r="CK45" s="28">
        <f>'[3]1a.Transaksi Total (Nowcast)'!AL130</f>
        <v>165626638.73654255</v>
      </c>
      <c r="CL45" s="28">
        <f>'[3]1a.Transaksi Total (Nowcast)'!AM130</f>
        <v>12014846.505516516</v>
      </c>
      <c r="CM45" s="28">
        <f>'[3]1a.Transaksi Total (Nowcast)'!AN130</f>
        <v>115900349.73901702</v>
      </c>
      <c r="CN45" s="28">
        <f>'[3]1a.Transaksi Total (Nowcast)'!AO130</f>
        <v>37711442.492008992</v>
      </c>
      <c r="CO45" s="28">
        <f>'[3]1a.Transaksi Total (Nowcast)'!AP130</f>
        <v>153611792.23102602</v>
      </c>
      <c r="CP45" s="28">
        <f>'[3]1a.Transaksi Total (Nowcast)'!AS130</f>
        <v>19887230</v>
      </c>
      <c r="CQ45" s="28">
        <f>'[3]1a.Transaksi Total (Nowcast)'!AT130</f>
        <v>273225</v>
      </c>
      <c r="CR45" s="28">
        <f>'[3]1a.Transaksi Total (Nowcast)'!AV130</f>
        <v>17841950.556422997</v>
      </c>
      <c r="CS45" s="28">
        <f>'[3]1a.Transaksi Total (Nowcast)'!AW130</f>
        <v>331982.52145299996</v>
      </c>
      <c r="CT45" s="28">
        <f>'[3]1a.Transaksi Total (Nowcast)'!BD130</f>
        <v>11074802</v>
      </c>
      <c r="CU45" s="28">
        <f>'[3]1a.Transaksi Total (Nowcast)'!BG130</f>
        <v>279902.39064200001</v>
      </c>
      <c r="CV45" s="28">
        <f>'[3]1a.Transaksi Total (Nowcast)'!BL130</f>
        <v>208953</v>
      </c>
      <c r="CW45" s="28">
        <f>'[3]1a.Transaksi Total (Nowcast)'!BM130</f>
        <v>34380142.180757962</v>
      </c>
      <c r="CX45" s="28">
        <f>'[3]1a.Transaksi Total (Nowcast)'!BN130</f>
        <v>51282435.432493545</v>
      </c>
      <c r="CY45" s="28">
        <f>'[3]1a.Transaksi Total (Nowcast)'!BO130</f>
        <v>85871530.613251507</v>
      </c>
      <c r="CZ45" s="28">
        <f>'[3]1a.Transaksi Total (Nowcast)'!BP130</f>
        <v>85662577.613251507</v>
      </c>
      <c r="DA45" s="28">
        <f>'[3]1a.Transaksi Total (Nowcast)'!BQ130</f>
        <v>280069.27564800001</v>
      </c>
      <c r="DB45" s="28">
        <f>'[3]1a.Transaksi Total (Nowcast)'!BR130</f>
        <v>34320376.922112003</v>
      </c>
      <c r="DC45" s="28">
        <f>'[3]1a.Transaksi Total (Nowcast)'!BS130</f>
        <v>715487730.20467198</v>
      </c>
      <c r="DD45" s="28">
        <f>'[3]1a.Transaksi Total (Nowcast)'!BT130</f>
        <v>750088176.40243196</v>
      </c>
      <c r="DE45" s="28">
        <f>'[3]1a.Transaksi Total (Nowcast)'!BU130</f>
        <v>749808107.12678397</v>
      </c>
      <c r="DF45" s="29">
        <f>'[4]My Series'!H221</f>
        <v>73.636389519273479</v>
      </c>
      <c r="DG45" s="29">
        <f>'[4]My Series'!I221</f>
        <v>83.568687943262418</v>
      </c>
      <c r="DH45" s="29">
        <f>'[4]My Series'!J221</f>
        <v>76.254913184506776</v>
      </c>
      <c r="DI45" s="29">
        <f>'[4]My Series'!K221</f>
        <v>80.844820663811561</v>
      </c>
      <c r="DJ45" s="26">
        <f>[5]auf!B45</f>
        <v>32</v>
      </c>
      <c r="DK45" s="26">
        <f>[5]ent!B45</f>
        <v>46</v>
      </c>
      <c r="DL45" s="26">
        <f>[5]fd!B45</f>
        <v>22</v>
      </c>
      <c r="DM45" s="26">
        <f>[5]grc!B45</f>
        <v>14</v>
      </c>
      <c r="DN45" s="26">
        <f>[5]hac!B45</f>
        <v>35</v>
      </c>
      <c r="DO45" s="26">
        <f>[5]hg!B45</f>
        <v>22</v>
      </c>
      <c r="DP45" s="26">
        <f>[5]vhc!B45</f>
        <v>38</v>
      </c>
      <c r="DQ45" s="26">
        <v>126.4</v>
      </c>
      <c r="DR45" s="26">
        <v>128.1</v>
      </c>
      <c r="DS45" s="26">
        <v>133.5</v>
      </c>
      <c r="DT45" s="26">
        <v>131.19999999999999</v>
      </c>
      <c r="DU45" s="26">
        <v>137.69999999999999</v>
      </c>
      <c r="DV45" s="26">
        <v>133.14881563599999</v>
      </c>
      <c r="DW45" s="26">
        <v>91.58881290650001</v>
      </c>
      <c r="DX45" s="26">
        <v>107.72648076749999</v>
      </c>
      <c r="DY45" s="11">
        <f>[2]Sheet2!Z374</f>
        <v>4130122.3760000002</v>
      </c>
      <c r="DZ45" s="11">
        <f>[2]Sheet2!O374</f>
        <v>701.06600000000003</v>
      </c>
      <c r="EA45" s="11">
        <f>[2]Sheet2!R374</f>
        <v>455.62400000000002</v>
      </c>
      <c r="EB45" s="11">
        <f>[2]Sheet2!U374</f>
        <v>952.22900000000004</v>
      </c>
      <c r="EC45" s="11">
        <f>[2]Sheet2!V374</f>
        <v>505.74599999999998</v>
      </c>
      <c r="ED45" s="11">
        <f>[2]Sheet2!BI374</f>
        <v>92997.09</v>
      </c>
      <c r="EE45" s="11">
        <f>[2]Sheet2!BA374</f>
        <v>10924</v>
      </c>
      <c r="EF45">
        <f>[2]Sheet1!AZ425</f>
        <v>106.55653846</v>
      </c>
      <c r="EH45" s="19">
        <v>15.085805044199986</v>
      </c>
      <c r="EI45" s="19">
        <v>86.658322613000024</v>
      </c>
      <c r="EJ45" s="19"/>
      <c r="EK45" s="11">
        <f>[2]Sheet2!EE374</f>
        <v>3.9883049000000002</v>
      </c>
      <c r="EL45" s="19"/>
      <c r="EM45">
        <f t="shared" si="25"/>
        <v>870.46547746762803</v>
      </c>
      <c r="EN45">
        <v>29.5</v>
      </c>
      <c r="EO45" s="12">
        <f t="shared" si="54"/>
        <v>1364.085959</v>
      </c>
      <c r="EP45" s="12">
        <f t="shared" si="55"/>
        <v>13046.098408</v>
      </c>
      <c r="EQ45" s="12">
        <f t="shared" si="56"/>
        <v>3006.8073039999999</v>
      </c>
      <c r="ER45" s="12">
        <f>[2]Sheet2!DI374</f>
        <v>907.82184600000005</v>
      </c>
      <c r="ES45" s="12">
        <f>[2]Sheet2!DJ374</f>
        <v>10021.05529</v>
      </c>
      <c r="ET45" s="12">
        <f>[2]Sheet2!DK374</f>
        <v>2083.1687010000001</v>
      </c>
      <c r="EU45">
        <f t="shared" si="26"/>
        <v>112105</v>
      </c>
      <c r="EV45">
        <f t="shared" si="27"/>
        <v>702423</v>
      </c>
      <c r="EW45" s="11">
        <f t="shared" si="57"/>
        <v>157.95620539997134</v>
      </c>
      <c r="EX45" s="11">
        <f t="shared" si="58"/>
        <v>100.0691693635203</v>
      </c>
      <c r="EY45" s="11">
        <f t="shared" si="59"/>
        <v>152.18293468922937</v>
      </c>
      <c r="EZ45" s="11">
        <f t="shared" si="60"/>
        <v>123.90805997597758</v>
      </c>
      <c r="FA45" s="11">
        <f t="shared" si="61"/>
        <v>196.13441265115168</v>
      </c>
      <c r="FB45" s="11">
        <f t="shared" si="62"/>
        <v>171.38484629935854</v>
      </c>
      <c r="FC45" s="11">
        <f t="shared" si="63"/>
        <v>118.36161088722329</v>
      </c>
      <c r="FD45" s="11">
        <f t="shared" si="64"/>
        <v>207.04470434482536</v>
      </c>
      <c r="FE45" s="11">
        <f t="shared" si="65"/>
        <v>245.65126334534102</v>
      </c>
      <c r="FF45">
        <v>1461.602365082666</v>
      </c>
      <c r="FG45">
        <v>729.40558122807795</v>
      </c>
      <c r="FH45">
        <v>876.39425604605196</v>
      </c>
      <c r="FI45" s="1">
        <f t="shared" si="24"/>
        <v>3067.4022023567959</v>
      </c>
      <c r="FJ45">
        <v>3440.2071787615687</v>
      </c>
      <c r="FK45">
        <v>293.34338683209103</v>
      </c>
      <c r="FL45">
        <v>66.73507749219101</v>
      </c>
      <c r="FM45">
        <v>73.728371534619001</v>
      </c>
      <c r="FN45" s="1">
        <f t="shared" si="1"/>
        <v>433.80683585890102</v>
      </c>
      <c r="FO45">
        <v>658.63353965468502</v>
      </c>
      <c r="FP45">
        <v>881.183844800781</v>
      </c>
      <c r="FQ45">
        <v>519.94599207477302</v>
      </c>
      <c r="FR45">
        <v>148.07180632707701</v>
      </c>
      <c r="FS45">
        <v>118.000527987621</v>
      </c>
      <c r="FT45">
        <v>164.31688926886699</v>
      </c>
      <c r="FU45">
        <v>325.60184809606699</v>
      </c>
      <c r="FV45">
        <v>71.19996800925</v>
      </c>
      <c r="FW45">
        <v>112.579930596398</v>
      </c>
      <c r="FX45">
        <v>67.867855541276995</v>
      </c>
      <c r="FY45">
        <v>293.34463683209094</v>
      </c>
      <c r="FZ45">
        <v>103.449831167062</v>
      </c>
      <c r="GA45">
        <v>1.46430659173</v>
      </c>
      <c r="GB45">
        <v>243.279122677711</v>
      </c>
      <c r="GC45">
        <v>25.180338454573</v>
      </c>
      <c r="GD45">
        <v>209.670057532035</v>
      </c>
      <c r="GE45">
        <v>876.38829325520192</v>
      </c>
      <c r="GF45" s="1">
        <f t="shared" si="12"/>
        <v>289.90731111506102</v>
      </c>
      <c r="GG45" s="1">
        <f t="shared" si="13"/>
        <v>870.38798224389905</v>
      </c>
      <c r="GH45" s="1">
        <f t="shared" si="14"/>
        <v>289.906846063648</v>
      </c>
      <c r="GI45" s="1">
        <f t="shared" si="15"/>
        <v>658.69204516428397</v>
      </c>
      <c r="GJ45" s="1">
        <f t="shared" si="16"/>
        <v>103.317622619492</v>
      </c>
      <c r="GK45" s="1">
        <f t="shared" si="17"/>
        <v>142.65151936740099</v>
      </c>
      <c r="GL45" s="1">
        <f t="shared" si="18"/>
        <v>875.80205196715303</v>
      </c>
      <c r="GM45" s="19"/>
      <c r="GN45" s="19"/>
      <c r="GO45" s="19"/>
      <c r="GP45" s="19"/>
      <c r="GQ45" s="11">
        <f>[2]Sheet2!BG374</f>
        <v>3502419.8</v>
      </c>
      <c r="GR45" s="11">
        <f>[2]Sheet2!BH374</f>
        <v>855782.79</v>
      </c>
      <c r="GS45" s="11">
        <f>[2]Sheet2!BD374</f>
        <v>94.09</v>
      </c>
      <c r="GT45">
        <f>[2]Sheet1!C425</f>
        <v>3519542</v>
      </c>
      <c r="GU45">
        <f>[2]Sheet1!G425</f>
        <v>1075340</v>
      </c>
      <c r="GV45">
        <f>[2]Sheet1!K425</f>
        <v>1460892</v>
      </c>
      <c r="GW45">
        <f>[2]Sheet1!M425</f>
        <v>2350343</v>
      </c>
      <c r="GX45">
        <f>[2]Sheet1!P425</f>
        <v>771009</v>
      </c>
      <c r="GY45">
        <f>[2]Sheet1!U425</f>
        <v>50.53</v>
      </c>
      <c r="GZ45">
        <f t="shared" si="66"/>
        <v>2990298</v>
      </c>
      <c r="HA45">
        <f t="shared" si="67"/>
        <v>941250</v>
      </c>
      <c r="HB45">
        <f t="shared" si="68"/>
        <v>2183172</v>
      </c>
      <c r="HC45">
        <f t="shared" si="69"/>
        <v>3258936</v>
      </c>
      <c r="HD45">
        <f t="shared" si="70"/>
        <v>717784</v>
      </c>
      <c r="HE45">
        <f t="shared" si="71"/>
        <v>51.2</v>
      </c>
      <c r="HF45">
        <f t="shared" si="30"/>
        <v>46521800</v>
      </c>
      <c r="HG45">
        <v>44911600</v>
      </c>
      <c r="HH45">
        <v>4348.8627647058802</v>
      </c>
      <c r="HI45">
        <v>3392.6026499999998</v>
      </c>
      <c r="HK45">
        <v>140215760.39984661</v>
      </c>
      <c r="HL45">
        <v>12014846.50551652</v>
      </c>
      <c r="HM45">
        <v>331982.52145300002</v>
      </c>
      <c r="HN45">
        <v>38587.639658540123</v>
      </c>
      <c r="HO45">
        <v>290283</v>
      </c>
      <c r="HP45">
        <v>19470</v>
      </c>
      <c r="HQ45">
        <v>67629.980161602725</v>
      </c>
      <c r="HR45">
        <v>6.9711363636363641</v>
      </c>
      <c r="HT45">
        <v>110.0576217915139</v>
      </c>
      <c r="HX45" s="31">
        <f>[6]data!AC45</f>
        <v>133262232</v>
      </c>
      <c r="HY45" s="31">
        <f>[6]data!AD45</f>
        <v>1034946482</v>
      </c>
      <c r="HZ45" s="31">
        <f>[6]data!AE45</f>
        <v>723353526</v>
      </c>
      <c r="IA45" s="31">
        <f t="shared" si="72"/>
        <v>1891562240</v>
      </c>
      <c r="IB45" s="31">
        <f t="shared" si="19"/>
        <v>124403674</v>
      </c>
      <c r="IC45" s="31">
        <f t="shared" si="20"/>
        <v>1032706367</v>
      </c>
      <c r="ID45" s="31">
        <f t="shared" si="21"/>
        <v>775994224</v>
      </c>
      <c r="IE45" s="31">
        <f t="shared" si="22"/>
        <v>1933104265</v>
      </c>
      <c r="IF45">
        <v>852896763.1099999</v>
      </c>
      <c r="II45">
        <v>211</v>
      </c>
      <c r="IK45">
        <v>1249168.49</v>
      </c>
      <c r="IL45">
        <v>10399.22440545354</v>
      </c>
      <c r="IM45">
        <v>9481.9775806809048</v>
      </c>
      <c r="IN45">
        <v>98.979133598334272</v>
      </c>
      <c r="IO45">
        <v>98.614720160495878</v>
      </c>
      <c r="IP45">
        <v>2720.5244200000002</v>
      </c>
      <c r="IQ45">
        <v>3671.9655069999999</v>
      </c>
      <c r="IR45">
        <v>14570724.224176999</v>
      </c>
      <c r="IS45">
        <v>16837177.822639</v>
      </c>
      <c r="JF45" s="11">
        <f>[2]Sheet2!P374</f>
        <v>1806.971</v>
      </c>
      <c r="JG45" s="11">
        <f>[2]Sheet2!Q374</f>
        <v>1429.521</v>
      </c>
      <c r="JH45" s="11">
        <f>[2]Sheet2!S374</f>
        <v>1880.86</v>
      </c>
      <c r="JI45" s="11">
        <f>[2]Sheet2!T374</f>
        <v>365.44400000000002</v>
      </c>
      <c r="JJ45" s="11">
        <f>[2]Sheet2!W374</f>
        <v>758.73299999999995</v>
      </c>
      <c r="JK45" s="11">
        <f>[2]Sheet2!X374</f>
        <v>1138.7819999999999</v>
      </c>
      <c r="JL45" s="11">
        <f>[2]Sheet2!Y374</f>
        <v>1106.125</v>
      </c>
      <c r="JM45">
        <v>3.5090141749466399</v>
      </c>
      <c r="JN45">
        <v>4.1671922655571496</v>
      </c>
      <c r="JO45">
        <v>3.51275092861676</v>
      </c>
      <c r="JP45">
        <v>2.4270088229563598</v>
      </c>
      <c r="JQ45">
        <v>3.3463574489538801</v>
      </c>
      <c r="JR45">
        <v>6.4565906436929499</v>
      </c>
      <c r="JS45">
        <v>4.98406472798123</v>
      </c>
      <c r="JT45">
        <v>6.31910880908785</v>
      </c>
      <c r="JU45">
        <v>6.9443111609736698</v>
      </c>
      <c r="JV45">
        <v>10.1298300153444</v>
      </c>
      <c r="JW45">
        <v>8.8238384374619692</v>
      </c>
      <c r="JX45">
        <v>5.4488114398273098</v>
      </c>
      <c r="JY45">
        <v>8.2493520962192406</v>
      </c>
      <c r="JZ45">
        <v>6.6246467216491904</v>
      </c>
      <c r="KA45">
        <v>7.7324023565350002</v>
      </c>
      <c r="KB45">
        <v>8.4484138383879905</v>
      </c>
      <c r="KC45">
        <v>6.1706219734176004</v>
      </c>
      <c r="KD45">
        <v>5.1815508664897401</v>
      </c>
      <c r="KE45">
        <v>19.238629964207298</v>
      </c>
      <c r="KF45" s="13">
        <v>5982940146.9900007</v>
      </c>
      <c r="KG45" s="14">
        <v>2551.75</v>
      </c>
      <c r="KH45" s="14">
        <v>777654329.7699995</v>
      </c>
      <c r="KI45" s="14">
        <v>63211605.63000001</v>
      </c>
      <c r="KJ45" s="14">
        <v>588836206.80000007</v>
      </c>
      <c r="KK45" s="14">
        <v>187777952.77000004</v>
      </c>
      <c r="KL45" s="14">
        <v>169661123.17999998</v>
      </c>
      <c r="KM45" s="14">
        <v>397540343.64000016</v>
      </c>
      <c r="KN45" s="14">
        <v>853951252.75999975</v>
      </c>
      <c r="KO45" s="14">
        <v>687344892.09000003</v>
      </c>
      <c r="KP45" s="14">
        <v>63885285.810000002</v>
      </c>
      <c r="KQ45" s="14">
        <v>534161825.95000035</v>
      </c>
      <c r="KR45" s="14">
        <v>870674496.23000002</v>
      </c>
      <c r="KS45" s="14">
        <v>260187346.13999996</v>
      </c>
      <c r="KT45" s="14">
        <v>311586389.33999997</v>
      </c>
      <c r="KU45" s="14">
        <v>74327727.570000023</v>
      </c>
      <c r="KV45" s="14">
        <v>142136817.56000006</v>
      </c>
      <c r="KW45" s="17">
        <v>75.484090909090909</v>
      </c>
      <c r="KX45" s="17">
        <v>2363.8636363636365</v>
      </c>
      <c r="KY45" s="17">
        <v>7217.363636363636</v>
      </c>
      <c r="KZ45" s="17">
        <v>269.54545454545456</v>
      </c>
      <c r="LA45" s="17">
        <v>14387.272727272728</v>
      </c>
      <c r="LB45" s="17">
        <v>21638.863636363636</v>
      </c>
      <c r="LC45" s="17">
        <v>1864.7727272727273</v>
      </c>
      <c r="LD45" s="17">
        <v>110.96500000000002</v>
      </c>
      <c r="LE45" s="17">
        <v>42.831363636363626</v>
      </c>
      <c r="LF45">
        <v>2.6969999999999996</v>
      </c>
      <c r="LG45">
        <v>718.80399999999986</v>
      </c>
      <c r="LH45">
        <v>1.0068181818181818</v>
      </c>
      <c r="LI45">
        <v>286.17500000000001</v>
      </c>
      <c r="LJ45">
        <v>1595</v>
      </c>
      <c r="LK45">
        <v>5.9845454545454544</v>
      </c>
      <c r="LL45">
        <v>6.9881818181818183</v>
      </c>
      <c r="LM45">
        <v>13.705909090909087</v>
      </c>
      <c r="LN45">
        <v>479.50793335000003</v>
      </c>
      <c r="LO45">
        <v>1201.19883065</v>
      </c>
      <c r="LP45">
        <v>145.40840309999999</v>
      </c>
      <c r="LQ45">
        <v>246.51600744999999</v>
      </c>
      <c r="LR45">
        <v>277.65918472000004</v>
      </c>
      <c r="LS45">
        <f t="shared" si="31"/>
        <v>107060</v>
      </c>
      <c r="LT45">
        <f t="shared" si="32"/>
        <v>129.907206465614</v>
      </c>
      <c r="LU45">
        <f t="shared" si="76"/>
        <v>66.137929398479997</v>
      </c>
      <c r="LV45">
        <f t="shared" si="77"/>
        <v>68.220565580759001</v>
      </c>
      <c r="LW45">
        <f t="shared" si="78"/>
        <v>111.61425016413099</v>
      </c>
      <c r="LX45">
        <f t="shared" si="33"/>
        <v>1434.99549180444</v>
      </c>
      <c r="LY45">
        <f t="shared" si="34"/>
        <v>715.66527416398299</v>
      </c>
      <c r="LZ45">
        <f t="shared" si="35"/>
        <v>38829.82449540621</v>
      </c>
      <c r="MA45">
        <f t="shared" si="36"/>
        <v>290363</v>
      </c>
      <c r="MB45">
        <f t="shared" si="37"/>
        <v>19429</v>
      </c>
      <c r="MC45">
        <f t="shared" si="38"/>
        <v>67723.578267759673</v>
      </c>
      <c r="MD45">
        <f t="shared" si="39"/>
        <v>5023.3239999999996</v>
      </c>
      <c r="ME45" s="12">
        <f t="shared" si="40"/>
        <v>436.43900000000002</v>
      </c>
      <c r="MF45" s="12">
        <f t="shared" si="41"/>
        <v>1025.6300000000001</v>
      </c>
      <c r="MG45">
        <f t="shared" si="42"/>
        <v>50.66</v>
      </c>
      <c r="MH45">
        <f t="shared" si="43"/>
        <v>318</v>
      </c>
      <c r="MI45" s="12">
        <f t="shared" si="44"/>
        <v>98.82</v>
      </c>
      <c r="MJ45">
        <f t="shared" si="45"/>
        <v>161289353.129655</v>
      </c>
      <c r="MK45">
        <f t="shared" si="46"/>
        <v>14374098.368374011</v>
      </c>
      <c r="ML45">
        <f t="shared" si="47"/>
        <v>383028.87999400008</v>
      </c>
      <c r="MM45" s="23">
        <f t="shared" si="48"/>
        <v>1286095728.3099999</v>
      </c>
      <c r="MN45">
        <v>-0.4</v>
      </c>
      <c r="MO45" s="1">
        <f t="shared" si="79"/>
        <v>162.894050485919</v>
      </c>
    </row>
    <row r="46" spans="1:353" x14ac:dyDescent="0.25">
      <c r="A46" s="4">
        <v>41518</v>
      </c>
      <c r="B46" s="21">
        <v>3</v>
      </c>
      <c r="C46">
        <v>5.5158516439999996</v>
      </c>
      <c r="D46">
        <v>6.1961866849999998</v>
      </c>
      <c r="E46">
        <v>5.3196031589999997</v>
      </c>
      <c r="F46">
        <v>6.6987288879999998</v>
      </c>
      <c r="G46">
        <v>12.042488580000001</v>
      </c>
      <c r="H46">
        <v>5.6410813930000003</v>
      </c>
      <c r="I46">
        <v>1.335660842</v>
      </c>
      <c r="J46">
        <v>4.9307963179999996</v>
      </c>
      <c r="K46">
        <v>7.177407777</v>
      </c>
      <c r="L46">
        <v>1.6056524560000001</v>
      </c>
      <c r="M46">
        <v>6.0087904276723902</v>
      </c>
      <c r="N46">
        <v>2103598.1</v>
      </c>
      <c r="O46" s="1">
        <f t="shared" si="23"/>
        <v>2036816.6</v>
      </c>
      <c r="P46" s="29">
        <f>'[1]My Series'!B54</f>
        <v>1128699.2528549</v>
      </c>
      <c r="Q46" s="29">
        <f>'[1]My Series'!C54</f>
        <v>410500.45565505</v>
      </c>
      <c r="R46" s="29">
        <f>'[1]My Series'!D54</f>
        <v>46772.051916930002</v>
      </c>
      <c r="S46" s="29">
        <f>'[1]My Series'!E54</f>
        <v>155373.17207555001</v>
      </c>
      <c r="T46" s="29">
        <f>'[1]My Series'!F54</f>
        <v>77041.085515519997</v>
      </c>
      <c r="U46" s="29">
        <f>'[1]My Series'!G54</f>
        <v>277156.30803169002</v>
      </c>
      <c r="V46" s="29">
        <f>'[1]My Series'!H54</f>
        <v>103867.11529238</v>
      </c>
      <c r="W46" s="29">
        <f>'[1]My Series'!I54</f>
        <v>57989.064367799998</v>
      </c>
      <c r="X46">
        <v>4.5816342239348851</v>
      </c>
      <c r="Y46">
        <v>4.9002056507678775</v>
      </c>
      <c r="Z46">
        <v>5.4883231624832787</v>
      </c>
      <c r="AA46">
        <v>5.7508589518745685</v>
      </c>
      <c r="AB46">
        <v>6.774008745509172</v>
      </c>
      <c r="AC46">
        <v>5.0191468709288349</v>
      </c>
      <c r="AD46">
        <v>3.6095183618692572</v>
      </c>
      <c r="AE46" s="5">
        <v>141.48445053131425</v>
      </c>
      <c r="AF46" s="5">
        <v>99.343781661491334</v>
      </c>
      <c r="AG46" s="5">
        <v>138.91103786449844</v>
      </c>
      <c r="AH46" s="5">
        <v>119.93257708794748</v>
      </c>
      <c r="AI46" s="5">
        <v>197.1780652680317</v>
      </c>
      <c r="AJ46" s="5">
        <v>148.4436126022498</v>
      </c>
      <c r="AK46" s="5">
        <v>115.23954547579477</v>
      </c>
      <c r="AL46" s="5">
        <v>135.76059157179674</v>
      </c>
      <c r="AM46" s="5">
        <v>144.44054136025434</v>
      </c>
      <c r="AN46" s="5">
        <f>[2]Sheet2!C375</f>
        <v>115979</v>
      </c>
      <c r="AO46" s="5">
        <f>[2]Sheet2!FA375</f>
        <v>675902</v>
      </c>
      <c r="AP46" s="8">
        <f>[2]Sheet2!B375</f>
        <v>116630</v>
      </c>
      <c r="AQ46">
        <v>50.21</v>
      </c>
      <c r="AR46">
        <v>99.356218078156587</v>
      </c>
      <c r="AS46" s="11">
        <f>[2]Sheet2!N375</f>
        <v>4316.1760000000004</v>
      </c>
      <c r="AT46" s="5">
        <v>107.14728883391668</v>
      </c>
      <c r="AU46" s="5">
        <v>105.74023958499998</v>
      </c>
      <c r="AV46" s="5">
        <v>108.55433808283334</v>
      </c>
      <c r="AW46">
        <v>127.90116213650001</v>
      </c>
      <c r="AX46">
        <v>84.461833014500002</v>
      </c>
      <c r="AY46">
        <v>104.85772360399999</v>
      </c>
      <c r="AZ46" s="32">
        <v>214.51106891330761</v>
      </c>
      <c r="BA46" s="32">
        <v>124.69645136973551</v>
      </c>
      <c r="BB46" s="32">
        <v>182.61931871982858</v>
      </c>
      <c r="BC46" s="32"/>
      <c r="BD46" s="32"/>
      <c r="BE46" s="32"/>
      <c r="BF46" s="12">
        <f t="shared" si="73"/>
        <v>360823.90404892003</v>
      </c>
      <c r="BG46" s="12">
        <f t="shared" si="74"/>
        <v>21001.353547449999</v>
      </c>
      <c r="BH46" s="12">
        <f t="shared" si="75"/>
        <v>387.17065817999998</v>
      </c>
      <c r="BI46" s="12">
        <f t="shared" si="49"/>
        <v>305842.39913639001</v>
      </c>
      <c r="BJ46" s="12">
        <f t="shared" si="50"/>
        <v>18173.933077879999</v>
      </c>
      <c r="BK46" s="12">
        <f t="shared" si="51"/>
        <v>279.90239064000002</v>
      </c>
      <c r="BL46" s="12">
        <f t="shared" si="52"/>
        <v>8399413.9074876998</v>
      </c>
      <c r="BM46" s="12">
        <f t="shared" si="53"/>
        <v>190650.155</v>
      </c>
      <c r="BN46" s="12">
        <f>[2]Sheet2!BO375</f>
        <v>315697.80012877</v>
      </c>
      <c r="BO46" s="12">
        <f>[2]Sheet2!BQ375</f>
        <v>17909.46752323</v>
      </c>
      <c r="BP46" s="12">
        <f>[2]Sheet2!BT375</f>
        <v>231.60168300999999</v>
      </c>
      <c r="BQ46" s="12">
        <f>[2]Sheet2!BV375</f>
        <v>8839852.7035463601</v>
      </c>
      <c r="BR46" s="12">
        <f>[2]Sheet2!BX375</f>
        <v>229330.389</v>
      </c>
      <c r="BS46" s="23">
        <f t="shared" si="8"/>
        <v>20160455</v>
      </c>
      <c r="BT46" s="28">
        <f t="shared" si="9"/>
        <v>279902.39064200001</v>
      </c>
      <c r="BU46" s="28">
        <f t="shared" si="10"/>
        <v>279902.39064200001</v>
      </c>
      <c r="BV46" s="28">
        <f t="shared" si="11"/>
        <v>19887230</v>
      </c>
      <c r="BW46" s="28">
        <f>'[3]1a.Transaksi Total (Nowcast)'!H131</f>
        <v>284941742</v>
      </c>
      <c r="BX46" s="28">
        <f>'[3]1a.Transaksi Total (Nowcast)'!I131</f>
        <v>19024145</v>
      </c>
      <c r="BY46" s="28">
        <f>'[3]1a.Transaksi Total (Nowcast)'!J131</f>
        <v>11881737</v>
      </c>
      <c r="BZ46" s="28">
        <f>'[3]1a.Transaksi Total (Nowcast)'!Q131</f>
        <v>315697800.12877184</v>
      </c>
      <c r="CA46" s="28">
        <f>'[3]1a.Transaksi Total (Nowcast)'!R131</f>
        <v>17909467.523226</v>
      </c>
      <c r="CB46" s="28">
        <f>'[3]1a.Transaksi Total (Nowcast)'!S131</f>
        <v>231601.68300800002</v>
      </c>
      <c r="CC46" s="28">
        <f>'[3]1a.Transaksi Total (Nowcast)'!T131</f>
        <v>333838869.33500588</v>
      </c>
      <c r="CD46" s="28">
        <f>'[3]1a.Transaksi Total (Nowcast)'!AC131</f>
        <v>189377645</v>
      </c>
      <c r="CE46" s="28">
        <f>'[3]1a.Transaksi Total (Nowcast)'!AD131</f>
        <v>95564097</v>
      </c>
      <c r="CF46" s="28">
        <f>'[3]1a.Transaksi Total (Nowcast)'!AE131</f>
        <v>19698419</v>
      </c>
      <c r="CG46" s="28">
        <f>'[3]1a.Transaksi Total (Nowcast)'!AF131</f>
        <v>54559335</v>
      </c>
      <c r="CH46" s="28">
        <f>'[3]1a.Transaksi Total (Nowcast)'!AG131</f>
        <v>21306343</v>
      </c>
      <c r="CI46" s="28">
        <f>'[3]1a.Transaksi Total (Nowcast)'!AH131</f>
        <v>75865678</v>
      </c>
      <c r="CJ46" s="28">
        <f>'[3]1a.Transaksi Total (Nowcast)'!AK131</f>
        <v>137680085.49810103</v>
      </c>
      <c r="CK46" s="28">
        <f>'[3]1a.Transaksi Total (Nowcast)'!AL131</f>
        <v>178017714.63067096</v>
      </c>
      <c r="CL46" s="28">
        <f>'[3]1a.Transaksi Total (Nowcast)'!AM131</f>
        <v>11888101.310318993</v>
      </c>
      <c r="CM46" s="28">
        <f>'[3]1a.Transaksi Total (Nowcast)'!AN131</f>
        <v>126042243.09803297</v>
      </c>
      <c r="CN46" s="28">
        <f>'[3]1a.Transaksi Total (Nowcast)'!AO131</f>
        <v>40087370.222318985</v>
      </c>
      <c r="CO46" s="28">
        <f>'[3]1a.Transaksi Total (Nowcast)'!AP131</f>
        <v>166129613.32035196</v>
      </c>
      <c r="CP46" s="28">
        <f>'[3]1a.Transaksi Total (Nowcast)'!AS131</f>
        <v>18747945</v>
      </c>
      <c r="CQ46" s="28">
        <f>'[3]1a.Transaksi Total (Nowcast)'!AT131</f>
        <v>276200</v>
      </c>
      <c r="CR46" s="28">
        <f>'[3]1a.Transaksi Total (Nowcast)'!AV131</f>
        <v>17551801.719976999</v>
      </c>
      <c r="CS46" s="28">
        <f>'[3]1a.Transaksi Total (Nowcast)'!AW131</f>
        <v>357665.80324899999</v>
      </c>
      <c r="CT46" s="28">
        <f>'[3]1a.Transaksi Total (Nowcast)'!BD131</f>
        <v>11881737</v>
      </c>
      <c r="CU46" s="28">
        <f>'[3]1a.Transaksi Total (Nowcast)'!BG131</f>
        <v>231601.68300800002</v>
      </c>
      <c r="CV46" s="28">
        <f>'[3]1a.Transaksi Total (Nowcast)'!BL131</f>
        <v>205522</v>
      </c>
      <c r="CW46" s="28">
        <f>'[3]1a.Transaksi Total (Nowcast)'!BM131</f>
        <v>38499358.505782835</v>
      </c>
      <c r="CX46" s="28">
        <f>'[3]1a.Transaksi Total (Nowcast)'!BN131</f>
        <v>56431717.562033691</v>
      </c>
      <c r="CY46" s="28">
        <f>'[3]1a.Transaksi Total (Nowcast)'!BO131</f>
        <v>95136598.067816526</v>
      </c>
      <c r="CZ46" s="28">
        <f>'[3]1a.Transaksi Total (Nowcast)'!BP131</f>
        <v>94931076.067816526</v>
      </c>
      <c r="DA46" s="28">
        <f>'[3]1a.Transaksi Total (Nowcast)'!BQ131</f>
        <v>321857.51961600001</v>
      </c>
      <c r="DB46" s="28">
        <f>'[3]1a.Transaksi Total (Nowcast)'!BR131</f>
        <v>42283802.034175999</v>
      </c>
      <c r="DC46" s="28">
        <f>'[3]1a.Transaksi Total (Nowcast)'!BS131</f>
        <v>812910473.37984002</v>
      </c>
      <c r="DD46" s="28">
        <f>'[3]1a.Transaksi Total (Nowcast)'!BT131</f>
        <v>855516132.93363202</v>
      </c>
      <c r="DE46" s="28">
        <f>'[3]1a.Transaksi Total (Nowcast)'!BU131</f>
        <v>855194275.41401601</v>
      </c>
      <c r="DF46" s="29">
        <f>'[4]My Series'!H222</f>
        <v>73.454354862890014</v>
      </c>
      <c r="DG46" s="29">
        <f>'[4]My Series'!I222</f>
        <v>84.16086288416075</v>
      </c>
      <c r="DH46" s="29">
        <f>'[4]My Series'!J222</f>
        <v>75.92308719709979</v>
      </c>
      <c r="DI46" s="29">
        <f>'[4]My Series'!K222</f>
        <v>78.226666220556737</v>
      </c>
      <c r="DJ46" s="26">
        <f>[5]auf!B46</f>
        <v>38</v>
      </c>
      <c r="DK46" s="26">
        <f>[5]ent!B46</f>
        <v>44</v>
      </c>
      <c r="DL46" s="26">
        <f>[5]fd!B46</f>
        <v>21</v>
      </c>
      <c r="DM46" s="26">
        <f>[5]grc!B46</f>
        <v>14</v>
      </c>
      <c r="DN46" s="26">
        <f>[5]hac!B46</f>
        <v>30</v>
      </c>
      <c r="DO46" s="26">
        <f>[5]hg!B46</f>
        <v>24</v>
      </c>
      <c r="DP46" s="26">
        <f>[5]vhc!B46</f>
        <v>41</v>
      </c>
      <c r="DQ46" s="26">
        <v>131.4</v>
      </c>
      <c r="DR46" s="26">
        <v>129.5</v>
      </c>
      <c r="DS46" s="26">
        <v>133.4</v>
      </c>
      <c r="DT46" s="26">
        <v>123.5</v>
      </c>
      <c r="DU46" s="26">
        <v>133.19999999999999</v>
      </c>
      <c r="DV46" s="26">
        <v>133.040568135</v>
      </c>
      <c r="DW46" s="26">
        <v>91.02495736850004</v>
      </c>
      <c r="DX46" s="26">
        <v>101.59748874499999</v>
      </c>
      <c r="DY46" s="11">
        <f>[2]Sheet2!Z375</f>
        <v>4251368.0705688205</v>
      </c>
      <c r="DZ46" s="11">
        <f>[2]Sheet2!O375</f>
        <v>712.90099999999995</v>
      </c>
      <c r="EA46" s="11">
        <f>[2]Sheet2!R375</f>
        <v>469.56400000000002</v>
      </c>
      <c r="EB46" s="11">
        <f>[2]Sheet2!U375</f>
        <v>930.78800000000001</v>
      </c>
      <c r="EC46" s="11">
        <f>[2]Sheet2!V375</f>
        <v>550.87400000000002</v>
      </c>
      <c r="ED46" s="11">
        <f>[2]Sheet2!BI375</f>
        <v>95675.33</v>
      </c>
      <c r="EE46" s="11">
        <f>[2]Sheet2!BA375</f>
        <v>11613</v>
      </c>
      <c r="EF46">
        <f>[2]Sheet1!AZ426</f>
        <v>109.69326923</v>
      </c>
      <c r="EH46" s="19">
        <v>42.561365429799991</v>
      </c>
      <c r="EI46" s="19">
        <v>94.540440013999955</v>
      </c>
      <c r="EJ46" s="19"/>
      <c r="EK46" s="11">
        <f>[2]Sheet2!EE375</f>
        <v>4.2079436399999999</v>
      </c>
      <c r="EL46" s="19"/>
      <c r="EM46">
        <f t="shared" si="25"/>
        <v>876.39425604605196</v>
      </c>
      <c r="EN46">
        <v>30.9</v>
      </c>
      <c r="EO46" s="12">
        <f t="shared" si="54"/>
        <v>907.82184600000005</v>
      </c>
      <c r="EP46" s="12">
        <f t="shared" si="55"/>
        <v>10021.05529</v>
      </c>
      <c r="EQ46" s="12">
        <f t="shared" si="56"/>
        <v>2083.1687010000001</v>
      </c>
      <c r="ER46" s="12">
        <f>[2]Sheet2!DI375</f>
        <v>1088.6687340000001</v>
      </c>
      <c r="ES46" s="12">
        <f>[2]Sheet2!DJ375</f>
        <v>11632.010899999999</v>
      </c>
      <c r="ET46" s="12">
        <f>[2]Sheet2!DK375</f>
        <v>2789.095311</v>
      </c>
      <c r="EU46">
        <f t="shared" si="26"/>
        <v>77960</v>
      </c>
      <c r="EV46">
        <f t="shared" si="27"/>
        <v>488983</v>
      </c>
      <c r="EW46" s="11">
        <f t="shared" si="57"/>
        <v>154.07715979084256</v>
      </c>
      <c r="EX46" s="11">
        <f t="shared" si="58"/>
        <v>96.098168740708346</v>
      </c>
      <c r="EY46" s="11">
        <f t="shared" si="59"/>
        <v>149.12606986503641</v>
      </c>
      <c r="EZ46" s="11">
        <f t="shared" si="60"/>
        <v>117.92732844372527</v>
      </c>
      <c r="FA46" s="11">
        <f t="shared" si="61"/>
        <v>195.79190566762864</v>
      </c>
      <c r="FB46" s="11">
        <f t="shared" si="62"/>
        <v>168.99881521851566</v>
      </c>
      <c r="FC46" s="11">
        <f t="shared" si="63"/>
        <v>116.80359058459591</v>
      </c>
      <c r="FD46" s="11">
        <f t="shared" si="64"/>
        <v>192.60807758827639</v>
      </c>
      <c r="FE46" s="11">
        <f t="shared" si="65"/>
        <v>214.28708612884355</v>
      </c>
      <c r="FF46">
        <v>1507.5506606527581</v>
      </c>
      <c r="FG46">
        <v>749.44245806574099</v>
      </c>
      <c r="FH46">
        <v>890.21700258008502</v>
      </c>
      <c r="FI46" s="1">
        <f t="shared" si="24"/>
        <v>3147.210121298584</v>
      </c>
      <c r="FJ46">
        <v>3526.1879853015489</v>
      </c>
      <c r="FK46">
        <v>299.43435044455902</v>
      </c>
      <c r="FL46">
        <v>68.572249486640999</v>
      </c>
      <c r="FM46">
        <v>75.977411119237999</v>
      </c>
      <c r="FN46" s="1">
        <f t="shared" si="1"/>
        <v>443.98401105043803</v>
      </c>
      <c r="FO46">
        <v>674.49122718361195</v>
      </c>
      <c r="FP46">
        <v>895.25046068676795</v>
      </c>
      <c r="FQ46">
        <v>542.60537063727395</v>
      </c>
      <c r="FR46">
        <v>153.68722758283701</v>
      </c>
      <c r="FS46">
        <v>120.473602112972</v>
      </c>
      <c r="FT46">
        <v>171.069100514989</v>
      </c>
      <c r="FU46">
        <v>330.47842881400902</v>
      </c>
      <c r="FV46">
        <v>72.026910484511006</v>
      </c>
      <c r="FW46">
        <v>114.391348982918</v>
      </c>
      <c r="FX46">
        <v>72.736444298693996</v>
      </c>
      <c r="FY46">
        <v>299.43435044455896</v>
      </c>
      <c r="FZ46">
        <v>105.32925479420801</v>
      </c>
      <c r="GA46">
        <v>1.4699396358920001</v>
      </c>
      <c r="GB46">
        <v>244.58193437790499</v>
      </c>
      <c r="GC46">
        <v>25.762154503074999</v>
      </c>
      <c r="GD46">
        <v>213.61933946102599</v>
      </c>
      <c r="GE46">
        <v>890.1969732166649</v>
      </c>
      <c r="GF46" s="1">
        <f t="shared" si="12"/>
        <v>293.34463683209094</v>
      </c>
      <c r="GG46" s="1">
        <f t="shared" si="13"/>
        <v>876.38829325520192</v>
      </c>
      <c r="GH46" s="1">
        <f t="shared" si="14"/>
        <v>293.34338683209103</v>
      </c>
      <c r="GI46" s="1">
        <f t="shared" si="15"/>
        <v>658.63353965468502</v>
      </c>
      <c r="GJ46" s="1">
        <f t="shared" si="16"/>
        <v>103.449831167062</v>
      </c>
      <c r="GK46" s="1">
        <f t="shared" si="17"/>
        <v>148.07180632707701</v>
      </c>
      <c r="GL46" s="1">
        <f t="shared" si="18"/>
        <v>881.183844800781</v>
      </c>
      <c r="GM46" s="19"/>
      <c r="GN46" s="19"/>
      <c r="GO46" s="19"/>
      <c r="GP46" s="19"/>
      <c r="GQ46" s="11">
        <f>[2]Sheet2!BG375</f>
        <v>3584080.54</v>
      </c>
      <c r="GR46" s="11">
        <f>[2]Sheet2!BH375</f>
        <v>867714.92</v>
      </c>
      <c r="GS46" s="11">
        <f>[2]Sheet2!BD375</f>
        <v>87.86</v>
      </c>
      <c r="GT46">
        <f>[2]Sheet1!C426</f>
        <v>3331164</v>
      </c>
      <c r="GU46">
        <f>[2]Sheet1!G426</f>
        <v>998771</v>
      </c>
      <c r="GV46">
        <f>[2]Sheet1!K426</f>
        <v>2304260</v>
      </c>
      <c r="GW46">
        <f>[2]Sheet1!M426</f>
        <v>2958110</v>
      </c>
      <c r="GX46">
        <f>[2]Sheet1!P426</f>
        <v>770878</v>
      </c>
      <c r="GY46">
        <f>[2]Sheet1!U426</f>
        <v>54.11</v>
      </c>
      <c r="GZ46">
        <f t="shared" si="66"/>
        <v>3519542</v>
      </c>
      <c r="HA46">
        <f t="shared" si="67"/>
        <v>1075340</v>
      </c>
      <c r="HB46">
        <f t="shared" si="68"/>
        <v>1460892</v>
      </c>
      <c r="HC46">
        <f t="shared" si="69"/>
        <v>2350343</v>
      </c>
      <c r="HD46">
        <f t="shared" si="70"/>
        <v>771009</v>
      </c>
      <c r="HE46">
        <f t="shared" si="71"/>
        <v>50.53</v>
      </c>
      <c r="HF46">
        <f t="shared" si="30"/>
        <v>44911600</v>
      </c>
      <c r="HG46">
        <v>42990800</v>
      </c>
      <c r="HH46">
        <v>4353.63719047619</v>
      </c>
      <c r="HI46">
        <v>5329.4537099999998</v>
      </c>
      <c r="HK46">
        <v>137680085.498101</v>
      </c>
      <c r="HL46">
        <v>11888101.31031899</v>
      </c>
      <c r="HM46">
        <v>357665.80324899999</v>
      </c>
      <c r="HN46">
        <v>38716.613832019102</v>
      </c>
      <c r="HO46">
        <v>291530</v>
      </c>
      <c r="HP46">
        <v>19542</v>
      </c>
      <c r="HQ46">
        <v>68271.795746678923</v>
      </c>
      <c r="HR46">
        <v>7.0703809523809529</v>
      </c>
      <c r="HT46">
        <v>130.25705305694831</v>
      </c>
      <c r="HX46" s="31">
        <f>[6]data!AC46</f>
        <v>130630760</v>
      </c>
      <c r="HY46" s="31">
        <f>[6]data!AD46</f>
        <v>1058757047</v>
      </c>
      <c r="HZ46" s="31">
        <f>[6]data!AE46</f>
        <v>743853442</v>
      </c>
      <c r="IA46" s="31">
        <f t="shared" si="72"/>
        <v>1933241249</v>
      </c>
      <c r="IB46" s="31">
        <f t="shared" si="19"/>
        <v>133262232</v>
      </c>
      <c r="IC46" s="31">
        <f t="shared" si="20"/>
        <v>1034946482</v>
      </c>
      <c r="ID46" s="31">
        <f t="shared" si="21"/>
        <v>723353526</v>
      </c>
      <c r="IE46" s="31">
        <f t="shared" si="22"/>
        <v>1891562240</v>
      </c>
      <c r="IF46">
        <v>1108068577.8399999</v>
      </c>
      <c r="II46">
        <v>322</v>
      </c>
      <c r="IK46">
        <v>1501227.77</v>
      </c>
      <c r="IL46">
        <v>12416.085383124089</v>
      </c>
      <c r="IM46">
        <v>12065.73414442863</v>
      </c>
      <c r="IN46">
        <v>99.162549877073374</v>
      </c>
      <c r="IO46">
        <v>96.589687785515054</v>
      </c>
      <c r="IP46">
        <v>2414.6803610000002</v>
      </c>
      <c r="IQ46">
        <v>3715.5446649999999</v>
      </c>
      <c r="IR46">
        <v>23762519.340753</v>
      </c>
      <c r="IS46">
        <v>38953062.848191001</v>
      </c>
      <c r="JF46" s="11">
        <f>[2]Sheet2!P375</f>
        <v>1760.193</v>
      </c>
      <c r="JG46" s="11">
        <f>[2]Sheet2!Q375</f>
        <v>1435.1769999999999</v>
      </c>
      <c r="JH46" s="11">
        <f>[2]Sheet2!S375</f>
        <v>1852.481</v>
      </c>
      <c r="JI46" s="11">
        <f>[2]Sheet2!T375</f>
        <v>384.03899999999999</v>
      </c>
      <c r="JJ46" s="11">
        <f>[2]Sheet2!W375</f>
        <v>776.05399999999997</v>
      </c>
      <c r="JK46" s="11">
        <f>[2]Sheet2!X375</f>
        <v>1159.5260000000001</v>
      </c>
      <c r="JL46" s="11">
        <f>[2]Sheet2!Y375</f>
        <v>1184.58</v>
      </c>
      <c r="JM46">
        <v>3.5090141749466399</v>
      </c>
      <c r="JN46">
        <v>4.1671922655571496</v>
      </c>
      <c r="JO46">
        <v>3.51275092861676</v>
      </c>
      <c r="JP46">
        <v>2.4270088229563598</v>
      </c>
      <c r="JQ46">
        <v>3.3463574489538801</v>
      </c>
      <c r="JR46">
        <v>6.4565906436929499</v>
      </c>
      <c r="JS46">
        <v>4.98406472798123</v>
      </c>
      <c r="JT46">
        <v>6.31910880908785</v>
      </c>
      <c r="JU46">
        <v>6.9443111609736698</v>
      </c>
      <c r="JV46">
        <v>10.1298300153444</v>
      </c>
      <c r="JW46">
        <v>8.8238384374619692</v>
      </c>
      <c r="JX46">
        <v>5.4488114398273098</v>
      </c>
      <c r="JY46">
        <v>8.2493520962192406</v>
      </c>
      <c r="JZ46">
        <v>6.6246467216491904</v>
      </c>
      <c r="KA46">
        <v>7.7324023565350002</v>
      </c>
      <c r="KB46">
        <v>8.4484138383879905</v>
      </c>
      <c r="KC46">
        <v>6.1706219734176004</v>
      </c>
      <c r="KD46">
        <v>5.1815508664897401</v>
      </c>
      <c r="KE46">
        <v>19.238629964207298</v>
      </c>
      <c r="KF46" s="13">
        <v>7048519558.6599989</v>
      </c>
      <c r="KG46" s="14">
        <v>119118.05</v>
      </c>
      <c r="KH46" s="14">
        <v>973431431.23999977</v>
      </c>
      <c r="KI46" s="14">
        <v>68027111.189999998</v>
      </c>
      <c r="KJ46" s="14">
        <v>810298270.89999986</v>
      </c>
      <c r="KK46" s="14">
        <v>250073796.89000002</v>
      </c>
      <c r="KL46" s="14">
        <v>239647771.82999992</v>
      </c>
      <c r="KM46" s="14">
        <v>459059887.52999997</v>
      </c>
      <c r="KN46" s="14">
        <v>982703924.48000002</v>
      </c>
      <c r="KO46" s="14">
        <v>796332128.56999946</v>
      </c>
      <c r="KP46" s="14">
        <v>82484954.5</v>
      </c>
      <c r="KQ46" s="14">
        <v>465663759.34000003</v>
      </c>
      <c r="KR46" s="14">
        <v>987961332.99000001</v>
      </c>
      <c r="KS46" s="14">
        <v>245710474.53999984</v>
      </c>
      <c r="KT46" s="14">
        <v>372701300.64999998</v>
      </c>
      <c r="KU46" s="14">
        <v>114293465.23</v>
      </c>
      <c r="KV46" s="14">
        <v>200010830.72999999</v>
      </c>
      <c r="KW46" s="17">
        <v>77.507142857142867</v>
      </c>
      <c r="KX46" s="17">
        <v>2359.6190476190477</v>
      </c>
      <c r="KY46" s="17">
        <v>7186.3571428571431</v>
      </c>
      <c r="KZ46" s="17">
        <v>275</v>
      </c>
      <c r="LA46" s="17">
        <v>13873.095238095239</v>
      </c>
      <c r="LB46" s="17">
        <v>22738.095238095237</v>
      </c>
      <c r="LC46" s="17">
        <v>1808.0238095238096</v>
      </c>
      <c r="LD46" s="17">
        <v>111.62142857142855</v>
      </c>
      <c r="LE46" s="17">
        <v>42.480000000000004</v>
      </c>
      <c r="LF46">
        <v>2.7561111111111116</v>
      </c>
      <c r="LG46">
        <v>724.89350000000013</v>
      </c>
      <c r="LH46">
        <v>0.93549999999999967</v>
      </c>
      <c r="LI46">
        <v>273.90095238095245</v>
      </c>
      <c r="LJ46">
        <v>1589.65</v>
      </c>
      <c r="LK46">
        <v>4.8040000000000003</v>
      </c>
      <c r="LL46">
        <v>6.8980000000000006</v>
      </c>
      <c r="LM46">
        <v>13.686309523809525</v>
      </c>
      <c r="LN46">
        <v>533.45369299000004</v>
      </c>
      <c r="LO46">
        <v>1568.90246983</v>
      </c>
      <c r="LP46">
        <v>151.70636246999999</v>
      </c>
      <c r="LQ46">
        <v>336.01129308999998</v>
      </c>
      <c r="LR46">
        <v>361.14005725999999</v>
      </c>
      <c r="LS46">
        <f t="shared" si="31"/>
        <v>78010</v>
      </c>
      <c r="LT46">
        <f t="shared" si="32"/>
        <v>110.0576217915139</v>
      </c>
      <c r="LU46">
        <f t="shared" si="76"/>
        <v>66.73507749219101</v>
      </c>
      <c r="LV46">
        <f t="shared" si="77"/>
        <v>73.728371534619001</v>
      </c>
      <c r="LW46">
        <f t="shared" si="78"/>
        <v>118.000527987621</v>
      </c>
      <c r="LX46">
        <f t="shared" si="33"/>
        <v>1461.602365082666</v>
      </c>
      <c r="LY46">
        <f t="shared" si="34"/>
        <v>729.40558122807795</v>
      </c>
      <c r="LZ46">
        <f t="shared" si="35"/>
        <v>38587.639658540123</v>
      </c>
      <c r="MA46">
        <f t="shared" si="36"/>
        <v>290283</v>
      </c>
      <c r="MB46">
        <f t="shared" si="37"/>
        <v>19470</v>
      </c>
      <c r="MC46">
        <f t="shared" si="38"/>
        <v>67629.980161602725</v>
      </c>
      <c r="MD46">
        <f t="shared" si="39"/>
        <v>3392.6026499999998</v>
      </c>
      <c r="ME46" s="12">
        <f t="shared" si="40"/>
        <v>365.44400000000002</v>
      </c>
      <c r="MF46" s="12">
        <f t="shared" si="41"/>
        <v>952.22900000000004</v>
      </c>
      <c r="MG46">
        <f t="shared" si="42"/>
        <v>48.45</v>
      </c>
      <c r="MH46">
        <f t="shared" si="43"/>
        <v>211</v>
      </c>
      <c r="MI46" s="12">
        <f t="shared" si="44"/>
        <v>94.09</v>
      </c>
      <c r="MJ46">
        <f t="shared" si="45"/>
        <v>140215760.39984661</v>
      </c>
      <c r="MK46">
        <f t="shared" si="46"/>
        <v>12014846.50551652</v>
      </c>
      <c r="ML46">
        <f t="shared" si="47"/>
        <v>331982.52145300002</v>
      </c>
      <c r="MM46" s="23">
        <f t="shared" si="48"/>
        <v>852896763.1099999</v>
      </c>
      <c r="MN46">
        <v>-0.32</v>
      </c>
      <c r="MO46" s="1">
        <f t="shared" si="79"/>
        <v>164.31688926886699</v>
      </c>
    </row>
    <row r="47" spans="1:353" x14ac:dyDescent="0.25">
      <c r="A47" s="4">
        <v>41548</v>
      </c>
      <c r="B47" s="21">
        <v>1</v>
      </c>
      <c r="C47">
        <v>5.5845897400000002</v>
      </c>
      <c r="D47">
        <v>5.8719413960000004</v>
      </c>
      <c r="E47">
        <v>5.3304093440000004</v>
      </c>
      <c r="F47">
        <v>12.815425680000001</v>
      </c>
      <c r="G47">
        <v>7.7236562810000002</v>
      </c>
      <c r="H47">
        <v>1.9900725429999999</v>
      </c>
      <c r="I47">
        <v>9.4414701959999903</v>
      </c>
      <c r="J47">
        <v>-0.852804699</v>
      </c>
      <c r="K47">
        <v>4.0328227290000003</v>
      </c>
      <c r="L47">
        <v>-3.053534354</v>
      </c>
      <c r="M47">
        <v>4.5577446580520302</v>
      </c>
      <c r="N47">
        <v>2057687.6</v>
      </c>
      <c r="O47" s="1">
        <f t="shared" si="23"/>
        <v>2103598.1</v>
      </c>
      <c r="P47" s="29">
        <f>'[1]My Series'!B55</f>
        <v>1129316.2535397999</v>
      </c>
      <c r="Q47" s="29">
        <f>'[1]My Series'!C55</f>
        <v>410766.45595030999</v>
      </c>
      <c r="R47" s="29">
        <f>'[1]My Series'!D55</f>
        <v>46325.051420759999</v>
      </c>
      <c r="S47" s="29">
        <f>'[1]My Series'!E55</f>
        <v>156468.17406799999</v>
      </c>
      <c r="T47" s="29">
        <f>'[1]My Series'!F55</f>
        <v>76728.085168089994</v>
      </c>
      <c r="U47" s="29">
        <f>'[1]My Series'!G55</f>
        <v>276271.30627234001</v>
      </c>
      <c r="V47" s="29">
        <f>'[1]My Series'!H55</f>
        <v>103662.11506483</v>
      </c>
      <c r="W47" s="29">
        <f>'[1]My Series'!I55</f>
        <v>59095.065595460001</v>
      </c>
      <c r="X47">
        <v>4.3483895420731953</v>
      </c>
      <c r="Y47">
        <v>5.4967198267062773</v>
      </c>
      <c r="Z47">
        <v>5.4490077412140083</v>
      </c>
      <c r="AA47">
        <v>5.6712069339303097</v>
      </c>
      <c r="AB47">
        <v>6.0980498627738902</v>
      </c>
      <c r="AC47">
        <v>6.8672898237455984</v>
      </c>
      <c r="AD47">
        <v>5.1162193107284111</v>
      </c>
      <c r="AE47" s="5">
        <v>143.2723408425652</v>
      </c>
      <c r="AF47" s="5">
        <v>95.543019574994773</v>
      </c>
      <c r="AG47" s="5">
        <v>141.23701276026503</v>
      </c>
      <c r="AH47" s="5">
        <v>116.30380232482027</v>
      </c>
      <c r="AI47" s="5">
        <v>199.65770669117748</v>
      </c>
      <c r="AJ47" s="5">
        <v>149.37855143273339</v>
      </c>
      <c r="AK47" s="5">
        <v>118.82051285454618</v>
      </c>
      <c r="AL47" s="5">
        <v>141.67682595871906</v>
      </c>
      <c r="AM47" s="5">
        <v>150.7041512309554</v>
      </c>
      <c r="AN47" s="5">
        <f>[2]Sheet2!C376</f>
        <v>112058</v>
      </c>
      <c r="AO47" s="5">
        <f>[2]Sheet2!FA376</f>
        <v>714264</v>
      </c>
      <c r="AP47" s="8">
        <f>[2]Sheet2!B376</f>
        <v>116064</v>
      </c>
      <c r="AQ47">
        <v>50.95</v>
      </c>
      <c r="AR47">
        <v>100.0593894761849</v>
      </c>
      <c r="AS47" s="11">
        <f>[2]Sheet2!N376</f>
        <v>4510.6310000000003</v>
      </c>
      <c r="AT47" s="5">
        <v>109.52013295174999</v>
      </c>
      <c r="AU47" s="5">
        <v>105.30058581066665</v>
      </c>
      <c r="AV47" s="5">
        <v>113.73968009283337</v>
      </c>
      <c r="AW47">
        <v>126.08334935349998</v>
      </c>
      <c r="AX47">
        <v>86.802658102500033</v>
      </c>
      <c r="AY47">
        <v>103.015749976</v>
      </c>
      <c r="AZ47" s="32">
        <v>218.6039333659013</v>
      </c>
      <c r="BA47" s="32">
        <v>125.68973808883378</v>
      </c>
      <c r="BB47" s="32">
        <v>188.73346259322341</v>
      </c>
      <c r="BC47" s="32"/>
      <c r="BD47" s="32"/>
      <c r="BE47" s="32"/>
      <c r="BF47" s="12">
        <f t="shared" si="73"/>
        <v>305842.39913639001</v>
      </c>
      <c r="BG47" s="12">
        <f t="shared" si="74"/>
        <v>18173.933077879999</v>
      </c>
      <c r="BH47" s="12">
        <f t="shared" si="75"/>
        <v>279.90239064000002</v>
      </c>
      <c r="BI47" s="12">
        <f t="shared" si="49"/>
        <v>315697.80012877</v>
      </c>
      <c r="BJ47" s="12">
        <f t="shared" si="50"/>
        <v>17909.46752323</v>
      </c>
      <c r="BK47" s="12">
        <f t="shared" si="51"/>
        <v>231.60168300999999</v>
      </c>
      <c r="BL47" s="12">
        <f t="shared" si="52"/>
        <v>8839852.7035463601</v>
      </c>
      <c r="BM47" s="12">
        <f t="shared" si="53"/>
        <v>229330.389</v>
      </c>
      <c r="BN47" s="12">
        <f>[2]Sheet2!BO376</f>
        <v>333682.36354683002</v>
      </c>
      <c r="BO47" s="12">
        <f>[2]Sheet2!BQ376</f>
        <v>19482.28137434</v>
      </c>
      <c r="BP47" s="12">
        <f>[2]Sheet2!BT376</f>
        <v>245.14949521</v>
      </c>
      <c r="BQ47" s="12">
        <f>[2]Sheet2!BV376</f>
        <v>8285089.5856775502</v>
      </c>
      <c r="BR47" s="12">
        <f>[2]Sheet2!BX376</f>
        <v>237808.61600000001</v>
      </c>
      <c r="BS47" s="23">
        <f t="shared" si="8"/>
        <v>19024145</v>
      </c>
      <c r="BT47" s="28">
        <f t="shared" si="9"/>
        <v>231601.68300800002</v>
      </c>
      <c r="BU47" s="28">
        <f t="shared" si="10"/>
        <v>231601.68300800002</v>
      </c>
      <c r="BV47" s="28">
        <f t="shared" si="11"/>
        <v>18747945</v>
      </c>
      <c r="BW47" s="28">
        <f>'[3]1a.Transaksi Total (Nowcast)'!H132</f>
        <v>306630362</v>
      </c>
      <c r="BX47" s="28">
        <f>'[3]1a.Transaksi Total (Nowcast)'!I132</f>
        <v>20367898</v>
      </c>
      <c r="BY47" s="28">
        <f>'[3]1a.Transaksi Total (Nowcast)'!J132</f>
        <v>12293987</v>
      </c>
      <c r="BZ47" s="28">
        <f>'[3]1a.Transaksi Total (Nowcast)'!Q132</f>
        <v>333682363.54683113</v>
      </c>
      <c r="CA47" s="28">
        <f>'[3]1a.Transaksi Total (Nowcast)'!R132</f>
        <v>19482281.374343004</v>
      </c>
      <c r="CB47" s="28">
        <f>'[3]1a.Transaksi Total (Nowcast)'!S132</f>
        <v>245149.495214</v>
      </c>
      <c r="CC47" s="28">
        <f>'[3]1a.Transaksi Total (Nowcast)'!T132</f>
        <v>353409794.41638809</v>
      </c>
      <c r="CD47" s="28">
        <f>'[3]1a.Transaksi Total (Nowcast)'!AC132</f>
        <v>204570948</v>
      </c>
      <c r="CE47" s="28">
        <f>'[3]1a.Transaksi Total (Nowcast)'!AD132</f>
        <v>102059414</v>
      </c>
      <c r="CF47" s="28">
        <f>'[3]1a.Transaksi Total (Nowcast)'!AE132</f>
        <v>20917534</v>
      </c>
      <c r="CG47" s="28">
        <f>'[3]1a.Transaksi Total (Nowcast)'!AF132</f>
        <v>56949135</v>
      </c>
      <c r="CH47" s="28">
        <f>'[3]1a.Transaksi Total (Nowcast)'!AG132</f>
        <v>24192745</v>
      </c>
      <c r="CI47" s="28">
        <f>'[3]1a.Transaksi Total (Nowcast)'!AH132</f>
        <v>81141880</v>
      </c>
      <c r="CJ47" s="28">
        <f>'[3]1a.Transaksi Total (Nowcast)'!AK132</f>
        <v>147500971.56834483</v>
      </c>
      <c r="CK47" s="28">
        <f>'[3]1a.Transaksi Total (Nowcast)'!AL132</f>
        <v>186181391.97848603</v>
      </c>
      <c r="CL47" s="28">
        <f>'[3]1a.Transaksi Total (Nowcast)'!AM132</f>
        <v>12921636.576754</v>
      </c>
      <c r="CM47" s="28">
        <f>'[3]1a.Transaksi Total (Nowcast)'!AN132</f>
        <v>129154246.81622803</v>
      </c>
      <c r="CN47" s="28">
        <f>'[3]1a.Transaksi Total (Nowcast)'!AO132</f>
        <v>44105508.585503988</v>
      </c>
      <c r="CO47" s="28">
        <f>'[3]1a.Transaksi Total (Nowcast)'!AP132</f>
        <v>173259755.40173203</v>
      </c>
      <c r="CP47" s="28">
        <f>'[3]1a.Transaksi Total (Nowcast)'!AS132</f>
        <v>20074621</v>
      </c>
      <c r="CQ47" s="28">
        <f>'[3]1a.Transaksi Total (Nowcast)'!AT132</f>
        <v>293277</v>
      </c>
      <c r="CR47" s="28">
        <f>'[3]1a.Transaksi Total (Nowcast)'!AV132</f>
        <v>19100420.565910004</v>
      </c>
      <c r="CS47" s="28">
        <f>'[3]1a.Transaksi Total (Nowcast)'!AW132</f>
        <v>381860.808433</v>
      </c>
      <c r="CT47" s="28">
        <f>'[3]1a.Transaksi Total (Nowcast)'!BD132</f>
        <v>12293987</v>
      </c>
      <c r="CU47" s="28">
        <f>'[3]1a.Transaksi Total (Nowcast)'!BG132</f>
        <v>245149.495214</v>
      </c>
      <c r="CV47" s="28">
        <f>'[3]1a.Transaksi Total (Nowcast)'!BL132</f>
        <v>234691</v>
      </c>
      <c r="CW47" s="28">
        <f>'[3]1a.Transaksi Total (Nowcast)'!BM132</f>
        <v>43369742.734604977</v>
      </c>
      <c r="CX47" s="28">
        <f>'[3]1a.Transaksi Total (Nowcast)'!BN132</f>
        <v>60380626.07403902</v>
      </c>
      <c r="CY47" s="28">
        <f>'[3]1a.Transaksi Total (Nowcast)'!BO132</f>
        <v>103985059.808644</v>
      </c>
      <c r="CZ47" s="28">
        <f>'[3]1a.Transaksi Total (Nowcast)'!BP132</f>
        <v>103750368.808644</v>
      </c>
      <c r="DA47" s="28">
        <f>'[3]1a.Transaksi Total (Nowcast)'!BQ132</f>
        <v>292708.057088</v>
      </c>
      <c r="DB47" s="28">
        <f>'[3]1a.Transaksi Total (Nowcast)'!BR132</f>
        <v>43488246.759424001</v>
      </c>
      <c r="DC47" s="28">
        <f>'[3]1a.Transaksi Total (Nowcast)'!BS132</f>
        <v>910181214.97804797</v>
      </c>
      <c r="DD47" s="28">
        <f>'[3]1a.Transaksi Total (Nowcast)'!BT132</f>
        <v>953962169.79455996</v>
      </c>
      <c r="DE47" s="28">
        <f>'[3]1a.Transaksi Total (Nowcast)'!BU132</f>
        <v>953669461.73747194</v>
      </c>
      <c r="DF47" s="29">
        <f>'[4]My Series'!H223</f>
        <v>73.589195349099995</v>
      </c>
      <c r="DG47" s="29">
        <f>'[4]My Series'!I223</f>
        <v>84.408936170212769</v>
      </c>
      <c r="DH47" s="29">
        <f>'[4]My Series'!J223</f>
        <v>76.189849265407361</v>
      </c>
      <c r="DI47" s="29">
        <f>'[4]My Series'!K223</f>
        <v>77.908699143468951</v>
      </c>
      <c r="DJ47" s="26">
        <f>[5]auf!B47</f>
        <v>35</v>
      </c>
      <c r="DK47" s="26">
        <f>[5]ent!B47</f>
        <v>47</v>
      </c>
      <c r="DL47" s="26">
        <f>[5]fd!B47</f>
        <v>24</v>
      </c>
      <c r="DM47" s="26">
        <f>[5]grc!B47</f>
        <v>15</v>
      </c>
      <c r="DN47" s="26">
        <f>[5]hac!B47</f>
        <v>32</v>
      </c>
      <c r="DO47" s="26">
        <f>[5]hg!B47</f>
        <v>27</v>
      </c>
      <c r="DP47" s="26">
        <f>[5]vhc!B47</f>
        <v>42</v>
      </c>
      <c r="DQ47" s="26">
        <v>124.1</v>
      </c>
      <c r="DR47" s="26">
        <v>128.5</v>
      </c>
      <c r="DS47" s="26">
        <v>127.6</v>
      </c>
      <c r="DT47" s="26">
        <v>123.9</v>
      </c>
      <c r="DU47" s="26">
        <v>123.6</v>
      </c>
      <c r="DV47" s="26">
        <v>137.59966695400001</v>
      </c>
      <c r="DW47" s="26">
        <v>96.023766195499988</v>
      </c>
      <c r="DX47" s="26">
        <v>107.595607129</v>
      </c>
      <c r="DY47" s="11">
        <f>[2]Sheet2!Z376</f>
        <v>4435075.34908651</v>
      </c>
      <c r="DZ47" s="11">
        <f>[2]Sheet2!O376</f>
        <v>754.80700000000002</v>
      </c>
      <c r="EA47" s="11">
        <f>[2]Sheet2!R376</f>
        <v>515.30100000000004</v>
      </c>
      <c r="EB47" s="11">
        <f>[2]Sheet2!U376</f>
        <v>975.92399999999998</v>
      </c>
      <c r="EC47" s="11">
        <f>[2]Sheet2!V376</f>
        <v>588.75599999999997</v>
      </c>
      <c r="ED47" s="11">
        <f>[2]Sheet2!BI376</f>
        <v>96995.68</v>
      </c>
      <c r="EE47" s="11">
        <f>[2]Sheet2!BA376</f>
        <v>11234</v>
      </c>
      <c r="EF47">
        <f>[2]Sheet1!AZ427</f>
        <v>106.39403846</v>
      </c>
      <c r="EH47" s="19">
        <v>28.768483718000006</v>
      </c>
      <c r="EI47" s="19">
        <v>87.160844716000014</v>
      </c>
      <c r="EJ47" s="19"/>
      <c r="EK47" s="11">
        <f>[2]Sheet2!EE376</f>
        <v>5.9949557499999999</v>
      </c>
      <c r="EL47" s="19"/>
      <c r="EM47">
        <f t="shared" si="25"/>
        <v>890.21700258008502</v>
      </c>
      <c r="EN47">
        <v>34.799999999999997</v>
      </c>
      <c r="EO47" s="12">
        <f t="shared" si="54"/>
        <v>1088.6687340000001</v>
      </c>
      <c r="EP47" s="12">
        <f t="shared" si="55"/>
        <v>11632.010899999999</v>
      </c>
      <c r="EQ47" s="12">
        <f t="shared" si="56"/>
        <v>2789.095311</v>
      </c>
      <c r="ER47" s="12">
        <f>[2]Sheet2!DI376</f>
        <v>1055.0883570000001</v>
      </c>
      <c r="ES47" s="12">
        <f>[2]Sheet2!DJ376</f>
        <v>11959.559477999999</v>
      </c>
      <c r="ET47" s="12">
        <f>[2]Sheet2!DK376</f>
        <v>2659.373908</v>
      </c>
      <c r="EU47">
        <f t="shared" si="26"/>
        <v>115979</v>
      </c>
      <c r="EV47">
        <f t="shared" si="27"/>
        <v>675902</v>
      </c>
      <c r="EW47" s="11">
        <f t="shared" si="57"/>
        <v>141.48445053131425</v>
      </c>
      <c r="EX47" s="11">
        <f t="shared" si="58"/>
        <v>99.343781661491334</v>
      </c>
      <c r="EY47" s="11">
        <f t="shared" si="59"/>
        <v>138.91103786449844</v>
      </c>
      <c r="EZ47" s="11">
        <f t="shared" si="60"/>
        <v>119.93257708794748</v>
      </c>
      <c r="FA47" s="11">
        <f t="shared" si="61"/>
        <v>197.1780652680317</v>
      </c>
      <c r="FB47" s="11">
        <f t="shared" si="62"/>
        <v>148.4436126022498</v>
      </c>
      <c r="FC47" s="11">
        <f t="shared" si="63"/>
        <v>115.23954547579477</v>
      </c>
      <c r="FD47" s="11">
        <f t="shared" si="64"/>
        <v>135.76059157179674</v>
      </c>
      <c r="FE47" s="11">
        <f t="shared" si="65"/>
        <v>144.44054136025434</v>
      </c>
      <c r="FF47">
        <v>1506.0887494287599</v>
      </c>
      <c r="FG47">
        <v>756.37320743396401</v>
      </c>
      <c r="FH47">
        <v>897.01407296611603</v>
      </c>
      <c r="FI47" s="1">
        <f t="shared" si="24"/>
        <v>3159.4760298288402</v>
      </c>
      <c r="FJ47">
        <v>3520.8904347656844</v>
      </c>
      <c r="FK47">
        <v>301.04128201321998</v>
      </c>
      <c r="FL47">
        <v>72.098578760565005</v>
      </c>
      <c r="FM47">
        <v>73.169263266900003</v>
      </c>
      <c r="FN47" s="1">
        <f t="shared" si="1"/>
        <v>446.30912404068499</v>
      </c>
      <c r="FO47">
        <v>683.80694298152196</v>
      </c>
      <c r="FP47">
        <v>901.82951610859004</v>
      </c>
      <c r="FQ47">
        <v>538.24482622239395</v>
      </c>
      <c r="FR47">
        <v>153.35625104167099</v>
      </c>
      <c r="FS47">
        <v>118.019665371559</v>
      </c>
      <c r="FT47">
        <v>173.455858618935</v>
      </c>
      <c r="FU47">
        <v>334.540985349972</v>
      </c>
      <c r="FV47">
        <v>72.690705222980995</v>
      </c>
      <c r="FW47">
        <v>109.79522564670199</v>
      </c>
      <c r="FX47">
        <v>73.736053264513998</v>
      </c>
      <c r="FY47">
        <v>301.04128201322004</v>
      </c>
      <c r="FZ47">
        <v>106.60083320595501</v>
      </c>
      <c r="GA47">
        <v>1.4870412260150001</v>
      </c>
      <c r="GB47">
        <v>245.88701216517401</v>
      </c>
      <c r="GC47">
        <v>26.184241929681999</v>
      </c>
      <c r="GD47">
        <v>215.79250942607001</v>
      </c>
      <c r="GE47">
        <v>896.99291996611601</v>
      </c>
      <c r="GF47" s="1">
        <f t="shared" si="12"/>
        <v>299.43435044455896</v>
      </c>
      <c r="GG47" s="1">
        <f t="shared" si="13"/>
        <v>890.1969732166649</v>
      </c>
      <c r="GH47" s="1">
        <f t="shared" si="14"/>
        <v>299.43435044455902</v>
      </c>
      <c r="GI47" s="1">
        <f t="shared" si="15"/>
        <v>674.49122718361195</v>
      </c>
      <c r="GJ47" s="1">
        <f t="shared" si="16"/>
        <v>105.32925479420801</v>
      </c>
      <c r="GK47" s="1">
        <f t="shared" si="17"/>
        <v>153.68722758283701</v>
      </c>
      <c r="GL47" s="1">
        <f t="shared" si="18"/>
        <v>895.25046068676795</v>
      </c>
      <c r="GM47" s="19"/>
      <c r="GN47" s="19"/>
      <c r="GO47" s="19"/>
      <c r="GP47" s="19"/>
      <c r="GQ47" s="11">
        <f>[2]Sheet2!BG376</f>
        <v>3576869.35</v>
      </c>
      <c r="GR47" s="11">
        <f>[2]Sheet2!BH376</f>
        <v>856171.21</v>
      </c>
      <c r="GS47" s="11">
        <f>[2]Sheet2!BD376</f>
        <v>88.53</v>
      </c>
      <c r="GT47">
        <f>[2]Sheet1!C427</f>
        <v>3424595</v>
      </c>
      <c r="GU47">
        <f>[2]Sheet1!G427</f>
        <v>951181</v>
      </c>
      <c r="GV47">
        <f>[2]Sheet1!K427</f>
        <v>2228371</v>
      </c>
      <c r="GW47">
        <f>[2]Sheet1!M427</f>
        <v>2992852</v>
      </c>
      <c r="GX47">
        <f>[2]Sheet1!P427</f>
        <v>719903</v>
      </c>
      <c r="GY47">
        <f>[2]Sheet1!U427</f>
        <v>54.23</v>
      </c>
      <c r="GZ47">
        <f t="shared" si="66"/>
        <v>3331164</v>
      </c>
      <c r="HA47">
        <f t="shared" si="67"/>
        <v>998771</v>
      </c>
      <c r="HB47">
        <f t="shared" si="68"/>
        <v>2304260</v>
      </c>
      <c r="HC47">
        <f t="shared" si="69"/>
        <v>2958110</v>
      </c>
      <c r="HD47">
        <f t="shared" si="70"/>
        <v>770878</v>
      </c>
      <c r="HE47">
        <f t="shared" si="71"/>
        <v>54.11</v>
      </c>
      <c r="HF47">
        <f t="shared" si="30"/>
        <v>42990800</v>
      </c>
      <c r="HG47">
        <v>45474200</v>
      </c>
      <c r="HH47">
        <v>4496.3179523809504</v>
      </c>
      <c r="HI47">
        <v>5579.8079500000003</v>
      </c>
      <c r="HK47">
        <v>147500971.5683448</v>
      </c>
      <c r="HL47">
        <v>12921636.576754</v>
      </c>
      <c r="HM47">
        <v>381860.808433</v>
      </c>
      <c r="HN47">
        <v>38695.118136439261</v>
      </c>
      <c r="HO47">
        <v>292091</v>
      </c>
      <c r="HP47">
        <v>19620</v>
      </c>
      <c r="HQ47">
        <v>68353.359810615686</v>
      </c>
      <c r="HR47">
        <v>6.4099565217391303</v>
      </c>
      <c r="HT47">
        <v>152.84554366534459</v>
      </c>
      <c r="HX47" s="31">
        <f>[6]data!AC47</f>
        <v>130950860</v>
      </c>
      <c r="HY47" s="31">
        <f>[6]data!AD47</f>
        <v>1048516619</v>
      </c>
      <c r="HZ47" s="31">
        <f>[6]data!AE47</f>
        <v>743105348</v>
      </c>
      <c r="IA47" s="31">
        <f t="shared" si="72"/>
        <v>1922572827</v>
      </c>
      <c r="IB47" s="31">
        <f t="shared" si="19"/>
        <v>130630760</v>
      </c>
      <c r="IC47" s="31">
        <f t="shared" si="20"/>
        <v>1058757047</v>
      </c>
      <c r="ID47" s="31">
        <f t="shared" si="21"/>
        <v>743853442</v>
      </c>
      <c r="IE47" s="31">
        <f t="shared" si="22"/>
        <v>1933241249</v>
      </c>
      <c r="IF47">
        <v>1116488340.9400001</v>
      </c>
      <c r="II47">
        <v>402</v>
      </c>
      <c r="IK47">
        <v>1497695</v>
      </c>
      <c r="IL47">
        <v>13066.300053688379</v>
      </c>
      <c r="IM47">
        <v>12649.34209523041</v>
      </c>
      <c r="IN47">
        <v>99.29543190330611</v>
      </c>
      <c r="IO47">
        <v>97.018720681201813</v>
      </c>
      <c r="IP47">
        <v>2715.2305689999998</v>
      </c>
      <c r="IQ47">
        <v>3473.9178769999999</v>
      </c>
      <c r="IR47">
        <v>23373736.9769</v>
      </c>
      <c r="IS47">
        <v>24505793.705541998</v>
      </c>
      <c r="JF47" s="11">
        <f>[2]Sheet2!P376</f>
        <v>1765.6659999999999</v>
      </c>
      <c r="JG47" s="11">
        <f>[2]Sheet2!Q376</f>
        <v>1499.7360000000001</v>
      </c>
      <c r="JH47" s="11">
        <f>[2]Sheet2!S376</f>
        <v>1892.5309999999999</v>
      </c>
      <c r="JI47" s="11">
        <f>[2]Sheet2!T376</f>
        <v>402.93299999999999</v>
      </c>
      <c r="JJ47" s="11">
        <f>[2]Sheet2!W376</f>
        <v>788.54200000000003</v>
      </c>
      <c r="JK47" s="11">
        <f>[2]Sheet2!X376</f>
        <v>1206.2349999999999</v>
      </c>
      <c r="JL47" s="11">
        <f>[2]Sheet2!Y376</f>
        <v>1208.1600000000001</v>
      </c>
      <c r="JM47">
        <v>4.6333138125780504</v>
      </c>
      <c r="JN47">
        <v>3.6296205417618799</v>
      </c>
      <c r="JO47">
        <v>4.16850806046107</v>
      </c>
      <c r="JP47">
        <v>4.4240188283187898</v>
      </c>
      <c r="JQ47">
        <v>3.84302434749952</v>
      </c>
      <c r="JR47">
        <v>6.2149299822185302</v>
      </c>
      <c r="JS47">
        <v>6.2013567803526204</v>
      </c>
      <c r="JT47">
        <v>6.7035319494589798</v>
      </c>
      <c r="JU47">
        <v>6.3018391633609703</v>
      </c>
      <c r="JV47">
        <v>9.4944834333277903</v>
      </c>
      <c r="JW47">
        <v>3.7504635033990201</v>
      </c>
      <c r="JX47">
        <v>4.3332274604110896</v>
      </c>
      <c r="JY47">
        <v>8.0004433308927805</v>
      </c>
      <c r="JZ47">
        <v>3.8315486744195701</v>
      </c>
      <c r="KA47">
        <v>8.3191749474938099</v>
      </c>
      <c r="KB47">
        <v>10.6860397447027</v>
      </c>
      <c r="KC47">
        <v>8.1967045999000891</v>
      </c>
      <c r="KD47">
        <v>5.3672721433859003</v>
      </c>
      <c r="KE47">
        <v>14.6511000874633</v>
      </c>
      <c r="KF47" s="13">
        <v>7701091849.6300001</v>
      </c>
      <c r="KG47" s="14">
        <v>57932.75</v>
      </c>
      <c r="KH47" s="14">
        <v>997459821.15999985</v>
      </c>
      <c r="KI47" s="14">
        <v>77780866.359999985</v>
      </c>
      <c r="KJ47" s="14">
        <v>811454691.66000032</v>
      </c>
      <c r="KK47" s="14">
        <v>274948966.99999994</v>
      </c>
      <c r="KL47" s="14">
        <v>250273036.61999995</v>
      </c>
      <c r="KM47" s="14">
        <v>508221179.2099998</v>
      </c>
      <c r="KN47" s="14">
        <v>1009101562.8300008</v>
      </c>
      <c r="KO47" s="14">
        <v>862563161.66000092</v>
      </c>
      <c r="KP47" s="14">
        <v>75034840.98999998</v>
      </c>
      <c r="KQ47" s="14">
        <v>664535481.86000001</v>
      </c>
      <c r="KR47" s="14">
        <v>1065481865.8799994</v>
      </c>
      <c r="KS47" s="14">
        <v>272222696.45000011</v>
      </c>
      <c r="KT47" s="14">
        <v>528416352.95000046</v>
      </c>
      <c r="KU47" s="14">
        <v>114453924.14000003</v>
      </c>
      <c r="KV47" s="14">
        <v>189085468.1099999</v>
      </c>
      <c r="KW47" s="17">
        <v>83.452173913043481</v>
      </c>
      <c r="KX47" s="17">
        <v>2421.478260869565</v>
      </c>
      <c r="KY47" s="17">
        <v>7222.521739130435</v>
      </c>
      <c r="KZ47" s="17">
        <v>272.91304347826087</v>
      </c>
      <c r="LA47" s="17">
        <v>14180.869565217392</v>
      </c>
      <c r="LB47" s="17">
        <v>23140</v>
      </c>
      <c r="LC47" s="17">
        <v>1860.804347826087</v>
      </c>
      <c r="LD47" s="17">
        <v>109.4791304347826</v>
      </c>
      <c r="LE47" s="17">
        <v>40.717391304347828</v>
      </c>
      <c r="LF47">
        <v>2.729090909090909</v>
      </c>
      <c r="LG47">
        <v>753.28272727272713</v>
      </c>
      <c r="LH47">
        <v>0.90130434782608715</v>
      </c>
      <c r="LI47">
        <v>253.93695652173915</v>
      </c>
      <c r="LJ47">
        <v>1709.8181818181818</v>
      </c>
      <c r="LK47">
        <v>4.1745454545454539</v>
      </c>
      <c r="LL47">
        <v>7.3081818181818186</v>
      </c>
      <c r="LM47">
        <v>12.94410714285714</v>
      </c>
      <c r="LN47">
        <v>586.61517272000003</v>
      </c>
      <c r="LO47">
        <v>1443.7249858900002</v>
      </c>
      <c r="LP47">
        <v>184.87410528000001</v>
      </c>
      <c r="LQ47">
        <v>370.33332045999998</v>
      </c>
      <c r="LR47">
        <v>343.26319017000003</v>
      </c>
      <c r="LS47">
        <f t="shared" si="31"/>
        <v>116630</v>
      </c>
      <c r="LT47">
        <f t="shared" si="32"/>
        <v>130.25705305694831</v>
      </c>
      <c r="LU47">
        <f t="shared" si="76"/>
        <v>68.572249486640999</v>
      </c>
      <c r="LV47">
        <f t="shared" si="77"/>
        <v>75.977411119237999</v>
      </c>
      <c r="LW47">
        <f t="shared" si="78"/>
        <v>120.473602112972</v>
      </c>
      <c r="LX47">
        <f t="shared" si="33"/>
        <v>1507.5506606527581</v>
      </c>
      <c r="LY47">
        <f t="shared" si="34"/>
        <v>749.44245806574099</v>
      </c>
      <c r="LZ47">
        <f t="shared" si="35"/>
        <v>38716.613832019102</v>
      </c>
      <c r="MA47">
        <f t="shared" si="36"/>
        <v>291530</v>
      </c>
      <c r="MB47">
        <f t="shared" si="37"/>
        <v>19542</v>
      </c>
      <c r="MC47">
        <f t="shared" si="38"/>
        <v>68271.795746678923</v>
      </c>
      <c r="MD47">
        <f t="shared" si="39"/>
        <v>5329.4537099999998</v>
      </c>
      <c r="ME47" s="12">
        <f t="shared" si="40"/>
        <v>384.03899999999999</v>
      </c>
      <c r="MF47" s="12">
        <f t="shared" si="41"/>
        <v>930.78800000000001</v>
      </c>
      <c r="MG47">
        <f t="shared" si="42"/>
        <v>50.21</v>
      </c>
      <c r="MH47">
        <f t="shared" si="43"/>
        <v>322</v>
      </c>
      <c r="MI47" s="12">
        <f t="shared" si="44"/>
        <v>87.86</v>
      </c>
      <c r="MJ47">
        <f t="shared" si="45"/>
        <v>137680085.498101</v>
      </c>
      <c r="MK47">
        <f t="shared" si="46"/>
        <v>11888101.31031899</v>
      </c>
      <c r="ML47">
        <f t="shared" si="47"/>
        <v>357665.80324899999</v>
      </c>
      <c r="MM47" s="23">
        <f t="shared" si="48"/>
        <v>1108068577.8399999</v>
      </c>
      <c r="MN47">
        <v>-0.26</v>
      </c>
      <c r="MO47" s="1">
        <f t="shared" si="79"/>
        <v>171.069100514989</v>
      </c>
    </row>
    <row r="48" spans="1:353" x14ac:dyDescent="0.25">
      <c r="A48" s="4">
        <v>41579</v>
      </c>
      <c r="B48" s="21">
        <v>2</v>
      </c>
      <c r="C48">
        <v>5.5845897400000002</v>
      </c>
      <c r="D48">
        <v>5.8719413960000004</v>
      </c>
      <c r="E48">
        <v>5.3304093440000004</v>
      </c>
      <c r="F48">
        <v>12.815425680000001</v>
      </c>
      <c r="G48">
        <v>7.7236562810000002</v>
      </c>
      <c r="H48">
        <v>1.9900725429999999</v>
      </c>
      <c r="I48">
        <v>9.4414701959999903</v>
      </c>
      <c r="J48">
        <v>-0.852804699</v>
      </c>
      <c r="K48">
        <v>4.0328227290000003</v>
      </c>
      <c r="L48">
        <v>-3.053534354</v>
      </c>
      <c r="M48">
        <v>4.5577446580520302</v>
      </c>
      <c r="N48">
        <v>2057687.6</v>
      </c>
      <c r="O48" s="1">
        <f t="shared" si="23"/>
        <v>2103598.1</v>
      </c>
      <c r="P48" s="29">
        <f>'[1]My Series'!B56</f>
        <v>1129316.2535397999</v>
      </c>
      <c r="Q48" s="29">
        <f>'[1]My Series'!C56</f>
        <v>410766.45595030999</v>
      </c>
      <c r="R48" s="29">
        <f>'[1]My Series'!D56</f>
        <v>46325.051420759999</v>
      </c>
      <c r="S48" s="29">
        <f>'[1]My Series'!E56</f>
        <v>156468.17406799999</v>
      </c>
      <c r="T48" s="29">
        <f>'[1]My Series'!F56</f>
        <v>76728.085168089994</v>
      </c>
      <c r="U48" s="29">
        <f>'[1]My Series'!G56</f>
        <v>276271.30627234001</v>
      </c>
      <c r="V48" s="29">
        <f>'[1]My Series'!H56</f>
        <v>103662.11506483</v>
      </c>
      <c r="W48" s="29">
        <f>'[1]My Series'!I56</f>
        <v>59095.065595460001</v>
      </c>
      <c r="X48">
        <v>4.3483895420731953</v>
      </c>
      <c r="Y48">
        <v>5.4967198267062773</v>
      </c>
      <c r="Z48">
        <v>5.4490077412140083</v>
      </c>
      <c r="AA48">
        <v>5.6712069339303097</v>
      </c>
      <c r="AB48">
        <v>6.0980498627738902</v>
      </c>
      <c r="AC48">
        <v>6.8672898237455984</v>
      </c>
      <c r="AD48">
        <v>5.1162193107284111</v>
      </c>
      <c r="AE48" s="5">
        <v>150.13367769490509</v>
      </c>
      <c r="AF48" s="5">
        <v>94.078005204421132</v>
      </c>
      <c r="AG48" s="5">
        <v>142.96186128507216</v>
      </c>
      <c r="AH48" s="5">
        <v>115.51754794144195</v>
      </c>
      <c r="AI48" s="5">
        <v>217.74366440381985</v>
      </c>
      <c r="AJ48" s="5">
        <v>180.72464322523865</v>
      </c>
      <c r="AK48" s="5">
        <v>126.67009775244527</v>
      </c>
      <c r="AL48" s="5">
        <v>150.0394968401736</v>
      </c>
      <c r="AM48" s="5">
        <v>151.48515102358311</v>
      </c>
      <c r="AN48" s="5">
        <f>[2]Sheet2!C377</f>
        <v>111817</v>
      </c>
      <c r="AO48" s="5">
        <f>[2]Sheet2!FA377</f>
        <v>687329</v>
      </c>
      <c r="AP48" s="8">
        <f>[2]Sheet2!B377</f>
        <v>109598</v>
      </c>
      <c r="AQ48">
        <v>50.26</v>
      </c>
      <c r="AR48">
        <v>99.916854733341296</v>
      </c>
      <c r="AS48" s="11">
        <f>[2]Sheet2!N377</f>
        <v>4256.4359999999997</v>
      </c>
      <c r="AT48" s="5">
        <v>114.31999320441668</v>
      </c>
      <c r="AU48" s="5">
        <v>107.23339802983331</v>
      </c>
      <c r="AV48" s="5">
        <v>121.40658837899998</v>
      </c>
      <c r="AW48">
        <v>125.87438326399997</v>
      </c>
      <c r="AX48">
        <v>90.19030831149999</v>
      </c>
      <c r="AY48">
        <v>105.63550251399998</v>
      </c>
      <c r="AZ48" s="32">
        <v>211.08991942196383</v>
      </c>
      <c r="BA48" s="32">
        <v>133.02279655857646</v>
      </c>
      <c r="BB48" s="32">
        <v>184.1922989376595</v>
      </c>
      <c r="BC48" s="32"/>
      <c r="BD48" s="32"/>
      <c r="BE48" s="32"/>
      <c r="BF48" s="12">
        <f t="shared" si="73"/>
        <v>315697.80012877</v>
      </c>
      <c r="BG48" s="12">
        <f t="shared" si="74"/>
        <v>17909.46752323</v>
      </c>
      <c r="BH48" s="12">
        <f t="shared" si="75"/>
        <v>231.60168300999999</v>
      </c>
      <c r="BI48" s="12">
        <f t="shared" si="49"/>
        <v>333682.36354683002</v>
      </c>
      <c r="BJ48" s="12">
        <f t="shared" si="50"/>
        <v>19482.28137434</v>
      </c>
      <c r="BK48" s="12">
        <f t="shared" si="51"/>
        <v>245.14949521</v>
      </c>
      <c r="BL48" s="12">
        <f t="shared" si="52"/>
        <v>8285089.5856775502</v>
      </c>
      <c r="BM48" s="12">
        <f t="shared" si="53"/>
        <v>237808.61600000001</v>
      </c>
      <c r="BN48" s="12">
        <f>[2]Sheet2!BO377</f>
        <v>322216.07007269998</v>
      </c>
      <c r="BO48" s="12">
        <f>[2]Sheet2!BQ377</f>
        <v>18894.090607990001</v>
      </c>
      <c r="BP48" s="12">
        <f>[2]Sheet2!BT377</f>
        <v>244.57731297000001</v>
      </c>
      <c r="BQ48" s="12">
        <f>[2]Sheet2!BV377</f>
        <v>7339215.0160328103</v>
      </c>
      <c r="BR48" s="12">
        <f>[2]Sheet2!BX377</f>
        <v>223023.74299999999</v>
      </c>
      <c r="BS48" s="23">
        <f t="shared" si="8"/>
        <v>20367898</v>
      </c>
      <c r="BT48" s="28">
        <f t="shared" si="9"/>
        <v>245149.495214</v>
      </c>
      <c r="BU48" s="28">
        <f t="shared" si="10"/>
        <v>245149.495214</v>
      </c>
      <c r="BV48" s="28">
        <f t="shared" si="11"/>
        <v>20074621</v>
      </c>
      <c r="BW48" s="28">
        <f>'[3]1a.Transaksi Total (Nowcast)'!H133</f>
        <v>295724823</v>
      </c>
      <c r="BX48" s="28">
        <f>'[3]1a.Transaksi Total (Nowcast)'!I133</f>
        <v>19369525</v>
      </c>
      <c r="BY48" s="28">
        <f>'[3]1a.Transaksi Total (Nowcast)'!J133</f>
        <v>12326415</v>
      </c>
      <c r="BZ48" s="28">
        <f>'[3]1a.Transaksi Total (Nowcast)'!Q133</f>
        <v>322216070.07269889</v>
      </c>
      <c r="CA48" s="28">
        <f>'[3]1a.Transaksi Total (Nowcast)'!R133</f>
        <v>18894090.607984994</v>
      </c>
      <c r="CB48" s="28">
        <f>'[3]1a.Transaksi Total (Nowcast)'!S133</f>
        <v>244577.31297</v>
      </c>
      <c r="CC48" s="28">
        <f>'[3]1a.Transaksi Total (Nowcast)'!T133</f>
        <v>341354737.99365389</v>
      </c>
      <c r="CD48" s="28">
        <f>'[3]1a.Transaksi Total (Nowcast)'!AC133</f>
        <v>193744728</v>
      </c>
      <c r="CE48" s="28">
        <f>'[3]1a.Transaksi Total (Nowcast)'!AD133</f>
        <v>101980095</v>
      </c>
      <c r="CF48" s="28">
        <f>'[3]1a.Transaksi Total (Nowcast)'!AE133</f>
        <v>21393550</v>
      </c>
      <c r="CG48" s="28">
        <f>'[3]1a.Transaksi Total (Nowcast)'!AF133</f>
        <v>56822275</v>
      </c>
      <c r="CH48" s="28">
        <f>'[3]1a.Transaksi Total (Nowcast)'!AG133</f>
        <v>23764270</v>
      </c>
      <c r="CI48" s="28">
        <f>'[3]1a.Transaksi Total (Nowcast)'!AH133</f>
        <v>80586545</v>
      </c>
      <c r="CJ48" s="28">
        <f>'[3]1a.Transaksi Total (Nowcast)'!AK133</f>
        <v>137960167.76697803</v>
      </c>
      <c r="CK48" s="28">
        <f>'[3]1a.Transaksi Total (Nowcast)'!AL133</f>
        <v>184255902.30572107</v>
      </c>
      <c r="CL48" s="28">
        <f>'[3]1a.Transaksi Total (Nowcast)'!AM133</f>
        <v>13118890.689825004</v>
      </c>
      <c r="CM48" s="28">
        <f>'[3]1a.Transaksi Total (Nowcast)'!AN133</f>
        <v>128828547.75420803</v>
      </c>
      <c r="CN48" s="28">
        <f>'[3]1a.Transaksi Total (Nowcast)'!AO133</f>
        <v>42308463.86168804</v>
      </c>
      <c r="CO48" s="28">
        <f>'[3]1a.Transaksi Total (Nowcast)'!AP133</f>
        <v>171137011.61589608</v>
      </c>
      <c r="CP48" s="28">
        <f>'[3]1a.Transaksi Total (Nowcast)'!AS133</f>
        <v>19084337</v>
      </c>
      <c r="CQ48" s="28">
        <f>'[3]1a.Transaksi Total (Nowcast)'!AT133</f>
        <v>285188</v>
      </c>
      <c r="CR48" s="28">
        <f>'[3]1a.Transaksi Total (Nowcast)'!AV133</f>
        <v>18535314.480627</v>
      </c>
      <c r="CS48" s="28">
        <f>'[3]1a.Transaksi Total (Nowcast)'!AW133</f>
        <v>358776.12735800009</v>
      </c>
      <c r="CT48" s="28">
        <f>'[3]1a.Transaksi Total (Nowcast)'!BD133</f>
        <v>12326415</v>
      </c>
      <c r="CU48" s="28">
        <f>'[3]1a.Transaksi Total (Nowcast)'!BG133</f>
        <v>244577.31297</v>
      </c>
      <c r="CV48" s="28">
        <f>'[3]1a.Transaksi Total (Nowcast)'!BL133</f>
        <v>221510</v>
      </c>
      <c r="CW48" s="28">
        <f>'[3]1a.Transaksi Total (Nowcast)'!BM133</f>
        <v>44076057.45056691</v>
      </c>
      <c r="CX48" s="28">
        <f>'[3]1a.Transaksi Total (Nowcast)'!BN133</f>
        <v>60399120.407142416</v>
      </c>
      <c r="CY48" s="28">
        <f>'[3]1a.Transaksi Total (Nowcast)'!BO133</f>
        <v>104696687.85770932</v>
      </c>
      <c r="CZ48" s="28">
        <f>'[3]1a.Transaksi Total (Nowcast)'!BP133</f>
        <v>104475177.85770932</v>
      </c>
      <c r="DA48" s="28">
        <f>'[3]1a.Transaksi Total (Nowcast)'!BQ133</f>
        <v>344755.92908799998</v>
      </c>
      <c r="DB48" s="28">
        <f>'[3]1a.Transaksi Total (Nowcast)'!BR133</f>
        <v>44877790.314496003</v>
      </c>
      <c r="DC48" s="28">
        <f>'[3]1a.Transaksi Total (Nowcast)'!BS133</f>
        <v>1104330715.29984</v>
      </c>
      <c r="DD48" s="28">
        <f>'[3]1a.Transaksi Total (Nowcast)'!BT133</f>
        <v>1149553261.5434239</v>
      </c>
      <c r="DE48" s="28">
        <f>'[3]1a.Transaksi Total (Nowcast)'!BU133</f>
        <v>1149208505.614336</v>
      </c>
      <c r="DF48" s="29">
        <f>'[4]My Series'!H224</f>
        <v>73.710551786688981</v>
      </c>
      <c r="DG48" s="29">
        <f>'[4]My Series'!I224</f>
        <v>84.592990543735212</v>
      </c>
      <c r="DH48" s="29">
        <f>'[4]My Series'!J224</f>
        <v>76.67132226674299</v>
      </c>
      <c r="DI48" s="29">
        <f>'[4]My Series'!K224</f>
        <v>77.482487955032113</v>
      </c>
      <c r="DJ48" s="26">
        <f>[5]auf!B48</f>
        <v>39</v>
      </c>
      <c r="DK48" s="26">
        <f>[5]ent!B48</f>
        <v>54</v>
      </c>
      <c r="DL48" s="26">
        <f>[5]fd!B48</f>
        <v>27</v>
      </c>
      <c r="DM48" s="26">
        <f>[5]grc!B48</f>
        <v>18</v>
      </c>
      <c r="DN48" s="26">
        <f>[5]hac!B48</f>
        <v>37</v>
      </c>
      <c r="DO48" s="26">
        <f>[5]hg!B48</f>
        <v>27</v>
      </c>
      <c r="DP48" s="26">
        <f>[5]vhc!B48</f>
        <v>44</v>
      </c>
      <c r="DQ48" s="26">
        <v>128.19999999999999</v>
      </c>
      <c r="DR48" s="26">
        <v>124.6</v>
      </c>
      <c r="DS48" s="26">
        <v>119.4</v>
      </c>
      <c r="DT48" s="26">
        <v>127.9</v>
      </c>
      <c r="DU48" s="26">
        <v>130.80000000000001</v>
      </c>
      <c r="DV48" s="26">
        <v>139.91601235349998</v>
      </c>
      <c r="DW48" s="26">
        <v>101.204494013</v>
      </c>
      <c r="DX48" s="26">
        <v>123.09925877050001</v>
      </c>
      <c r="DY48" s="11">
        <f>[2]Sheet2!Z377</f>
        <v>4199722.6371605899</v>
      </c>
      <c r="DZ48" s="11">
        <f>[2]Sheet2!O377</f>
        <v>704.88499999999999</v>
      </c>
      <c r="EA48" s="11">
        <f>[2]Sheet2!R377</f>
        <v>466.62900000000002</v>
      </c>
      <c r="EB48" s="11">
        <f>[2]Sheet2!U377</f>
        <v>949.673</v>
      </c>
      <c r="EC48" s="11">
        <f>[2]Sheet2!V377</f>
        <v>542.61900000000003</v>
      </c>
      <c r="ED48" s="11">
        <f>[2]Sheet2!BI377</f>
        <v>96960.15</v>
      </c>
      <c r="EE48" s="11">
        <f>[2]Sheet2!BA377</f>
        <v>11977</v>
      </c>
      <c r="EF48">
        <f>[2]Sheet1!AZ428</f>
        <v>104.6875</v>
      </c>
      <c r="EH48" s="19">
        <v>27.871680731999994</v>
      </c>
      <c r="EI48" s="19">
        <v>97.002121145999965</v>
      </c>
      <c r="EJ48" s="19"/>
      <c r="EK48" s="11">
        <f>[2]Sheet2!EE377</f>
        <v>5.7272668400000004</v>
      </c>
      <c r="EL48" s="19"/>
      <c r="EM48">
        <f t="shared" si="25"/>
        <v>897.01407296611603</v>
      </c>
      <c r="EN48">
        <v>34.299999999999997</v>
      </c>
      <c r="EO48" s="12">
        <f t="shared" si="54"/>
        <v>1055.0883570000001</v>
      </c>
      <c r="EP48" s="12">
        <f t="shared" si="55"/>
        <v>11959.559477999999</v>
      </c>
      <c r="EQ48" s="12">
        <f t="shared" si="56"/>
        <v>2659.373908</v>
      </c>
      <c r="ER48" s="12">
        <f>[2]Sheet2!DI377</f>
        <v>1110.8553010000001</v>
      </c>
      <c r="ES48" s="12">
        <f>[2]Sheet2!DJ377</f>
        <v>11336.482811</v>
      </c>
      <c r="ET48" s="12">
        <f>[2]Sheet2!DK377</f>
        <v>2701.9873010000001</v>
      </c>
      <c r="EU48">
        <f t="shared" si="26"/>
        <v>112058</v>
      </c>
      <c r="EV48">
        <f t="shared" si="27"/>
        <v>714264</v>
      </c>
      <c r="EW48" s="11">
        <f t="shared" si="57"/>
        <v>143.2723408425652</v>
      </c>
      <c r="EX48" s="11">
        <f t="shared" si="58"/>
        <v>95.543019574994773</v>
      </c>
      <c r="EY48" s="11">
        <f t="shared" si="59"/>
        <v>141.23701276026503</v>
      </c>
      <c r="EZ48" s="11">
        <f t="shared" si="60"/>
        <v>116.30380232482027</v>
      </c>
      <c r="FA48" s="11">
        <f t="shared" si="61"/>
        <v>199.65770669117748</v>
      </c>
      <c r="FB48" s="11">
        <f t="shared" si="62"/>
        <v>149.37855143273339</v>
      </c>
      <c r="FC48" s="11">
        <f t="shared" si="63"/>
        <v>118.82051285454618</v>
      </c>
      <c r="FD48" s="11">
        <f t="shared" si="64"/>
        <v>141.67682595871906</v>
      </c>
      <c r="FE48" s="11">
        <f t="shared" si="65"/>
        <v>150.7041512309554</v>
      </c>
      <c r="FF48">
        <v>1535.9733112317911</v>
      </c>
      <c r="FG48">
        <v>775.08548414478003</v>
      </c>
      <c r="FH48">
        <v>903.33849731716703</v>
      </c>
      <c r="FI48" s="1">
        <f t="shared" si="24"/>
        <v>3214.3972926937381</v>
      </c>
      <c r="FJ48">
        <v>3563.3623653061591</v>
      </c>
      <c r="FK48">
        <v>302.96082534438</v>
      </c>
      <c r="FL48">
        <v>72.823813759017995</v>
      </c>
      <c r="FM48">
        <v>73.905103520503005</v>
      </c>
      <c r="FN48" s="1">
        <f t="shared" si="1"/>
        <v>449.689742623901</v>
      </c>
      <c r="FO48">
        <v>686.19047890619902</v>
      </c>
      <c r="FP48">
        <v>910.43169438301595</v>
      </c>
      <c r="FQ48">
        <v>555.964458675022</v>
      </c>
      <c r="FR48">
        <v>156.73867620602201</v>
      </c>
      <c r="FS48">
        <v>117.80171303355699</v>
      </c>
      <c r="FT48">
        <v>175.99424260831299</v>
      </c>
      <c r="FU48">
        <v>337.11223822702999</v>
      </c>
      <c r="FV48">
        <v>73.755157810141995</v>
      </c>
      <c r="FW48">
        <v>121.19808170018401</v>
      </c>
      <c r="FX48">
        <v>79.210551144253003</v>
      </c>
      <c r="FY48">
        <v>302.96082534438</v>
      </c>
      <c r="FZ48">
        <v>107.353541593773</v>
      </c>
      <c r="GA48">
        <v>1.5044680324419999</v>
      </c>
      <c r="GB48">
        <v>247.147199081933</v>
      </c>
      <c r="GC48">
        <v>26.460274294158001</v>
      </c>
      <c r="GD48">
        <v>217.891642220498</v>
      </c>
      <c r="GE48">
        <v>903.31795056718397</v>
      </c>
      <c r="GF48" s="1">
        <f t="shared" si="12"/>
        <v>301.04128201322004</v>
      </c>
      <c r="GG48" s="1">
        <f t="shared" si="13"/>
        <v>896.99291996611601</v>
      </c>
      <c r="GH48" s="1">
        <f t="shared" si="14"/>
        <v>301.04128201321998</v>
      </c>
      <c r="GI48" s="1">
        <f t="shared" si="15"/>
        <v>683.80694298152196</v>
      </c>
      <c r="GJ48" s="1">
        <f t="shared" si="16"/>
        <v>106.60083320595501</v>
      </c>
      <c r="GK48" s="1">
        <f t="shared" si="17"/>
        <v>153.35625104167099</v>
      </c>
      <c r="GL48" s="1">
        <f t="shared" si="18"/>
        <v>901.82951610859004</v>
      </c>
      <c r="GM48" s="19"/>
      <c r="GN48" s="19"/>
      <c r="GO48" s="19"/>
      <c r="GP48" s="19"/>
      <c r="GQ48" s="11">
        <f>[2]Sheet2!BG377</f>
        <v>3616049.2</v>
      </c>
      <c r="GR48" s="11">
        <f>[2]Sheet2!BH377</f>
        <v>870412.35</v>
      </c>
      <c r="GS48" s="11">
        <f>[2]Sheet2!BD377</f>
        <v>85.71</v>
      </c>
      <c r="GT48">
        <f>[2]Sheet1!C428</f>
        <v>3284147</v>
      </c>
      <c r="GU48">
        <f>[2]Sheet1!G428</f>
        <v>917845</v>
      </c>
      <c r="GV48">
        <f>[2]Sheet1!K428</f>
        <v>2139757</v>
      </c>
      <c r="GW48">
        <f>[2]Sheet1!M428</f>
        <v>3078830</v>
      </c>
      <c r="GX48">
        <f>[2]Sheet1!P428</f>
        <v>807422</v>
      </c>
      <c r="GY48">
        <f>[2]Sheet1!U428</f>
        <v>56.1</v>
      </c>
      <c r="GZ48">
        <f t="shared" si="66"/>
        <v>3424595</v>
      </c>
      <c r="HA48">
        <f t="shared" si="67"/>
        <v>951181</v>
      </c>
      <c r="HB48">
        <f t="shared" si="68"/>
        <v>2228371</v>
      </c>
      <c r="HC48">
        <f t="shared" si="69"/>
        <v>2992852</v>
      </c>
      <c r="HD48">
        <f t="shared" si="70"/>
        <v>719903</v>
      </c>
      <c r="HE48">
        <f t="shared" si="71"/>
        <v>54.23</v>
      </c>
      <c r="HF48">
        <f t="shared" si="30"/>
        <v>45474200</v>
      </c>
      <c r="HG48">
        <v>44746100</v>
      </c>
      <c r="HH48">
        <v>4359.7166500000003</v>
      </c>
      <c r="HI48">
        <v>5565.91615</v>
      </c>
      <c r="HK48">
        <v>137960167.766978</v>
      </c>
      <c r="HL48">
        <v>13118890.689825</v>
      </c>
      <c r="HM48">
        <v>358776.12735800009</v>
      </c>
      <c r="HN48">
        <v>38785.400057874547</v>
      </c>
      <c r="HO48">
        <v>291841</v>
      </c>
      <c r="HP48">
        <v>19699</v>
      </c>
      <c r="HQ48">
        <v>68674.267603153799</v>
      </c>
      <c r="HR48">
        <v>6.8170000000000002</v>
      </c>
      <c r="HT48">
        <v>145.2967148095488</v>
      </c>
      <c r="HX48" s="31">
        <f>[6]data!AC48</f>
        <v>136550869</v>
      </c>
      <c r="HY48" s="31">
        <f>[6]data!AD48</f>
        <v>1065070369</v>
      </c>
      <c r="HZ48" s="31">
        <f>[6]data!AE48</f>
        <v>752305569</v>
      </c>
      <c r="IA48" s="31">
        <f t="shared" si="72"/>
        <v>1953926807</v>
      </c>
      <c r="IB48" s="31">
        <f t="shared" si="19"/>
        <v>130950860</v>
      </c>
      <c r="IC48" s="31">
        <f t="shared" si="20"/>
        <v>1048516619</v>
      </c>
      <c r="ID48" s="31">
        <f t="shared" si="21"/>
        <v>743105348</v>
      </c>
      <c r="IE48" s="31">
        <f t="shared" si="22"/>
        <v>1922572827</v>
      </c>
      <c r="IF48">
        <v>957432342.5999999</v>
      </c>
      <c r="II48">
        <v>247</v>
      </c>
      <c r="IK48">
        <v>1383738.52</v>
      </c>
      <c r="IL48">
        <v>12904.10663074209</v>
      </c>
      <c r="IM48">
        <v>11463.704231510361</v>
      </c>
      <c r="IN48">
        <v>100.21170444939391</v>
      </c>
      <c r="IO48">
        <v>97.138879714027027</v>
      </c>
      <c r="IP48">
        <v>2766.8389090000001</v>
      </c>
      <c r="IQ48">
        <v>3938.92364</v>
      </c>
      <c r="IR48">
        <v>20804077.046813998</v>
      </c>
      <c r="IS48">
        <v>20827214.795759</v>
      </c>
      <c r="JF48" s="11">
        <f>[2]Sheet2!P377</f>
        <v>1947.1759999999999</v>
      </c>
      <c r="JG48" s="11">
        <f>[2]Sheet2!Q377</f>
        <v>1443.998</v>
      </c>
      <c r="JH48" s="11">
        <f>[2]Sheet2!S377</f>
        <v>1757.7909999999999</v>
      </c>
      <c r="JI48" s="11">
        <f>[2]Sheet2!T377</f>
        <v>345.00900000000001</v>
      </c>
      <c r="JJ48" s="11">
        <f>[2]Sheet2!W377</f>
        <v>790.44399999999996</v>
      </c>
      <c r="JK48" s="11">
        <f>[2]Sheet2!X377</f>
        <v>1115.867</v>
      </c>
      <c r="JL48" s="11">
        <f>[2]Sheet2!Y377</f>
        <v>1133.4559999999999</v>
      </c>
      <c r="JM48">
        <v>4.6333138125780504</v>
      </c>
      <c r="JN48">
        <v>3.6296205417618799</v>
      </c>
      <c r="JO48">
        <v>4.16850806046107</v>
      </c>
      <c r="JP48">
        <v>4.4240188283187898</v>
      </c>
      <c r="JQ48">
        <v>3.84302434749952</v>
      </c>
      <c r="JR48">
        <v>6.2149299822185302</v>
      </c>
      <c r="JS48">
        <v>6.2013567803526204</v>
      </c>
      <c r="JT48">
        <v>6.7035319494589798</v>
      </c>
      <c r="JU48">
        <v>6.3018391633609703</v>
      </c>
      <c r="JV48">
        <v>9.4944834333277903</v>
      </c>
      <c r="JW48">
        <v>3.7504635033990201</v>
      </c>
      <c r="JX48">
        <v>4.3332274604110896</v>
      </c>
      <c r="JY48">
        <v>8.0004433308927805</v>
      </c>
      <c r="JZ48">
        <v>3.8315486744195701</v>
      </c>
      <c r="KA48">
        <v>8.3191749474938099</v>
      </c>
      <c r="KB48">
        <v>10.6860397447027</v>
      </c>
      <c r="KC48">
        <v>8.1967045999000891</v>
      </c>
      <c r="KD48">
        <v>5.3672721433859003</v>
      </c>
      <c r="KE48">
        <v>14.6511000874633</v>
      </c>
      <c r="KF48" s="13">
        <v>7255255905.9500008</v>
      </c>
      <c r="KG48" s="14">
        <v>106072.79</v>
      </c>
      <c r="KH48" s="14">
        <v>1305548581.4700007</v>
      </c>
      <c r="KI48" s="14">
        <v>66225261.830000006</v>
      </c>
      <c r="KJ48" s="14">
        <v>733477309.78999972</v>
      </c>
      <c r="KK48" s="14">
        <v>288124244.61000001</v>
      </c>
      <c r="KL48" s="14">
        <v>240393197.39000008</v>
      </c>
      <c r="KM48" s="14">
        <v>452272121.58999979</v>
      </c>
      <c r="KN48" s="14">
        <v>963427495.9900012</v>
      </c>
      <c r="KO48" s="14">
        <v>821104117.07000017</v>
      </c>
      <c r="KP48" s="14">
        <v>73209650.320000008</v>
      </c>
      <c r="KQ48" s="14">
        <v>480057687.04999989</v>
      </c>
      <c r="KR48" s="14">
        <v>966450464.0999999</v>
      </c>
      <c r="KS48" s="14">
        <v>250442559.97</v>
      </c>
      <c r="KT48" s="14">
        <v>338280998.89999998</v>
      </c>
      <c r="KU48" s="14">
        <v>109654507.57000001</v>
      </c>
      <c r="KV48" s="14">
        <v>166481635.5099999</v>
      </c>
      <c r="KW48" s="17">
        <v>83.911904761904765</v>
      </c>
      <c r="KX48" s="17">
        <v>2593.2380952380954</v>
      </c>
      <c r="KY48" s="17">
        <v>7074.8809523809523</v>
      </c>
      <c r="KZ48" s="17">
        <v>265.28571428571428</v>
      </c>
      <c r="LA48" s="17">
        <v>13751.666666666666</v>
      </c>
      <c r="LB48" s="17">
        <v>22821.428571428572</v>
      </c>
      <c r="LC48" s="17">
        <v>1793.5952380952381</v>
      </c>
      <c r="LD48" s="17">
        <v>108.07666666666665</v>
      </c>
      <c r="LE48" s="17">
        <v>40.668095238095241</v>
      </c>
      <c r="LF48">
        <v>2.6504999999999996</v>
      </c>
      <c r="LG48">
        <v>805.0184999999999</v>
      </c>
      <c r="LH48">
        <v>0.85631578947368414</v>
      </c>
      <c r="LI48">
        <v>247.72900000000004</v>
      </c>
      <c r="LJ48">
        <v>1778.15</v>
      </c>
      <c r="LK48">
        <v>4.0742105263157891</v>
      </c>
      <c r="LL48">
        <v>6.8294444444444435</v>
      </c>
      <c r="LM48">
        <v>13.010263157894737</v>
      </c>
      <c r="LN48">
        <v>538.67360692999989</v>
      </c>
      <c r="LO48">
        <v>2162.7375985999997</v>
      </c>
      <c r="LP48">
        <v>159.22618646000001</v>
      </c>
      <c r="LQ48">
        <v>342.55433379000004</v>
      </c>
      <c r="LR48">
        <v>299.23710048999999</v>
      </c>
      <c r="LS48">
        <f t="shared" si="31"/>
        <v>116064</v>
      </c>
      <c r="LT48">
        <f t="shared" si="32"/>
        <v>152.84554366534459</v>
      </c>
      <c r="LU48">
        <f t="shared" si="76"/>
        <v>72.098578760565005</v>
      </c>
      <c r="LV48">
        <f t="shared" si="77"/>
        <v>73.169263266900003</v>
      </c>
      <c r="LW48">
        <f t="shared" si="78"/>
        <v>118.019665371559</v>
      </c>
      <c r="LX48">
        <f t="shared" si="33"/>
        <v>1506.0887494287599</v>
      </c>
      <c r="LY48">
        <f t="shared" si="34"/>
        <v>756.37320743396401</v>
      </c>
      <c r="LZ48">
        <f t="shared" si="35"/>
        <v>38695.118136439261</v>
      </c>
      <c r="MA48">
        <f t="shared" si="36"/>
        <v>292091</v>
      </c>
      <c r="MB48">
        <f t="shared" si="37"/>
        <v>19620</v>
      </c>
      <c r="MC48">
        <f t="shared" si="38"/>
        <v>68353.359810615686</v>
      </c>
      <c r="MD48">
        <f t="shared" si="39"/>
        <v>5579.8079500000003</v>
      </c>
      <c r="ME48" s="12">
        <f t="shared" si="40"/>
        <v>402.93299999999999</v>
      </c>
      <c r="MF48" s="12">
        <f t="shared" si="41"/>
        <v>975.92399999999998</v>
      </c>
      <c r="MG48">
        <f t="shared" si="42"/>
        <v>50.95</v>
      </c>
      <c r="MH48">
        <f t="shared" si="43"/>
        <v>402</v>
      </c>
      <c r="MI48" s="12">
        <f t="shared" si="44"/>
        <v>88.53</v>
      </c>
      <c r="MJ48">
        <f t="shared" si="45"/>
        <v>147500971.5683448</v>
      </c>
      <c r="MK48">
        <f t="shared" si="46"/>
        <v>12921636.576754</v>
      </c>
      <c r="ML48">
        <f t="shared" si="47"/>
        <v>381860.808433</v>
      </c>
      <c r="MM48" s="23">
        <f t="shared" si="48"/>
        <v>1116488340.9400001</v>
      </c>
      <c r="MN48">
        <v>-0.18</v>
      </c>
      <c r="MO48" s="1">
        <f t="shared" si="79"/>
        <v>173.455858618935</v>
      </c>
    </row>
    <row r="49" spans="1:353" x14ac:dyDescent="0.25">
      <c r="A49" s="4">
        <v>41609</v>
      </c>
      <c r="B49" s="21">
        <v>3</v>
      </c>
      <c r="C49">
        <v>5.5845897400000002</v>
      </c>
      <c r="D49">
        <v>5.8719413960000004</v>
      </c>
      <c r="E49">
        <v>5.3304093440000004</v>
      </c>
      <c r="F49">
        <v>12.815425680000001</v>
      </c>
      <c r="G49">
        <v>7.7236562810000002</v>
      </c>
      <c r="H49">
        <v>1.9900725429999999</v>
      </c>
      <c r="I49">
        <v>9.4414701959999903</v>
      </c>
      <c r="J49">
        <v>-0.852804699</v>
      </c>
      <c r="K49">
        <v>4.0328227290000003</v>
      </c>
      <c r="L49">
        <v>-3.053534354</v>
      </c>
      <c r="M49">
        <v>4.5577446580520302</v>
      </c>
      <c r="N49">
        <v>2057687.6</v>
      </c>
      <c r="O49" s="1">
        <f t="shared" si="23"/>
        <v>2103598.1</v>
      </c>
      <c r="P49" s="29">
        <f>'[1]My Series'!B57</f>
        <v>1129316.2535397999</v>
      </c>
      <c r="Q49" s="29">
        <f>'[1]My Series'!C57</f>
        <v>410766.45595030999</v>
      </c>
      <c r="R49" s="29">
        <f>'[1]My Series'!D57</f>
        <v>46325.051420759999</v>
      </c>
      <c r="S49" s="29">
        <f>'[1]My Series'!E57</f>
        <v>156468.17406799999</v>
      </c>
      <c r="T49" s="29">
        <f>'[1]My Series'!F57</f>
        <v>76728.085168089994</v>
      </c>
      <c r="U49" s="29">
        <f>'[1]My Series'!G57</f>
        <v>276271.30627234001</v>
      </c>
      <c r="V49" s="29">
        <f>'[1]My Series'!H57</f>
        <v>103662.11506483</v>
      </c>
      <c r="W49" s="29">
        <f>'[1]My Series'!I57</f>
        <v>59095.065595460001</v>
      </c>
      <c r="X49">
        <v>4.3483895420731953</v>
      </c>
      <c r="Y49">
        <v>5.4967198267062773</v>
      </c>
      <c r="Z49">
        <v>5.4490077412140083</v>
      </c>
      <c r="AA49">
        <v>5.6712069339303097</v>
      </c>
      <c r="AB49">
        <v>6.0980498627738902</v>
      </c>
      <c r="AC49">
        <v>6.8672898237455984</v>
      </c>
      <c r="AD49">
        <v>5.1162193107284111</v>
      </c>
      <c r="AE49" s="5">
        <v>170.73451852494779</v>
      </c>
      <c r="AF49" s="5">
        <v>106.86560026650459</v>
      </c>
      <c r="AG49" s="5">
        <v>164.91608297036981</v>
      </c>
      <c r="AH49" s="5">
        <v>126.34043834787681</v>
      </c>
      <c r="AI49" s="5">
        <v>242.7436891052547</v>
      </c>
      <c r="AJ49" s="5">
        <v>202.320067389174</v>
      </c>
      <c r="AK49" s="5">
        <v>138.05201015637215</v>
      </c>
      <c r="AL49" s="5">
        <v>168.01655424909734</v>
      </c>
      <c r="AM49" s="5">
        <v>169.74905345919854</v>
      </c>
      <c r="AN49" s="5">
        <f>[2]Sheet2!C378</f>
        <v>97796</v>
      </c>
      <c r="AO49" s="5">
        <f>[2]Sheet2!FA378</f>
        <v>551283</v>
      </c>
      <c r="AP49" s="8">
        <f>[2]Sheet2!B378</f>
        <v>93099</v>
      </c>
      <c r="AQ49">
        <v>50.88</v>
      </c>
      <c r="AR49">
        <v>101.96</v>
      </c>
      <c r="AS49" s="11">
        <f>[2]Sheet2!N378</f>
        <v>4274.1769999999997</v>
      </c>
      <c r="AT49" s="5">
        <v>116.45133960883334</v>
      </c>
      <c r="AU49" s="5">
        <v>111.6226246375</v>
      </c>
      <c r="AV49" s="5">
        <v>121.28005458016665</v>
      </c>
      <c r="AW49">
        <v>127.68072199849998</v>
      </c>
      <c r="AX49">
        <v>98.491553767999989</v>
      </c>
      <c r="AY49">
        <v>108.69559814599998</v>
      </c>
      <c r="AZ49" s="32">
        <v>227.89665121925285</v>
      </c>
      <c r="BA49" s="32">
        <v>150.5735836942406</v>
      </c>
      <c r="BB49" s="32">
        <v>195.81995255962249</v>
      </c>
      <c r="BC49" s="32"/>
      <c r="BD49" s="32"/>
      <c r="BE49" s="32"/>
      <c r="BF49" s="12">
        <f t="shared" si="73"/>
        <v>333682.36354683002</v>
      </c>
      <c r="BG49" s="12">
        <f t="shared" si="74"/>
        <v>19482.28137434</v>
      </c>
      <c r="BH49" s="12">
        <f t="shared" si="75"/>
        <v>245.14949521</v>
      </c>
      <c r="BI49" s="12">
        <f t="shared" si="49"/>
        <v>322216.07007269998</v>
      </c>
      <c r="BJ49" s="12">
        <f t="shared" si="50"/>
        <v>18894.090607990001</v>
      </c>
      <c r="BK49" s="12">
        <f t="shared" si="51"/>
        <v>244.57731297000001</v>
      </c>
      <c r="BL49" s="12">
        <f t="shared" si="52"/>
        <v>7339215.0160328103</v>
      </c>
      <c r="BM49" s="12">
        <f t="shared" si="53"/>
        <v>223023.74299999999</v>
      </c>
      <c r="BN49" s="12">
        <f>[2]Sheet2!BO378</f>
        <v>358384.84912391001</v>
      </c>
      <c r="BO49" s="12">
        <f>[2]Sheet2!BQ378</f>
        <v>21241.004519599999</v>
      </c>
      <c r="BP49" s="12">
        <f>[2]Sheet2!BT378</f>
        <v>248.23324074999999</v>
      </c>
      <c r="BQ49" s="12">
        <f>[2]Sheet2!BV378</f>
        <v>8778014.7003445197</v>
      </c>
      <c r="BR49" s="12">
        <f>[2]Sheet2!BX378</f>
        <v>247183.55799999999</v>
      </c>
      <c r="BS49" s="23">
        <f t="shared" si="8"/>
        <v>19369525</v>
      </c>
      <c r="BT49" s="28">
        <f t="shared" si="9"/>
        <v>244577.31297</v>
      </c>
      <c r="BU49" s="28">
        <f t="shared" si="10"/>
        <v>244577.31297</v>
      </c>
      <c r="BV49" s="28">
        <f t="shared" si="11"/>
        <v>19084337</v>
      </c>
      <c r="BW49" s="28">
        <f>'[3]1a.Transaksi Total (Nowcast)'!H134</f>
        <v>324053412</v>
      </c>
      <c r="BX49" s="28">
        <f>'[3]1a.Transaksi Total (Nowcast)'!I134</f>
        <v>21806463</v>
      </c>
      <c r="BY49" s="28">
        <f>'[3]1a.Transaksi Total (Nowcast)'!J134</f>
        <v>12442672</v>
      </c>
      <c r="BZ49" s="28">
        <f>'[3]1a.Transaksi Total (Nowcast)'!Q134</f>
        <v>358384849.12391299</v>
      </c>
      <c r="CA49" s="28">
        <f>'[3]1a.Transaksi Total (Nowcast)'!R134</f>
        <v>21241004.519599997</v>
      </c>
      <c r="CB49" s="28">
        <f>'[3]1a.Transaksi Total (Nowcast)'!S134</f>
        <v>248233.24074900002</v>
      </c>
      <c r="CC49" s="28">
        <f>'[3]1a.Transaksi Total (Nowcast)'!T134</f>
        <v>379874086.88426197</v>
      </c>
      <c r="CD49" s="28">
        <f>'[3]1a.Transaksi Total (Nowcast)'!AC134</f>
        <v>213451902</v>
      </c>
      <c r="CE49" s="28">
        <f>'[3]1a.Transaksi Total (Nowcast)'!AD134</f>
        <v>110601510</v>
      </c>
      <c r="CF49" s="28">
        <f>'[3]1a.Transaksi Total (Nowcast)'!AE134</f>
        <v>24096508</v>
      </c>
      <c r="CG49" s="28">
        <f>'[3]1a.Transaksi Total (Nowcast)'!AF134</f>
        <v>61542715</v>
      </c>
      <c r="CH49" s="28">
        <f>'[3]1a.Transaksi Total (Nowcast)'!AG134</f>
        <v>24962287</v>
      </c>
      <c r="CI49" s="28">
        <f>'[3]1a.Transaksi Total (Nowcast)'!AH134</f>
        <v>86505002</v>
      </c>
      <c r="CJ49" s="28">
        <f>'[3]1a.Transaksi Total (Nowcast)'!AK134</f>
        <v>155200565.91870484</v>
      </c>
      <c r="CK49" s="28">
        <f>'[3]1a.Transaksi Total (Nowcast)'!AL134</f>
        <v>203184283.20520797</v>
      </c>
      <c r="CL49" s="28">
        <f>'[3]1a.Transaksi Total (Nowcast)'!AM134</f>
        <v>14889154.642103003</v>
      </c>
      <c r="CM49" s="28">
        <f>'[3]1a.Transaksi Total (Nowcast)'!AN134</f>
        <v>139936597.93941993</v>
      </c>
      <c r="CN49" s="28">
        <f>'[3]1a.Transaksi Total (Nowcast)'!AO134</f>
        <v>48358530.623685025</v>
      </c>
      <c r="CO49" s="28">
        <f>'[3]1a.Transaksi Total (Nowcast)'!AP134</f>
        <v>188295128.56310496</v>
      </c>
      <c r="CP49" s="28">
        <f>'[3]1a.Transaksi Total (Nowcast)'!AS134</f>
        <v>21557340</v>
      </c>
      <c r="CQ49" s="28">
        <f>'[3]1a.Transaksi Total (Nowcast)'!AT134</f>
        <v>249123</v>
      </c>
      <c r="CR49" s="28">
        <f>'[3]1a.Transaksi Total (Nowcast)'!AV134</f>
        <v>20896864.446124997</v>
      </c>
      <c r="CS49" s="28">
        <f>'[3]1a.Transaksi Total (Nowcast)'!AW134</f>
        <v>344140.07347500004</v>
      </c>
      <c r="CT49" s="28">
        <f>'[3]1a.Transaksi Total (Nowcast)'!BD134</f>
        <v>12442672</v>
      </c>
      <c r="CU49" s="28">
        <f>'[3]1a.Transaksi Total (Nowcast)'!BG134</f>
        <v>248233.24074900002</v>
      </c>
      <c r="CV49" s="28">
        <f>'[3]1a.Transaksi Total (Nowcast)'!BL134</f>
        <v>241285</v>
      </c>
      <c r="CW49" s="28">
        <f>'[3]1a.Transaksi Total (Nowcast)'!BM134</f>
        <v>47573295.736720443</v>
      </c>
      <c r="CX49" s="28">
        <f>'[3]1a.Transaksi Total (Nowcast)'!BN134</f>
        <v>65588939.913805038</v>
      </c>
      <c r="CY49" s="28">
        <f>'[3]1a.Transaksi Total (Nowcast)'!BO134</f>
        <v>113403520.65052548</v>
      </c>
      <c r="CZ49" s="28">
        <f>'[3]1a.Transaksi Total (Nowcast)'!BP134</f>
        <v>113162235.65052548</v>
      </c>
      <c r="DA49" s="28">
        <f>'[3]1a.Transaksi Total (Nowcast)'!BQ134</f>
        <v>304754.03263999999</v>
      </c>
      <c r="DB49" s="28">
        <f>'[3]1a.Transaksi Total (Nowcast)'!BR134</f>
        <v>48075682.873343997</v>
      </c>
      <c r="DC49" s="28">
        <f>'[3]1a.Transaksi Total (Nowcast)'!BS134</f>
        <v>1236937427.91065</v>
      </c>
      <c r="DD49" s="28">
        <f>'[3]1a.Transaksi Total (Nowcast)'!BT134</f>
        <v>1285317864.8166339</v>
      </c>
      <c r="DE49" s="28">
        <f>'[3]1a.Transaksi Total (Nowcast)'!BU134</f>
        <v>1285013110.783994</v>
      </c>
      <c r="DF49" s="29">
        <f>'[4]My Series'!H225</f>
        <v>74.040910977903437</v>
      </c>
      <c r="DG49" s="29">
        <f>'[4]My Series'!I225</f>
        <v>84.865070921985819</v>
      </c>
      <c r="DH49" s="29">
        <f>'[4]My Series'!J225</f>
        <v>77.074718565159316</v>
      </c>
      <c r="DI49" s="29">
        <f>'[4]My Series'!K225</f>
        <v>78.104891595289075</v>
      </c>
      <c r="DJ49" s="26">
        <f>[5]auf!B49</f>
        <v>46</v>
      </c>
      <c r="DK49" s="26">
        <f>[5]ent!B49</f>
        <v>59</v>
      </c>
      <c r="DL49" s="26">
        <f>[5]fd!B49</f>
        <v>29</v>
      </c>
      <c r="DM49" s="26">
        <f>[5]grc!B49</f>
        <v>19</v>
      </c>
      <c r="DN49" s="26">
        <f>[5]hac!B49</f>
        <v>45</v>
      </c>
      <c r="DO49" s="26">
        <f>[5]hg!B49</f>
        <v>30</v>
      </c>
      <c r="DP49" s="26">
        <f>[5]vhc!B49</f>
        <v>50</v>
      </c>
      <c r="DQ49" s="26">
        <v>129.4</v>
      </c>
      <c r="DR49" s="26">
        <v>127.2</v>
      </c>
      <c r="DS49" s="26">
        <v>122.7</v>
      </c>
      <c r="DT49" s="26">
        <v>132.9</v>
      </c>
      <c r="DU49" s="26">
        <v>131.4</v>
      </c>
      <c r="DV49" s="26">
        <v>137.48584874349999</v>
      </c>
      <c r="DW49" s="26">
        <v>104.72361112749996</v>
      </c>
      <c r="DX49" s="26">
        <v>121.63070386949998</v>
      </c>
      <c r="DY49" s="11">
        <f>[2]Sheet2!Z378</f>
        <v>4219020.2409681501</v>
      </c>
      <c r="DZ49" s="11">
        <f>[2]Sheet2!O378</f>
        <v>711.13499999999999</v>
      </c>
      <c r="EA49" s="11">
        <f>[2]Sheet2!R378</f>
        <v>480.74400000000003</v>
      </c>
      <c r="EB49" s="11">
        <f>[2]Sheet2!U378</f>
        <v>930.399</v>
      </c>
      <c r="EC49" s="11">
        <f>[2]Sheet2!V378</f>
        <v>540.33399999999995</v>
      </c>
      <c r="ED49" s="11">
        <f>[2]Sheet2!BI378</f>
        <v>99386.71</v>
      </c>
      <c r="EE49" s="11">
        <f>[2]Sheet2!BA378</f>
        <v>12189</v>
      </c>
      <c r="EF49">
        <f>[2]Sheet1!AZ429</f>
        <v>107.19769230999999</v>
      </c>
      <c r="EH49" s="19">
        <v>69.221965957468001</v>
      </c>
      <c r="EI49" s="19">
        <v>141.28592100227203</v>
      </c>
      <c r="EJ49" s="19"/>
      <c r="EK49" s="11">
        <f>[2]Sheet2!EE378</f>
        <v>5.2036334699999998</v>
      </c>
      <c r="EL49" s="19"/>
      <c r="EM49">
        <f t="shared" si="25"/>
        <v>903.33849731716703</v>
      </c>
      <c r="EN49">
        <v>54.6</v>
      </c>
      <c r="EO49" s="12">
        <f t="shared" si="54"/>
        <v>1110.8553010000001</v>
      </c>
      <c r="EP49" s="12">
        <f t="shared" si="55"/>
        <v>11336.482811</v>
      </c>
      <c r="EQ49" s="12">
        <f t="shared" si="56"/>
        <v>2701.9873010000001</v>
      </c>
      <c r="ER49" s="12">
        <f>[2]Sheet2!DI378</f>
        <v>1178.9389080000001</v>
      </c>
      <c r="ES49" s="12">
        <f>[2]Sheet2!DJ378</f>
        <v>11846.544136</v>
      </c>
      <c r="ET49" s="12">
        <f>[2]Sheet2!DK378</f>
        <v>2430.3819370000001</v>
      </c>
      <c r="EU49">
        <f t="shared" si="26"/>
        <v>111817</v>
      </c>
      <c r="EV49">
        <f t="shared" si="27"/>
        <v>687329</v>
      </c>
      <c r="EW49" s="11">
        <f t="shared" si="57"/>
        <v>150.13367769490509</v>
      </c>
      <c r="EX49" s="11">
        <f t="shared" si="58"/>
        <v>94.078005204421132</v>
      </c>
      <c r="EY49" s="11">
        <f t="shared" si="59"/>
        <v>142.96186128507216</v>
      </c>
      <c r="EZ49" s="11">
        <f t="shared" si="60"/>
        <v>115.51754794144195</v>
      </c>
      <c r="FA49" s="11">
        <f t="shared" si="61"/>
        <v>217.74366440381985</v>
      </c>
      <c r="FB49" s="11">
        <f t="shared" si="62"/>
        <v>180.72464322523865</v>
      </c>
      <c r="FC49" s="11">
        <f t="shared" si="63"/>
        <v>126.67009775244527</v>
      </c>
      <c r="FD49" s="11">
        <f t="shared" si="64"/>
        <v>150.0394968401736</v>
      </c>
      <c r="FE49" s="11">
        <f t="shared" si="65"/>
        <v>151.48515102358311</v>
      </c>
      <c r="FF49">
        <v>1585.6587725869711</v>
      </c>
      <c r="FG49">
        <v>798.15702061876402</v>
      </c>
      <c r="FH49">
        <v>909.05813201226999</v>
      </c>
      <c r="FI49" s="1">
        <f t="shared" si="24"/>
        <v>3292.8739252180048</v>
      </c>
      <c r="FJ49">
        <v>3663.9675841204808</v>
      </c>
      <c r="FK49">
        <v>305.76797463294702</v>
      </c>
      <c r="FL49">
        <v>74.827408128293996</v>
      </c>
      <c r="FM49">
        <v>75.766646572884</v>
      </c>
      <c r="FN49" s="1">
        <f t="shared" si="1"/>
        <v>456.362029334125</v>
      </c>
      <c r="FO49">
        <v>703.35378294360396</v>
      </c>
      <c r="FP49">
        <v>915.95762110835096</v>
      </c>
      <c r="FQ49">
        <v>577.87956626283903</v>
      </c>
      <c r="FR49">
        <v>163.41832946706</v>
      </c>
      <c r="FS49">
        <v>116.090043385737</v>
      </c>
      <c r="FT49">
        <v>183.55307394955199</v>
      </c>
      <c r="FU49">
        <v>344.33638336185902</v>
      </c>
      <c r="FV49">
        <v>81.965876994666004</v>
      </c>
      <c r="FW49">
        <v>126.826170905371</v>
      </c>
      <c r="FX49">
        <v>79.493076838966005</v>
      </c>
      <c r="FY49">
        <v>305.7679746329469</v>
      </c>
      <c r="FZ49">
        <v>104.457873479093</v>
      </c>
      <c r="GA49">
        <v>1.5423990794139999</v>
      </c>
      <c r="GB49">
        <v>249.153460026153</v>
      </c>
      <c r="GC49">
        <v>27.129105585834999</v>
      </c>
      <c r="GD49">
        <v>220.98826248532799</v>
      </c>
      <c r="GE49">
        <v>909.03907528876994</v>
      </c>
      <c r="GF49" s="1">
        <f t="shared" si="12"/>
        <v>302.96082534438</v>
      </c>
      <c r="GG49" s="1">
        <f t="shared" si="13"/>
        <v>903.31795056718397</v>
      </c>
      <c r="GH49" s="1">
        <f t="shared" si="14"/>
        <v>302.96082534438</v>
      </c>
      <c r="GI49" s="1">
        <f t="shared" si="15"/>
        <v>686.19047890619902</v>
      </c>
      <c r="GJ49" s="1">
        <f t="shared" si="16"/>
        <v>107.353541593773</v>
      </c>
      <c r="GK49" s="1">
        <f t="shared" si="17"/>
        <v>156.73867620602201</v>
      </c>
      <c r="GL49" s="1">
        <f t="shared" si="18"/>
        <v>910.43169438301595</v>
      </c>
      <c r="GM49" s="19"/>
      <c r="GN49" s="19"/>
      <c r="GO49" s="19"/>
      <c r="GP49" s="19"/>
      <c r="GQ49" s="11">
        <f>[2]Sheet2!BG378</f>
        <v>3730409.35</v>
      </c>
      <c r="GR49" s="11">
        <f>[2]Sheet2!BH378</f>
        <v>887083.5</v>
      </c>
      <c r="GS49" s="11">
        <f>[2]Sheet2!BD378</f>
        <v>83.22</v>
      </c>
      <c r="GT49">
        <f>[2]Sheet1!C429</f>
        <v>3581140</v>
      </c>
      <c r="GU49">
        <f>[2]Sheet1!G429</f>
        <v>1064238</v>
      </c>
      <c r="GV49">
        <f>[2]Sheet1!K429</f>
        <v>2232250</v>
      </c>
      <c r="GW49">
        <f>[2]Sheet1!M429</f>
        <v>3115482</v>
      </c>
      <c r="GX49">
        <f>[2]Sheet1!P429</f>
        <v>860655</v>
      </c>
      <c r="GY49">
        <f>[2]Sheet1!U429</f>
        <v>55.91</v>
      </c>
      <c r="GZ49">
        <f t="shared" si="66"/>
        <v>3284147</v>
      </c>
      <c r="HA49">
        <f t="shared" si="67"/>
        <v>917845</v>
      </c>
      <c r="HB49">
        <f t="shared" si="68"/>
        <v>2139757</v>
      </c>
      <c r="HC49">
        <f t="shared" si="69"/>
        <v>3078830</v>
      </c>
      <c r="HD49">
        <f t="shared" si="70"/>
        <v>807422</v>
      </c>
      <c r="HE49">
        <f t="shared" si="71"/>
        <v>56.1</v>
      </c>
      <c r="HF49">
        <f t="shared" si="30"/>
        <v>44746100</v>
      </c>
      <c r="HG49">
        <v>48304300</v>
      </c>
      <c r="HH49">
        <v>4221.5923684210502</v>
      </c>
      <c r="HI49">
        <v>5280.8501399999996</v>
      </c>
      <c r="HK49">
        <v>155200565.91870481</v>
      </c>
      <c r="HL49">
        <v>14889154.642103</v>
      </c>
      <c r="HM49">
        <v>344140.07347499998</v>
      </c>
      <c r="HN49">
        <v>39618</v>
      </c>
      <c r="HO49">
        <v>289845</v>
      </c>
      <c r="HP49">
        <v>19551</v>
      </c>
      <c r="HQ49">
        <v>68344</v>
      </c>
      <c r="HR49">
        <v>7.2423181818181837</v>
      </c>
      <c r="HT49">
        <v>153.27209458953831</v>
      </c>
      <c r="HX49" s="31">
        <f>[6]data!AC49</f>
        <v>132636004</v>
      </c>
      <c r="HY49" s="31">
        <f>[6]data!AD49</f>
        <v>1132599775</v>
      </c>
      <c r="HZ49" s="31">
        <f>[6]data!AE49</f>
        <v>796177248</v>
      </c>
      <c r="IA49" s="31">
        <f t="shared" si="72"/>
        <v>2061413027</v>
      </c>
      <c r="IB49" s="31">
        <f t="shared" si="19"/>
        <v>136550869</v>
      </c>
      <c r="IC49" s="31">
        <f t="shared" si="20"/>
        <v>1065070369</v>
      </c>
      <c r="ID49" s="31">
        <f t="shared" si="21"/>
        <v>752305569</v>
      </c>
      <c r="IE49" s="31">
        <f t="shared" si="22"/>
        <v>1953926807</v>
      </c>
      <c r="IF49">
        <v>1075619639.23</v>
      </c>
      <c r="II49">
        <v>251</v>
      </c>
      <c r="IK49">
        <v>1626545.92</v>
      </c>
      <c r="IL49">
        <v>13335.21432666004</v>
      </c>
      <c r="IM49">
        <v>11486.214539817989</v>
      </c>
      <c r="IN49">
        <v>101.2819967958343</v>
      </c>
      <c r="IO49">
        <v>96.067136973007024</v>
      </c>
      <c r="IP49">
        <v>3405.1157029999999</v>
      </c>
      <c r="IQ49">
        <v>4221.5685469999999</v>
      </c>
      <c r="IR49">
        <v>19319435.660553999</v>
      </c>
      <c r="IS49">
        <v>20038958.725901</v>
      </c>
      <c r="JF49" s="11">
        <f>[2]Sheet2!P378</f>
        <v>2139.96</v>
      </c>
      <c r="JG49" s="11">
        <f>[2]Sheet2!Q378</f>
        <v>1429.3109999999999</v>
      </c>
      <c r="JH49" s="11">
        <f>[2]Sheet2!S378</f>
        <v>1782.086</v>
      </c>
      <c r="JI49" s="11">
        <f>[2]Sheet2!T378</f>
        <v>336.99700000000001</v>
      </c>
      <c r="JJ49" s="11">
        <f>[2]Sheet2!W378</f>
        <v>776.78599999999994</v>
      </c>
      <c r="JK49" s="11">
        <f>[2]Sheet2!X378</f>
        <v>1150.624</v>
      </c>
      <c r="JL49" s="11">
        <f>[2]Sheet2!Y378</f>
        <v>1205.0119999999999</v>
      </c>
      <c r="JM49">
        <v>4.6333138125780504</v>
      </c>
      <c r="JN49">
        <v>3.6296205417618799</v>
      </c>
      <c r="JO49">
        <v>4.16850806046107</v>
      </c>
      <c r="JP49">
        <v>4.4240188283187898</v>
      </c>
      <c r="JQ49">
        <v>3.84302434749952</v>
      </c>
      <c r="JR49">
        <v>6.2149299822185302</v>
      </c>
      <c r="JS49">
        <v>6.2013567803526204</v>
      </c>
      <c r="JT49">
        <v>6.7035319494589798</v>
      </c>
      <c r="JU49">
        <v>6.3018391633609703</v>
      </c>
      <c r="JV49">
        <v>9.4944834333277903</v>
      </c>
      <c r="JW49">
        <v>3.7504635033990201</v>
      </c>
      <c r="JX49">
        <v>4.3332274604110896</v>
      </c>
      <c r="JY49">
        <v>8.0004433308927805</v>
      </c>
      <c r="JZ49">
        <v>3.8315486744195701</v>
      </c>
      <c r="KA49">
        <v>8.3191749474938099</v>
      </c>
      <c r="KB49">
        <v>10.6860397447027</v>
      </c>
      <c r="KC49">
        <v>8.1967045999000891</v>
      </c>
      <c r="KD49">
        <v>5.3672721433859003</v>
      </c>
      <c r="KE49">
        <v>14.6511000874633</v>
      </c>
      <c r="KF49" s="13">
        <v>7722291004.3000011</v>
      </c>
      <c r="KG49" s="14">
        <v>23026</v>
      </c>
      <c r="KH49" s="14">
        <v>1020430900.3900007</v>
      </c>
      <c r="KI49" s="14">
        <v>66527131.149999999</v>
      </c>
      <c r="KJ49" s="14">
        <v>836479735.69000006</v>
      </c>
      <c r="KK49" s="14">
        <v>307662046.14000005</v>
      </c>
      <c r="KL49" s="14">
        <v>269097501.70000005</v>
      </c>
      <c r="KM49" s="14">
        <v>481712177.15000004</v>
      </c>
      <c r="KN49" s="14">
        <v>1161373213.4100006</v>
      </c>
      <c r="KO49" s="14">
        <v>787421820.84000027</v>
      </c>
      <c r="KP49" s="14">
        <v>65975545.570000008</v>
      </c>
      <c r="KQ49" s="14">
        <v>750284325.62</v>
      </c>
      <c r="KR49" s="14">
        <v>1042004709.7299998</v>
      </c>
      <c r="KS49" s="14">
        <v>248514164.68000001</v>
      </c>
      <c r="KT49" s="14">
        <v>392224990.67999995</v>
      </c>
      <c r="KU49" s="14">
        <v>123023104.08000003</v>
      </c>
      <c r="KV49" s="14">
        <v>169536611.46999988</v>
      </c>
      <c r="KW49" s="17">
        <v>84.116666666666674</v>
      </c>
      <c r="KX49" s="17">
        <v>2585.0476190476193</v>
      </c>
      <c r="KY49" s="17">
        <v>7210.3095238095239</v>
      </c>
      <c r="KZ49" s="17">
        <v>263.38095238095241</v>
      </c>
      <c r="LA49" s="17">
        <v>13992.142857142857</v>
      </c>
      <c r="LB49" s="17">
        <v>22771.190476190477</v>
      </c>
      <c r="LC49" s="17">
        <v>1783.3452380952381</v>
      </c>
      <c r="LD49" s="17">
        <v>110.56714285714285</v>
      </c>
      <c r="LE49" s="17">
        <v>39.574761904761914</v>
      </c>
      <c r="LF49">
        <v>2.633809523809524</v>
      </c>
      <c r="LG49">
        <v>792.19857142857165</v>
      </c>
      <c r="LH49">
        <v>0.95714285714285718</v>
      </c>
      <c r="LI49">
        <v>272.77000000000004</v>
      </c>
      <c r="LJ49">
        <v>1901.5238095238096</v>
      </c>
      <c r="LK49">
        <v>4.1004761904761908</v>
      </c>
      <c r="LL49">
        <v>6.4573684210526316</v>
      </c>
      <c r="LM49">
        <v>13.371184210526318</v>
      </c>
      <c r="LN49">
        <v>526.28415448999999</v>
      </c>
      <c r="LO49">
        <v>1591.80134292</v>
      </c>
      <c r="LP49">
        <v>171.10869261000002</v>
      </c>
      <c r="LQ49">
        <v>348.00467474999999</v>
      </c>
      <c r="LR49">
        <v>278.90470052000001</v>
      </c>
      <c r="LS49">
        <f t="shared" si="31"/>
        <v>109598</v>
      </c>
      <c r="LT49">
        <f t="shared" si="32"/>
        <v>145.2967148095488</v>
      </c>
      <c r="LU49">
        <f t="shared" si="76"/>
        <v>72.823813759017995</v>
      </c>
      <c r="LV49">
        <f t="shared" si="77"/>
        <v>73.905103520503005</v>
      </c>
      <c r="LW49">
        <f t="shared" si="78"/>
        <v>117.80171303355699</v>
      </c>
      <c r="LX49">
        <f t="shared" si="33"/>
        <v>1535.9733112317911</v>
      </c>
      <c r="LY49">
        <f t="shared" si="34"/>
        <v>775.08548414478003</v>
      </c>
      <c r="LZ49">
        <f t="shared" si="35"/>
        <v>38785.400057874547</v>
      </c>
      <c r="MA49">
        <f t="shared" si="36"/>
        <v>291841</v>
      </c>
      <c r="MB49">
        <f t="shared" si="37"/>
        <v>19699</v>
      </c>
      <c r="MC49">
        <f t="shared" si="38"/>
        <v>68674.267603153799</v>
      </c>
      <c r="MD49">
        <f t="shared" si="39"/>
        <v>5565.91615</v>
      </c>
      <c r="ME49" s="12">
        <f t="shared" si="40"/>
        <v>345.00900000000001</v>
      </c>
      <c r="MF49" s="12">
        <f t="shared" si="41"/>
        <v>949.673</v>
      </c>
      <c r="MG49">
        <f t="shared" si="42"/>
        <v>50.26</v>
      </c>
      <c r="MH49">
        <f t="shared" si="43"/>
        <v>247</v>
      </c>
      <c r="MI49" s="12">
        <f t="shared" si="44"/>
        <v>85.71</v>
      </c>
      <c r="MJ49">
        <f t="shared" si="45"/>
        <v>137960167.766978</v>
      </c>
      <c r="MK49">
        <f t="shared" si="46"/>
        <v>13118890.689825</v>
      </c>
      <c r="ML49">
        <f t="shared" si="47"/>
        <v>358776.12735800009</v>
      </c>
      <c r="MM49" s="23">
        <f t="shared" si="48"/>
        <v>957432342.5999999</v>
      </c>
      <c r="MN49">
        <v>-0.17</v>
      </c>
      <c r="MO49" s="1">
        <f t="shared" si="79"/>
        <v>175.99424260831299</v>
      </c>
    </row>
    <row r="50" spans="1:353" x14ac:dyDescent="0.25">
      <c r="A50" s="4">
        <v>41640</v>
      </c>
      <c r="B50" s="21">
        <v>1</v>
      </c>
      <c r="C50">
        <v>5.1158920659999998</v>
      </c>
      <c r="D50">
        <v>5.6230134520000004</v>
      </c>
      <c r="E50">
        <v>5.2333699530000004</v>
      </c>
      <c r="F50">
        <v>23.151433780000001</v>
      </c>
      <c r="G50">
        <v>6.0596121030000001</v>
      </c>
      <c r="H50">
        <v>5.440988054</v>
      </c>
      <c r="I50">
        <v>3.141715284</v>
      </c>
      <c r="J50">
        <v>5.0603718390000001</v>
      </c>
      <c r="K50">
        <v>5.5074264770000001</v>
      </c>
      <c r="L50">
        <v>5.2637666430000003</v>
      </c>
      <c r="M50">
        <v>5.5610879657533596</v>
      </c>
      <c r="N50">
        <v>2058584.9</v>
      </c>
      <c r="O50" s="1">
        <f t="shared" si="23"/>
        <v>2057687.6</v>
      </c>
      <c r="P50" s="29">
        <f>'[1]My Series'!B58</f>
        <v>1131854.5518968001</v>
      </c>
      <c r="Q50" s="29">
        <f>'[1]My Series'!C58</f>
        <v>410973.45618008001</v>
      </c>
      <c r="R50" s="29">
        <f>'[1]My Series'!D58</f>
        <v>46471.099139290003</v>
      </c>
      <c r="S50" s="29">
        <f>'[1]My Series'!E58</f>
        <v>155560.17267162001</v>
      </c>
      <c r="T50" s="29">
        <f>'[1]My Series'!F58</f>
        <v>76980.085447809994</v>
      </c>
      <c r="U50" s="29">
        <f>'[1]My Series'!G58</f>
        <v>278595.95235641999</v>
      </c>
      <c r="V50" s="29">
        <f>'[1]My Series'!H58</f>
        <v>103762.72004434001</v>
      </c>
      <c r="W50" s="29">
        <f>'[1]My Series'!I58</f>
        <v>59511.066057219999</v>
      </c>
      <c r="X50">
        <v>4.3269328405211827</v>
      </c>
      <c r="Y50">
        <v>5.1690487166286356</v>
      </c>
      <c r="Z50">
        <v>5.7217227013537171</v>
      </c>
      <c r="AA50">
        <v>5.8289799285117034</v>
      </c>
      <c r="AB50">
        <v>5.4415835087785425</v>
      </c>
      <c r="AC50">
        <v>7.2071712810996207</v>
      </c>
      <c r="AD50">
        <v>5.2100275793781829</v>
      </c>
      <c r="AE50" s="5">
        <v>155.67149008235347</v>
      </c>
      <c r="AF50" s="5">
        <v>105.70807637193303</v>
      </c>
      <c r="AG50" s="5">
        <v>147.72339586763641</v>
      </c>
      <c r="AH50" s="5">
        <v>119.00096871781341</v>
      </c>
      <c r="AI50" s="5">
        <v>221.26731738888324</v>
      </c>
      <c r="AJ50" s="5">
        <v>182.36406092521182</v>
      </c>
      <c r="AK50" s="5">
        <v>116.59240248226011</v>
      </c>
      <c r="AL50" s="5">
        <v>166.4461318175907</v>
      </c>
      <c r="AM50" s="5">
        <v>162.68274183467139</v>
      </c>
      <c r="AN50" s="5">
        <f>[2]Sheet2!C379</f>
        <v>103609</v>
      </c>
      <c r="AO50" s="5">
        <f>[2]Sheet2!FA379</f>
        <v>579361</v>
      </c>
      <c r="AP50" s="8">
        <f>[2]Sheet2!B379</f>
        <v>104732</v>
      </c>
      <c r="AQ50">
        <v>51.03</v>
      </c>
      <c r="AR50">
        <v>101.95</v>
      </c>
      <c r="AS50" s="11">
        <f>[2]Sheet2!N379</f>
        <v>4418.7569999999996</v>
      </c>
      <c r="AT50" s="5">
        <v>116.66901885929168</v>
      </c>
      <c r="AU50" s="5">
        <v>110.92019296336666</v>
      </c>
      <c r="AV50" s="5">
        <v>122.41784475521666</v>
      </c>
      <c r="AW50">
        <v>128.86488924935003</v>
      </c>
      <c r="AX50">
        <v>93.803935829400004</v>
      </c>
      <c r="AY50">
        <v>110.09175381134999</v>
      </c>
      <c r="AZ50" s="32">
        <v>205.14893766398697</v>
      </c>
      <c r="BA50" s="32">
        <v>135.00741040587423</v>
      </c>
      <c r="BB50" s="32">
        <v>171.59064105505743</v>
      </c>
      <c r="BC50" s="32"/>
      <c r="BD50" s="32"/>
      <c r="BE50" s="32"/>
      <c r="BF50" s="12">
        <f t="shared" si="73"/>
        <v>322216.07007269998</v>
      </c>
      <c r="BG50" s="12">
        <f t="shared" si="74"/>
        <v>18894.090607990001</v>
      </c>
      <c r="BH50" s="12">
        <f t="shared" si="75"/>
        <v>244.57731297000001</v>
      </c>
      <c r="BI50" s="12">
        <f t="shared" si="49"/>
        <v>358384.84912391001</v>
      </c>
      <c r="BJ50" s="12">
        <f t="shared" si="50"/>
        <v>21241.004519599999</v>
      </c>
      <c r="BK50" s="12">
        <f t="shared" si="51"/>
        <v>248.23324074999999</v>
      </c>
      <c r="BL50" s="12">
        <f t="shared" si="52"/>
        <v>8778014.7003445197</v>
      </c>
      <c r="BM50" s="12">
        <f t="shared" si="53"/>
        <v>247183.55799999999</v>
      </c>
      <c r="BN50" s="12">
        <f>[2]Sheet2!BO379</f>
        <v>341819.89327053999</v>
      </c>
      <c r="BO50" s="12">
        <f>[2]Sheet2!BQ379</f>
        <v>19645.61682988</v>
      </c>
      <c r="BP50" s="12">
        <f>[2]Sheet2!BT379</f>
        <v>239.69149049000001</v>
      </c>
      <c r="BQ50" s="12">
        <f>[2]Sheet2!BV379</f>
        <v>8463871.5300852899</v>
      </c>
      <c r="BR50" s="12">
        <f>[2]Sheet2!BX379</f>
        <v>231087.47500000001</v>
      </c>
      <c r="BS50" s="23">
        <f t="shared" si="8"/>
        <v>21806463</v>
      </c>
      <c r="BT50" s="28">
        <f t="shared" si="9"/>
        <v>248233.24074900002</v>
      </c>
      <c r="BU50" s="28">
        <f t="shared" si="10"/>
        <v>248233.24074900002</v>
      </c>
      <c r="BV50" s="28">
        <f t="shared" si="11"/>
        <v>21557340</v>
      </c>
      <c r="BW50" s="28">
        <f>'[3]1a.Transaksi Total (Nowcast)'!H135</f>
        <v>311083581</v>
      </c>
      <c r="BX50" s="28">
        <f>'[3]1a.Transaksi Total (Nowcast)'!I135</f>
        <v>20691087</v>
      </c>
      <c r="BY50" s="28">
        <f>'[3]1a.Transaksi Total (Nowcast)'!J135</f>
        <v>12058775</v>
      </c>
      <c r="BZ50" s="28">
        <f>'[3]1a.Transaksi Total (Nowcast)'!Q135</f>
        <v>341819893.27053922</v>
      </c>
      <c r="CA50" s="28">
        <f>'[3]1a.Transaksi Total (Nowcast)'!R135</f>
        <v>19645616.829883996</v>
      </c>
      <c r="CB50" s="28">
        <f>'[3]1a.Transaksi Total (Nowcast)'!S135</f>
        <v>239691.49049399997</v>
      </c>
      <c r="CC50" s="28">
        <f>'[3]1a.Transaksi Total (Nowcast)'!T135</f>
        <v>361705201.59091723</v>
      </c>
      <c r="CD50" s="28">
        <f>'[3]1a.Transaksi Total (Nowcast)'!AC135</f>
        <v>205360733</v>
      </c>
      <c r="CE50" s="28">
        <f>'[3]1a.Transaksi Total (Nowcast)'!AD135</f>
        <v>105722848</v>
      </c>
      <c r="CF50" s="28">
        <f>'[3]1a.Transaksi Total (Nowcast)'!AE135</f>
        <v>21993803</v>
      </c>
      <c r="CG50" s="28">
        <f>'[3]1a.Transaksi Total (Nowcast)'!AF135</f>
        <v>59427807</v>
      </c>
      <c r="CH50" s="28">
        <f>'[3]1a.Transaksi Total (Nowcast)'!AG135</f>
        <v>24301238</v>
      </c>
      <c r="CI50" s="28">
        <f>'[3]1a.Transaksi Total (Nowcast)'!AH135</f>
        <v>83729045</v>
      </c>
      <c r="CJ50" s="28">
        <f>'[3]1a.Transaksi Total (Nowcast)'!AK135</f>
        <v>148265309.37883982</v>
      </c>
      <c r="CK50" s="28">
        <f>'[3]1a.Transaksi Total (Nowcast)'!AL135</f>
        <v>193554583.89169902</v>
      </c>
      <c r="CL50" s="28">
        <f>'[3]1a.Transaksi Total (Nowcast)'!AM135</f>
        <v>13506550.770796001</v>
      </c>
      <c r="CM50" s="28">
        <f>'[3]1a.Transaksi Total (Nowcast)'!AN135</f>
        <v>133756643.56519702</v>
      </c>
      <c r="CN50" s="28">
        <f>'[3]1a.Transaksi Total (Nowcast)'!AO135</f>
        <v>46291389.555706002</v>
      </c>
      <c r="CO50" s="28">
        <f>'[3]1a.Transaksi Total (Nowcast)'!AP135</f>
        <v>180048033.12090302</v>
      </c>
      <c r="CP50" s="28">
        <f>'[3]1a.Transaksi Total (Nowcast)'!AS135</f>
        <v>20433456</v>
      </c>
      <c r="CQ50" s="28">
        <f>'[3]1a.Transaksi Total (Nowcast)'!AT135</f>
        <v>257631</v>
      </c>
      <c r="CR50" s="28">
        <f>'[3]1a.Transaksi Total (Nowcast)'!AV135</f>
        <v>19298966.124806993</v>
      </c>
      <c r="CS50" s="28">
        <f>'[3]1a.Transaksi Total (Nowcast)'!AW135</f>
        <v>346650.70507699996</v>
      </c>
      <c r="CT50" s="28">
        <f>'[3]1a.Transaksi Total (Nowcast)'!BD135</f>
        <v>12058775</v>
      </c>
      <c r="CU50" s="28">
        <f>'[3]1a.Transaksi Total (Nowcast)'!BG135</f>
        <v>239691.49049399997</v>
      </c>
      <c r="CV50" s="28">
        <f>'[3]1a.Transaksi Total (Nowcast)'!BL135</f>
        <v>214435</v>
      </c>
      <c r="CW50" s="28">
        <f>'[3]1a.Transaksi Total (Nowcast)'!BM135</f>
        <v>46878974.824273877</v>
      </c>
      <c r="CX50" s="28">
        <f>'[3]1a.Transaksi Total (Nowcast)'!BN135</f>
        <v>65187623.144546889</v>
      </c>
      <c r="CY50" s="28">
        <f>'[3]1a.Transaksi Total (Nowcast)'!BO135</f>
        <v>112281032.96882077</v>
      </c>
      <c r="CZ50" s="28">
        <f>'[3]1a.Transaksi Total (Nowcast)'!BP135</f>
        <v>112066597.96882077</v>
      </c>
      <c r="DA50" s="28">
        <f>'[3]1a.Transaksi Total (Nowcast)'!BQ135</f>
        <v>327305.36345599999</v>
      </c>
      <c r="DB50" s="28">
        <f>'[3]1a.Transaksi Total (Nowcast)'!BR135</f>
        <v>48205916.012543999</v>
      </c>
      <c r="DC50" s="28">
        <f>'[3]1a.Transaksi Total (Nowcast)'!BS135</f>
        <v>1356477507.8297601</v>
      </c>
      <c r="DD50" s="28">
        <f>'[3]1a.Transaksi Total (Nowcast)'!BT135</f>
        <v>1405010729.20576</v>
      </c>
      <c r="DE50" s="28">
        <f>'[3]1a.Transaksi Total (Nowcast)'!BU135</f>
        <v>1404683423.842304</v>
      </c>
      <c r="DF50" s="29">
        <f>'[4]My Series'!H226</f>
        <v>74.82972782223186</v>
      </c>
      <c r="DG50" s="29">
        <f>'[4]My Series'!I226</f>
        <v>85.337210401891255</v>
      </c>
      <c r="DH50" s="29">
        <f>'[4]My Series'!J226</f>
        <v>77.84897920244228</v>
      </c>
      <c r="DI50" s="29">
        <f>'[4]My Series'!K226</f>
        <v>80.364487419700211</v>
      </c>
      <c r="DJ50" s="26">
        <f>[5]auf!B50</f>
        <v>43</v>
      </c>
      <c r="DK50" s="26">
        <f>[5]ent!B50</f>
        <v>66</v>
      </c>
      <c r="DL50" s="26">
        <f>[5]fd!B50</f>
        <v>27</v>
      </c>
      <c r="DM50" s="26">
        <f>[5]grc!B50</f>
        <v>17</v>
      </c>
      <c r="DN50" s="26">
        <f>[5]hac!B50</f>
        <v>38</v>
      </c>
      <c r="DO50" s="26">
        <f>[5]hg!B50</f>
        <v>31</v>
      </c>
      <c r="DP50" s="26">
        <f>[5]vhc!B50</f>
        <v>52</v>
      </c>
      <c r="DQ50" s="26">
        <v>133.5</v>
      </c>
      <c r="DR50" s="26">
        <v>126.4</v>
      </c>
      <c r="DS50" s="26">
        <v>128.19999999999999</v>
      </c>
      <c r="DT50" s="26">
        <v>131.80000000000001</v>
      </c>
      <c r="DU50" s="26">
        <v>141.9</v>
      </c>
      <c r="DV50" s="26">
        <v>138.89004150074999</v>
      </c>
      <c r="DW50" s="26">
        <v>106.83919320015001</v>
      </c>
      <c r="DX50" s="26">
        <v>121.52429956475002</v>
      </c>
      <c r="DY50" s="11">
        <f>[2]Sheet2!Z379</f>
        <v>4382396.3687985605</v>
      </c>
      <c r="DZ50" s="11">
        <f>[2]Sheet2!O379</f>
        <v>741.755</v>
      </c>
      <c r="EA50" s="11">
        <f>[2]Sheet2!R379</f>
        <v>514.34799999999996</v>
      </c>
      <c r="EB50" s="11">
        <f>[2]Sheet2!U379</f>
        <v>970.18499999999995</v>
      </c>
      <c r="EC50" s="11">
        <f>[2]Sheet2!V379</f>
        <v>580.952</v>
      </c>
      <c r="ED50" s="11">
        <f>[2]Sheet2!BI379</f>
        <v>100651.4</v>
      </c>
      <c r="EE50" s="11">
        <f>[2]Sheet2!BA379</f>
        <v>12226</v>
      </c>
      <c r="EF50">
        <f>[2]Sheet1!AZ430</f>
        <v>105.80211538</v>
      </c>
      <c r="EH50" s="18">
        <f>[2]Sheet2!FC379</f>
        <v>7.6723999999999997</v>
      </c>
      <c r="EI50" s="18">
        <f>[2]Sheet2!FB379</f>
        <v>83.785399999999996</v>
      </c>
      <c r="EJ50" s="18">
        <f>[2]Sheet2!FL379</f>
        <v>56.772199999999998</v>
      </c>
      <c r="EK50" s="11">
        <f>[2]Sheet2!EE379</f>
        <v>4.8899999999999997</v>
      </c>
      <c r="EL50" s="18"/>
      <c r="EM50">
        <f t="shared" si="25"/>
        <v>909.05813201226999</v>
      </c>
      <c r="EN50">
        <v>31.6</v>
      </c>
      <c r="EO50" s="12">
        <f t="shared" si="54"/>
        <v>1178.9389080000001</v>
      </c>
      <c r="EP50" s="12">
        <f t="shared" si="55"/>
        <v>11846.544136</v>
      </c>
      <c r="EQ50" s="12">
        <f t="shared" si="56"/>
        <v>2430.3819370000001</v>
      </c>
      <c r="ER50" s="12">
        <f>[2]Sheet2!DI379</f>
        <v>985.12442899999996</v>
      </c>
      <c r="ES50" s="12">
        <f>[2]Sheet2!DJ379</f>
        <v>11301.984377000001</v>
      </c>
      <c r="ET50" s="12">
        <f>[2]Sheet2!DK379</f>
        <v>2629.1188870000001</v>
      </c>
      <c r="EU50">
        <f t="shared" si="26"/>
        <v>97796</v>
      </c>
      <c r="EV50">
        <f t="shared" si="27"/>
        <v>551283</v>
      </c>
      <c r="EW50" s="11">
        <f t="shared" si="57"/>
        <v>170.73451852494779</v>
      </c>
      <c r="EX50" s="11">
        <f t="shared" si="58"/>
        <v>106.86560026650459</v>
      </c>
      <c r="EY50" s="11">
        <f t="shared" si="59"/>
        <v>164.91608297036981</v>
      </c>
      <c r="EZ50" s="11">
        <f t="shared" si="60"/>
        <v>126.34043834787681</v>
      </c>
      <c r="FA50" s="11">
        <f t="shared" si="61"/>
        <v>242.7436891052547</v>
      </c>
      <c r="FB50" s="11">
        <f t="shared" si="62"/>
        <v>202.320067389174</v>
      </c>
      <c r="FC50" s="11">
        <f t="shared" si="63"/>
        <v>138.05201015637215</v>
      </c>
      <c r="FD50" s="11">
        <f t="shared" si="64"/>
        <v>168.01655424909734</v>
      </c>
      <c r="FE50" s="11">
        <f t="shared" si="65"/>
        <v>169.74905345919854</v>
      </c>
      <c r="FF50">
        <v>1546.8334147204041</v>
      </c>
      <c r="FG50">
        <v>799.07707627683703</v>
      </c>
      <c r="FH50">
        <v>912.51024589996996</v>
      </c>
      <c r="FI50" s="1">
        <f t="shared" si="24"/>
        <v>3258.4207368972111</v>
      </c>
      <c r="FJ50">
        <v>3594.6968216943619</v>
      </c>
      <c r="FK50">
        <v>304.96893697071698</v>
      </c>
      <c r="FL50">
        <v>75.064259330569001</v>
      </c>
      <c r="FM50">
        <v>73.685208999509001</v>
      </c>
      <c r="FN50" s="1">
        <f t="shared" si="1"/>
        <v>453.71840530079498</v>
      </c>
      <c r="FO50">
        <v>691.18433836914096</v>
      </c>
      <c r="FP50">
        <v>919.24441324392103</v>
      </c>
      <c r="FQ50">
        <v>574.79384893329996</v>
      </c>
      <c r="FR50">
        <v>160.02404597403901</v>
      </c>
      <c r="FS50">
        <v>111.062496200548</v>
      </c>
      <c r="FT50">
        <v>183.113684092478</v>
      </c>
      <c r="FU50">
        <v>336.76383499726398</v>
      </c>
      <c r="FV50">
        <v>76.115971546007998</v>
      </c>
      <c r="FW50">
        <v>121.45887639985</v>
      </c>
      <c r="FX50">
        <v>84.659227140661997</v>
      </c>
      <c r="FY50">
        <v>304.96893697071698</v>
      </c>
      <c r="FZ50">
        <v>108.67909622473302</v>
      </c>
      <c r="GA50">
        <v>1.554861392781</v>
      </c>
      <c r="GB50">
        <v>249.406461476516</v>
      </c>
      <c r="GC50">
        <v>27.045002524653</v>
      </c>
      <c r="GD50">
        <v>220.71060060711801</v>
      </c>
      <c r="GE50">
        <v>912.36495919651793</v>
      </c>
      <c r="GF50" s="1">
        <f t="shared" si="12"/>
        <v>305.7679746329469</v>
      </c>
      <c r="GG50" s="1">
        <f t="shared" si="13"/>
        <v>909.03907528876994</v>
      </c>
      <c r="GH50" s="1">
        <f t="shared" si="14"/>
        <v>305.76797463294702</v>
      </c>
      <c r="GI50" s="1">
        <f t="shared" si="15"/>
        <v>703.35378294360396</v>
      </c>
      <c r="GJ50" s="1">
        <f t="shared" si="16"/>
        <v>104.457873479093</v>
      </c>
      <c r="GK50" s="1">
        <f t="shared" si="17"/>
        <v>163.41832946706</v>
      </c>
      <c r="GL50" s="1">
        <f t="shared" si="18"/>
        <v>915.95762110835096</v>
      </c>
      <c r="GM50" s="18">
        <f>[2]Sheet2!FJ379</f>
        <v>5.6496000000000004</v>
      </c>
      <c r="GN50" s="18">
        <f>[2]Sheet2!FD379</f>
        <v>20.683499999999999</v>
      </c>
      <c r="GO50" s="18">
        <f>[2]Sheet2!FE379</f>
        <v>0.49519999999999997</v>
      </c>
      <c r="GP50" s="18">
        <f>[2]Sheet2!FF379</f>
        <v>0.19420000000000001</v>
      </c>
      <c r="GQ50" s="11">
        <f>[2]Sheet2!BG379</f>
        <v>3652349.28</v>
      </c>
      <c r="GR50" s="11">
        <f>[2]Sheet2!BH379</f>
        <v>842677.91</v>
      </c>
      <c r="GS50" s="11">
        <f>[2]Sheet2!BD379</f>
        <v>83.81</v>
      </c>
      <c r="GT50">
        <f>[2]Sheet1!C430</f>
        <v>3277897</v>
      </c>
      <c r="GU50">
        <f>[2]Sheet1!G430</f>
        <v>992842</v>
      </c>
      <c r="GV50">
        <f>[2]Sheet1!K430</f>
        <v>1759078</v>
      </c>
      <c r="GW50">
        <f>[2]Sheet1!M430</f>
        <v>2336429</v>
      </c>
      <c r="GX50">
        <f>[2]Sheet1!P430</f>
        <v>753079</v>
      </c>
      <c r="GY50">
        <f>[2]Sheet1!U430</f>
        <v>46.98</v>
      </c>
      <c r="GZ50">
        <f t="shared" si="66"/>
        <v>3581140</v>
      </c>
      <c r="HA50">
        <f t="shared" si="67"/>
        <v>1064238</v>
      </c>
      <c r="HB50">
        <f t="shared" si="68"/>
        <v>2232250</v>
      </c>
      <c r="HC50">
        <f t="shared" si="69"/>
        <v>3115482</v>
      </c>
      <c r="HD50">
        <f t="shared" si="70"/>
        <v>860655</v>
      </c>
      <c r="HE50">
        <f t="shared" si="71"/>
        <v>55.91</v>
      </c>
      <c r="HF50">
        <f t="shared" si="30"/>
        <v>48304300</v>
      </c>
      <c r="HG50">
        <v>40817500</v>
      </c>
      <c r="HH50">
        <v>4353.6444499999998</v>
      </c>
      <c r="HI50">
        <v>4639.0486899999996</v>
      </c>
      <c r="HK50">
        <v>148265309.37883979</v>
      </c>
      <c r="HL50">
        <v>13506550.770795999</v>
      </c>
      <c r="HM50">
        <v>346650.70507700002</v>
      </c>
      <c r="HN50">
        <v>39383</v>
      </c>
      <c r="HO50">
        <v>289233</v>
      </c>
      <c r="HP50">
        <v>19453</v>
      </c>
      <c r="HQ50">
        <v>68140</v>
      </c>
      <c r="HR50">
        <v>7.1323043478260857</v>
      </c>
      <c r="HT50">
        <v>135.76853999850329</v>
      </c>
      <c r="HX50" s="31">
        <f>[6]data!AC50</f>
        <v>129528320</v>
      </c>
      <c r="HY50" s="31">
        <f>[6]data!AD50</f>
        <v>1102004918</v>
      </c>
      <c r="HZ50" s="31">
        <f>[6]data!AE50</f>
        <v>803487713</v>
      </c>
      <c r="IA50" s="31">
        <f t="shared" si="72"/>
        <v>2035020951</v>
      </c>
      <c r="IB50" s="31">
        <f t="shared" si="19"/>
        <v>132636004</v>
      </c>
      <c r="IC50" s="31">
        <f t="shared" si="20"/>
        <v>1132599775</v>
      </c>
      <c r="ID50" s="31">
        <f t="shared" si="21"/>
        <v>796177248</v>
      </c>
      <c r="IE50" s="31">
        <f t="shared" si="22"/>
        <v>2061413027</v>
      </c>
      <c r="IF50">
        <v>1133609166.2</v>
      </c>
      <c r="II50">
        <v>503</v>
      </c>
      <c r="IK50">
        <v>1391501.61</v>
      </c>
      <c r="IL50">
        <v>11710.85752906619</v>
      </c>
      <c r="IM50">
        <v>11470.155535448301</v>
      </c>
      <c r="IN50">
        <v>101.7819187824488</v>
      </c>
      <c r="IO50">
        <v>98.020025126398892</v>
      </c>
      <c r="IP50">
        <v>2501.6523729999999</v>
      </c>
      <c r="IQ50">
        <v>3550.5393509999999</v>
      </c>
      <c r="IR50">
        <v>19782087.893690001</v>
      </c>
      <c r="IS50">
        <v>21629515.916313998</v>
      </c>
      <c r="JF50" s="11">
        <f>[2]Sheet2!P379</f>
        <v>1959.124</v>
      </c>
      <c r="JG50" s="11">
        <f>[2]Sheet2!Q379</f>
        <v>1348.644</v>
      </c>
      <c r="JH50" s="11">
        <f>[2]Sheet2!S379</f>
        <v>1888.6949999999999</v>
      </c>
      <c r="JI50" s="11">
        <f>[2]Sheet2!T379</f>
        <v>363.98200000000003</v>
      </c>
      <c r="JJ50" s="11">
        <f>[2]Sheet2!W379</f>
        <v>781.16399999999999</v>
      </c>
      <c r="JK50" s="11">
        <f>[2]Sheet2!X379</f>
        <v>1189.069</v>
      </c>
      <c r="JL50" s="11">
        <f>[2]Sheet2!Y379</f>
        <v>1149.6659999999999</v>
      </c>
      <c r="JM50">
        <v>5.1576820298623502</v>
      </c>
      <c r="JN50">
        <v>-1.21839130037392</v>
      </c>
      <c r="JO50">
        <v>4.4503912785200699</v>
      </c>
      <c r="JP50">
        <v>3.2909858620801198</v>
      </c>
      <c r="JQ50">
        <v>4.4574961360123604</v>
      </c>
      <c r="JR50">
        <v>7.2212786056493403</v>
      </c>
      <c r="JS50">
        <v>6.09442879142492</v>
      </c>
      <c r="JT50">
        <v>6.9889214674551097</v>
      </c>
      <c r="JU50">
        <v>6.4369962699413596</v>
      </c>
      <c r="JV50">
        <v>9.8909940644555707</v>
      </c>
      <c r="JW50">
        <v>3.6019430832087802</v>
      </c>
      <c r="JX50">
        <v>4.6635852592129901</v>
      </c>
      <c r="JY50">
        <v>10.268960694905401</v>
      </c>
      <c r="JZ50">
        <v>2.6582002136853902</v>
      </c>
      <c r="KA50">
        <v>4.5199248890635602</v>
      </c>
      <c r="KB50">
        <v>7.6384921470166596</v>
      </c>
      <c r="KC50">
        <v>8.3694660352601797</v>
      </c>
      <c r="KD50">
        <v>4.9431006948097203</v>
      </c>
      <c r="KE50">
        <v>12.643793251758501</v>
      </c>
      <c r="KF50" s="13">
        <v>7351010950.1299982</v>
      </c>
      <c r="KG50" s="14">
        <v>9310896.1500000004</v>
      </c>
      <c r="KH50" s="14">
        <v>909066638.15000045</v>
      </c>
      <c r="KI50" s="14">
        <v>78400473.239999995</v>
      </c>
      <c r="KJ50" s="14">
        <v>844841429.89000022</v>
      </c>
      <c r="KK50" s="14">
        <v>281931040.88999999</v>
      </c>
      <c r="KL50" s="14">
        <v>232220004.96999997</v>
      </c>
      <c r="KM50" s="14">
        <v>439259386.1699999</v>
      </c>
      <c r="KN50" s="14">
        <v>1094201181.5899987</v>
      </c>
      <c r="KO50" s="14">
        <v>758643451.62999988</v>
      </c>
      <c r="KP50" s="14">
        <v>63228455.580000021</v>
      </c>
      <c r="KQ50" s="14">
        <v>526967935.57999986</v>
      </c>
      <c r="KR50" s="14">
        <v>966029583.35999966</v>
      </c>
      <c r="KS50" s="14">
        <v>373264479.71999985</v>
      </c>
      <c r="KT50" s="14">
        <v>459908299.68000007</v>
      </c>
      <c r="KU50" s="14">
        <v>113033054.18999998</v>
      </c>
      <c r="KV50" s="14">
        <v>200704639.33999997</v>
      </c>
      <c r="KW50" s="17">
        <v>82.909090909090892</v>
      </c>
      <c r="KX50" s="17">
        <v>2536.181818181818</v>
      </c>
      <c r="KY50" s="17">
        <v>7261.977272727273</v>
      </c>
      <c r="KZ50" s="17">
        <v>245.86363636363637</v>
      </c>
      <c r="LA50" s="17">
        <v>14158.772727272728</v>
      </c>
      <c r="LB50" s="17">
        <v>22045.454545454544</v>
      </c>
      <c r="LC50" s="17">
        <v>1771.8863636363637</v>
      </c>
      <c r="LD50" s="17">
        <v>107.42272727272726</v>
      </c>
      <c r="LE50" s="17">
        <v>37.710909090909098</v>
      </c>
      <c r="LF50">
        <v>2.4642105263157896</v>
      </c>
      <c r="LG50">
        <v>766.92</v>
      </c>
      <c r="LH50">
        <v>0.93</v>
      </c>
      <c r="LI50">
        <v>289.43500000000006</v>
      </c>
      <c r="LJ50">
        <v>1919.7222222222222</v>
      </c>
      <c r="LK50">
        <v>4.0689999999999991</v>
      </c>
      <c r="LL50">
        <v>6.0547619047619055</v>
      </c>
      <c r="LM50">
        <v>13.026375000000002</v>
      </c>
      <c r="LN50">
        <v>513.43259497000008</v>
      </c>
      <c r="LO50">
        <v>1348.0666474700001</v>
      </c>
      <c r="LP50">
        <v>141.92729940999999</v>
      </c>
      <c r="LQ50">
        <v>320.60338110000004</v>
      </c>
      <c r="LR50">
        <v>214.26025529</v>
      </c>
      <c r="LS50">
        <f t="shared" si="31"/>
        <v>93099</v>
      </c>
      <c r="LT50">
        <f t="shared" si="32"/>
        <v>153.27209458953831</v>
      </c>
      <c r="LU50">
        <f t="shared" si="76"/>
        <v>74.827408128293996</v>
      </c>
      <c r="LV50">
        <f t="shared" si="77"/>
        <v>75.766646572884</v>
      </c>
      <c r="LW50">
        <f t="shared" si="78"/>
        <v>116.090043385737</v>
      </c>
      <c r="LX50">
        <f t="shared" si="33"/>
        <v>1585.6587725869711</v>
      </c>
      <c r="LY50">
        <f t="shared" si="34"/>
        <v>798.15702061876402</v>
      </c>
      <c r="LZ50">
        <f t="shared" si="35"/>
        <v>39618</v>
      </c>
      <c r="MA50">
        <f t="shared" si="36"/>
        <v>289845</v>
      </c>
      <c r="MB50">
        <f t="shared" si="37"/>
        <v>19551</v>
      </c>
      <c r="MC50">
        <f t="shared" si="38"/>
        <v>68344</v>
      </c>
      <c r="MD50">
        <f t="shared" si="39"/>
        <v>5280.8501399999996</v>
      </c>
      <c r="ME50" s="12">
        <f t="shared" si="40"/>
        <v>336.99700000000001</v>
      </c>
      <c r="MF50" s="12">
        <f t="shared" si="41"/>
        <v>930.399</v>
      </c>
      <c r="MG50">
        <f t="shared" si="42"/>
        <v>50.88</v>
      </c>
      <c r="MH50">
        <f t="shared" si="43"/>
        <v>251</v>
      </c>
      <c r="MI50" s="12">
        <f t="shared" si="44"/>
        <v>83.22</v>
      </c>
      <c r="MJ50">
        <f t="shared" si="45"/>
        <v>155200565.91870481</v>
      </c>
      <c r="MK50">
        <f t="shared" si="46"/>
        <v>14889154.642103</v>
      </c>
      <c r="ML50">
        <f t="shared" si="47"/>
        <v>344140.07347499998</v>
      </c>
      <c r="MM50" s="23">
        <f t="shared" si="48"/>
        <v>1075619639.23</v>
      </c>
      <c r="MN50">
        <v>-0.27</v>
      </c>
      <c r="MO50" s="1">
        <f t="shared" si="79"/>
        <v>183.55307394955199</v>
      </c>
    </row>
    <row r="51" spans="1:353" x14ac:dyDescent="0.25">
      <c r="A51" s="4">
        <v>41671</v>
      </c>
      <c r="B51" s="21">
        <v>2</v>
      </c>
      <c r="C51">
        <v>5.1158920659999998</v>
      </c>
      <c r="D51">
        <v>5.6230134520000004</v>
      </c>
      <c r="E51">
        <v>5.2333699530000004</v>
      </c>
      <c r="F51">
        <v>23.151433780000001</v>
      </c>
      <c r="G51">
        <v>6.0596121030000001</v>
      </c>
      <c r="H51">
        <v>5.440988054</v>
      </c>
      <c r="I51">
        <v>3.141715284</v>
      </c>
      <c r="J51">
        <v>5.0603718390000001</v>
      </c>
      <c r="K51">
        <v>5.5074264770000001</v>
      </c>
      <c r="L51">
        <v>5.2637666430000003</v>
      </c>
      <c r="M51">
        <v>5.5610879657533596</v>
      </c>
      <c r="N51">
        <v>2058584.9</v>
      </c>
      <c r="O51" s="1">
        <f t="shared" si="23"/>
        <v>2057687.6</v>
      </c>
      <c r="P51" s="29">
        <f>'[1]My Series'!B59</f>
        <v>1131854.5518968001</v>
      </c>
      <c r="Q51" s="29">
        <f>'[1]My Series'!C59</f>
        <v>410973.45618008001</v>
      </c>
      <c r="R51" s="29">
        <f>'[1]My Series'!D59</f>
        <v>46471.099139290003</v>
      </c>
      <c r="S51" s="29">
        <f>'[1]My Series'!E59</f>
        <v>155560.17267162001</v>
      </c>
      <c r="T51" s="29">
        <f>'[1]My Series'!F59</f>
        <v>76980.085447809994</v>
      </c>
      <c r="U51" s="29">
        <f>'[1]My Series'!G59</f>
        <v>278595.95235641999</v>
      </c>
      <c r="V51" s="29">
        <f>'[1]My Series'!H59</f>
        <v>103762.72004434001</v>
      </c>
      <c r="W51" s="29">
        <f>'[1]My Series'!I59</f>
        <v>59511.066057219999</v>
      </c>
      <c r="X51">
        <v>4.3269328405211827</v>
      </c>
      <c r="Y51">
        <v>5.1690487166286356</v>
      </c>
      <c r="Z51">
        <v>5.7217227013537171</v>
      </c>
      <c r="AA51">
        <v>5.8289799285117034</v>
      </c>
      <c r="AB51">
        <v>5.4415835087785425</v>
      </c>
      <c r="AC51">
        <v>7.2071712810996207</v>
      </c>
      <c r="AD51">
        <v>5.2100275793781829</v>
      </c>
      <c r="AE51" s="5">
        <v>148.11470514011936</v>
      </c>
      <c r="AF51" s="5">
        <v>106.27553720681354</v>
      </c>
      <c r="AG51" s="5">
        <v>139.48104719161819</v>
      </c>
      <c r="AH51" s="5">
        <v>121.03311657384673</v>
      </c>
      <c r="AI51" s="5">
        <v>224.30971144792991</v>
      </c>
      <c r="AJ51" s="5">
        <v>155.34680956361149</v>
      </c>
      <c r="AK51" s="5">
        <v>104.12220294807081</v>
      </c>
      <c r="AL51" s="5">
        <v>165.58330724946597</v>
      </c>
      <c r="AM51" s="5">
        <v>157.70616022776866</v>
      </c>
      <c r="AN51" s="5">
        <f>[2]Sheet2!C380</f>
        <v>111825</v>
      </c>
      <c r="AO51" s="5">
        <f>[2]Sheet2!FA380</f>
        <v>679086</v>
      </c>
      <c r="AP51" s="8">
        <f>[2]Sheet2!B380</f>
        <v>112510</v>
      </c>
      <c r="AQ51">
        <v>50.5</v>
      </c>
      <c r="AR51">
        <v>101.79</v>
      </c>
      <c r="AS51" s="11">
        <f>[2]Sheet2!N380</f>
        <v>4620.2160000000003</v>
      </c>
      <c r="AT51" s="5">
        <v>116.16226141190833</v>
      </c>
      <c r="AU51" s="5">
        <v>111.66747866451664</v>
      </c>
      <c r="AV51" s="5">
        <v>120.65704415929999</v>
      </c>
      <c r="AW51">
        <v>128.59476661149998</v>
      </c>
      <c r="AX51">
        <v>95.281731514949982</v>
      </c>
      <c r="AY51">
        <v>111.12593786709998</v>
      </c>
      <c r="AZ51" s="32">
        <v>176.0071700026393</v>
      </c>
      <c r="BA51" s="32">
        <v>128.70339986268945</v>
      </c>
      <c r="BB51" s="32">
        <v>169.35777556299399</v>
      </c>
      <c r="BC51" s="32"/>
      <c r="BD51" s="32"/>
      <c r="BE51" s="32"/>
      <c r="BF51" s="12">
        <f t="shared" si="73"/>
        <v>358384.84912391001</v>
      </c>
      <c r="BG51" s="12">
        <f t="shared" si="74"/>
        <v>21241.004519599999</v>
      </c>
      <c r="BH51" s="12">
        <f t="shared" si="75"/>
        <v>248.23324074999999</v>
      </c>
      <c r="BI51" s="12">
        <f t="shared" si="49"/>
        <v>341819.89327053999</v>
      </c>
      <c r="BJ51" s="12">
        <f t="shared" si="50"/>
        <v>19645.61682988</v>
      </c>
      <c r="BK51" s="12">
        <f t="shared" si="51"/>
        <v>239.69149049000001</v>
      </c>
      <c r="BL51" s="12">
        <f t="shared" si="52"/>
        <v>8463871.5300852899</v>
      </c>
      <c r="BM51" s="12">
        <f t="shared" si="53"/>
        <v>231087.47500000001</v>
      </c>
      <c r="BN51" s="12">
        <f>[2]Sheet2!BO380</f>
        <v>318458.08016780001</v>
      </c>
      <c r="BO51" s="12">
        <f>[2]Sheet2!BQ380</f>
        <v>17621.560811840001</v>
      </c>
      <c r="BP51" s="12">
        <f>[2]Sheet2!BT380</f>
        <v>212.10092376</v>
      </c>
      <c r="BQ51" s="12">
        <f>[2]Sheet2!BV380</f>
        <v>7565723.22148732</v>
      </c>
      <c r="BR51" s="12">
        <f>[2]Sheet2!BX380</f>
        <v>217616.62</v>
      </c>
      <c r="BS51" s="23">
        <f t="shared" si="8"/>
        <v>20691087</v>
      </c>
      <c r="BT51" s="28">
        <f t="shared" si="9"/>
        <v>239691.49049399997</v>
      </c>
      <c r="BU51" s="28">
        <f t="shared" si="10"/>
        <v>239691.49049399997</v>
      </c>
      <c r="BV51" s="28">
        <f t="shared" si="11"/>
        <v>20433456</v>
      </c>
      <c r="BW51" s="28">
        <f>'[3]1a.Transaksi Total (Nowcast)'!H136</f>
        <v>290817419</v>
      </c>
      <c r="BX51" s="28">
        <f>'[3]1a.Transaksi Total (Nowcast)'!I136</f>
        <v>18599909</v>
      </c>
      <c r="BY51" s="28">
        <f>'[3]1a.Transaksi Total (Nowcast)'!J136</f>
        <v>11784180</v>
      </c>
      <c r="BZ51" s="28">
        <f>'[3]1a.Transaksi Total (Nowcast)'!Q136</f>
        <v>318458080.16780192</v>
      </c>
      <c r="CA51" s="28">
        <f>'[3]1a.Transaksi Total (Nowcast)'!R136</f>
        <v>17621560.811837003</v>
      </c>
      <c r="CB51" s="28">
        <f>'[3]1a.Transaksi Total (Nowcast)'!S136</f>
        <v>212100.92375800002</v>
      </c>
      <c r="CC51" s="28">
        <f>'[3]1a.Transaksi Total (Nowcast)'!T136</f>
        <v>336291741.9033969</v>
      </c>
      <c r="CD51" s="28">
        <f>'[3]1a.Transaksi Total (Nowcast)'!AC136</f>
        <v>191275478</v>
      </c>
      <c r="CE51" s="28">
        <f>'[3]1a.Transaksi Total (Nowcast)'!AD136</f>
        <v>99541941</v>
      </c>
      <c r="CF51" s="28">
        <f>'[3]1a.Transaksi Total (Nowcast)'!AE136</f>
        <v>19497459</v>
      </c>
      <c r="CG51" s="28">
        <f>'[3]1a.Transaksi Total (Nowcast)'!AF136</f>
        <v>56555399</v>
      </c>
      <c r="CH51" s="28">
        <f>'[3]1a.Transaksi Total (Nowcast)'!AG136</f>
        <v>23489083</v>
      </c>
      <c r="CI51" s="28">
        <f>'[3]1a.Transaksi Total (Nowcast)'!AH136</f>
        <v>80044482</v>
      </c>
      <c r="CJ51" s="28">
        <f>'[3]1a.Transaksi Total (Nowcast)'!AK136</f>
        <v>137559721.21420395</v>
      </c>
      <c r="CK51" s="28">
        <f>'[3]1a.Transaksi Total (Nowcast)'!AL136</f>
        <v>180898358.95359811</v>
      </c>
      <c r="CL51" s="28">
        <f>'[3]1a.Transaksi Total (Nowcast)'!AM136</f>
        <v>12039017.963488007</v>
      </c>
      <c r="CM51" s="28">
        <f>'[3]1a.Transaksi Total (Nowcast)'!AN136</f>
        <v>125229217.70834607</v>
      </c>
      <c r="CN51" s="28">
        <f>'[3]1a.Transaksi Total (Nowcast)'!AO136</f>
        <v>43630123.28176403</v>
      </c>
      <c r="CO51" s="28">
        <f>'[3]1a.Transaksi Total (Nowcast)'!AP136</f>
        <v>168859340.9901101</v>
      </c>
      <c r="CP51" s="28">
        <f>'[3]1a.Transaksi Total (Nowcast)'!AS136</f>
        <v>18353796</v>
      </c>
      <c r="CQ51" s="28">
        <f>'[3]1a.Transaksi Total (Nowcast)'!AT136</f>
        <v>246113</v>
      </c>
      <c r="CR51" s="28">
        <f>'[3]1a.Transaksi Total (Nowcast)'!AV136</f>
        <v>17284804.562295999</v>
      </c>
      <c r="CS51" s="28">
        <f>'[3]1a.Transaksi Total (Nowcast)'!AW136</f>
        <v>336756.24954099994</v>
      </c>
      <c r="CT51" s="28">
        <f>'[3]1a.Transaksi Total (Nowcast)'!BD136</f>
        <v>11784180</v>
      </c>
      <c r="CU51" s="28">
        <f>'[3]1a.Transaksi Total (Nowcast)'!BG136</f>
        <v>212100.92375800002</v>
      </c>
      <c r="CV51" s="28">
        <f>'[3]1a.Transaksi Total (Nowcast)'!BL136</f>
        <v>219821</v>
      </c>
      <c r="CW51" s="28">
        <f>'[3]1a.Transaksi Total (Nowcast)'!BM136</f>
        <v>47378452.388243653</v>
      </c>
      <c r="CX51" s="28">
        <f>'[3]1a.Transaksi Total (Nowcast)'!BN136</f>
        <v>63259721.820306994</v>
      </c>
      <c r="CY51" s="28">
        <f>'[3]1a.Transaksi Total (Nowcast)'!BO136</f>
        <v>110857995.20855065</v>
      </c>
      <c r="CZ51" s="28">
        <f>'[3]1a.Transaksi Total (Nowcast)'!BP136</f>
        <v>110638174.20855065</v>
      </c>
      <c r="DA51" s="28">
        <f>'[3]1a.Transaksi Total (Nowcast)'!BQ136</f>
        <v>484795.318272</v>
      </c>
      <c r="DB51" s="28">
        <f>'[3]1a.Transaksi Total (Nowcast)'!BR136</f>
        <v>45955495.755776003</v>
      </c>
      <c r="DC51" s="28">
        <f>'[3]1a.Transaksi Total (Nowcast)'!BS136</f>
        <v>765810318.50803196</v>
      </c>
      <c r="DD51" s="28">
        <f>'[3]1a.Transaksi Total (Nowcast)'!BT136</f>
        <v>812250609.58208001</v>
      </c>
      <c r="DE51" s="28">
        <f>'[3]1a.Transaksi Total (Nowcast)'!BU136</f>
        <v>811765814.26380801</v>
      </c>
      <c r="DF51" s="29">
        <f>'[4]My Series'!H227</f>
        <v>75.025246527236334</v>
      </c>
      <c r="DG51" s="29">
        <f>'[4]My Series'!I227</f>
        <v>85.649302600472808</v>
      </c>
      <c r="DH51" s="29">
        <f>'[4]My Series'!J227</f>
        <v>77.855485594352217</v>
      </c>
      <c r="DI51" s="29">
        <f>'[4]My Series'!K227</f>
        <v>80.621567184154173</v>
      </c>
      <c r="DJ51" s="26">
        <f>[5]auf!B51</f>
        <v>49</v>
      </c>
      <c r="DK51" s="26">
        <f>[5]ent!B51</f>
        <v>61</v>
      </c>
      <c r="DL51" s="26">
        <f>[5]fd!B51</f>
        <v>29</v>
      </c>
      <c r="DM51" s="26">
        <f>[5]grc!B51</f>
        <v>19</v>
      </c>
      <c r="DN51" s="26">
        <f>[5]hac!B51</f>
        <v>37</v>
      </c>
      <c r="DO51" s="26">
        <f>[5]hg!B51</f>
        <v>32</v>
      </c>
      <c r="DP51" s="26">
        <f>[5]vhc!B51</f>
        <v>54</v>
      </c>
      <c r="DQ51" s="26">
        <v>137</v>
      </c>
      <c r="DR51" s="26">
        <v>131.5</v>
      </c>
      <c r="DS51" s="26">
        <v>134</v>
      </c>
      <c r="DT51" s="26">
        <v>135.4</v>
      </c>
      <c r="DU51" s="26">
        <v>131</v>
      </c>
      <c r="DV51" s="26">
        <v>137.45081429804998</v>
      </c>
      <c r="DW51" s="26">
        <v>105.65345608880001</v>
      </c>
      <c r="DX51" s="26">
        <v>118.86686209104997</v>
      </c>
      <c r="DY51" s="11">
        <f>[2]Sheet2!Z380</f>
        <v>4576075.5084295701</v>
      </c>
      <c r="DZ51" s="11">
        <f>[2]Sheet2!O380</f>
        <v>776.69100000000003</v>
      </c>
      <c r="EA51" s="11">
        <f>[2]Sheet2!R380</f>
        <v>528.41399999999999</v>
      </c>
      <c r="EB51" s="11">
        <f>[2]Sheet2!U380</f>
        <v>994.87699999999995</v>
      </c>
      <c r="EC51" s="11">
        <f>[2]Sheet2!V380</f>
        <v>609.26700000000005</v>
      </c>
      <c r="ED51" s="11">
        <f>[2]Sheet2!BI380</f>
        <v>102740.92</v>
      </c>
      <c r="EE51" s="11">
        <f>[2]Sheet2!BA380</f>
        <v>11634</v>
      </c>
      <c r="EF51">
        <f>[2]Sheet1!AZ431</f>
        <v>106.07692308</v>
      </c>
      <c r="EH51" s="18">
        <f>[2]Sheet2!FC380</f>
        <v>20.8</v>
      </c>
      <c r="EI51" s="18">
        <f>[2]Sheet2!FB380</f>
        <v>166.3</v>
      </c>
      <c r="EJ51" s="18">
        <f>[2]Sheet2!FL380</f>
        <v>85.8</v>
      </c>
      <c r="EK51" s="11">
        <f>[2]Sheet2!EE380</f>
        <v>5.6040764000000003</v>
      </c>
      <c r="EL51" s="18">
        <f>GN50</f>
        <v>20.683499999999999</v>
      </c>
      <c r="EM51">
        <f t="shared" si="25"/>
        <v>912.51024589996996</v>
      </c>
      <c r="EN51">
        <v>26.4</v>
      </c>
      <c r="EO51" s="12">
        <f t="shared" si="54"/>
        <v>985.12442899999996</v>
      </c>
      <c r="EP51" s="12">
        <f t="shared" si="55"/>
        <v>11301.984377000001</v>
      </c>
      <c r="EQ51" s="12">
        <f t="shared" si="56"/>
        <v>2629.1188870000001</v>
      </c>
      <c r="ER51" s="12">
        <f>[2]Sheet2!DI380</f>
        <v>898.57917199999997</v>
      </c>
      <c r="ES51" s="12">
        <f>[2]Sheet2!DJ380</f>
        <v>10552.546595</v>
      </c>
      <c r="ET51" s="12">
        <f>[2]Sheet2!DK380</f>
        <v>2339.5362230000001</v>
      </c>
      <c r="EU51">
        <f t="shared" si="26"/>
        <v>103609</v>
      </c>
      <c r="EV51">
        <f t="shared" si="27"/>
        <v>579361</v>
      </c>
      <c r="EW51" s="11">
        <f t="shared" si="57"/>
        <v>155.67149008235347</v>
      </c>
      <c r="EX51" s="11">
        <f t="shared" si="58"/>
        <v>105.70807637193303</v>
      </c>
      <c r="EY51" s="11">
        <f t="shared" si="59"/>
        <v>147.72339586763641</v>
      </c>
      <c r="EZ51" s="11">
        <f t="shared" si="60"/>
        <v>119.00096871781341</v>
      </c>
      <c r="FA51" s="11">
        <f t="shared" si="61"/>
        <v>221.26731738888324</v>
      </c>
      <c r="FB51" s="11">
        <f t="shared" si="62"/>
        <v>182.36406092521182</v>
      </c>
      <c r="FC51" s="11">
        <f t="shared" si="63"/>
        <v>116.59240248226011</v>
      </c>
      <c r="FD51" s="11">
        <f t="shared" si="64"/>
        <v>166.4461318175907</v>
      </c>
      <c r="FE51" s="11">
        <f t="shared" si="65"/>
        <v>162.68274183467139</v>
      </c>
      <c r="FF51">
        <v>1545.8826532753469</v>
      </c>
      <c r="FG51">
        <v>805.18856541220396</v>
      </c>
      <c r="FH51">
        <v>916.74917502653898</v>
      </c>
      <c r="FI51" s="1">
        <f t="shared" si="24"/>
        <v>3267.8203937140897</v>
      </c>
      <c r="FJ51">
        <v>3603.6195256396377</v>
      </c>
      <c r="FK51">
        <v>306.408667406571</v>
      </c>
      <c r="FL51">
        <v>76.537290188984997</v>
      </c>
      <c r="FM51">
        <v>73.581204698294002</v>
      </c>
      <c r="FN51" s="1">
        <f t="shared" si="1"/>
        <v>456.52716229385004</v>
      </c>
      <c r="FO51">
        <v>697.13643479319001</v>
      </c>
      <c r="FP51">
        <v>923.29357540893398</v>
      </c>
      <c r="FQ51">
        <v>567.64049148597496</v>
      </c>
      <c r="FR51">
        <v>157.609795825362</v>
      </c>
      <c r="FS51">
        <v>112.238503879359</v>
      </c>
      <c r="FT51">
        <v>184.88240818784101</v>
      </c>
      <c r="FU51">
        <v>334.79934375245398</v>
      </c>
      <c r="FV51">
        <v>77.815900275849003</v>
      </c>
      <c r="FW51">
        <v>122.565032600989</v>
      </c>
      <c r="FX51">
        <v>89.838907504136998</v>
      </c>
      <c r="FY51">
        <v>306.40866740657106</v>
      </c>
      <c r="FZ51">
        <v>108.794861890798</v>
      </c>
      <c r="GA51">
        <v>1.5629482968720001</v>
      </c>
      <c r="GB51">
        <v>251.10461125006401</v>
      </c>
      <c r="GC51">
        <v>28.033365186091</v>
      </c>
      <c r="GD51">
        <v>220.82456299614299</v>
      </c>
      <c r="GE51">
        <v>916.72901702653905</v>
      </c>
      <c r="GF51" s="1">
        <f t="shared" si="12"/>
        <v>304.96893697071698</v>
      </c>
      <c r="GG51" s="1">
        <f t="shared" si="13"/>
        <v>912.36495919651793</v>
      </c>
      <c r="GH51" s="1">
        <f t="shared" si="14"/>
        <v>304.96893697071698</v>
      </c>
      <c r="GI51" s="1">
        <f t="shared" si="15"/>
        <v>691.18433836914096</v>
      </c>
      <c r="GJ51" s="1">
        <f t="shared" si="16"/>
        <v>108.67909622473302</v>
      </c>
      <c r="GK51" s="1">
        <f t="shared" si="17"/>
        <v>160.02404597403901</v>
      </c>
      <c r="GL51" s="1">
        <f t="shared" si="18"/>
        <v>919.24441324392103</v>
      </c>
      <c r="GM51" s="18">
        <f>[2]Sheet2!FJ380</f>
        <v>7.4</v>
      </c>
      <c r="GN51" s="18">
        <f>[2]Sheet2!FD380</f>
        <v>37.4</v>
      </c>
      <c r="GO51" s="18">
        <f>[2]Sheet2!FE380</f>
        <v>4.5</v>
      </c>
      <c r="GP51" s="18">
        <f>[2]Sheet2!FF380</f>
        <v>1.6</v>
      </c>
      <c r="GQ51" s="11">
        <f>[2]Sheet2!BG380</f>
        <v>3635060.38</v>
      </c>
      <c r="GR51" s="11">
        <f>[2]Sheet2!BH380</f>
        <v>834532.41</v>
      </c>
      <c r="GS51" s="11">
        <f>[2]Sheet2!BD380</f>
        <v>84.91</v>
      </c>
      <c r="GT51">
        <f>[2]Sheet1!C431</f>
        <v>2584272</v>
      </c>
      <c r="GU51">
        <f>[2]Sheet1!G431</f>
        <v>912583</v>
      </c>
      <c r="GV51">
        <f>[2]Sheet1!K431</f>
        <v>1901345</v>
      </c>
      <c r="GW51">
        <f>[2]Sheet1!M431</f>
        <v>2625789</v>
      </c>
      <c r="GX51">
        <f>[2]Sheet1!P431</f>
        <v>702666</v>
      </c>
      <c r="GY51">
        <f>[2]Sheet1!U431</f>
        <v>48.81</v>
      </c>
      <c r="GZ51">
        <f t="shared" si="66"/>
        <v>3277897</v>
      </c>
      <c r="HA51">
        <f t="shared" si="67"/>
        <v>992842</v>
      </c>
      <c r="HB51">
        <f t="shared" si="68"/>
        <v>1759078</v>
      </c>
      <c r="HC51">
        <f t="shared" si="69"/>
        <v>2336429</v>
      </c>
      <c r="HD51">
        <f t="shared" si="70"/>
        <v>753079</v>
      </c>
      <c r="HE51">
        <f t="shared" si="71"/>
        <v>46.98</v>
      </c>
      <c r="HF51">
        <f t="shared" si="30"/>
        <v>40817500</v>
      </c>
      <c r="HG51">
        <v>35773200</v>
      </c>
      <c r="HH51">
        <v>4515.1225999999997</v>
      </c>
      <c r="HI51">
        <v>4523.223</v>
      </c>
      <c r="HK51">
        <v>137559721.21420401</v>
      </c>
      <c r="HL51">
        <v>12039017.963488011</v>
      </c>
      <c r="HM51">
        <v>336756.24954099988</v>
      </c>
      <c r="HN51">
        <v>39372</v>
      </c>
      <c r="HO51">
        <v>290909</v>
      </c>
      <c r="HP51">
        <v>19537</v>
      </c>
      <c r="HQ51">
        <v>68091</v>
      </c>
      <c r="HR51">
        <v>6.8660500000000004</v>
      </c>
      <c r="HT51">
        <v>147.23303150490159</v>
      </c>
      <c r="HX51" s="31">
        <f>[6]data!AC51</f>
        <v>128863820</v>
      </c>
      <c r="HY51" s="31">
        <f>[6]data!AD51</f>
        <v>1102217153</v>
      </c>
      <c r="HZ51" s="31">
        <f>[6]data!AE51</f>
        <v>800884224</v>
      </c>
      <c r="IA51" s="31">
        <f t="shared" si="72"/>
        <v>2031965197</v>
      </c>
      <c r="IB51" s="31">
        <f t="shared" si="19"/>
        <v>129528320</v>
      </c>
      <c r="IC51" s="31">
        <f t="shared" si="20"/>
        <v>1102004918</v>
      </c>
      <c r="ID51" s="31">
        <f t="shared" si="21"/>
        <v>803487713</v>
      </c>
      <c r="IE51" s="31">
        <f t="shared" si="22"/>
        <v>2035020951</v>
      </c>
      <c r="IF51">
        <v>1075352826.74</v>
      </c>
      <c r="II51">
        <v>374</v>
      </c>
      <c r="IK51">
        <v>1362092.9</v>
      </c>
      <c r="IL51">
        <v>11650.710737563521</v>
      </c>
      <c r="IM51">
        <v>10304.24661666827</v>
      </c>
      <c r="IN51">
        <v>102.1666733581558</v>
      </c>
      <c r="IO51">
        <v>99.454005588803057</v>
      </c>
      <c r="IP51">
        <v>2729.1426190000002</v>
      </c>
      <c r="IQ51">
        <v>3457.1569479999998</v>
      </c>
      <c r="IR51">
        <v>26496777.981017999</v>
      </c>
      <c r="IS51">
        <v>26301998.182514999</v>
      </c>
      <c r="JF51" s="11">
        <f>[2]Sheet2!P380</f>
        <v>2177.8910000000001</v>
      </c>
      <c r="JG51" s="11">
        <f>[2]Sheet2!Q380</f>
        <v>1364.048</v>
      </c>
      <c r="JH51" s="11">
        <f>[2]Sheet2!S380</f>
        <v>1960.1579999999999</v>
      </c>
      <c r="JI51" s="11">
        <f>[2]Sheet2!T380</f>
        <v>391.036</v>
      </c>
      <c r="JJ51" s="11">
        <f>[2]Sheet2!W380</f>
        <v>821.49</v>
      </c>
      <c r="JK51" s="11">
        <f>[2]Sheet2!X380</f>
        <v>1241.8800000000001</v>
      </c>
      <c r="JL51" s="11">
        <f>[2]Sheet2!Y380</f>
        <v>1235.789</v>
      </c>
      <c r="JM51">
        <v>5.1576820298623502</v>
      </c>
      <c r="JN51">
        <v>-1.21839130037392</v>
      </c>
      <c r="JO51">
        <v>4.4503912785200699</v>
      </c>
      <c r="JP51">
        <v>3.2909858620801198</v>
      </c>
      <c r="JQ51">
        <v>4.4574961360123604</v>
      </c>
      <c r="JR51">
        <v>7.2212786056493403</v>
      </c>
      <c r="JS51">
        <v>6.09442879142492</v>
      </c>
      <c r="JT51">
        <v>6.9889214674551097</v>
      </c>
      <c r="JU51">
        <v>6.4369962699413596</v>
      </c>
      <c r="JV51">
        <v>9.8909940644555707</v>
      </c>
      <c r="JW51">
        <v>3.6019430832087802</v>
      </c>
      <c r="JX51">
        <v>4.6635852592129901</v>
      </c>
      <c r="JY51">
        <v>10.268960694905401</v>
      </c>
      <c r="JZ51">
        <v>2.6582002136853902</v>
      </c>
      <c r="KA51">
        <v>4.5199248890635602</v>
      </c>
      <c r="KB51">
        <v>7.6384921470166596</v>
      </c>
      <c r="KC51">
        <v>8.3694660352601797</v>
      </c>
      <c r="KD51">
        <v>4.9431006948097203</v>
      </c>
      <c r="KE51">
        <v>12.643793251758501</v>
      </c>
      <c r="KF51" s="13">
        <v>7391308028.130002</v>
      </c>
      <c r="KG51" s="14">
        <v>292822.78999999998</v>
      </c>
      <c r="KH51" s="14">
        <v>1051460066.87</v>
      </c>
      <c r="KI51" s="14">
        <v>77941105.390000001</v>
      </c>
      <c r="KJ51" s="14">
        <v>800805661.66000044</v>
      </c>
      <c r="KK51" s="14">
        <v>262737828.84000003</v>
      </c>
      <c r="KL51" s="14">
        <v>248391833.11000007</v>
      </c>
      <c r="KM51" s="14">
        <v>442194896.31999993</v>
      </c>
      <c r="KN51" s="14">
        <v>1004272672.0799999</v>
      </c>
      <c r="KO51" s="14">
        <v>755712715.8499999</v>
      </c>
      <c r="KP51" s="14">
        <v>69936466.430000007</v>
      </c>
      <c r="KQ51" s="14">
        <v>531286565.38999987</v>
      </c>
      <c r="KR51" s="14">
        <v>976329272.35000014</v>
      </c>
      <c r="KS51" s="14">
        <v>236993123.65000007</v>
      </c>
      <c r="KT51" s="14">
        <v>375430608.0200001</v>
      </c>
      <c r="KU51" s="14">
        <v>119713033.65000002</v>
      </c>
      <c r="KV51" s="14">
        <v>437809355.73000008</v>
      </c>
      <c r="KW51" s="17">
        <v>78.532499999999985</v>
      </c>
      <c r="KX51" s="17">
        <v>2677.35</v>
      </c>
      <c r="KY51" s="17">
        <v>7101.6</v>
      </c>
      <c r="KZ51" s="17">
        <v>236.45</v>
      </c>
      <c r="LA51" s="17">
        <v>14242</v>
      </c>
      <c r="LB51" s="17">
        <v>22785.5</v>
      </c>
      <c r="LC51" s="17">
        <v>1738.4749999999999</v>
      </c>
      <c r="LD51" s="17">
        <v>108.81200000000001</v>
      </c>
      <c r="LE51" s="17">
        <v>39.604500000000009</v>
      </c>
      <c r="LF51">
        <v>2.3673684210526318</v>
      </c>
      <c r="LG51">
        <v>808.6963157894736</v>
      </c>
      <c r="LH51">
        <v>1.0115789473684214</v>
      </c>
      <c r="LI51">
        <v>366.32249999999999</v>
      </c>
      <c r="LJ51">
        <v>1894.7368421052631</v>
      </c>
      <c r="LK51">
        <v>4.2811764705882354</v>
      </c>
      <c r="LL51">
        <v>6.4947368421052634</v>
      </c>
      <c r="LM51">
        <v>13.562763157894739</v>
      </c>
      <c r="LN51">
        <v>510.35326106999997</v>
      </c>
      <c r="LO51">
        <v>1728.36177787</v>
      </c>
      <c r="LP51">
        <v>120.15444861</v>
      </c>
      <c r="LQ51">
        <v>318.46202798000002</v>
      </c>
      <c r="LR51">
        <v>256.09155686000003</v>
      </c>
      <c r="LS51">
        <f t="shared" si="31"/>
        <v>104732</v>
      </c>
      <c r="LT51">
        <f t="shared" si="32"/>
        <v>135.76853999850329</v>
      </c>
      <c r="LU51">
        <f t="shared" si="76"/>
        <v>75.064259330569001</v>
      </c>
      <c r="LV51">
        <f t="shared" si="77"/>
        <v>73.685208999509001</v>
      </c>
      <c r="LW51">
        <f t="shared" si="78"/>
        <v>111.062496200548</v>
      </c>
      <c r="LX51">
        <f t="shared" si="33"/>
        <v>1546.8334147204041</v>
      </c>
      <c r="LY51">
        <f t="shared" si="34"/>
        <v>799.07707627683703</v>
      </c>
      <c r="LZ51">
        <f t="shared" si="35"/>
        <v>39383</v>
      </c>
      <c r="MA51">
        <f t="shared" si="36"/>
        <v>289233</v>
      </c>
      <c r="MB51">
        <f t="shared" si="37"/>
        <v>19453</v>
      </c>
      <c r="MC51">
        <f t="shared" si="38"/>
        <v>68140</v>
      </c>
      <c r="MD51">
        <f t="shared" si="39"/>
        <v>4639.0486899999996</v>
      </c>
      <c r="ME51" s="12">
        <f t="shared" si="40"/>
        <v>363.98200000000003</v>
      </c>
      <c r="MF51" s="12">
        <f t="shared" si="41"/>
        <v>970.18499999999995</v>
      </c>
      <c r="MG51">
        <f t="shared" si="42"/>
        <v>51.03</v>
      </c>
      <c r="MH51">
        <f t="shared" si="43"/>
        <v>503</v>
      </c>
      <c r="MI51" s="12">
        <f t="shared" si="44"/>
        <v>83.81</v>
      </c>
      <c r="MJ51">
        <f t="shared" si="45"/>
        <v>148265309.37883979</v>
      </c>
      <c r="MK51">
        <f t="shared" si="46"/>
        <v>13506550.770795999</v>
      </c>
      <c r="ML51">
        <f t="shared" si="47"/>
        <v>346650.70507700002</v>
      </c>
      <c r="MM51" s="23">
        <f t="shared" si="48"/>
        <v>1133609166.2</v>
      </c>
      <c r="MN51">
        <v>-0.42</v>
      </c>
      <c r="MO51" s="1">
        <f t="shared" si="79"/>
        <v>183.113684092478</v>
      </c>
    </row>
    <row r="52" spans="1:353" x14ac:dyDescent="0.25">
      <c r="A52" s="4">
        <v>41699</v>
      </c>
      <c r="B52" s="21">
        <v>3</v>
      </c>
      <c r="C52">
        <v>5.1158920659999998</v>
      </c>
      <c r="D52">
        <v>5.6230134520000004</v>
      </c>
      <c r="E52">
        <v>5.2333699530000004</v>
      </c>
      <c r="F52">
        <v>23.151433780000001</v>
      </c>
      <c r="G52">
        <v>6.0596121030000001</v>
      </c>
      <c r="H52">
        <v>5.440988054</v>
      </c>
      <c r="I52">
        <v>3.141715284</v>
      </c>
      <c r="J52">
        <v>5.0603718390000001</v>
      </c>
      <c r="K52">
        <v>5.5074264770000001</v>
      </c>
      <c r="L52">
        <v>5.2637666430000003</v>
      </c>
      <c r="M52">
        <v>5.5610879657533596</v>
      </c>
      <c r="N52">
        <v>2058584.9</v>
      </c>
      <c r="O52" s="1">
        <f t="shared" si="23"/>
        <v>2057687.6</v>
      </c>
      <c r="P52" s="29">
        <f>'[1]My Series'!B60</f>
        <v>1131854.5518968001</v>
      </c>
      <c r="Q52" s="29">
        <f>'[1]My Series'!C60</f>
        <v>410973.45618008001</v>
      </c>
      <c r="R52" s="29">
        <f>'[1]My Series'!D60</f>
        <v>46471.099139290003</v>
      </c>
      <c r="S52" s="29">
        <f>'[1]My Series'!E60</f>
        <v>155560.17267162001</v>
      </c>
      <c r="T52" s="29">
        <f>'[1]My Series'!F60</f>
        <v>76980.085447809994</v>
      </c>
      <c r="U52" s="29">
        <f>'[1]My Series'!G60</f>
        <v>278595.95235641999</v>
      </c>
      <c r="V52" s="29">
        <f>'[1]My Series'!H60</f>
        <v>103762.72004434001</v>
      </c>
      <c r="W52" s="29">
        <f>'[1]My Series'!I60</f>
        <v>59511.066057219999</v>
      </c>
      <c r="X52">
        <v>4.3269328405211827</v>
      </c>
      <c r="Y52">
        <v>5.1690487166286356</v>
      </c>
      <c r="Z52">
        <v>5.7217227013537171</v>
      </c>
      <c r="AA52">
        <v>5.8289799285117034</v>
      </c>
      <c r="AB52">
        <v>5.4415835087785425</v>
      </c>
      <c r="AC52">
        <v>7.2071712810996207</v>
      </c>
      <c r="AD52">
        <v>5.2100275793781829</v>
      </c>
      <c r="AE52" s="5">
        <v>147.2028092032117</v>
      </c>
      <c r="AF52" s="5">
        <v>107.8686659695543</v>
      </c>
      <c r="AG52" s="5">
        <v>142.11793246250943</v>
      </c>
      <c r="AH52" s="5">
        <v>125.95523586442754</v>
      </c>
      <c r="AI52" s="5">
        <v>232.06215360255936</v>
      </c>
      <c r="AJ52" s="5">
        <v>127.71961006286328</v>
      </c>
      <c r="AK52" s="5">
        <v>105.2510792063165</v>
      </c>
      <c r="AL52" s="5">
        <v>159.87146102731663</v>
      </c>
      <c r="AM52" s="5">
        <v>169.733329668777</v>
      </c>
      <c r="AN52" s="5">
        <f>[2]Sheet2!C381</f>
        <v>113067</v>
      </c>
      <c r="AO52" s="5">
        <f>[2]Sheet2!FA381</f>
        <v>725629</v>
      </c>
      <c r="AP52" s="8">
        <f>[2]Sheet2!B381</f>
        <v>123266</v>
      </c>
      <c r="AQ52">
        <v>50.1</v>
      </c>
      <c r="AR52">
        <v>101.86</v>
      </c>
      <c r="AS52" s="11">
        <f>[2]Sheet2!N381</f>
        <v>4768.277</v>
      </c>
      <c r="AT52" s="5">
        <v>118.17683628328665</v>
      </c>
      <c r="AU52" s="5">
        <v>112.46860065171668</v>
      </c>
      <c r="AV52" s="5">
        <v>123.88507191485667</v>
      </c>
      <c r="AW52">
        <v>129.58587472892998</v>
      </c>
      <c r="AX52">
        <v>97.587442860349981</v>
      </c>
      <c r="AY52">
        <v>110.23248436587002</v>
      </c>
      <c r="AZ52" s="32">
        <v>176.10556662374998</v>
      </c>
      <c r="BA52" s="32">
        <v>133.73507921096569</v>
      </c>
      <c r="BB52" s="32">
        <v>166.09853853180266</v>
      </c>
      <c r="BC52" s="32"/>
      <c r="BD52" s="32"/>
      <c r="BE52" s="32"/>
      <c r="BF52" s="12">
        <f t="shared" si="73"/>
        <v>341819.89327053999</v>
      </c>
      <c r="BG52" s="12">
        <f t="shared" si="74"/>
        <v>19645.61682988</v>
      </c>
      <c r="BH52" s="12">
        <f t="shared" si="75"/>
        <v>239.69149049000001</v>
      </c>
      <c r="BI52" s="12">
        <f t="shared" si="49"/>
        <v>318458.08016780001</v>
      </c>
      <c r="BJ52" s="12">
        <f t="shared" si="50"/>
        <v>17621.560811840001</v>
      </c>
      <c r="BK52" s="12">
        <f t="shared" si="51"/>
        <v>212.10092376</v>
      </c>
      <c r="BL52" s="12">
        <f t="shared" si="52"/>
        <v>7565723.22148732</v>
      </c>
      <c r="BM52" s="12">
        <f t="shared" si="53"/>
        <v>217616.62</v>
      </c>
      <c r="BN52" s="12">
        <f>[2]Sheet2!BO381</f>
        <v>360189.99037830002</v>
      </c>
      <c r="BO52" s="12">
        <f>[2]Sheet2!BQ381</f>
        <v>19587.33451144</v>
      </c>
      <c r="BP52" s="12">
        <f>[2]Sheet2!BT381</f>
        <v>297.16025134</v>
      </c>
      <c r="BQ52" s="12">
        <f>[2]Sheet2!BV381</f>
        <v>7785058.3788866699</v>
      </c>
      <c r="BR52" s="12">
        <f>[2]Sheet2!BX381</f>
        <v>219175.06401295</v>
      </c>
      <c r="BS52" s="23">
        <f t="shared" si="8"/>
        <v>18599909</v>
      </c>
      <c r="BT52" s="28">
        <f t="shared" si="9"/>
        <v>212100.92375800002</v>
      </c>
      <c r="BU52" s="28">
        <f t="shared" si="10"/>
        <v>212100.92375800002</v>
      </c>
      <c r="BV52" s="28">
        <f t="shared" si="11"/>
        <v>18353796</v>
      </c>
      <c r="BW52" s="28">
        <f>'[3]1a.Transaksi Total (Nowcast)'!H137</f>
        <v>337092307</v>
      </c>
      <c r="BX52" s="28">
        <f>'[3]1a.Transaksi Total (Nowcast)'!I137</f>
        <v>19869261</v>
      </c>
      <c r="BY52" s="28">
        <f>'[3]1a.Transaksi Total (Nowcast)'!J137</f>
        <v>14081329</v>
      </c>
      <c r="BZ52" s="28">
        <f>'[3]1a.Transaksi Total (Nowcast)'!Q137</f>
        <v>360189990.37830299</v>
      </c>
      <c r="CA52" s="28">
        <f>'[3]1a.Transaksi Total (Nowcast)'!R137</f>
        <v>19587334.511441004</v>
      </c>
      <c r="CB52" s="28">
        <f>'[3]1a.Transaksi Total (Nowcast)'!S137</f>
        <v>297160.25133500004</v>
      </c>
      <c r="CC52" s="28">
        <f>'[3]1a.Transaksi Total (Nowcast)'!T137</f>
        <v>380074485.14107901</v>
      </c>
      <c r="CD52" s="28">
        <f>'[3]1a.Transaksi Total (Nowcast)'!AC137</f>
        <v>222498131</v>
      </c>
      <c r="CE52" s="28">
        <f>'[3]1a.Transaksi Total (Nowcast)'!AD137</f>
        <v>114594176</v>
      </c>
      <c r="CF52" s="28">
        <f>'[3]1a.Transaksi Total (Nowcast)'!AE137</f>
        <v>24460991</v>
      </c>
      <c r="CG52" s="28">
        <f>'[3]1a.Transaksi Total (Nowcast)'!AF137</f>
        <v>64165496</v>
      </c>
      <c r="CH52" s="28">
        <f>'[3]1a.Transaksi Total (Nowcast)'!AG137</f>
        <v>25967689</v>
      </c>
      <c r="CI52" s="28">
        <f>'[3]1a.Transaksi Total (Nowcast)'!AH137</f>
        <v>90133185</v>
      </c>
      <c r="CJ52" s="28">
        <f>'[3]1a.Transaksi Total (Nowcast)'!AK137</f>
        <v>158799327.05322403</v>
      </c>
      <c r="CK52" s="28">
        <f>'[3]1a.Transaksi Total (Nowcast)'!AL137</f>
        <v>201390663.32507882</v>
      </c>
      <c r="CL52" s="28">
        <f>'[3]1a.Transaksi Total (Nowcast)'!AM137</f>
        <v>14641734.413074007</v>
      </c>
      <c r="CM52" s="28">
        <f>'[3]1a.Transaksi Total (Nowcast)'!AN137</f>
        <v>137730751.08132678</v>
      </c>
      <c r="CN52" s="28">
        <f>'[3]1a.Transaksi Total (Nowcast)'!AO137</f>
        <v>49018177.830678016</v>
      </c>
      <c r="CO52" s="28">
        <f>'[3]1a.Transaksi Total (Nowcast)'!AP137</f>
        <v>186748928.9120048</v>
      </c>
      <c r="CP52" s="28">
        <f>'[3]1a.Transaksi Total (Nowcast)'!AS137</f>
        <v>19611560</v>
      </c>
      <c r="CQ52" s="28">
        <f>'[3]1a.Transaksi Total (Nowcast)'!AT137</f>
        <v>257701</v>
      </c>
      <c r="CR52" s="28">
        <f>'[3]1a.Transaksi Total (Nowcast)'!AV137</f>
        <v>19244327.869024001</v>
      </c>
      <c r="CS52" s="28">
        <f>'[3]1a.Transaksi Total (Nowcast)'!AW137</f>
        <v>343006.64241699991</v>
      </c>
      <c r="CT52" s="28">
        <f>'[3]1a.Transaksi Total (Nowcast)'!BD137</f>
        <v>14081329</v>
      </c>
      <c r="CU52" s="28">
        <f>'[3]1a.Transaksi Total (Nowcast)'!BG137</f>
        <v>297160.25133500004</v>
      </c>
      <c r="CV52" s="28">
        <f>'[3]1a.Transaksi Total (Nowcast)'!BL137</f>
        <v>267963</v>
      </c>
      <c r="CW52" s="28">
        <f>'[3]1a.Transaksi Total (Nowcast)'!BM137</f>
        <v>54583874.409936756</v>
      </c>
      <c r="CX52" s="28">
        <f>'[3]1a.Transaksi Total (Nowcast)'!BN137</f>
        <v>69602513.306583107</v>
      </c>
      <c r="CY52" s="28">
        <f>'[3]1a.Transaksi Total (Nowcast)'!BO137</f>
        <v>124454350.71651986</v>
      </c>
      <c r="CZ52" s="28">
        <f>'[3]1a.Transaksi Total (Nowcast)'!BP137</f>
        <v>124186387.71651986</v>
      </c>
      <c r="DA52" s="28">
        <f>'[3]1a.Transaksi Total (Nowcast)'!BQ137</f>
        <v>562722.37363199994</v>
      </c>
      <c r="DB52" s="28">
        <f>'[3]1a.Transaksi Total (Nowcast)'!BR137</f>
        <v>50992565.452799998</v>
      </c>
      <c r="DC52" s="28">
        <f>'[3]1a.Transaksi Total (Nowcast)'!BS137</f>
        <v>799328109.06828797</v>
      </c>
      <c r="DD52" s="28">
        <f>'[3]1a.Transaksi Total (Nowcast)'!BT137</f>
        <v>850883396.89471996</v>
      </c>
      <c r="DE52" s="28">
        <f>'[3]1a.Transaksi Total (Nowcast)'!BU137</f>
        <v>850320674.521088</v>
      </c>
      <c r="DF52" s="29">
        <f>'[4]My Series'!H228</f>
        <v>75.085924746030841</v>
      </c>
      <c r="DG52" s="29">
        <f>'[4]My Series'!I228</f>
        <v>85.833356973995279</v>
      </c>
      <c r="DH52" s="29">
        <f>'[4]My Series'!J228</f>
        <v>78.096222095020025</v>
      </c>
      <c r="DI52" s="29">
        <f>'[4]My Series'!K228</f>
        <v>80.181825481798711</v>
      </c>
      <c r="DJ52" s="26">
        <f>[5]auf!B52</f>
        <v>47</v>
      </c>
      <c r="DK52" s="26">
        <f>[5]ent!B52</f>
        <v>67</v>
      </c>
      <c r="DL52" s="26">
        <f>[5]fd!B52</f>
        <v>30</v>
      </c>
      <c r="DM52" s="26">
        <f>[5]grc!B52</f>
        <v>21</v>
      </c>
      <c r="DN52" s="26">
        <f>[5]hac!B52</f>
        <v>39</v>
      </c>
      <c r="DO52" s="26">
        <f>[5]hg!B52</f>
        <v>31</v>
      </c>
      <c r="DP52" s="26">
        <f>[5]vhc!B52</f>
        <v>54</v>
      </c>
      <c r="DQ52" s="26">
        <v>135.80000000000001</v>
      </c>
      <c r="DR52" s="26">
        <v>131.9</v>
      </c>
      <c r="DS52" s="26">
        <v>139.1</v>
      </c>
      <c r="DT52" s="26">
        <v>131.9</v>
      </c>
      <c r="DU52" s="26">
        <v>137</v>
      </c>
      <c r="DV52" s="26">
        <v>138.43578527471999</v>
      </c>
      <c r="DW52" s="26">
        <v>110.38775476876</v>
      </c>
      <c r="DX52" s="26">
        <v>122.83167570108998</v>
      </c>
      <c r="DY52" s="11">
        <f>[2]Sheet2!Z381</f>
        <v>4717501.9422719497</v>
      </c>
      <c r="DZ52" s="11">
        <f>[2]Sheet2!O381</f>
        <v>799.51400000000001</v>
      </c>
      <c r="EA52" s="11">
        <f>[2]Sheet2!R381</f>
        <v>537.18499999999995</v>
      </c>
      <c r="EB52" s="11">
        <f>[2]Sheet2!U381</f>
        <v>997.16800000000001</v>
      </c>
      <c r="EC52" s="11">
        <f>[2]Sheet2!V381</f>
        <v>632.51400000000001</v>
      </c>
      <c r="ED52" s="11">
        <f>[2]Sheet2!BI381</f>
        <v>102591.87</v>
      </c>
      <c r="EE52" s="11">
        <f>[2]Sheet2!BA381</f>
        <v>11404</v>
      </c>
      <c r="EF52">
        <f>[2]Sheet1!AZ432</f>
        <v>106.89961538</v>
      </c>
      <c r="EH52" s="18">
        <f>[2]Sheet2!FC381</f>
        <v>42.2</v>
      </c>
      <c r="EI52" s="18">
        <f>[2]Sheet2!FB381</f>
        <v>246.4</v>
      </c>
      <c r="EJ52" s="18">
        <f>[2]Sheet2!FL381</f>
        <v>121.9</v>
      </c>
      <c r="EK52" s="11">
        <f>[2]Sheet2!EE381</f>
        <v>5.5532715000000001</v>
      </c>
      <c r="EL52" s="18">
        <f t="shared" ref="EL52:EL115" si="80">GN51</f>
        <v>37.4</v>
      </c>
      <c r="EM52">
        <f t="shared" si="25"/>
        <v>916.74917502653898</v>
      </c>
      <c r="EN52">
        <v>25.8</v>
      </c>
      <c r="EO52" s="12">
        <f t="shared" si="54"/>
        <v>898.57917199999997</v>
      </c>
      <c r="EP52" s="12">
        <f t="shared" si="55"/>
        <v>10552.546595</v>
      </c>
      <c r="EQ52" s="12">
        <f t="shared" si="56"/>
        <v>2339.5362230000001</v>
      </c>
      <c r="ER52" s="12">
        <f>[2]Sheet2!DI381</f>
        <v>1081.9116469999999</v>
      </c>
      <c r="ES52" s="12">
        <f>[2]Sheet2!DJ381</f>
        <v>11197.699989999999</v>
      </c>
      <c r="ET52" s="12">
        <f>[2]Sheet2!DK381</f>
        <v>2244.1077749999999</v>
      </c>
      <c r="EU52">
        <f t="shared" si="26"/>
        <v>111825</v>
      </c>
      <c r="EV52">
        <f t="shared" si="27"/>
        <v>679086</v>
      </c>
      <c r="EW52" s="11">
        <f t="shared" si="57"/>
        <v>148.11470514011936</v>
      </c>
      <c r="EX52" s="11">
        <f t="shared" si="58"/>
        <v>106.27553720681354</v>
      </c>
      <c r="EY52" s="11">
        <f t="shared" si="59"/>
        <v>139.48104719161819</v>
      </c>
      <c r="EZ52" s="11">
        <f t="shared" si="60"/>
        <v>121.03311657384673</v>
      </c>
      <c r="FA52" s="11">
        <f t="shared" si="61"/>
        <v>224.30971144792991</v>
      </c>
      <c r="FB52" s="11">
        <f t="shared" si="62"/>
        <v>155.34680956361149</v>
      </c>
      <c r="FC52" s="11">
        <f t="shared" si="63"/>
        <v>104.12220294807081</v>
      </c>
      <c r="FD52" s="11">
        <f t="shared" si="64"/>
        <v>165.58330724946597</v>
      </c>
      <c r="FE52" s="11">
        <f t="shared" si="65"/>
        <v>157.70616022776866</v>
      </c>
      <c r="FF52">
        <v>1572.862332890264</v>
      </c>
      <c r="FG52">
        <v>814.09410763093695</v>
      </c>
      <c r="FH52">
        <v>919.94209721127095</v>
      </c>
      <c r="FI52" s="1">
        <f t="shared" si="24"/>
        <v>3306.8985377324721</v>
      </c>
      <c r="FJ52">
        <v>3618.0638521798719</v>
      </c>
      <c r="FK52">
        <v>308.82601780309</v>
      </c>
      <c r="FL52">
        <v>78.460122986006994</v>
      </c>
      <c r="FM52">
        <v>76.126035207941996</v>
      </c>
      <c r="FN52" s="1">
        <f t="shared" si="1"/>
        <v>463.41217599703896</v>
      </c>
      <c r="FO52">
        <v>713.07335349799405</v>
      </c>
      <c r="FP52">
        <v>926.57381726940503</v>
      </c>
      <c r="FQ52">
        <v>572.83385959329405</v>
      </c>
      <c r="FR52">
        <v>160.246419639583</v>
      </c>
      <c r="FS52">
        <v>116.372206184991</v>
      </c>
      <c r="FT52">
        <v>188.856968456391</v>
      </c>
      <c r="FU52">
        <v>342.34661413414801</v>
      </c>
      <c r="FV52">
        <v>77.846944463900996</v>
      </c>
      <c r="FW52">
        <v>119.213249215229</v>
      </c>
      <c r="FX52">
        <v>89.535105277536005</v>
      </c>
      <c r="FY52">
        <v>308.82601780308994</v>
      </c>
      <c r="FZ52">
        <v>108.118197206253</v>
      </c>
      <c r="GA52">
        <v>1.590149532493</v>
      </c>
      <c r="GB52">
        <v>252.44959986428299</v>
      </c>
      <c r="GC52">
        <v>28.331854121188002</v>
      </c>
      <c r="GD52">
        <v>220.608588683964</v>
      </c>
      <c r="GE52">
        <v>919.92440721127105</v>
      </c>
      <c r="GF52" s="1">
        <f t="shared" si="12"/>
        <v>306.40866740657106</v>
      </c>
      <c r="GG52" s="1">
        <f t="shared" si="13"/>
        <v>916.72901702653905</v>
      </c>
      <c r="GH52" s="1">
        <f t="shared" si="14"/>
        <v>306.408667406571</v>
      </c>
      <c r="GI52" s="1">
        <f t="shared" si="15"/>
        <v>697.13643479319001</v>
      </c>
      <c r="GJ52" s="1">
        <f t="shared" si="16"/>
        <v>108.794861890798</v>
      </c>
      <c r="GK52" s="1">
        <f t="shared" si="17"/>
        <v>157.609795825362</v>
      </c>
      <c r="GL52" s="1">
        <f t="shared" si="18"/>
        <v>923.29357540893398</v>
      </c>
      <c r="GM52" s="18">
        <f>[2]Sheet2!FJ381</f>
        <v>13.2</v>
      </c>
      <c r="GN52" s="18">
        <f>[2]Sheet2!FD381</f>
        <v>55</v>
      </c>
      <c r="GO52" s="18">
        <f>[2]Sheet2!FE381</f>
        <v>14.9</v>
      </c>
      <c r="GP52" s="18">
        <f>[2]Sheet2!FF381</f>
        <v>7.8</v>
      </c>
      <c r="GQ52" s="11">
        <f>[2]Sheet2!BG381</f>
        <v>3652530.55</v>
      </c>
      <c r="GR52" s="11">
        <f>[2]Sheet2!BH381</f>
        <v>853502.4</v>
      </c>
      <c r="GS52" s="11">
        <f>[2]Sheet2!BD381</f>
        <v>88.57</v>
      </c>
      <c r="GT52">
        <f>[2]Sheet1!C432</f>
        <v>3037513</v>
      </c>
      <c r="GU52">
        <f>[2]Sheet1!G432</f>
        <v>1035994</v>
      </c>
      <c r="GV52">
        <f>[2]Sheet1!K432</f>
        <v>2090600</v>
      </c>
      <c r="GW52">
        <f>[2]Sheet1!M432</f>
        <v>3054158</v>
      </c>
      <c r="GX52">
        <f>[2]Sheet1!P432</f>
        <v>765607</v>
      </c>
      <c r="GY52">
        <f>[2]Sheet1!U432</f>
        <v>51.29</v>
      </c>
      <c r="GZ52">
        <f t="shared" si="66"/>
        <v>2584272</v>
      </c>
      <c r="HA52">
        <f t="shared" si="67"/>
        <v>912583</v>
      </c>
      <c r="HB52">
        <f t="shared" si="68"/>
        <v>1901345</v>
      </c>
      <c r="HC52">
        <f t="shared" si="69"/>
        <v>2625789</v>
      </c>
      <c r="HD52">
        <f t="shared" si="70"/>
        <v>702666</v>
      </c>
      <c r="HE52">
        <f t="shared" si="71"/>
        <v>48.81</v>
      </c>
      <c r="HF52">
        <f t="shared" si="30"/>
        <v>35773200</v>
      </c>
      <c r="HG52">
        <v>41682900</v>
      </c>
      <c r="HH52">
        <v>4721.7296500000002</v>
      </c>
      <c r="HI52">
        <v>4913.7715900000003</v>
      </c>
      <c r="HK52">
        <v>158799327.053224</v>
      </c>
      <c r="HL52">
        <v>14641734.413074009</v>
      </c>
      <c r="HM52">
        <v>343006.64241699991</v>
      </c>
      <c r="HN52">
        <v>39416</v>
      </c>
      <c r="HO52">
        <v>291042</v>
      </c>
      <c r="HP52">
        <v>19556</v>
      </c>
      <c r="HQ52">
        <v>68206</v>
      </c>
      <c r="HR52">
        <v>7.0608095238095254</v>
      </c>
      <c r="HT52">
        <v>155.0830651799746</v>
      </c>
      <c r="HX52" s="31">
        <f>[6]data!AC52</f>
        <v>121738883</v>
      </c>
      <c r="HY52" s="31">
        <f>[6]data!AD52</f>
        <v>1084199790</v>
      </c>
      <c r="HZ52" s="31">
        <f>[6]data!AE52</f>
        <v>810550788</v>
      </c>
      <c r="IA52" s="31">
        <f t="shared" si="72"/>
        <v>2016489461</v>
      </c>
      <c r="IB52" s="31">
        <f t="shared" si="19"/>
        <v>128863820</v>
      </c>
      <c r="IC52" s="31">
        <f t="shared" si="20"/>
        <v>1102217153</v>
      </c>
      <c r="ID52" s="31">
        <f t="shared" si="21"/>
        <v>800884224</v>
      </c>
      <c r="IE52" s="31">
        <f t="shared" si="22"/>
        <v>2031965197</v>
      </c>
      <c r="IF52">
        <v>927553260.45000005</v>
      </c>
      <c r="II52">
        <v>334</v>
      </c>
      <c r="IK52">
        <v>1499185.23</v>
      </c>
      <c r="IL52">
        <v>12197.74638094785</v>
      </c>
      <c r="IM52">
        <v>10361.46476874357</v>
      </c>
      <c r="IN52">
        <v>102.661826819645</v>
      </c>
      <c r="IO52">
        <v>100.8308092554478</v>
      </c>
      <c r="IP52">
        <v>2641.2865959999999</v>
      </c>
      <c r="IQ52">
        <v>3994.5740030000002</v>
      </c>
      <c r="IR52">
        <v>31259582.772342999</v>
      </c>
      <c r="IS52">
        <v>30126701.973018002</v>
      </c>
      <c r="JF52" s="11">
        <f>[2]Sheet2!P381</f>
        <v>2282.279</v>
      </c>
      <c r="JG52" s="11">
        <f>[2]Sheet2!Q381</f>
        <v>1379.0309999999999</v>
      </c>
      <c r="JH52" s="11">
        <f>[2]Sheet2!S381</f>
        <v>1970.056</v>
      </c>
      <c r="JI52" s="11">
        <f>[2]Sheet2!T381</f>
        <v>434.31299999999999</v>
      </c>
      <c r="JJ52" s="11">
        <f>[2]Sheet2!W381</f>
        <v>860.11900000000003</v>
      </c>
      <c r="JK52" s="11">
        <f>[2]Sheet2!X381</f>
        <v>1267.6949999999999</v>
      </c>
      <c r="JL52" s="11">
        <f>[2]Sheet2!Y381</f>
        <v>1302.155</v>
      </c>
      <c r="JM52">
        <v>5.1576820298623502</v>
      </c>
      <c r="JN52">
        <v>-1.21839130037392</v>
      </c>
      <c r="JO52">
        <v>4.4503912785200699</v>
      </c>
      <c r="JP52">
        <v>3.2909858620801198</v>
      </c>
      <c r="JQ52">
        <v>4.4574961360123604</v>
      </c>
      <c r="JR52">
        <v>7.2212786056493403</v>
      </c>
      <c r="JS52">
        <v>6.09442879142492</v>
      </c>
      <c r="JT52">
        <v>6.9889214674551097</v>
      </c>
      <c r="JU52">
        <v>6.4369962699413596</v>
      </c>
      <c r="JV52">
        <v>9.8909940644555707</v>
      </c>
      <c r="JW52">
        <v>3.6019430832087802</v>
      </c>
      <c r="JX52">
        <v>4.6635852592129901</v>
      </c>
      <c r="JY52">
        <v>10.268960694905401</v>
      </c>
      <c r="JZ52">
        <v>2.6582002136853902</v>
      </c>
      <c r="KA52">
        <v>4.5199248890635602</v>
      </c>
      <c r="KB52">
        <v>7.6384921470166596</v>
      </c>
      <c r="KC52">
        <v>8.3694660352601797</v>
      </c>
      <c r="KD52">
        <v>4.9431006948097203</v>
      </c>
      <c r="KE52">
        <v>12.643793251758501</v>
      </c>
      <c r="KF52" s="13">
        <v>7528922957.5999994</v>
      </c>
      <c r="KG52" s="14">
        <v>4937038.42</v>
      </c>
      <c r="KH52" s="14">
        <v>1087353886.1700001</v>
      </c>
      <c r="KI52" s="14">
        <v>71150621.129999995</v>
      </c>
      <c r="KJ52" s="14">
        <v>786811037.64999986</v>
      </c>
      <c r="KK52" s="14">
        <v>250122965.91000003</v>
      </c>
      <c r="KL52" s="14">
        <v>250617440.94000003</v>
      </c>
      <c r="KM52" s="14">
        <v>445276552.52999991</v>
      </c>
      <c r="KN52" s="14">
        <v>1094056224.54</v>
      </c>
      <c r="KO52" s="14">
        <v>735474668.23999941</v>
      </c>
      <c r="KP52" s="14">
        <v>68855117.35999997</v>
      </c>
      <c r="KQ52" s="14">
        <v>605751140.79000032</v>
      </c>
      <c r="KR52" s="14">
        <v>956371952.81999969</v>
      </c>
      <c r="KS52" s="14">
        <v>282643829.72000003</v>
      </c>
      <c r="KT52" s="14">
        <v>372991081.5399999</v>
      </c>
      <c r="KU52" s="14">
        <v>123611060.01000001</v>
      </c>
      <c r="KV52" s="14">
        <v>392898339.8299998</v>
      </c>
      <c r="KW52" s="17">
        <v>74.940476190476176</v>
      </c>
      <c r="KX52" s="17">
        <v>2825.0476190476193</v>
      </c>
      <c r="KY52" s="17">
        <v>6632.4285714285716</v>
      </c>
      <c r="KZ52" s="17">
        <v>248.33333333333334</v>
      </c>
      <c r="LA52" s="17">
        <v>15711.666666666666</v>
      </c>
      <c r="LB52" s="17">
        <v>23000.952380952382</v>
      </c>
      <c r="LC52" s="17">
        <v>1748.7380952380952</v>
      </c>
      <c r="LD52" s="17">
        <v>107.40571428571427</v>
      </c>
      <c r="LE52" s="17">
        <v>42.118095238095236</v>
      </c>
      <c r="LF52">
        <v>2.4833333333333334</v>
      </c>
      <c r="LG52">
        <v>868.88000000000011</v>
      </c>
      <c r="LH52">
        <v>1.1190476190476193</v>
      </c>
      <c r="LI52">
        <v>437.23684210526307</v>
      </c>
      <c r="LJ52">
        <v>1911.7142857142858</v>
      </c>
      <c r="LK52">
        <v>4.5842857142857145</v>
      </c>
      <c r="LL52">
        <v>7.1880952380952374</v>
      </c>
      <c r="LM52">
        <v>14.206547619047621</v>
      </c>
      <c r="LN52">
        <v>473.12557333000001</v>
      </c>
      <c r="LO52">
        <v>1935.8304457000002</v>
      </c>
      <c r="LP52">
        <v>141.16971778999999</v>
      </c>
      <c r="LQ52">
        <v>337.47142144999998</v>
      </c>
      <c r="LR52">
        <v>243.11774558000002</v>
      </c>
      <c r="LS52">
        <f t="shared" si="31"/>
        <v>112510</v>
      </c>
      <c r="LT52">
        <f t="shared" si="32"/>
        <v>147.23303150490159</v>
      </c>
      <c r="LU52">
        <f t="shared" si="76"/>
        <v>76.537290188984997</v>
      </c>
      <c r="LV52">
        <f t="shared" si="77"/>
        <v>73.581204698294002</v>
      </c>
      <c r="LW52">
        <f t="shared" si="78"/>
        <v>112.238503879359</v>
      </c>
      <c r="LX52">
        <f t="shared" si="33"/>
        <v>1545.8826532753469</v>
      </c>
      <c r="LY52">
        <f t="shared" si="34"/>
        <v>805.18856541220396</v>
      </c>
      <c r="LZ52">
        <f t="shared" si="35"/>
        <v>39372</v>
      </c>
      <c r="MA52">
        <f t="shared" si="36"/>
        <v>290909</v>
      </c>
      <c r="MB52">
        <f t="shared" si="37"/>
        <v>19537</v>
      </c>
      <c r="MC52">
        <f t="shared" si="38"/>
        <v>68091</v>
      </c>
      <c r="MD52">
        <f t="shared" si="39"/>
        <v>4523.223</v>
      </c>
      <c r="ME52" s="12">
        <f t="shared" si="40"/>
        <v>391.036</v>
      </c>
      <c r="MF52" s="12">
        <f t="shared" si="41"/>
        <v>994.87699999999995</v>
      </c>
      <c r="MG52">
        <f t="shared" si="42"/>
        <v>50.5</v>
      </c>
      <c r="MH52">
        <f t="shared" si="43"/>
        <v>374</v>
      </c>
      <c r="MI52" s="12">
        <f t="shared" si="44"/>
        <v>84.91</v>
      </c>
      <c r="MJ52">
        <f t="shared" si="45"/>
        <v>137559721.21420401</v>
      </c>
      <c r="MK52">
        <f t="shared" si="46"/>
        <v>12039017.963488011</v>
      </c>
      <c r="ML52">
        <f t="shared" si="47"/>
        <v>336756.24954099988</v>
      </c>
      <c r="MM52" s="23">
        <f t="shared" si="48"/>
        <v>1075352826.74</v>
      </c>
      <c r="MN52">
        <v>-0.46</v>
      </c>
      <c r="MO52" s="1">
        <f t="shared" si="79"/>
        <v>184.88240818784101</v>
      </c>
    </row>
    <row r="53" spans="1:353" x14ac:dyDescent="0.25">
      <c r="A53" s="4">
        <v>41730</v>
      </c>
      <c r="B53" s="21">
        <v>1</v>
      </c>
      <c r="C53">
        <v>4.9375579519999997</v>
      </c>
      <c r="D53">
        <v>4.4886587689999997</v>
      </c>
      <c r="E53">
        <v>5.1546269200000001</v>
      </c>
      <c r="F53">
        <v>22.423450339999999</v>
      </c>
      <c r="G53">
        <v>-1.8435280359999999</v>
      </c>
      <c r="H53">
        <v>4.0175158809999898</v>
      </c>
      <c r="I53">
        <v>1.4514146610000001</v>
      </c>
      <c r="J53">
        <v>0.42582051100000001</v>
      </c>
      <c r="K53">
        <v>4.9096153899999999</v>
      </c>
      <c r="L53">
        <v>1.656700925</v>
      </c>
      <c r="M53">
        <v>4.32904316708981</v>
      </c>
      <c r="N53">
        <v>2137385.6</v>
      </c>
      <c r="O53" s="1">
        <f t="shared" si="23"/>
        <v>2058584.9</v>
      </c>
      <c r="P53" s="29">
        <f>'[1]My Series'!B61</f>
        <v>1146012.1486994</v>
      </c>
      <c r="Q53" s="29">
        <f>'[1]My Series'!C61</f>
        <v>415635.89081884001</v>
      </c>
      <c r="R53" s="29">
        <f>'[1]My Series'!D61</f>
        <v>47122.052305429999</v>
      </c>
      <c r="S53" s="29">
        <f>'[1]My Series'!E61</f>
        <v>156887.17414459001</v>
      </c>
      <c r="T53" s="29">
        <f>'[1]My Series'!F61</f>
        <v>78309.545208399999</v>
      </c>
      <c r="U53" s="29">
        <f>'[1]My Series'!G61</f>
        <v>282935.50847100001</v>
      </c>
      <c r="V53" s="29">
        <f>'[1]My Series'!H61</f>
        <v>105186.91122327</v>
      </c>
      <c r="W53" s="29">
        <f>'[1]My Series'!I61</f>
        <v>59935.066527859999</v>
      </c>
      <c r="X53">
        <v>4.5247695705624054</v>
      </c>
      <c r="Y53">
        <v>5.3570630058566913</v>
      </c>
      <c r="Z53">
        <v>4.980460908433276</v>
      </c>
      <c r="AA53">
        <v>5.4218495529075126</v>
      </c>
      <c r="AB53">
        <v>5.7006210979804077</v>
      </c>
      <c r="AC53">
        <v>6.2439214846901816</v>
      </c>
      <c r="AD53">
        <v>5.042237723017803</v>
      </c>
      <c r="AE53" s="5">
        <v>144.65576231438106</v>
      </c>
      <c r="AF53" s="5">
        <v>111.38455110119494</v>
      </c>
      <c r="AG53" s="5">
        <v>138.50545216561463</v>
      </c>
      <c r="AH53" s="5">
        <v>124.67059834020405</v>
      </c>
      <c r="AI53" s="5">
        <v>225.78661231595626</v>
      </c>
      <c r="AJ53" s="5">
        <v>129.60945661360228</v>
      </c>
      <c r="AK53" s="5">
        <v>98.057669687054755</v>
      </c>
      <c r="AL53" s="5">
        <v>158.00365778287068</v>
      </c>
      <c r="AM53" s="5">
        <v>169.4118081752973</v>
      </c>
      <c r="AN53" s="5">
        <f>[2]Sheet2!C382</f>
        <v>106129</v>
      </c>
      <c r="AO53" s="5">
        <f>[2]Sheet2!FA382</f>
        <v>727790</v>
      </c>
      <c r="AP53" s="8">
        <f>[2]Sheet2!B382</f>
        <v>120899</v>
      </c>
      <c r="AQ53">
        <v>51.15</v>
      </c>
      <c r="AR53">
        <v>101.8</v>
      </c>
      <c r="AS53" s="11">
        <f>[2]Sheet2!N382</f>
        <v>4840.1459999999997</v>
      </c>
      <c r="AT53" s="5">
        <v>113.87797390727667</v>
      </c>
      <c r="AU53" s="5">
        <v>108.86023552929666</v>
      </c>
      <c r="AV53" s="5">
        <v>118.89571228525666</v>
      </c>
      <c r="AW53">
        <v>127.04650735802002</v>
      </c>
      <c r="AX53">
        <v>92.992055109890003</v>
      </c>
      <c r="AY53">
        <v>106.54214411998001</v>
      </c>
      <c r="AZ53" s="32">
        <v>176.18596524805918</v>
      </c>
      <c r="BA53" s="32">
        <v>128.81108560605387</v>
      </c>
      <c r="BB53" s="32">
        <v>166.03259935388894</v>
      </c>
      <c r="BC53" s="32"/>
      <c r="BD53" s="32"/>
      <c r="BE53" s="32"/>
      <c r="BF53" s="12">
        <f t="shared" si="73"/>
        <v>318458.08016780001</v>
      </c>
      <c r="BG53" s="12">
        <f t="shared" si="74"/>
        <v>17621.560811840001</v>
      </c>
      <c r="BH53" s="12">
        <f t="shared" si="75"/>
        <v>212.10092376</v>
      </c>
      <c r="BI53" s="12">
        <f t="shared" si="49"/>
        <v>360189.99037830002</v>
      </c>
      <c r="BJ53" s="12">
        <f t="shared" si="50"/>
        <v>19587.33451144</v>
      </c>
      <c r="BK53" s="12">
        <f t="shared" si="51"/>
        <v>297.16025134</v>
      </c>
      <c r="BL53" s="12">
        <f t="shared" si="52"/>
        <v>7785058.3788866699</v>
      </c>
      <c r="BM53" s="12">
        <f t="shared" si="53"/>
        <v>219175.06401295</v>
      </c>
      <c r="BN53" s="12">
        <f>[2]Sheet2!BO382</f>
        <v>343036.43144527997</v>
      </c>
      <c r="BO53" s="12">
        <f>[2]Sheet2!BQ382</f>
        <v>20724.132646800001</v>
      </c>
      <c r="BP53" s="12">
        <f>[2]Sheet2!BT382</f>
        <v>231.80041850999999</v>
      </c>
      <c r="BQ53" s="12">
        <f>[2]Sheet2!BV382</f>
        <v>7990469</v>
      </c>
      <c r="BR53" s="12">
        <f>[2]Sheet2!BX382</f>
        <v>241239.20941086</v>
      </c>
      <c r="BS53" s="23">
        <f t="shared" si="8"/>
        <v>19869261</v>
      </c>
      <c r="BT53" s="28">
        <f t="shared" si="9"/>
        <v>297160.25133500004</v>
      </c>
      <c r="BU53" s="28">
        <f t="shared" si="10"/>
        <v>297160.25133500004</v>
      </c>
      <c r="BV53" s="28">
        <f t="shared" si="11"/>
        <v>19611560</v>
      </c>
      <c r="BW53" s="28">
        <f>'[3]1a.Transaksi Total (Nowcast)'!H138</f>
        <v>319886287</v>
      </c>
      <c r="BX53" s="28">
        <f>'[3]1a.Transaksi Total (Nowcast)'!I138</f>
        <v>21440256</v>
      </c>
      <c r="BY53" s="28">
        <f>'[3]1a.Transaksi Total (Nowcast)'!J138</f>
        <v>13479270</v>
      </c>
      <c r="BZ53" s="28">
        <f>'[3]1a.Transaksi Total (Nowcast)'!Q138</f>
        <v>343036431.44527489</v>
      </c>
      <c r="CA53" s="28">
        <f>'[3]1a.Transaksi Total (Nowcast)'!R138</f>
        <v>20724132.646794997</v>
      </c>
      <c r="CB53" s="28">
        <f>'[3]1a.Transaksi Total (Nowcast)'!S138</f>
        <v>231800.41851300001</v>
      </c>
      <c r="CC53" s="28">
        <f>'[3]1a.Transaksi Total (Nowcast)'!T138</f>
        <v>363992364.51058286</v>
      </c>
      <c r="CD53" s="28">
        <f>'[3]1a.Transaksi Total (Nowcast)'!AC138</f>
        <v>205877534</v>
      </c>
      <c r="CE53" s="28">
        <f>'[3]1a.Transaksi Total (Nowcast)'!AD138</f>
        <v>114008753</v>
      </c>
      <c r="CF53" s="28">
        <f>'[3]1a.Transaksi Total (Nowcast)'!AE138</f>
        <v>22090609</v>
      </c>
      <c r="CG53" s="28">
        <f>'[3]1a.Transaksi Total (Nowcast)'!AF138</f>
        <v>65205226</v>
      </c>
      <c r="CH53" s="28">
        <f>'[3]1a.Transaksi Total (Nowcast)'!AG138</f>
        <v>26712918</v>
      </c>
      <c r="CI53" s="28">
        <f>'[3]1a.Transaksi Total (Nowcast)'!AH138</f>
        <v>91918144</v>
      </c>
      <c r="CJ53" s="28">
        <f>'[3]1a.Transaksi Total (Nowcast)'!AK138</f>
        <v>146400302.66922903</v>
      </c>
      <c r="CK53" s="28">
        <f>'[3]1a.Transaksi Total (Nowcast)'!AL138</f>
        <v>196636128.77604607</v>
      </c>
      <c r="CL53" s="28">
        <f>'[3]1a.Transaksi Total (Nowcast)'!AM138</f>
        <v>13707963.957691999</v>
      </c>
      <c r="CM53" s="28">
        <f>'[3]1a.Transaksi Total (Nowcast)'!AN138</f>
        <v>133046589.65007505</v>
      </c>
      <c r="CN53" s="28">
        <f>'[3]1a.Transaksi Total (Nowcast)'!AO138</f>
        <v>49881575.168279007</v>
      </c>
      <c r="CO53" s="28">
        <f>'[3]1a.Transaksi Total (Nowcast)'!AP138</f>
        <v>182928164.81835407</v>
      </c>
      <c r="CP53" s="28">
        <f>'[3]1a.Transaksi Total (Nowcast)'!AS138</f>
        <v>21145483</v>
      </c>
      <c r="CQ53" s="28">
        <f>'[3]1a.Transaksi Total (Nowcast)'!AT138</f>
        <v>294773</v>
      </c>
      <c r="CR53" s="28">
        <f>'[3]1a.Transaksi Total (Nowcast)'!AV138</f>
        <v>20340011.758635003</v>
      </c>
      <c r="CS53" s="28">
        <f>'[3]1a.Transaksi Total (Nowcast)'!AW138</f>
        <v>384120.88816000003</v>
      </c>
      <c r="CT53" s="28">
        <f>'[3]1a.Transaksi Total (Nowcast)'!BD138</f>
        <v>13479270</v>
      </c>
      <c r="CU53" s="28">
        <f>'[3]1a.Transaksi Total (Nowcast)'!BG138</f>
        <v>231800.41851300001</v>
      </c>
      <c r="CV53" s="28">
        <f>'[3]1a.Transaksi Total (Nowcast)'!BL138</f>
        <v>224868</v>
      </c>
      <c r="CW53" s="28">
        <f>'[3]1a.Transaksi Total (Nowcast)'!BM138</f>
        <v>54057047.056846611</v>
      </c>
      <c r="CX53" s="28">
        <f>'[3]1a.Transaksi Total (Nowcast)'!BN138</f>
        <v>71015114.759183079</v>
      </c>
      <c r="CY53" s="28">
        <f>'[3]1a.Transaksi Total (Nowcast)'!BO138</f>
        <v>125297029.8160297</v>
      </c>
      <c r="CZ53" s="28">
        <f>'[3]1a.Transaksi Total (Nowcast)'!BP138</f>
        <v>125072161.8160297</v>
      </c>
      <c r="DA53" s="28">
        <f>'[3]1a.Transaksi Total (Nowcast)'!BQ138</f>
        <v>470971.74425599998</v>
      </c>
      <c r="DB53" s="28">
        <f>'[3]1a.Transaksi Total (Nowcast)'!BR138</f>
        <v>50564402.511872001</v>
      </c>
      <c r="DC53" s="28">
        <f>'[3]1a.Transaksi Total (Nowcast)'!BS138</f>
        <v>850714909.73696005</v>
      </c>
      <c r="DD53" s="28">
        <f>'[3]1a.Transaksi Total (Nowcast)'!BT138</f>
        <v>901750283.99308801</v>
      </c>
      <c r="DE53" s="28">
        <f>'[3]1a.Transaksi Total (Nowcast)'!BU138</f>
        <v>901279312.24883211</v>
      </c>
      <c r="DF53" s="29">
        <f>'[4]My Series'!H229</f>
        <v>75.072440697409832</v>
      </c>
      <c r="DG53" s="29">
        <f>'[4]My Series'!I229</f>
        <v>86.04141843971631</v>
      </c>
      <c r="DH53" s="29">
        <f>'[4]My Series'!J229</f>
        <v>78.317439419958021</v>
      </c>
      <c r="DI53" s="29">
        <f>'[4]My Series'!K229</f>
        <v>79.173802194860812</v>
      </c>
      <c r="DJ53" s="26">
        <f>[5]auf!B53</f>
        <v>48</v>
      </c>
      <c r="DK53" s="26">
        <f>[5]ent!B53</f>
        <v>71</v>
      </c>
      <c r="DL53" s="26">
        <f>[5]fd!B53</f>
        <v>33</v>
      </c>
      <c r="DM53" s="26">
        <f>[5]grc!B53</f>
        <v>18</v>
      </c>
      <c r="DN53" s="26">
        <f>[5]hac!B53</f>
        <v>43</v>
      </c>
      <c r="DO53" s="26">
        <f>[5]hg!B53</f>
        <v>33</v>
      </c>
      <c r="DP53" s="26">
        <f>[5]vhc!B53</f>
        <v>57</v>
      </c>
      <c r="DQ53" s="26">
        <v>136.6</v>
      </c>
      <c r="DR53" s="26">
        <v>134.1</v>
      </c>
      <c r="DS53" s="26">
        <v>125.7</v>
      </c>
      <c r="DT53" s="26">
        <v>144</v>
      </c>
      <c r="DU53" s="26">
        <v>134</v>
      </c>
      <c r="DV53" s="26">
        <v>131.46102916798</v>
      </c>
      <c r="DW53" s="26">
        <v>106.17975285036999</v>
      </c>
      <c r="DX53" s="26">
        <v>119.04635483741998</v>
      </c>
      <c r="DY53" s="11">
        <f>[2]Sheet2!Z382</f>
        <v>4798563.68128171</v>
      </c>
      <c r="DZ53" s="11">
        <f>[2]Sheet2!O382</f>
        <v>814.96299999999997</v>
      </c>
      <c r="EA53" s="11">
        <f>[2]Sheet2!R382</f>
        <v>516.32000000000005</v>
      </c>
      <c r="EB53" s="11">
        <f>[2]Sheet2!U382</f>
        <v>1025.6079999999999</v>
      </c>
      <c r="EC53" s="11">
        <f>[2]Sheet2!V382</f>
        <v>644.471</v>
      </c>
      <c r="ED53" s="11">
        <f>[2]Sheet2!BI382</f>
        <v>105562.78</v>
      </c>
      <c r="EE53" s="11">
        <f>[2]Sheet2!BA382</f>
        <v>11532</v>
      </c>
      <c r="EF53">
        <f>[2]Sheet1!AZ433</f>
        <v>106.43788462000001</v>
      </c>
      <c r="EH53" s="18">
        <f>[2]Sheet2!FC382</f>
        <v>58.4</v>
      </c>
      <c r="EI53" s="18">
        <f>[2]Sheet2!FB382</f>
        <v>354.4</v>
      </c>
      <c r="EJ53" s="18">
        <f>[2]Sheet2!FL382</f>
        <v>176.6</v>
      </c>
      <c r="EK53" s="11">
        <f>[2]Sheet2!EE382</f>
        <v>6.6730025800000003</v>
      </c>
      <c r="EL53" s="18">
        <f t="shared" si="80"/>
        <v>55</v>
      </c>
      <c r="EM53">
        <f t="shared" si="25"/>
        <v>919.94209721127095</v>
      </c>
      <c r="EN53">
        <v>32.6</v>
      </c>
      <c r="EO53" s="12">
        <f t="shared" si="54"/>
        <v>1081.9116469999999</v>
      </c>
      <c r="EP53" s="12">
        <f t="shared" si="55"/>
        <v>11197.699989999999</v>
      </c>
      <c r="EQ53" s="12">
        <f t="shared" si="56"/>
        <v>2244.1077749999999</v>
      </c>
      <c r="ER53" s="12">
        <f>[2]Sheet2!DI382</f>
        <v>1130.089506</v>
      </c>
      <c r="ES53" s="12">
        <f>[2]Sheet2!DJ382</f>
        <v>12453.773712</v>
      </c>
      <c r="ET53" s="12">
        <f>[2]Sheet2!DK382</f>
        <v>2671.1130990000001</v>
      </c>
      <c r="EU53">
        <f t="shared" si="26"/>
        <v>113067</v>
      </c>
      <c r="EV53">
        <f t="shared" si="27"/>
        <v>725629</v>
      </c>
      <c r="EW53" s="11">
        <f t="shared" si="57"/>
        <v>147.2028092032117</v>
      </c>
      <c r="EX53" s="11">
        <f t="shared" si="58"/>
        <v>107.8686659695543</v>
      </c>
      <c r="EY53" s="11">
        <f t="shared" si="59"/>
        <v>142.11793246250943</v>
      </c>
      <c r="EZ53" s="11">
        <f t="shared" si="60"/>
        <v>125.95523586442754</v>
      </c>
      <c r="FA53" s="11">
        <f t="shared" si="61"/>
        <v>232.06215360255936</v>
      </c>
      <c r="FB53" s="11">
        <f t="shared" si="62"/>
        <v>127.71961006286328</v>
      </c>
      <c r="FC53" s="11">
        <f t="shared" si="63"/>
        <v>105.2510792063165</v>
      </c>
      <c r="FD53" s="11">
        <f t="shared" si="64"/>
        <v>159.87146102731663</v>
      </c>
      <c r="FE53" s="11">
        <f t="shared" si="65"/>
        <v>169.733329668777</v>
      </c>
      <c r="FF53">
        <v>1607.6274818263639</v>
      </c>
      <c r="FG53">
        <v>830.17009874722703</v>
      </c>
      <c r="FH53">
        <v>923.55073310994999</v>
      </c>
      <c r="FI53" s="1">
        <f t="shared" si="24"/>
        <v>3361.3483136835412</v>
      </c>
      <c r="FJ53">
        <v>3694.7647798045477</v>
      </c>
      <c r="FK53">
        <v>309.914482058381</v>
      </c>
      <c r="FL53">
        <v>78.885889104455998</v>
      </c>
      <c r="FM53">
        <v>77.701460121856996</v>
      </c>
      <c r="FN53" s="1">
        <f t="shared" si="1"/>
        <v>466.50183128469399</v>
      </c>
      <c r="FO53">
        <v>728.67836577019602</v>
      </c>
      <c r="FP53">
        <v>931.16354666431005</v>
      </c>
      <c r="FQ53">
        <v>580.92884862452195</v>
      </c>
      <c r="FR53">
        <v>167.687599527819</v>
      </c>
      <c r="FS53">
        <v>119.955875807475</v>
      </c>
      <c r="FT53">
        <v>194.55940033748601</v>
      </c>
      <c r="FU53">
        <v>344.264220793964</v>
      </c>
      <c r="FV53">
        <v>79.362374284650002</v>
      </c>
      <c r="FW53">
        <v>124.40807928538401</v>
      </c>
      <c r="FX53">
        <v>90.340002587735</v>
      </c>
      <c r="FY53">
        <v>309.91448205838094</v>
      </c>
      <c r="FZ53">
        <v>105.775327017853</v>
      </c>
      <c r="GA53">
        <v>1.6096903616880001</v>
      </c>
      <c r="GB53">
        <v>253.32512662422201</v>
      </c>
      <c r="GC53">
        <v>29.025045074998001</v>
      </c>
      <c r="GD53">
        <v>223.88327648791801</v>
      </c>
      <c r="GE53">
        <v>923.53294762506005</v>
      </c>
      <c r="GF53" s="1">
        <f t="shared" si="12"/>
        <v>308.82601780308994</v>
      </c>
      <c r="GG53" s="1">
        <f t="shared" si="13"/>
        <v>919.92440721127105</v>
      </c>
      <c r="GH53" s="1">
        <f t="shared" si="14"/>
        <v>308.82601780309</v>
      </c>
      <c r="GI53" s="1">
        <f t="shared" si="15"/>
        <v>713.07335349799405</v>
      </c>
      <c r="GJ53" s="1">
        <f t="shared" si="16"/>
        <v>108.118197206253</v>
      </c>
      <c r="GK53" s="1">
        <f t="shared" si="17"/>
        <v>160.246419639583</v>
      </c>
      <c r="GL53" s="1">
        <f t="shared" si="18"/>
        <v>926.57381726940503</v>
      </c>
      <c r="GM53" s="18">
        <f>[2]Sheet2!FJ382</f>
        <v>20.100000000000001</v>
      </c>
      <c r="GN53" s="18">
        <f>[2]Sheet2!FD382</f>
        <v>72.099999999999994</v>
      </c>
      <c r="GO53" s="18">
        <f>[2]Sheet2!FE382</f>
        <v>27.8</v>
      </c>
      <c r="GP53" s="18">
        <f>[2]Sheet2!FF382</f>
        <v>12.9</v>
      </c>
      <c r="GQ53" s="11">
        <f>[2]Sheet2!BG382</f>
        <v>3721882.38</v>
      </c>
      <c r="GR53" s="11">
        <f>[2]Sheet2!BH382</f>
        <v>880470.3</v>
      </c>
      <c r="GS53" s="11">
        <f>[2]Sheet2!BD382</f>
        <v>87.94</v>
      </c>
      <c r="GT53">
        <f>[2]Sheet1!C433</f>
        <v>2816409</v>
      </c>
      <c r="GU53">
        <f>[2]Sheet1!G433</f>
        <v>923851</v>
      </c>
      <c r="GV53">
        <f>[2]Sheet1!K433</f>
        <v>1973677</v>
      </c>
      <c r="GW53">
        <f>[2]Sheet1!M433</f>
        <v>3372951</v>
      </c>
      <c r="GX53">
        <f>[2]Sheet1!P433</f>
        <v>726332</v>
      </c>
      <c r="GY53">
        <f>[2]Sheet1!U433</f>
        <v>51.33</v>
      </c>
      <c r="GZ53">
        <f t="shared" si="66"/>
        <v>3037513</v>
      </c>
      <c r="HA53">
        <f t="shared" si="67"/>
        <v>1035994</v>
      </c>
      <c r="HB53">
        <f t="shared" si="68"/>
        <v>2090600</v>
      </c>
      <c r="HC53">
        <f t="shared" si="69"/>
        <v>3054158</v>
      </c>
      <c r="HD53">
        <f t="shared" si="70"/>
        <v>765607</v>
      </c>
      <c r="HE53">
        <f t="shared" si="71"/>
        <v>51.29</v>
      </c>
      <c r="HF53">
        <f t="shared" si="30"/>
        <v>41682900</v>
      </c>
      <c r="HG53">
        <v>41215400</v>
      </c>
      <c r="HH53">
        <v>4868.7130999999999</v>
      </c>
      <c r="HI53">
        <v>4521.4855500000003</v>
      </c>
      <c r="HK53">
        <v>146400302.669229</v>
      </c>
      <c r="HL53">
        <v>13707963.957691999</v>
      </c>
      <c r="HM53">
        <v>384120.88815999997</v>
      </c>
      <c r="HN53">
        <v>39514</v>
      </c>
      <c r="HO53">
        <v>293067</v>
      </c>
      <c r="HP53">
        <v>19782</v>
      </c>
      <c r="HQ53">
        <v>68242</v>
      </c>
      <c r="HR53">
        <v>6.8119545454545474</v>
      </c>
      <c r="HT53">
        <v>143.6896654942752</v>
      </c>
      <c r="HX53" s="31">
        <f>[6]data!AC53</f>
        <v>148462630</v>
      </c>
      <c r="HY53" s="31">
        <f>[6]data!AD53</f>
        <v>1093493252</v>
      </c>
      <c r="HZ53" s="31">
        <f>[6]data!AE53</f>
        <v>817809035</v>
      </c>
      <c r="IA53" s="31">
        <f t="shared" si="72"/>
        <v>2059764917</v>
      </c>
      <c r="IB53" s="31">
        <f t="shared" si="19"/>
        <v>121738883</v>
      </c>
      <c r="IC53" s="31">
        <f t="shared" si="20"/>
        <v>1084199790</v>
      </c>
      <c r="ID53" s="31">
        <f t="shared" si="21"/>
        <v>810550788</v>
      </c>
      <c r="IE53" s="31">
        <f t="shared" si="22"/>
        <v>2016489461</v>
      </c>
      <c r="IF53">
        <v>1200746508.99</v>
      </c>
      <c r="II53">
        <v>366</v>
      </c>
      <c r="IK53">
        <v>1653323.93</v>
      </c>
      <c r="IL53">
        <v>11508.63519900871</v>
      </c>
      <c r="IM53">
        <v>12540.466790776431</v>
      </c>
      <c r="IN53">
        <v>102.04762968319351</v>
      </c>
      <c r="IO53">
        <v>100.0540782998724</v>
      </c>
      <c r="IP53">
        <v>2651.376346</v>
      </c>
      <c r="IQ53">
        <v>3692.8218310000002</v>
      </c>
      <c r="IR53">
        <v>30875748.109375</v>
      </c>
      <c r="IS53">
        <v>29195711.975058001</v>
      </c>
      <c r="JF53" s="11">
        <f>[2]Sheet2!P382</f>
        <v>2422.8119999999999</v>
      </c>
      <c r="JG53" s="11">
        <f>[2]Sheet2!Q382</f>
        <v>1475.5029999999999</v>
      </c>
      <c r="JH53" s="11">
        <f>[2]Sheet2!S382</f>
        <v>2013.913</v>
      </c>
      <c r="JI53" s="11">
        <f>[2]Sheet2!T382</f>
        <v>426.15699999999998</v>
      </c>
      <c r="JJ53" s="11">
        <f>[2]Sheet2!W382</f>
        <v>872.71699999999998</v>
      </c>
      <c r="JK53" s="11">
        <f>[2]Sheet2!X382</f>
        <v>1266.1780000000001</v>
      </c>
      <c r="JL53" s="11">
        <f>[2]Sheet2!Y382</f>
        <v>1296.2660000000001</v>
      </c>
      <c r="JM53">
        <v>4.8828559426879803</v>
      </c>
      <c r="JN53">
        <v>0.71315832618512598</v>
      </c>
      <c r="JO53">
        <v>4.8568205429475304</v>
      </c>
      <c r="JP53">
        <v>6.44522508104001</v>
      </c>
      <c r="JQ53">
        <v>5.1620056671183896</v>
      </c>
      <c r="JR53">
        <v>6.45653297821928</v>
      </c>
      <c r="JS53">
        <v>5.0815828778609804</v>
      </c>
      <c r="JT53">
        <v>7.5618162586282596</v>
      </c>
      <c r="JU53">
        <v>6.3545604406517002</v>
      </c>
      <c r="JV53">
        <v>10.7180266387034</v>
      </c>
      <c r="JW53">
        <v>5.4597727483985201</v>
      </c>
      <c r="JX53">
        <v>4.9347181008902101</v>
      </c>
      <c r="JY53">
        <v>9.9853237642125503</v>
      </c>
      <c r="JZ53">
        <v>-2.4908422877718301</v>
      </c>
      <c r="KA53">
        <v>4.3986145990149303</v>
      </c>
      <c r="KB53">
        <v>8.7434248402033106</v>
      </c>
      <c r="KC53">
        <v>9.4630050725905193</v>
      </c>
      <c r="KD53">
        <v>4.9946775855242498</v>
      </c>
      <c r="KE53">
        <v>2.6865796004848601</v>
      </c>
      <c r="KF53" s="13">
        <v>7512403206.5499992</v>
      </c>
      <c r="KG53" s="14">
        <v>404993.27</v>
      </c>
      <c r="KH53" s="14">
        <v>867517480.33000004</v>
      </c>
      <c r="KI53" s="14">
        <v>86726507.729999974</v>
      </c>
      <c r="KJ53" s="14">
        <v>827202563.50999987</v>
      </c>
      <c r="KK53" s="14">
        <v>312966189.64000005</v>
      </c>
      <c r="KL53" s="14">
        <v>270288633.41000009</v>
      </c>
      <c r="KM53" s="14">
        <v>462088408.89000016</v>
      </c>
      <c r="KN53" s="14">
        <v>1020018859.5599998</v>
      </c>
      <c r="KO53" s="14">
        <v>745589847.42999947</v>
      </c>
      <c r="KP53" s="14">
        <v>68822076.709999993</v>
      </c>
      <c r="KQ53" s="14">
        <v>695539265.36999977</v>
      </c>
      <c r="KR53" s="14">
        <v>989776522.24999988</v>
      </c>
      <c r="KS53" s="14">
        <v>292102731.21999985</v>
      </c>
      <c r="KT53" s="14">
        <v>440235344.64999998</v>
      </c>
      <c r="KU53" s="14">
        <v>123682812.60000001</v>
      </c>
      <c r="KV53" s="14">
        <v>309440969.97999978</v>
      </c>
      <c r="KW53" s="17">
        <v>76.597619047619048</v>
      </c>
      <c r="KX53" s="17">
        <v>2688.5238095238096</v>
      </c>
      <c r="KY53" s="17">
        <v>6665.2380952380954</v>
      </c>
      <c r="KZ53" s="17">
        <v>245.95238095238096</v>
      </c>
      <c r="LA53" s="17">
        <v>17440.095238095237</v>
      </c>
      <c r="LB53" s="17">
        <v>23346.666666666668</v>
      </c>
      <c r="LC53" s="17">
        <v>1848.8333333333333</v>
      </c>
      <c r="LD53" s="17">
        <v>107.78809523809527</v>
      </c>
      <c r="LE53" s="17">
        <v>42.37</v>
      </c>
      <c r="LF53">
        <v>2.4595238095238097</v>
      </c>
      <c r="LG53">
        <v>828.49666666666667</v>
      </c>
      <c r="LH53">
        <v>1.1071428571428572</v>
      </c>
      <c r="LI53">
        <v>449.45200000000006</v>
      </c>
      <c r="LJ53">
        <v>2040.2380952380952</v>
      </c>
      <c r="LK53">
        <v>4.788095238095238</v>
      </c>
      <c r="LL53">
        <v>7.1319047619047637</v>
      </c>
      <c r="LM53">
        <v>14.951309523809524</v>
      </c>
      <c r="LN53">
        <v>471.0853515</v>
      </c>
      <c r="LO53">
        <v>1033.70582964</v>
      </c>
      <c r="LP53">
        <v>144.2343612</v>
      </c>
      <c r="LQ53">
        <v>337.23475400000001</v>
      </c>
      <c r="LR53">
        <v>251.21545762</v>
      </c>
      <c r="LS53">
        <f t="shared" si="31"/>
        <v>123266</v>
      </c>
      <c r="LT53">
        <f t="shared" si="32"/>
        <v>155.0830651799746</v>
      </c>
      <c r="LU53">
        <f t="shared" si="76"/>
        <v>78.460122986006994</v>
      </c>
      <c r="LV53">
        <f t="shared" si="77"/>
        <v>76.126035207941996</v>
      </c>
      <c r="LW53">
        <f t="shared" si="78"/>
        <v>116.372206184991</v>
      </c>
      <c r="LX53">
        <f t="shared" si="33"/>
        <v>1572.862332890264</v>
      </c>
      <c r="LY53">
        <f t="shared" si="34"/>
        <v>814.09410763093695</v>
      </c>
      <c r="LZ53">
        <f t="shared" si="35"/>
        <v>39416</v>
      </c>
      <c r="MA53">
        <f t="shared" si="36"/>
        <v>291042</v>
      </c>
      <c r="MB53">
        <f t="shared" si="37"/>
        <v>19556</v>
      </c>
      <c r="MC53">
        <f t="shared" si="38"/>
        <v>68206</v>
      </c>
      <c r="MD53">
        <f t="shared" si="39"/>
        <v>4913.7715900000003</v>
      </c>
      <c r="ME53" s="12">
        <f t="shared" si="40"/>
        <v>434.31299999999999</v>
      </c>
      <c r="MF53" s="12">
        <f t="shared" si="41"/>
        <v>997.16800000000001</v>
      </c>
      <c r="MG53">
        <f t="shared" si="42"/>
        <v>50.1</v>
      </c>
      <c r="MH53">
        <f t="shared" si="43"/>
        <v>334</v>
      </c>
      <c r="MI53" s="12">
        <f t="shared" si="44"/>
        <v>88.57</v>
      </c>
      <c r="MJ53">
        <f t="shared" si="45"/>
        <v>158799327.053224</v>
      </c>
      <c r="MK53">
        <f t="shared" si="46"/>
        <v>14641734.413074009</v>
      </c>
      <c r="ML53">
        <f t="shared" si="47"/>
        <v>343006.64241699991</v>
      </c>
      <c r="MM53" s="23">
        <f t="shared" si="48"/>
        <v>927553260.45000005</v>
      </c>
      <c r="MN53">
        <v>-0.27</v>
      </c>
      <c r="MO53" s="1">
        <f t="shared" si="79"/>
        <v>188.856968456391</v>
      </c>
    </row>
    <row r="54" spans="1:353" x14ac:dyDescent="0.25">
      <c r="A54" s="4">
        <v>41760</v>
      </c>
      <c r="B54" s="21">
        <v>2</v>
      </c>
      <c r="C54">
        <v>4.9375579519999997</v>
      </c>
      <c r="D54">
        <v>4.4886587689999997</v>
      </c>
      <c r="E54">
        <v>5.1546269200000001</v>
      </c>
      <c r="F54">
        <v>22.423450339999999</v>
      </c>
      <c r="G54">
        <v>-1.8435280359999999</v>
      </c>
      <c r="H54">
        <v>4.0175158809999898</v>
      </c>
      <c r="I54">
        <v>1.4514146610000001</v>
      </c>
      <c r="J54">
        <v>0.42582051100000001</v>
      </c>
      <c r="K54">
        <v>4.9096153899999999</v>
      </c>
      <c r="L54">
        <v>1.656700925</v>
      </c>
      <c r="M54">
        <v>4.32904316708981</v>
      </c>
      <c r="N54">
        <v>2137385.6</v>
      </c>
      <c r="O54" s="1">
        <f t="shared" si="23"/>
        <v>2058584.9</v>
      </c>
      <c r="P54" s="29">
        <f>'[1]My Series'!B62</f>
        <v>1146012.1486994</v>
      </c>
      <c r="Q54" s="29">
        <f>'[1]My Series'!C62</f>
        <v>415635.89081884001</v>
      </c>
      <c r="R54" s="29">
        <f>'[1]My Series'!D62</f>
        <v>47122.052305429999</v>
      </c>
      <c r="S54" s="29">
        <f>'[1]My Series'!E62</f>
        <v>156887.17414459001</v>
      </c>
      <c r="T54" s="29">
        <f>'[1]My Series'!F62</f>
        <v>78309.545208399999</v>
      </c>
      <c r="U54" s="29">
        <f>'[1]My Series'!G62</f>
        <v>282935.50847100001</v>
      </c>
      <c r="V54" s="29">
        <f>'[1]My Series'!H62</f>
        <v>105186.91122327</v>
      </c>
      <c r="W54" s="29">
        <f>'[1]My Series'!I62</f>
        <v>59935.066527859999</v>
      </c>
      <c r="X54">
        <v>4.5247695705624054</v>
      </c>
      <c r="Y54">
        <v>5.3570630058566913</v>
      </c>
      <c r="Z54">
        <v>4.980460908433276</v>
      </c>
      <c r="AA54">
        <v>5.4218495529075126</v>
      </c>
      <c r="AB54">
        <v>5.7006210979804077</v>
      </c>
      <c r="AC54">
        <v>6.2439214846901816</v>
      </c>
      <c r="AD54">
        <v>5.042237723017803</v>
      </c>
      <c r="AE54" s="5">
        <v>149.98432899220154</v>
      </c>
      <c r="AF54" s="5">
        <v>109.37863593001605</v>
      </c>
      <c r="AG54" s="5">
        <v>143.63966591325695</v>
      </c>
      <c r="AH54" s="5">
        <v>128.99268404585675</v>
      </c>
      <c r="AI54" s="5">
        <v>236.21772402391542</v>
      </c>
      <c r="AJ54" s="5">
        <v>134.42296931932043</v>
      </c>
      <c r="AK54" s="5">
        <v>101.66326020138496</v>
      </c>
      <c r="AL54" s="5">
        <v>166.11500300182561</v>
      </c>
      <c r="AM54" s="5">
        <v>179.41334546557206</v>
      </c>
      <c r="AN54" s="5">
        <f>[2]Sheet2!C383</f>
        <v>96874</v>
      </c>
      <c r="AO54" s="5">
        <f>[2]Sheet2!FA383</f>
        <v>739511</v>
      </c>
      <c r="AP54" s="8">
        <f>[2]Sheet2!B383</f>
        <v>96616</v>
      </c>
      <c r="AQ54">
        <v>52.4</v>
      </c>
      <c r="AR54">
        <v>101.88</v>
      </c>
      <c r="AS54" s="11">
        <f>[2]Sheet2!N383</f>
        <v>4893.9080000000004</v>
      </c>
      <c r="AT54" s="5">
        <v>116.88239762162833</v>
      </c>
      <c r="AU54" s="5">
        <v>112.23629104710997</v>
      </c>
      <c r="AV54" s="5">
        <v>121.52850419614666</v>
      </c>
      <c r="AW54">
        <v>128.13664418386003</v>
      </c>
      <c r="AX54">
        <v>98.939724726720016</v>
      </c>
      <c r="AY54">
        <v>109.63250423075002</v>
      </c>
      <c r="AZ54" s="32">
        <v>195.78334170941679</v>
      </c>
      <c r="BA54" s="32">
        <v>133.79864831262068</v>
      </c>
      <c r="BB54" s="32">
        <v>175.16019179872563</v>
      </c>
      <c r="BC54" s="32"/>
      <c r="BD54" s="32"/>
      <c r="BE54" s="32"/>
      <c r="BF54" s="12">
        <f t="shared" si="73"/>
        <v>360189.99037830002</v>
      </c>
      <c r="BG54" s="12">
        <f t="shared" si="74"/>
        <v>19587.33451144</v>
      </c>
      <c r="BH54" s="12">
        <f t="shared" si="75"/>
        <v>297.16025134</v>
      </c>
      <c r="BI54" s="12">
        <f t="shared" si="49"/>
        <v>343036.43144527997</v>
      </c>
      <c r="BJ54" s="12">
        <f t="shared" si="50"/>
        <v>20724.132646800001</v>
      </c>
      <c r="BK54" s="12">
        <f t="shared" si="51"/>
        <v>231.80041850999999</v>
      </c>
      <c r="BL54" s="12">
        <f t="shared" si="52"/>
        <v>7990469</v>
      </c>
      <c r="BM54" s="12">
        <f t="shared" si="53"/>
        <v>241239.20941086</v>
      </c>
      <c r="BN54" s="12">
        <f>[2]Sheet2!BO383</f>
        <v>373374.39628788002</v>
      </c>
      <c r="BO54" s="12">
        <f>[2]Sheet2!BQ383</f>
        <v>21182.72518858</v>
      </c>
      <c r="BP54" s="12">
        <f>[2]Sheet2!BT383</f>
        <v>270.60076301999999</v>
      </c>
      <c r="BQ54" s="12">
        <f>[2]Sheet2!BV383</f>
        <v>7497558.1920328997</v>
      </c>
      <c r="BR54" s="12">
        <f>[2]Sheet2!BX383</f>
        <v>222406.88819845</v>
      </c>
      <c r="BS54" s="23">
        <f t="shared" si="8"/>
        <v>21440256</v>
      </c>
      <c r="BT54" s="28">
        <f t="shared" si="9"/>
        <v>231800.41851300001</v>
      </c>
      <c r="BU54" s="28">
        <f t="shared" si="10"/>
        <v>231800.41851300001</v>
      </c>
      <c r="BV54" s="28">
        <f t="shared" si="11"/>
        <v>21145483</v>
      </c>
      <c r="BW54" s="28">
        <f>'[3]1a.Transaksi Total (Nowcast)'!H139</f>
        <v>343463495</v>
      </c>
      <c r="BX54" s="28">
        <f>'[3]1a.Transaksi Total (Nowcast)'!I139</f>
        <v>21112340</v>
      </c>
      <c r="BY54" s="28">
        <f>'[3]1a.Transaksi Total (Nowcast)'!J139</f>
        <v>15154984</v>
      </c>
      <c r="BZ54" s="28">
        <f>'[3]1a.Transaksi Total (Nowcast)'!Q139</f>
        <v>373374396.28787923</v>
      </c>
      <c r="CA54" s="28">
        <f>'[3]1a.Transaksi Total (Nowcast)'!R139</f>
        <v>21182725.188577</v>
      </c>
      <c r="CB54" s="28">
        <f>'[3]1a.Transaksi Total (Nowcast)'!S139</f>
        <v>270600.76301599998</v>
      </c>
      <c r="CC54" s="28">
        <f>'[3]1a.Transaksi Total (Nowcast)'!T139</f>
        <v>394827722.23947221</v>
      </c>
      <c r="CD54" s="28">
        <f>'[3]1a.Transaksi Total (Nowcast)'!AC139</f>
        <v>221290240</v>
      </c>
      <c r="CE54" s="28">
        <f>'[3]1a.Transaksi Total (Nowcast)'!AD139</f>
        <v>122173255</v>
      </c>
      <c r="CF54" s="28">
        <f>'[3]1a.Transaksi Total (Nowcast)'!AE139</f>
        <v>25067897</v>
      </c>
      <c r="CG54" s="28">
        <f>'[3]1a.Transaksi Total (Nowcast)'!AF139</f>
        <v>67531108</v>
      </c>
      <c r="CH54" s="28">
        <f>'[3]1a.Transaksi Total (Nowcast)'!AG139</f>
        <v>29574250</v>
      </c>
      <c r="CI54" s="28">
        <f>'[3]1a.Transaksi Total (Nowcast)'!AH139</f>
        <v>97105358</v>
      </c>
      <c r="CJ54" s="28">
        <f>'[3]1a.Transaksi Total (Nowcast)'!AK139</f>
        <v>160295550.79033187</v>
      </c>
      <c r="CK54" s="28">
        <f>'[3]1a.Transaksi Total (Nowcast)'!AL139</f>
        <v>213078845.49754703</v>
      </c>
      <c r="CL54" s="28">
        <f>'[3]1a.Transaksi Total (Nowcast)'!AM139</f>
        <v>15553058.713656003</v>
      </c>
      <c r="CM54" s="28">
        <f>'[3]1a.Transaksi Total (Nowcast)'!AN139</f>
        <v>144043064.28158098</v>
      </c>
      <c r="CN54" s="28">
        <f>'[3]1a.Transaksi Total (Nowcast)'!AO139</f>
        <v>53482722.50231003</v>
      </c>
      <c r="CO54" s="28">
        <f>'[3]1a.Transaksi Total (Nowcast)'!AP139</f>
        <v>197525786.78389102</v>
      </c>
      <c r="CP54" s="28">
        <f>'[3]1a.Transaksi Total (Nowcast)'!AS139</f>
        <v>20821523</v>
      </c>
      <c r="CQ54" s="28">
        <f>'[3]1a.Transaksi Total (Nowcast)'!AT139</f>
        <v>290817</v>
      </c>
      <c r="CR54" s="28">
        <f>'[3]1a.Transaksi Total (Nowcast)'!AV139</f>
        <v>20807251.17264501</v>
      </c>
      <c r="CS54" s="28">
        <f>'[3]1a.Transaksi Total (Nowcast)'!AW139</f>
        <v>375474.01593199989</v>
      </c>
      <c r="CT54" s="28">
        <f>'[3]1a.Transaksi Total (Nowcast)'!BD139</f>
        <v>15154984</v>
      </c>
      <c r="CU54" s="28">
        <f>'[3]1a.Transaksi Total (Nowcast)'!BG139</f>
        <v>270600.76301599998</v>
      </c>
      <c r="CV54" s="28">
        <f>'[3]1a.Transaksi Total (Nowcast)'!BL139</f>
        <v>219413</v>
      </c>
      <c r="CW54" s="28">
        <f>'[3]1a.Transaksi Total (Nowcast)'!BM139</f>
        <v>59422343.556620829</v>
      </c>
      <c r="CX54" s="28">
        <f>'[3]1a.Transaksi Total (Nowcast)'!BN139</f>
        <v>75425961.908914551</v>
      </c>
      <c r="CY54" s="28">
        <f>'[3]1a.Transaksi Total (Nowcast)'!BO139</f>
        <v>135067718.46553537</v>
      </c>
      <c r="CZ54" s="28">
        <f>'[3]1a.Transaksi Total (Nowcast)'!BP139</f>
        <v>134848305.46553537</v>
      </c>
      <c r="DA54" s="28">
        <f>'[3]1a.Transaksi Total (Nowcast)'!BQ139</f>
        <v>434597.42924799997</v>
      </c>
      <c r="DB54" s="28">
        <f>'[3]1a.Transaksi Total (Nowcast)'!BR139</f>
        <v>54026875.961344004</v>
      </c>
      <c r="DC54" s="28">
        <f>'[3]1a.Transaksi Total (Nowcast)'!BS139</f>
        <v>826435929.37471998</v>
      </c>
      <c r="DD54" s="28">
        <f>'[3]1a.Transaksi Total (Nowcast)'!BT139</f>
        <v>880897402.76531196</v>
      </c>
      <c r="DE54" s="28">
        <f>'[3]1a.Transaksi Total (Nowcast)'!BU139</f>
        <v>880462805.33606398</v>
      </c>
      <c r="DF54" s="29">
        <f>'[4]My Series'!H230</f>
        <v>75.193797134998817</v>
      </c>
      <c r="DG54" s="29">
        <f>'[4]My Series'!I230</f>
        <v>86.241477541371154</v>
      </c>
      <c r="DH54" s="29">
        <f>'[4]My Series'!J230</f>
        <v>78.551669528715891</v>
      </c>
      <c r="DI54" s="29">
        <f>'[4]My Series'!K230</f>
        <v>78.997905513918624</v>
      </c>
      <c r="DJ54" s="26">
        <f>[5]auf!B54</f>
        <v>46</v>
      </c>
      <c r="DK54" s="26">
        <f>[5]ent!B54</f>
        <v>68</v>
      </c>
      <c r="DL54" s="26">
        <f>[5]fd!B54</f>
        <v>34</v>
      </c>
      <c r="DM54" s="26">
        <f>[5]grc!B54</f>
        <v>20</v>
      </c>
      <c r="DN54" s="26">
        <f>[5]hac!B54</f>
        <v>43</v>
      </c>
      <c r="DO54" s="26">
        <f>[5]hg!B54</f>
        <v>33</v>
      </c>
      <c r="DP54" s="26">
        <f>[5]vhc!B54</f>
        <v>59</v>
      </c>
      <c r="DQ54" s="26">
        <v>138.80000000000001</v>
      </c>
      <c r="DR54" s="26">
        <v>132.69999999999999</v>
      </c>
      <c r="DS54" s="26">
        <v>128.6</v>
      </c>
      <c r="DT54" s="26">
        <v>135</v>
      </c>
      <c r="DU54" s="26">
        <v>139.69999999999999</v>
      </c>
      <c r="DV54" s="26">
        <v>132.65299327836001</v>
      </c>
      <c r="DW54" s="26">
        <v>108.65761664239999</v>
      </c>
      <c r="DX54" s="26">
        <v>123.27490266767998</v>
      </c>
      <c r="DY54" s="11">
        <f>[2]Sheet2!Z383</f>
        <v>4855601.1064737597</v>
      </c>
      <c r="DZ54" s="11">
        <f>[2]Sheet2!O383</f>
        <v>824.55100000000004</v>
      </c>
      <c r="EA54" s="11">
        <f>[2]Sheet2!R383</f>
        <v>520.79700000000003</v>
      </c>
      <c r="EB54" s="11">
        <f>[2]Sheet2!U383</f>
        <v>1092.607</v>
      </c>
      <c r="EC54" s="11">
        <f>[2]Sheet2!V383</f>
        <v>650.94200000000001</v>
      </c>
      <c r="ED54" s="11">
        <f>[2]Sheet2!BI383</f>
        <v>107047.66</v>
      </c>
      <c r="EE54" s="11">
        <f>[2]Sheet2!BA383</f>
        <v>11611</v>
      </c>
      <c r="EF54">
        <f>[2]Sheet1!AZ434</f>
        <v>106.20365384999999</v>
      </c>
      <c r="EH54" s="18">
        <f>[2]Sheet2!FC383</f>
        <v>129.19999999999999</v>
      </c>
      <c r="EI54" s="18">
        <f>[2]Sheet2!FB383</f>
        <v>442.3</v>
      </c>
      <c r="EJ54" s="18">
        <f>[2]Sheet2!FL383</f>
        <v>229.9</v>
      </c>
      <c r="EK54" s="11">
        <f>[2]Sheet2!EE383</f>
        <v>6.8172367700000001</v>
      </c>
      <c r="EL54" s="18">
        <f t="shared" si="80"/>
        <v>72.099999999999994</v>
      </c>
      <c r="EM54">
        <f t="shared" si="25"/>
        <v>923.55073310994999</v>
      </c>
      <c r="EN54">
        <v>33.299999999999997</v>
      </c>
      <c r="EO54" s="12">
        <f t="shared" si="54"/>
        <v>1130.089506</v>
      </c>
      <c r="EP54" s="12">
        <f t="shared" si="55"/>
        <v>12453.773712</v>
      </c>
      <c r="EQ54" s="12">
        <f t="shared" si="56"/>
        <v>2671.1130990000001</v>
      </c>
      <c r="ER54" s="12">
        <f>[2]Sheet2!DI383</f>
        <v>1045.6582820000001</v>
      </c>
      <c r="ES54" s="12">
        <f>[2]Sheet2!DJ383</f>
        <v>11349.688403</v>
      </c>
      <c r="ET54" s="12">
        <f>[2]Sheet2!DK383</f>
        <v>2374.990092</v>
      </c>
      <c r="EU54">
        <f t="shared" si="26"/>
        <v>106129</v>
      </c>
      <c r="EV54">
        <f t="shared" si="27"/>
        <v>727790</v>
      </c>
      <c r="EW54" s="11">
        <f t="shared" si="57"/>
        <v>144.65576231438106</v>
      </c>
      <c r="EX54" s="11">
        <f t="shared" si="58"/>
        <v>111.38455110119494</v>
      </c>
      <c r="EY54" s="11">
        <f t="shared" si="59"/>
        <v>138.50545216561463</v>
      </c>
      <c r="EZ54" s="11">
        <f t="shared" si="60"/>
        <v>124.67059834020405</v>
      </c>
      <c r="FA54" s="11">
        <f t="shared" si="61"/>
        <v>225.78661231595626</v>
      </c>
      <c r="FB54" s="11">
        <f t="shared" si="62"/>
        <v>129.60945661360228</v>
      </c>
      <c r="FC54" s="11">
        <f t="shared" si="63"/>
        <v>98.057669687054755</v>
      </c>
      <c r="FD54" s="11">
        <f t="shared" si="64"/>
        <v>158.00365778287068</v>
      </c>
      <c r="FE54" s="11">
        <f t="shared" si="65"/>
        <v>169.4118081752973</v>
      </c>
      <c r="FF54">
        <v>1609.580829606248</v>
      </c>
      <c r="FG54">
        <v>846.17171914148503</v>
      </c>
      <c r="FH54">
        <v>947.39583768214504</v>
      </c>
      <c r="FI54" s="1">
        <f t="shared" si="24"/>
        <v>3403.148386429878</v>
      </c>
      <c r="FJ54">
        <v>3763.4742141141132</v>
      </c>
      <c r="FK54">
        <v>339.189087949807</v>
      </c>
      <c r="FL54">
        <v>76.487963958101005</v>
      </c>
      <c r="FM54">
        <v>76.099051284802002</v>
      </c>
      <c r="FN54" s="1">
        <f t="shared" si="1"/>
        <v>491.77610319270997</v>
      </c>
      <c r="FO54">
        <v>744.41820318386397</v>
      </c>
      <c r="FP54">
        <v>971.99594268473356</v>
      </c>
      <c r="FQ54">
        <v>586.25622948402497</v>
      </c>
      <c r="FR54">
        <v>181.48712823410699</v>
      </c>
      <c r="FS54">
        <v>121.941894325513</v>
      </c>
      <c r="FT54">
        <v>198.495506311426</v>
      </c>
      <c r="FU54">
        <v>313.91020420191097</v>
      </c>
      <c r="FV54">
        <v>76.273496877490999</v>
      </c>
      <c r="FW54">
        <v>117.358094383628</v>
      </c>
      <c r="FX54">
        <v>91.011686743179993</v>
      </c>
      <c r="FY54">
        <v>339.189087949807</v>
      </c>
      <c r="FZ54">
        <v>114.182971374709</v>
      </c>
      <c r="GA54">
        <v>1.9052790266499999</v>
      </c>
      <c r="GB54">
        <v>261.54709544814301</v>
      </c>
      <c r="GC54">
        <v>34.582020111172</v>
      </c>
      <c r="GD54">
        <v>195.98914579308399</v>
      </c>
      <c r="GE54">
        <v>947.39559970356504</v>
      </c>
      <c r="GF54" s="1">
        <f t="shared" si="12"/>
        <v>309.91448205838094</v>
      </c>
      <c r="GG54" s="1">
        <f t="shared" si="13"/>
        <v>923.53294762506005</v>
      </c>
      <c r="GH54" s="1">
        <f t="shared" si="14"/>
        <v>309.914482058381</v>
      </c>
      <c r="GI54" s="1">
        <f t="shared" si="15"/>
        <v>728.67836577019602</v>
      </c>
      <c r="GJ54" s="1">
        <f t="shared" si="16"/>
        <v>105.775327017853</v>
      </c>
      <c r="GK54" s="1">
        <f t="shared" si="17"/>
        <v>167.687599527819</v>
      </c>
      <c r="GL54" s="1">
        <f t="shared" si="18"/>
        <v>931.16354666431005</v>
      </c>
      <c r="GM54" s="18">
        <f>[2]Sheet2!FJ383</f>
        <v>26.4</v>
      </c>
      <c r="GN54" s="18">
        <f>[2]Sheet2!FD383</f>
        <v>91.5</v>
      </c>
      <c r="GO54" s="18">
        <f>[2]Sheet2!FE383</f>
        <v>39.6</v>
      </c>
      <c r="GP54" s="18">
        <f>[2]Sheet2!FF383</f>
        <v>20.399999999999999</v>
      </c>
      <c r="GQ54" s="11">
        <f>[2]Sheet2!BG383</f>
        <v>3780955.28</v>
      </c>
      <c r="GR54" s="11">
        <f>[2]Sheet2!BH383</f>
        <v>906726.69</v>
      </c>
      <c r="GS54" s="11">
        <f>[2]Sheet2!BD383</f>
        <v>87.01</v>
      </c>
      <c r="GT54">
        <f>[2]Sheet1!C434</f>
        <v>3306419</v>
      </c>
      <c r="GU54">
        <f>[2]Sheet1!G434</f>
        <v>1022845</v>
      </c>
      <c r="GV54">
        <f>[2]Sheet1!K434</f>
        <v>1798556</v>
      </c>
      <c r="GW54">
        <f>[2]Sheet1!M434</f>
        <v>2944214</v>
      </c>
      <c r="GX54">
        <f>[2]Sheet1!P434</f>
        <v>752363</v>
      </c>
      <c r="GY54">
        <f>[2]Sheet1!U434</f>
        <v>52.72</v>
      </c>
      <c r="GZ54">
        <f t="shared" si="66"/>
        <v>2816409</v>
      </c>
      <c r="HA54">
        <f t="shared" si="67"/>
        <v>923851</v>
      </c>
      <c r="HB54">
        <f t="shared" si="68"/>
        <v>1973677</v>
      </c>
      <c r="HC54">
        <f t="shared" si="69"/>
        <v>3372951</v>
      </c>
      <c r="HD54">
        <f t="shared" si="70"/>
        <v>726332</v>
      </c>
      <c r="HE54">
        <f t="shared" si="71"/>
        <v>51.33</v>
      </c>
      <c r="HF54">
        <f t="shared" si="30"/>
        <v>41215400</v>
      </c>
      <c r="HG54">
        <v>43644200</v>
      </c>
      <c r="HH54">
        <v>4922.3343888888903</v>
      </c>
      <c r="HI54">
        <v>5187.3351400000001</v>
      </c>
      <c r="HK54">
        <v>160295550.7903319</v>
      </c>
      <c r="HL54">
        <v>15553058.713656001</v>
      </c>
      <c r="HM54">
        <v>375474.01593199989</v>
      </c>
      <c r="HN54">
        <v>39516</v>
      </c>
      <c r="HO54">
        <v>292466</v>
      </c>
      <c r="HP54">
        <v>19743</v>
      </c>
      <c r="HQ54">
        <v>68436</v>
      </c>
      <c r="HR54">
        <v>6.7706363636363633</v>
      </c>
      <c r="HT54">
        <v>144.20227493826241</v>
      </c>
      <c r="HX54" s="31">
        <f>[6]data!AC54</f>
        <v>126321416</v>
      </c>
      <c r="HY54" s="31">
        <f>[6]data!AD54</f>
        <v>1088302044</v>
      </c>
      <c r="HZ54" s="31">
        <f>[6]data!AE54</f>
        <v>826713614</v>
      </c>
      <c r="IA54" s="31">
        <f t="shared" si="72"/>
        <v>2041337074</v>
      </c>
      <c r="IB54" s="31">
        <f t="shared" si="19"/>
        <v>148462630</v>
      </c>
      <c r="IC54" s="31">
        <f t="shared" si="20"/>
        <v>1093493252</v>
      </c>
      <c r="ID54" s="31">
        <f t="shared" si="21"/>
        <v>817809035</v>
      </c>
      <c r="IE54" s="31">
        <f t="shared" si="22"/>
        <v>2059764917</v>
      </c>
      <c r="IF54">
        <v>1024487314.79</v>
      </c>
      <c r="II54">
        <v>324</v>
      </c>
      <c r="IK54">
        <v>1485059.46</v>
      </c>
      <c r="IL54">
        <v>12252.752143974139</v>
      </c>
      <c r="IM54">
        <v>11359.490024786581</v>
      </c>
      <c r="IN54">
        <v>102.162832080984</v>
      </c>
      <c r="IO54">
        <v>99.529414130925659</v>
      </c>
      <c r="IP54">
        <v>2375.6894940000002</v>
      </c>
      <c r="IQ54">
        <v>3706.6416300000001</v>
      </c>
      <c r="IR54">
        <v>28280081.054212999</v>
      </c>
      <c r="IS54">
        <v>27182508.412484001</v>
      </c>
      <c r="JF54" s="11">
        <f>[2]Sheet2!P383</f>
        <v>2365.0100000000002</v>
      </c>
      <c r="JG54" s="11">
        <f>[2]Sheet2!Q383</f>
        <v>1544.9449999999999</v>
      </c>
      <c r="JH54" s="11">
        <f>[2]Sheet2!S383</f>
        <v>1991.989</v>
      </c>
      <c r="JI54" s="11">
        <f>[2]Sheet2!T383</f>
        <v>434.779</v>
      </c>
      <c r="JJ54" s="11">
        <f>[2]Sheet2!W383</f>
        <v>872.37800000000004</v>
      </c>
      <c r="JK54" s="11">
        <f>[2]Sheet2!X383</f>
        <v>1249.6969999999999</v>
      </c>
      <c r="JL54" s="11">
        <f>[2]Sheet2!Y383</f>
        <v>1247.5319999999999</v>
      </c>
      <c r="JM54">
        <v>4.8828559426879803</v>
      </c>
      <c r="JN54">
        <v>0.71315832618512598</v>
      </c>
      <c r="JO54">
        <v>4.8568205429475304</v>
      </c>
      <c r="JP54">
        <v>6.44522508104001</v>
      </c>
      <c r="JQ54">
        <v>5.1620056671183896</v>
      </c>
      <c r="JR54">
        <v>6.45653297821928</v>
      </c>
      <c r="JS54">
        <v>5.0815828778609804</v>
      </c>
      <c r="JT54">
        <v>7.5618162586282596</v>
      </c>
      <c r="JU54">
        <v>6.3545604406517002</v>
      </c>
      <c r="JV54">
        <v>10.7180266387034</v>
      </c>
      <c r="JW54">
        <v>5.4597727483985201</v>
      </c>
      <c r="JX54">
        <v>4.9347181008902101</v>
      </c>
      <c r="JY54">
        <v>9.9853237642125503</v>
      </c>
      <c r="JZ54">
        <v>-2.4908422877718301</v>
      </c>
      <c r="KA54">
        <v>4.3986145990149303</v>
      </c>
      <c r="KB54">
        <v>8.7434248402033106</v>
      </c>
      <c r="KC54">
        <v>9.4630050725905193</v>
      </c>
      <c r="KD54">
        <v>4.9946775855242498</v>
      </c>
      <c r="KE54">
        <v>2.6865796004848601</v>
      </c>
      <c r="KF54" s="13">
        <v>7595175578.0899982</v>
      </c>
      <c r="KG54" s="14">
        <v>323249.83999999997</v>
      </c>
      <c r="KH54" s="14">
        <v>1003068399.839999</v>
      </c>
      <c r="KI54" s="14">
        <v>91363054.629999995</v>
      </c>
      <c r="KJ54" s="14">
        <v>811195745.43999958</v>
      </c>
      <c r="KK54" s="14">
        <v>328556398.37000006</v>
      </c>
      <c r="KL54" s="14">
        <v>254644566.01999992</v>
      </c>
      <c r="KM54" s="14">
        <v>460462170.84999973</v>
      </c>
      <c r="KN54" s="14">
        <v>1136017102.1000004</v>
      </c>
      <c r="KO54" s="14">
        <v>676174043.69999993</v>
      </c>
      <c r="KP54" s="14">
        <v>68969207.670000002</v>
      </c>
      <c r="KQ54" s="14">
        <v>875408405.24000013</v>
      </c>
      <c r="KR54" s="14">
        <v>886771433.21000028</v>
      </c>
      <c r="KS54" s="14">
        <v>272101250.66000015</v>
      </c>
      <c r="KT54" s="14">
        <v>311744342.29000008</v>
      </c>
      <c r="KU54" s="14">
        <v>111303905.01000002</v>
      </c>
      <c r="KV54" s="14">
        <v>307072303.21999985</v>
      </c>
      <c r="KW54" s="17">
        <v>75.027272727272717</v>
      </c>
      <c r="KX54" s="17">
        <v>2591.818181818182</v>
      </c>
      <c r="KY54" s="17">
        <v>6831.818181818182</v>
      </c>
      <c r="KZ54" s="17">
        <v>234.59090909090909</v>
      </c>
      <c r="LA54" s="17">
        <v>19383.636363636364</v>
      </c>
      <c r="LB54" s="17">
        <v>23207.5</v>
      </c>
      <c r="LC54" s="17">
        <v>1793.090909090909</v>
      </c>
      <c r="LD54" s="17">
        <v>109.6759090909091</v>
      </c>
      <c r="LE54" s="17">
        <v>40.523181818181818</v>
      </c>
      <c r="LF54">
        <v>2.3465000000000003</v>
      </c>
      <c r="LG54">
        <v>799.26900000000001</v>
      </c>
      <c r="LH54">
        <v>1.0838095238095238</v>
      </c>
      <c r="LI54">
        <v>429.27809523809515</v>
      </c>
      <c r="LJ54">
        <v>2079.75</v>
      </c>
      <c r="LK54">
        <v>4.6723809523809523</v>
      </c>
      <c r="LL54">
        <v>7.4609999999999985</v>
      </c>
      <c r="LM54">
        <v>14.970476190476187</v>
      </c>
      <c r="LN54">
        <v>410.93217437999999</v>
      </c>
      <c r="LO54">
        <v>1842.5461351199999</v>
      </c>
      <c r="LP54">
        <v>138.15460433999999</v>
      </c>
      <c r="LQ54">
        <v>337.87785233</v>
      </c>
      <c r="LR54">
        <v>276.89075014999997</v>
      </c>
      <c r="LS54">
        <f t="shared" si="31"/>
        <v>120899</v>
      </c>
      <c r="LT54">
        <f t="shared" si="32"/>
        <v>143.6896654942752</v>
      </c>
      <c r="LU54">
        <f t="shared" si="76"/>
        <v>78.885889104455998</v>
      </c>
      <c r="LV54">
        <f t="shared" si="77"/>
        <v>77.701460121856996</v>
      </c>
      <c r="LW54">
        <f t="shared" si="78"/>
        <v>119.955875807475</v>
      </c>
      <c r="LX54">
        <f t="shared" si="33"/>
        <v>1607.6274818263639</v>
      </c>
      <c r="LY54">
        <f t="shared" si="34"/>
        <v>830.17009874722703</v>
      </c>
      <c r="LZ54">
        <f t="shared" si="35"/>
        <v>39514</v>
      </c>
      <c r="MA54">
        <f t="shared" si="36"/>
        <v>293067</v>
      </c>
      <c r="MB54">
        <f t="shared" si="37"/>
        <v>19782</v>
      </c>
      <c r="MC54">
        <f t="shared" si="38"/>
        <v>68242</v>
      </c>
      <c r="MD54">
        <f t="shared" si="39"/>
        <v>4521.4855500000003</v>
      </c>
      <c r="ME54" s="12">
        <f t="shared" si="40"/>
        <v>426.15699999999998</v>
      </c>
      <c r="MF54" s="12">
        <f t="shared" si="41"/>
        <v>1025.6079999999999</v>
      </c>
      <c r="MG54">
        <f t="shared" si="42"/>
        <v>51.15</v>
      </c>
      <c r="MH54">
        <f t="shared" si="43"/>
        <v>366</v>
      </c>
      <c r="MI54" s="12">
        <f t="shared" si="44"/>
        <v>87.94</v>
      </c>
      <c r="MJ54">
        <f t="shared" si="45"/>
        <v>146400302.669229</v>
      </c>
      <c r="MK54">
        <f t="shared" si="46"/>
        <v>13707963.957691999</v>
      </c>
      <c r="ML54">
        <f t="shared" si="47"/>
        <v>384120.88815999997</v>
      </c>
      <c r="MM54" s="23">
        <f t="shared" si="48"/>
        <v>1200746508.99</v>
      </c>
      <c r="MN54">
        <v>0.04</v>
      </c>
      <c r="MO54" s="1">
        <f t="shared" si="79"/>
        <v>194.55940033748601</v>
      </c>
    </row>
    <row r="55" spans="1:353" x14ac:dyDescent="0.25">
      <c r="A55" s="4">
        <v>41791</v>
      </c>
      <c r="B55" s="21">
        <v>3</v>
      </c>
      <c r="C55">
        <v>4.9375579519999997</v>
      </c>
      <c r="D55">
        <v>4.4886587689999997</v>
      </c>
      <c r="E55">
        <v>5.1546269200000001</v>
      </c>
      <c r="F55">
        <v>22.423450339999999</v>
      </c>
      <c r="G55">
        <v>-1.8435280359999999</v>
      </c>
      <c r="H55">
        <v>4.0175158809999898</v>
      </c>
      <c r="I55">
        <v>1.4514146610000001</v>
      </c>
      <c r="J55">
        <v>0.42582051100000001</v>
      </c>
      <c r="K55">
        <v>4.9096153899999999</v>
      </c>
      <c r="L55">
        <v>1.656700925</v>
      </c>
      <c r="M55">
        <v>4.32904316708981</v>
      </c>
      <c r="N55">
        <v>2137385.6</v>
      </c>
      <c r="O55" s="1">
        <f t="shared" si="23"/>
        <v>2058584.9</v>
      </c>
      <c r="P55" s="29">
        <f>'[1]My Series'!B63</f>
        <v>1146012.1486994</v>
      </c>
      <c r="Q55" s="29">
        <f>'[1]My Series'!C63</f>
        <v>415635.89081884001</v>
      </c>
      <c r="R55" s="29">
        <f>'[1]My Series'!D63</f>
        <v>47122.052305429999</v>
      </c>
      <c r="S55" s="29">
        <f>'[1]My Series'!E63</f>
        <v>156887.17414459001</v>
      </c>
      <c r="T55" s="29">
        <f>'[1]My Series'!F63</f>
        <v>78309.545208399999</v>
      </c>
      <c r="U55" s="29">
        <f>'[1]My Series'!G63</f>
        <v>282935.50847100001</v>
      </c>
      <c r="V55" s="29">
        <f>'[1]My Series'!H63</f>
        <v>105186.91122327</v>
      </c>
      <c r="W55" s="29">
        <f>'[1]My Series'!I63</f>
        <v>59935.066527859999</v>
      </c>
      <c r="X55">
        <v>4.5247695705624054</v>
      </c>
      <c r="Y55">
        <v>5.3570630058566913</v>
      </c>
      <c r="Z55">
        <v>4.980460908433276</v>
      </c>
      <c r="AA55">
        <v>5.4218495529075126</v>
      </c>
      <c r="AB55">
        <v>5.7006210979804077</v>
      </c>
      <c r="AC55">
        <v>6.2439214846901816</v>
      </c>
      <c r="AD55">
        <v>5.042237723017803</v>
      </c>
      <c r="AE55" s="5">
        <v>153.75778769663569</v>
      </c>
      <c r="AF55" s="5">
        <v>103.86807229321234</v>
      </c>
      <c r="AG55" s="5">
        <v>147.49820665601246</v>
      </c>
      <c r="AH55" s="5">
        <v>124.39200042395161</v>
      </c>
      <c r="AI55" s="5">
        <v>245.3609647045156</v>
      </c>
      <c r="AJ55" s="5">
        <v>137.84760301143137</v>
      </c>
      <c r="AK55" s="5">
        <v>102.86437891952826</v>
      </c>
      <c r="AL55" s="5">
        <v>176.32184009759862</v>
      </c>
      <c r="AM55" s="5">
        <v>193.57009678158522</v>
      </c>
      <c r="AN55" s="5">
        <f>[2]Sheet2!C384</f>
        <v>110614</v>
      </c>
      <c r="AO55" s="5">
        <f>[2]Sheet2!FA384</f>
        <v>750829</v>
      </c>
      <c r="AP55" s="8">
        <f>[2]Sheet2!B384</f>
        <v>117402</v>
      </c>
      <c r="AQ55">
        <v>52.71</v>
      </c>
      <c r="AR55">
        <v>101.98</v>
      </c>
      <c r="AS55" s="11">
        <f>[2]Sheet2!N384</f>
        <v>4878.5820000000003</v>
      </c>
      <c r="AT55" s="5">
        <v>116.25562286222835</v>
      </c>
      <c r="AU55" s="5">
        <v>111.11259336659</v>
      </c>
      <c r="AV55" s="5">
        <v>121.39865235786671</v>
      </c>
      <c r="AW55">
        <v>127.84661108918998</v>
      </c>
      <c r="AX55">
        <v>96.662212076169979</v>
      </c>
      <c r="AY55">
        <v>108.82895693441</v>
      </c>
      <c r="AZ55" s="32">
        <v>218.73024818229715</v>
      </c>
      <c r="BA55" s="32">
        <v>139.68039084279818</v>
      </c>
      <c r="BB55" s="32">
        <v>183.34663326342744</v>
      </c>
      <c r="BC55" s="32"/>
      <c r="BD55" s="32"/>
      <c r="BE55" s="32"/>
      <c r="BF55" s="12">
        <f t="shared" si="73"/>
        <v>343036.43144527997</v>
      </c>
      <c r="BG55" s="12">
        <f t="shared" si="74"/>
        <v>20724.132646800001</v>
      </c>
      <c r="BH55" s="12">
        <f t="shared" si="75"/>
        <v>231.80041850999999</v>
      </c>
      <c r="BI55" s="12">
        <f t="shared" si="49"/>
        <v>373374.39628788002</v>
      </c>
      <c r="BJ55" s="12">
        <f t="shared" si="50"/>
        <v>21182.72518858</v>
      </c>
      <c r="BK55" s="12">
        <f t="shared" si="51"/>
        <v>270.60076301999999</v>
      </c>
      <c r="BL55" s="12">
        <f t="shared" si="52"/>
        <v>7497558.1920328997</v>
      </c>
      <c r="BM55" s="12">
        <f t="shared" si="53"/>
        <v>222406.88819845</v>
      </c>
      <c r="BN55" s="12">
        <f>[2]Sheet2!BO384</f>
        <v>378459.39315757999</v>
      </c>
      <c r="BO55" s="12">
        <f>[2]Sheet2!BQ384</f>
        <v>21739.238493749999</v>
      </c>
      <c r="BP55" s="12">
        <f>[2]Sheet2!BT384</f>
        <v>331.49197106000003</v>
      </c>
      <c r="BQ55" s="12">
        <f>[2]Sheet2!BV384</f>
        <v>8662360.6687372904</v>
      </c>
      <c r="BR55" s="12">
        <f>[2]Sheet2!BX384</f>
        <v>247071.91654343001</v>
      </c>
      <c r="BS55" s="23">
        <f t="shared" si="8"/>
        <v>21112340</v>
      </c>
      <c r="BT55" s="28">
        <f t="shared" si="9"/>
        <v>270600.76301599998</v>
      </c>
      <c r="BU55" s="28">
        <f t="shared" si="10"/>
        <v>270600.76301599998</v>
      </c>
      <c r="BV55" s="28">
        <f t="shared" si="11"/>
        <v>20821523</v>
      </c>
      <c r="BW55" s="28">
        <f>'[3]1a.Transaksi Total (Nowcast)'!H140</f>
        <v>341372528</v>
      </c>
      <c r="BX55" s="28">
        <f>'[3]1a.Transaksi Total (Nowcast)'!I140</f>
        <v>21688751</v>
      </c>
      <c r="BY55" s="28">
        <f>'[3]1a.Transaksi Total (Nowcast)'!J140</f>
        <v>15611532</v>
      </c>
      <c r="BZ55" s="28">
        <f>'[3]1a.Transaksi Total (Nowcast)'!Q140</f>
        <v>378459393.15757692</v>
      </c>
      <c r="CA55" s="28">
        <f>'[3]1a.Transaksi Total (Nowcast)'!R140</f>
        <v>21739238.493749999</v>
      </c>
      <c r="CB55" s="28">
        <f>'[3]1a.Transaksi Total (Nowcast)'!S140</f>
        <v>331491.97105599998</v>
      </c>
      <c r="CC55" s="28">
        <f>'[3]1a.Transaksi Total (Nowcast)'!T140</f>
        <v>400530123.62238288</v>
      </c>
      <c r="CD55" s="28">
        <f>'[3]1a.Transaksi Total (Nowcast)'!AC140</f>
        <v>219608033</v>
      </c>
      <c r="CE55" s="28">
        <f>'[3]1a.Transaksi Total (Nowcast)'!AD140</f>
        <v>121764495</v>
      </c>
      <c r="CF55" s="28">
        <f>'[3]1a.Transaksi Total (Nowcast)'!AE140</f>
        <v>24316008</v>
      </c>
      <c r="CG55" s="28">
        <f>'[3]1a.Transaksi Total (Nowcast)'!AF140</f>
        <v>66904958</v>
      </c>
      <c r="CH55" s="28">
        <f>'[3]1a.Transaksi Total (Nowcast)'!AG140</f>
        <v>30543529</v>
      </c>
      <c r="CI55" s="28">
        <f>'[3]1a.Transaksi Total (Nowcast)'!AH140</f>
        <v>97448487</v>
      </c>
      <c r="CJ55" s="28">
        <f>'[3]1a.Transaksi Total (Nowcast)'!AK140</f>
        <v>160477145.71763614</v>
      </c>
      <c r="CK55" s="28">
        <f>'[3]1a.Transaksi Total (Nowcast)'!AL140</f>
        <v>217982247.43994087</v>
      </c>
      <c r="CL55" s="28">
        <f>'[3]1a.Transaksi Total (Nowcast)'!AM140</f>
        <v>15454752.274481</v>
      </c>
      <c r="CM55" s="28">
        <f>'[3]1a.Transaksi Total (Nowcast)'!AN140</f>
        <v>146960955.53240189</v>
      </c>
      <c r="CN55" s="28">
        <f>'[3]1a.Transaksi Total (Nowcast)'!AO140</f>
        <v>55566539.633057989</v>
      </c>
      <c r="CO55" s="28">
        <f>'[3]1a.Transaksi Total (Nowcast)'!AP140</f>
        <v>202527495.16545987</v>
      </c>
      <c r="CP55" s="28">
        <f>'[3]1a.Transaksi Total (Nowcast)'!AS140</f>
        <v>21389161</v>
      </c>
      <c r="CQ55" s="28">
        <f>'[3]1a.Transaksi Total (Nowcast)'!AT140</f>
        <v>299590</v>
      </c>
      <c r="CR55" s="28">
        <f>'[3]1a.Transaksi Total (Nowcast)'!AV140</f>
        <v>21339300.204545002</v>
      </c>
      <c r="CS55" s="28">
        <f>'[3]1a.Transaksi Total (Nowcast)'!AW140</f>
        <v>399938.28920500004</v>
      </c>
      <c r="CT55" s="28">
        <f>'[3]1a.Transaksi Total (Nowcast)'!BD140</f>
        <v>15611532</v>
      </c>
      <c r="CU55" s="28">
        <f>'[3]1a.Transaksi Total (Nowcast)'!BG140</f>
        <v>331491.97105599998</v>
      </c>
      <c r="CV55" s="28">
        <f>'[3]1a.Transaksi Total (Nowcast)'!BL140</f>
        <v>227699</v>
      </c>
      <c r="CW55" s="28">
        <f>'[3]1a.Transaksi Total (Nowcast)'!BM140</f>
        <v>58283799.581702724</v>
      </c>
      <c r="CX55" s="28">
        <f>'[3]1a.Transaksi Total (Nowcast)'!BN140</f>
        <v>72859026.816270903</v>
      </c>
      <c r="CY55" s="28">
        <f>'[3]1a.Transaksi Total (Nowcast)'!BO140</f>
        <v>131370525.39797363</v>
      </c>
      <c r="CZ55" s="28">
        <f>'[3]1a.Transaksi Total (Nowcast)'!BP140</f>
        <v>131142826.39797363</v>
      </c>
      <c r="DA55" s="28">
        <f>'[3]1a.Transaksi Total (Nowcast)'!BQ140</f>
        <v>522370.18726400001</v>
      </c>
      <c r="DB55" s="28">
        <f>'[3]1a.Transaksi Total (Nowcast)'!BR140</f>
        <v>56148744.994815998</v>
      </c>
      <c r="DC55" s="28">
        <f>'[3]1a.Transaksi Total (Nowcast)'!BS140</f>
        <v>945571544.17049599</v>
      </c>
      <c r="DD55" s="28">
        <f>'[3]1a.Transaksi Total (Nowcast)'!BT140</f>
        <v>1002242659.352576</v>
      </c>
      <c r="DE55" s="28">
        <f>'[3]1a.Transaksi Total (Nowcast)'!BU140</f>
        <v>1001720289.1653119</v>
      </c>
      <c r="DF55" s="29">
        <f>'[4]My Series'!H231</f>
        <v>75.517414301902789</v>
      </c>
      <c r="DG55" s="29">
        <f>'[4]My Series'!I231</f>
        <v>86.457541371158399</v>
      </c>
      <c r="DH55" s="29">
        <f>'[4]My Series'!J231</f>
        <v>78.90301469185269</v>
      </c>
      <c r="DI55" s="29">
        <f>'[4]My Series'!K231</f>
        <v>79.836797376873662</v>
      </c>
      <c r="DJ55" s="26">
        <f>[5]auf!B55</f>
        <v>50</v>
      </c>
      <c r="DK55" s="26">
        <f>[5]ent!B55</f>
        <v>67</v>
      </c>
      <c r="DL55" s="26">
        <f>[5]fd!B55</f>
        <v>34</v>
      </c>
      <c r="DM55" s="26">
        <f>[5]grc!B55</f>
        <v>19</v>
      </c>
      <c r="DN55" s="26">
        <f>[5]hac!B55</f>
        <v>40</v>
      </c>
      <c r="DO55" s="26">
        <f>[5]hg!B55</f>
        <v>34</v>
      </c>
      <c r="DP55" s="26">
        <f>[5]vhc!B55</f>
        <v>61</v>
      </c>
      <c r="DQ55" s="26">
        <v>135.1</v>
      </c>
      <c r="DR55" s="26">
        <v>133.1</v>
      </c>
      <c r="DS55" s="26">
        <v>137.30000000000001</v>
      </c>
      <c r="DT55" s="26">
        <v>136.30000000000001</v>
      </c>
      <c r="DU55" s="26">
        <v>129.4</v>
      </c>
      <c r="DV55" s="26">
        <v>134.42848729837999</v>
      </c>
      <c r="DW55" s="26">
        <v>106.75105471272002</v>
      </c>
      <c r="DX55" s="26">
        <v>123.0164150625</v>
      </c>
      <c r="DY55" s="11">
        <f>[2]Sheet2!Z384</f>
        <v>4840505.7272843998</v>
      </c>
      <c r="DZ55" s="11">
        <f>[2]Sheet2!O384</f>
        <v>822.66800000000001</v>
      </c>
      <c r="EA55" s="11">
        <f>[2]Sheet2!R384</f>
        <v>517.077</v>
      </c>
      <c r="EB55" s="11">
        <f>[2]Sheet2!U384</f>
        <v>1075.549</v>
      </c>
      <c r="EC55" s="11">
        <f>[2]Sheet2!V384</f>
        <v>647.93700000000001</v>
      </c>
      <c r="ED55" s="11">
        <f>[2]Sheet2!BI384</f>
        <v>107678.1</v>
      </c>
      <c r="EE55" s="11">
        <f>[2]Sheet2!BA384</f>
        <v>11969</v>
      </c>
      <c r="EF55">
        <f>[2]Sheet1!AZ435</f>
        <v>108.94884614999999</v>
      </c>
      <c r="EH55" s="18">
        <f>[2]Sheet2!FC384</f>
        <v>172.2</v>
      </c>
      <c r="EI55" s="18">
        <f>[2]Sheet2!FB384</f>
        <v>539.5</v>
      </c>
      <c r="EJ55" s="18">
        <f>[2]Sheet2!FL384</f>
        <v>291.2</v>
      </c>
      <c r="EK55" s="11">
        <f>[2]Sheet2!EE384</f>
        <v>7.0610279199999999</v>
      </c>
      <c r="EL55" s="18">
        <f t="shared" si="80"/>
        <v>91.5</v>
      </c>
      <c r="EM55">
        <f t="shared" si="25"/>
        <v>947.39583768214504</v>
      </c>
      <c r="EN55">
        <v>33</v>
      </c>
      <c r="EO55" s="12">
        <f t="shared" si="54"/>
        <v>1045.6582820000001</v>
      </c>
      <c r="EP55" s="12">
        <f t="shared" si="55"/>
        <v>11349.688403</v>
      </c>
      <c r="EQ55" s="12">
        <f t="shared" si="56"/>
        <v>2374.990092</v>
      </c>
      <c r="ER55" s="12">
        <f>[2]Sheet2!DI384</f>
        <v>1152.3775189999999</v>
      </c>
      <c r="ES55" s="12">
        <f>[2]Sheet2!DJ384</f>
        <v>11947.757476999999</v>
      </c>
      <c r="ET55" s="12">
        <f>[2]Sheet2!DK384</f>
        <v>2597.6074450000001</v>
      </c>
      <c r="EU55">
        <f t="shared" si="26"/>
        <v>96874</v>
      </c>
      <c r="EV55">
        <f t="shared" si="27"/>
        <v>739511</v>
      </c>
      <c r="EW55" s="11">
        <f t="shared" si="57"/>
        <v>149.98432899220154</v>
      </c>
      <c r="EX55" s="11">
        <f t="shared" si="58"/>
        <v>109.37863593001605</v>
      </c>
      <c r="EY55" s="11">
        <f t="shared" si="59"/>
        <v>143.63966591325695</v>
      </c>
      <c r="EZ55" s="11">
        <f t="shared" si="60"/>
        <v>128.99268404585675</v>
      </c>
      <c r="FA55" s="11">
        <f t="shared" si="61"/>
        <v>236.21772402391542</v>
      </c>
      <c r="FB55" s="11">
        <f t="shared" si="62"/>
        <v>134.42296931932043</v>
      </c>
      <c r="FC55" s="11">
        <f t="shared" si="63"/>
        <v>101.66326020138496</v>
      </c>
      <c r="FD55" s="11">
        <f t="shared" si="64"/>
        <v>166.11500300182561</v>
      </c>
      <c r="FE55" s="11">
        <f t="shared" si="65"/>
        <v>179.41334546557206</v>
      </c>
      <c r="FF55">
        <v>1650.5288152179601</v>
      </c>
      <c r="FG55">
        <v>857.96490255165304</v>
      </c>
      <c r="FH55">
        <v>959.668755046603</v>
      </c>
      <c r="FI55" s="1">
        <f t="shared" si="24"/>
        <v>3468.162472816216</v>
      </c>
      <c r="FJ55">
        <v>3834.5025756029459</v>
      </c>
      <c r="FK55">
        <v>342.55242516719801</v>
      </c>
      <c r="FL55">
        <v>78.831968942087002</v>
      </c>
      <c r="FM55">
        <v>80.317667485889004</v>
      </c>
      <c r="FN55" s="1">
        <f t="shared" si="1"/>
        <v>501.70206159517403</v>
      </c>
      <c r="FO55">
        <v>765.64300197066996</v>
      </c>
      <c r="FP55">
        <v>977.84256228278355</v>
      </c>
      <c r="FQ55">
        <v>605.97497361602598</v>
      </c>
      <c r="FR55">
        <v>181.199597870106</v>
      </c>
      <c r="FS55">
        <v>128.018707548637</v>
      </c>
      <c r="FT55">
        <v>201.11615834499901</v>
      </c>
      <c r="FU55">
        <v>331.61871231324301</v>
      </c>
      <c r="FV55">
        <v>76.86574870938</v>
      </c>
      <c r="FW55">
        <v>116.626212764488</v>
      </c>
      <c r="FX55">
        <v>83.256797395882998</v>
      </c>
      <c r="FY55">
        <v>342.55242516719801</v>
      </c>
      <c r="FZ55">
        <v>115.85862016441401</v>
      </c>
      <c r="GA55">
        <v>1.9052879506489999</v>
      </c>
      <c r="GB55">
        <v>264.81184168641801</v>
      </c>
      <c r="GC55">
        <v>35.456163649178002</v>
      </c>
      <c r="GD55">
        <v>199.08426041298</v>
      </c>
      <c r="GE55">
        <v>959.66859903083707</v>
      </c>
      <c r="GF55" s="1">
        <f t="shared" si="12"/>
        <v>339.189087949807</v>
      </c>
      <c r="GG55" s="1">
        <f t="shared" si="13"/>
        <v>947.39559970356504</v>
      </c>
      <c r="GH55" s="1">
        <f t="shared" si="14"/>
        <v>339.189087949807</v>
      </c>
      <c r="GI55" s="1">
        <f t="shared" si="15"/>
        <v>744.41820318386397</v>
      </c>
      <c r="GJ55" s="1">
        <f t="shared" si="16"/>
        <v>114.182971374709</v>
      </c>
      <c r="GK55" s="1">
        <f t="shared" si="17"/>
        <v>181.48712823410699</v>
      </c>
      <c r="GL55" s="1">
        <f t="shared" si="18"/>
        <v>971.99594268473356</v>
      </c>
      <c r="GM55" s="18">
        <f>[2]Sheet2!FJ384</f>
        <v>32.4</v>
      </c>
      <c r="GN55" s="18">
        <f>[2]Sheet2!FD384</f>
        <v>109.9</v>
      </c>
      <c r="GO55" s="18">
        <f>[2]Sheet2!FE384</f>
        <v>55.6</v>
      </c>
      <c r="GP55" s="18">
        <f>[2]Sheet2!FF384</f>
        <v>28.3</v>
      </c>
      <c r="GQ55" s="11">
        <f>[2]Sheet2!BG384</f>
        <v>3857961.77</v>
      </c>
      <c r="GR55" s="11">
        <f>[2]Sheet2!BH384</f>
        <v>945717.83</v>
      </c>
      <c r="GS55" s="11">
        <f>[2]Sheet2!BD384</f>
        <v>84.76</v>
      </c>
      <c r="GT55">
        <f>[2]Sheet1!C435</f>
        <v>3390296</v>
      </c>
      <c r="GU55">
        <f>[2]Sheet1!G435</f>
        <v>1083470</v>
      </c>
      <c r="GV55">
        <f>[2]Sheet1!K435</f>
        <v>1884310</v>
      </c>
      <c r="GW55">
        <f>[2]Sheet1!M435</f>
        <v>2880436</v>
      </c>
      <c r="GX55">
        <f>[2]Sheet1!P435</f>
        <v>851475</v>
      </c>
      <c r="GY55">
        <f>[2]Sheet1!U435</f>
        <v>55.4</v>
      </c>
      <c r="GZ55">
        <f t="shared" si="66"/>
        <v>3306419</v>
      </c>
      <c r="HA55">
        <f t="shared" si="67"/>
        <v>1022845</v>
      </c>
      <c r="HB55">
        <f t="shared" si="68"/>
        <v>1798556</v>
      </c>
      <c r="HC55">
        <f t="shared" si="69"/>
        <v>2944214</v>
      </c>
      <c r="HD55">
        <f t="shared" si="70"/>
        <v>752363</v>
      </c>
      <c r="HE55">
        <f t="shared" si="71"/>
        <v>52.72</v>
      </c>
      <c r="HF55">
        <f t="shared" si="30"/>
        <v>43644200</v>
      </c>
      <c r="HG55">
        <v>40472600</v>
      </c>
      <c r="HH55">
        <v>4898.0018095238102</v>
      </c>
      <c r="HI55">
        <v>5158.8516449999997</v>
      </c>
      <c r="HK55">
        <v>160477145.71763611</v>
      </c>
      <c r="HL55">
        <v>15454752.274481</v>
      </c>
      <c r="HM55">
        <v>399938.28920499998</v>
      </c>
      <c r="HN55">
        <v>39330</v>
      </c>
      <c r="HO55">
        <v>290647</v>
      </c>
      <c r="HP55">
        <v>19701</v>
      </c>
      <c r="HQ55">
        <v>68328</v>
      </c>
      <c r="HR55">
        <v>6.7430476190476201</v>
      </c>
      <c r="HT55">
        <v>132.90054628451699</v>
      </c>
      <c r="HX55" s="31">
        <f>[6]data!AC55</f>
        <v>129843096</v>
      </c>
      <c r="HY55" s="31">
        <f>[6]data!AD55</f>
        <v>1098784558</v>
      </c>
      <c r="HZ55" s="31">
        <f>[6]data!AE55</f>
        <v>862249634</v>
      </c>
      <c r="IA55" s="31">
        <f t="shared" si="72"/>
        <v>2090877288</v>
      </c>
      <c r="IB55" s="31">
        <f t="shared" si="19"/>
        <v>126321416</v>
      </c>
      <c r="IC55" s="31">
        <f t="shared" si="20"/>
        <v>1088302044</v>
      </c>
      <c r="ID55" s="31">
        <f t="shared" si="21"/>
        <v>826713614</v>
      </c>
      <c r="IE55" s="31">
        <f t="shared" si="22"/>
        <v>2041337074</v>
      </c>
      <c r="IF55">
        <v>1237184199</v>
      </c>
      <c r="II55">
        <v>306</v>
      </c>
      <c r="IK55">
        <v>1695960.16</v>
      </c>
      <c r="IL55">
        <v>12503.20292002809</v>
      </c>
      <c r="IM55">
        <v>12308.603706579799</v>
      </c>
      <c r="IN55">
        <v>101.798624409141</v>
      </c>
      <c r="IO55">
        <v>100.529158851839</v>
      </c>
      <c r="IP55">
        <v>2785.9597779999999</v>
      </c>
      <c r="IQ55">
        <v>3394.1751159999999</v>
      </c>
      <c r="IR55">
        <v>28878674.850113999</v>
      </c>
      <c r="IS55">
        <v>29474701.640489999</v>
      </c>
      <c r="JF55" s="11">
        <f>[2]Sheet2!P384</f>
        <v>2378.2240000000002</v>
      </c>
      <c r="JG55" s="11">
        <f>[2]Sheet2!Q384</f>
        <v>1474.662</v>
      </c>
      <c r="JH55" s="11">
        <f>[2]Sheet2!S384</f>
        <v>2007.8810000000001</v>
      </c>
      <c r="JI55" s="11">
        <f>[2]Sheet2!T384</f>
        <v>406.66399999999999</v>
      </c>
      <c r="JJ55" s="11">
        <f>[2]Sheet2!W384</f>
        <v>901.94200000000001</v>
      </c>
      <c r="JK55" s="11">
        <f>[2]Sheet2!X384</f>
        <v>1261.298</v>
      </c>
      <c r="JL55" s="11">
        <f>[2]Sheet2!Y384</f>
        <v>1282.7260000000001</v>
      </c>
      <c r="JM55">
        <v>4.8828559426879803</v>
      </c>
      <c r="JN55">
        <v>0.71315832618512598</v>
      </c>
      <c r="JO55">
        <v>4.8568205429475304</v>
      </c>
      <c r="JP55">
        <v>6.44522508104001</v>
      </c>
      <c r="JQ55">
        <v>5.1620056671183896</v>
      </c>
      <c r="JR55">
        <v>6.45653297821928</v>
      </c>
      <c r="JS55">
        <v>5.0815828778609804</v>
      </c>
      <c r="JT55">
        <v>7.5618162586282596</v>
      </c>
      <c r="JU55">
        <v>6.3545604406517002</v>
      </c>
      <c r="JV55">
        <v>10.7180266387034</v>
      </c>
      <c r="JW55">
        <v>5.4597727483985201</v>
      </c>
      <c r="JX55">
        <v>4.9347181008902101</v>
      </c>
      <c r="JY55">
        <v>9.9853237642125503</v>
      </c>
      <c r="JZ55">
        <v>-2.4908422877718301</v>
      </c>
      <c r="KA55">
        <v>4.3986145990149303</v>
      </c>
      <c r="KB55">
        <v>8.7434248402033106</v>
      </c>
      <c r="KC55">
        <v>9.4630050725905193</v>
      </c>
      <c r="KD55">
        <v>4.9946775855242498</v>
      </c>
      <c r="KE55">
        <v>2.6865796004848601</v>
      </c>
      <c r="KF55" s="13">
        <v>7923614327.7600012</v>
      </c>
      <c r="KG55" s="14">
        <v>28529.3</v>
      </c>
      <c r="KH55" s="14">
        <v>1093947780.5999997</v>
      </c>
      <c r="KI55" s="14">
        <v>78461719.100000009</v>
      </c>
      <c r="KJ55" s="14">
        <v>917281708.95000005</v>
      </c>
      <c r="KK55" s="14">
        <v>314906629.75000006</v>
      </c>
      <c r="KL55" s="14">
        <v>247051552.46000001</v>
      </c>
      <c r="KM55" s="14">
        <v>438227445.16000015</v>
      </c>
      <c r="KN55" s="14">
        <v>1077543305.8700004</v>
      </c>
      <c r="KO55" s="14">
        <v>637665864.30999959</v>
      </c>
      <c r="KP55" s="14">
        <v>66769017.059999973</v>
      </c>
      <c r="KQ55" s="14">
        <v>783188915.97000015</v>
      </c>
      <c r="KR55" s="14">
        <v>941572464.34000015</v>
      </c>
      <c r="KS55" s="14">
        <v>242891082.67999986</v>
      </c>
      <c r="KT55" s="14">
        <v>366442320.5200001</v>
      </c>
      <c r="KU55" s="14">
        <v>119174377.64999998</v>
      </c>
      <c r="KV55" s="14">
        <v>598461614.04000008</v>
      </c>
      <c r="KW55" s="17">
        <v>72.857142857142861</v>
      </c>
      <c r="KX55" s="17">
        <v>2441.0952380952381</v>
      </c>
      <c r="KY55" s="17">
        <v>6791.166666666667</v>
      </c>
      <c r="KZ55" s="17">
        <v>230.33333333333334</v>
      </c>
      <c r="LA55" s="17">
        <v>18702.857142857141</v>
      </c>
      <c r="LB55" s="17">
        <v>22771.904761904763</v>
      </c>
      <c r="LC55" s="17">
        <v>1873.3095238095239</v>
      </c>
      <c r="LD55" s="17">
        <v>111.86857142857144</v>
      </c>
      <c r="LE55" s="17">
        <v>39.533809523809524</v>
      </c>
      <c r="LF55">
        <v>2.3033333333333337</v>
      </c>
      <c r="LG55">
        <v>760.13300000000004</v>
      </c>
      <c r="LH55">
        <v>1.0466666666666669</v>
      </c>
      <c r="LI55">
        <v>396.73400000000004</v>
      </c>
      <c r="LJ55">
        <v>2094.7368421052633</v>
      </c>
      <c r="LK55">
        <v>4.3114285714285714</v>
      </c>
      <c r="LL55">
        <v>6.7884999999999991</v>
      </c>
      <c r="LM55">
        <v>14.429874999999999</v>
      </c>
      <c r="LN55">
        <v>367.96119454000001</v>
      </c>
      <c r="LO55">
        <v>1825.06833867</v>
      </c>
      <c r="LP55">
        <v>124.30056931</v>
      </c>
      <c r="LQ55">
        <v>363.71089344000001</v>
      </c>
      <c r="LR55">
        <v>300.49943016000003</v>
      </c>
      <c r="LS55">
        <f t="shared" si="31"/>
        <v>96616</v>
      </c>
      <c r="LT55">
        <f t="shared" si="32"/>
        <v>144.20227493826241</v>
      </c>
      <c r="LU55">
        <f t="shared" si="76"/>
        <v>76.487963958101005</v>
      </c>
      <c r="LV55">
        <f t="shared" si="77"/>
        <v>76.099051284802002</v>
      </c>
      <c r="LW55">
        <f t="shared" si="78"/>
        <v>121.941894325513</v>
      </c>
      <c r="LX55">
        <f t="shared" si="33"/>
        <v>1609.580829606248</v>
      </c>
      <c r="LY55">
        <f t="shared" si="34"/>
        <v>846.17171914148503</v>
      </c>
      <c r="LZ55">
        <f t="shared" si="35"/>
        <v>39516</v>
      </c>
      <c r="MA55">
        <f t="shared" si="36"/>
        <v>292466</v>
      </c>
      <c r="MB55">
        <f t="shared" si="37"/>
        <v>19743</v>
      </c>
      <c r="MC55">
        <f t="shared" si="38"/>
        <v>68436</v>
      </c>
      <c r="MD55">
        <f t="shared" si="39"/>
        <v>5187.3351400000001</v>
      </c>
      <c r="ME55" s="12">
        <f t="shared" si="40"/>
        <v>434.779</v>
      </c>
      <c r="MF55" s="12">
        <f t="shared" si="41"/>
        <v>1092.607</v>
      </c>
      <c r="MG55">
        <f t="shared" si="42"/>
        <v>52.4</v>
      </c>
      <c r="MH55">
        <f t="shared" si="43"/>
        <v>324</v>
      </c>
      <c r="MI55" s="12">
        <f t="shared" si="44"/>
        <v>87.01</v>
      </c>
      <c r="MJ55">
        <f t="shared" si="45"/>
        <v>160295550.7903319</v>
      </c>
      <c r="MK55">
        <f t="shared" si="46"/>
        <v>15553058.713656001</v>
      </c>
      <c r="ML55">
        <f t="shared" si="47"/>
        <v>375474.01593199989</v>
      </c>
      <c r="MM55" s="23">
        <f t="shared" si="48"/>
        <v>1024487314.79</v>
      </c>
      <c r="MN55">
        <v>0.21</v>
      </c>
      <c r="MO55" s="1">
        <f t="shared" si="79"/>
        <v>198.495506311426</v>
      </c>
    </row>
    <row r="56" spans="1:353" x14ac:dyDescent="0.25">
      <c r="A56" s="4">
        <v>41821</v>
      </c>
      <c r="B56" s="21">
        <v>1</v>
      </c>
      <c r="C56">
        <v>4.9318118320000002</v>
      </c>
      <c r="D56">
        <v>4.6037013949999999</v>
      </c>
      <c r="E56">
        <v>5.1227772260000002</v>
      </c>
      <c r="F56">
        <v>5.7609668760000003</v>
      </c>
      <c r="G56">
        <v>1.1674069140000001</v>
      </c>
      <c r="H56">
        <v>4.3513191689999999</v>
      </c>
      <c r="I56">
        <v>4.9446680010000001</v>
      </c>
      <c r="J56">
        <v>0.20798137</v>
      </c>
      <c r="K56">
        <v>4.5150419590000004</v>
      </c>
      <c r="L56">
        <v>3.8976902519999999</v>
      </c>
      <c r="M56">
        <v>4.5187960029876502</v>
      </c>
      <c r="N56">
        <v>2207343.6</v>
      </c>
      <c r="O56" s="1">
        <f t="shared" si="23"/>
        <v>2137385.6</v>
      </c>
      <c r="P56" s="29">
        <f>'[1]My Series'!B64</f>
        <v>1186520.0011262</v>
      </c>
      <c r="Q56" s="29">
        <f>'[1]My Series'!C64</f>
        <v>430515.82329407003</v>
      </c>
      <c r="R56" s="29">
        <f>'[1]My Series'!D64</f>
        <v>48586.211895239998</v>
      </c>
      <c r="S56" s="29">
        <f>'[1]My Series'!E64</f>
        <v>161304.17904746</v>
      </c>
      <c r="T56" s="29">
        <f>'[1]My Series'!F64</f>
        <v>81226.713566999999</v>
      </c>
      <c r="U56" s="29">
        <f>'[1]My Series'!G64</f>
        <v>293299.90746732999</v>
      </c>
      <c r="V56" s="29">
        <f>'[1]My Series'!H64</f>
        <v>110302.09782876</v>
      </c>
      <c r="W56" s="29">
        <f>'[1]My Series'!I64</f>
        <v>61285.068026360001</v>
      </c>
      <c r="X56">
        <v>4.8758454133944387</v>
      </c>
      <c r="Y56">
        <v>3.8787265128586905</v>
      </c>
      <c r="Z56">
        <v>3.8172658076556747</v>
      </c>
      <c r="AA56">
        <v>5.4329816661744763</v>
      </c>
      <c r="AB56">
        <v>5.8247274075371642</v>
      </c>
      <c r="AC56">
        <v>6.1953993025279432</v>
      </c>
      <c r="AD56">
        <v>5.6838365896970711</v>
      </c>
      <c r="AE56" s="5">
        <v>188.29559061351881</v>
      </c>
      <c r="AF56" s="5">
        <v>111.87535926988807</v>
      </c>
      <c r="AG56" s="5">
        <v>190.57350613394738</v>
      </c>
      <c r="AH56" s="5">
        <v>127.04230106022592</v>
      </c>
      <c r="AI56" s="5">
        <v>249.12969461071643</v>
      </c>
      <c r="AJ56" s="5">
        <v>174.97698994990822</v>
      </c>
      <c r="AK56" s="5">
        <v>119.36713742777678</v>
      </c>
      <c r="AL56" s="5">
        <v>225.48900511366702</v>
      </c>
      <c r="AM56" s="5">
        <v>250.52556753127502</v>
      </c>
      <c r="AN56" s="5">
        <f>[2]Sheet2!C385</f>
        <v>91334</v>
      </c>
      <c r="AO56" s="5">
        <f>[2]Sheet2!FA385</f>
        <v>534490</v>
      </c>
      <c r="AP56" s="8">
        <f>[2]Sheet2!B385</f>
        <v>93640</v>
      </c>
      <c r="AQ56">
        <v>52.71</v>
      </c>
      <c r="AR56">
        <v>102.12</v>
      </c>
      <c r="AS56" s="11">
        <f>[2]Sheet2!N385</f>
        <v>5088.8019999999997</v>
      </c>
      <c r="AT56" s="5">
        <v>119.81643151199999</v>
      </c>
      <c r="AU56" s="5">
        <v>113.88984673053335</v>
      </c>
      <c r="AV56" s="5">
        <v>125.74301629346667</v>
      </c>
      <c r="AW56">
        <v>131.65341817486001</v>
      </c>
      <c r="AX56">
        <v>97.466937102969965</v>
      </c>
      <c r="AY56">
        <v>112.54918491377001</v>
      </c>
      <c r="AZ56" s="32">
        <v>241.07334020233654</v>
      </c>
      <c r="BA56" s="32">
        <v>178.91179088593196</v>
      </c>
      <c r="BB56" s="32">
        <v>230.3913024151926</v>
      </c>
      <c r="BC56" s="32"/>
      <c r="BD56" s="32"/>
      <c r="BE56" s="32"/>
      <c r="BF56" s="12">
        <f t="shared" si="73"/>
        <v>373374.39628788002</v>
      </c>
      <c r="BG56" s="12">
        <f t="shared" si="74"/>
        <v>21182.72518858</v>
      </c>
      <c r="BH56" s="12">
        <f t="shared" si="75"/>
        <v>270.60076301999999</v>
      </c>
      <c r="BI56" s="12">
        <f t="shared" si="49"/>
        <v>378459.39315757999</v>
      </c>
      <c r="BJ56" s="12">
        <f t="shared" si="50"/>
        <v>21739.238493749999</v>
      </c>
      <c r="BK56" s="12">
        <f t="shared" si="51"/>
        <v>331.49197106000003</v>
      </c>
      <c r="BL56" s="12">
        <f t="shared" si="52"/>
        <v>8662360.6687372904</v>
      </c>
      <c r="BM56" s="12">
        <f t="shared" si="53"/>
        <v>247071.91654343001</v>
      </c>
      <c r="BN56" s="12">
        <f>[2]Sheet2!BO385</f>
        <v>410167.49534634</v>
      </c>
      <c r="BO56" s="12">
        <f>[2]Sheet2!BQ385</f>
        <v>21653.076153950002</v>
      </c>
      <c r="BP56" s="12">
        <f>[2]Sheet2!BT385</f>
        <v>361.06330959000002</v>
      </c>
      <c r="BQ56" s="12">
        <f>[2]Sheet2!BV385</f>
        <v>9445921.7451168206</v>
      </c>
      <c r="BR56" s="12">
        <f>[2]Sheet2!BX385</f>
        <v>224891.93063131999</v>
      </c>
      <c r="BS56" s="23">
        <f t="shared" si="8"/>
        <v>21688751</v>
      </c>
      <c r="BT56" s="28">
        <f t="shared" si="9"/>
        <v>331491.97105599998</v>
      </c>
      <c r="BU56" s="28">
        <f t="shared" si="10"/>
        <v>331491.97105599998</v>
      </c>
      <c r="BV56" s="28">
        <f t="shared" si="11"/>
        <v>21389161</v>
      </c>
      <c r="BW56" s="28">
        <f>'[3]1a.Transaksi Total (Nowcast)'!H141</f>
        <v>369783149</v>
      </c>
      <c r="BX56" s="28">
        <f>'[3]1a.Transaksi Total (Nowcast)'!I141</f>
        <v>21569452</v>
      </c>
      <c r="BY56" s="28">
        <f>'[3]1a.Transaksi Total (Nowcast)'!J141</f>
        <v>14042034</v>
      </c>
      <c r="BZ56" s="28">
        <f>'[3]1a.Transaksi Total (Nowcast)'!Q141</f>
        <v>410167495.34634072</v>
      </c>
      <c r="CA56" s="28">
        <f>'[3]1a.Transaksi Total (Nowcast)'!R141</f>
        <v>21653076.153951</v>
      </c>
      <c r="CB56" s="28">
        <f>'[3]1a.Transaksi Total (Nowcast)'!S141</f>
        <v>361063.30959300004</v>
      </c>
      <c r="CC56" s="28">
        <f>'[3]1a.Transaksi Total (Nowcast)'!T141</f>
        <v>432181634.80988473</v>
      </c>
      <c r="CD56" s="28">
        <f>'[3]1a.Transaksi Total (Nowcast)'!AC141</f>
        <v>239663415</v>
      </c>
      <c r="CE56" s="28">
        <f>'[3]1a.Transaksi Total (Nowcast)'!AD141</f>
        <v>130119734</v>
      </c>
      <c r="CF56" s="28">
        <f>'[3]1a.Transaksi Total (Nowcast)'!AE141</f>
        <v>28899017</v>
      </c>
      <c r="CG56" s="28">
        <f>'[3]1a.Transaksi Total (Nowcast)'!AF141</f>
        <v>69930764</v>
      </c>
      <c r="CH56" s="28">
        <f>'[3]1a.Transaksi Total (Nowcast)'!AG141</f>
        <v>31289953</v>
      </c>
      <c r="CI56" s="28">
        <f>'[3]1a.Transaksi Total (Nowcast)'!AH141</f>
        <v>101220717</v>
      </c>
      <c r="CJ56" s="28">
        <f>'[3]1a.Transaksi Total (Nowcast)'!AK141</f>
        <v>184986726.26421905</v>
      </c>
      <c r="CK56" s="28">
        <f>'[3]1a.Transaksi Total (Nowcast)'!AL141</f>
        <v>225180769.08212191</v>
      </c>
      <c r="CL56" s="28">
        <f>'[3]1a.Transaksi Total (Nowcast)'!AM141</f>
        <v>16541608.723619998</v>
      </c>
      <c r="CM56" s="28">
        <f>'[3]1a.Transaksi Total (Nowcast)'!AN141</f>
        <v>149144929.47393289</v>
      </c>
      <c r="CN56" s="28">
        <f>'[3]1a.Transaksi Total (Nowcast)'!AO141</f>
        <v>59494230.884569004</v>
      </c>
      <c r="CO56" s="28">
        <f>'[3]1a.Transaksi Total (Nowcast)'!AP141</f>
        <v>208639160.35850191</v>
      </c>
      <c r="CP56" s="28">
        <f>'[3]1a.Transaksi Total (Nowcast)'!AS141</f>
        <v>21334768</v>
      </c>
      <c r="CQ56" s="28">
        <f>'[3]1a.Transaksi Total (Nowcast)'!AT141</f>
        <v>234684</v>
      </c>
      <c r="CR56" s="28">
        <f>'[3]1a.Transaksi Total (Nowcast)'!AV141</f>
        <v>21305848.602987997</v>
      </c>
      <c r="CS56" s="28">
        <f>'[3]1a.Transaksi Total (Nowcast)'!AW141</f>
        <v>347227.55096299999</v>
      </c>
      <c r="CT56" s="28">
        <f>'[3]1a.Transaksi Total (Nowcast)'!BD141</f>
        <v>14042034</v>
      </c>
      <c r="CU56" s="28">
        <f>'[3]1a.Transaksi Total (Nowcast)'!BG141</f>
        <v>361063.30959300004</v>
      </c>
      <c r="CV56" s="28">
        <f>'[3]1a.Transaksi Total (Nowcast)'!BL141</f>
        <v>227720</v>
      </c>
      <c r="CW56" s="28">
        <f>'[3]1a.Transaksi Total (Nowcast)'!BM141</f>
        <v>64080476.634274565</v>
      </c>
      <c r="CX56" s="28">
        <f>'[3]1a.Transaksi Total (Nowcast)'!BN141</f>
        <v>76725727.411412954</v>
      </c>
      <c r="CY56" s="28">
        <f>'[3]1a.Transaksi Total (Nowcast)'!BO141</f>
        <v>141033924.04568753</v>
      </c>
      <c r="CZ56" s="28">
        <f>'[3]1a.Transaksi Total (Nowcast)'!BP141</f>
        <v>140806204.04568753</v>
      </c>
      <c r="DA56" s="28">
        <f>'[3]1a.Transaksi Total (Nowcast)'!BQ141</f>
        <v>387963.28960000002</v>
      </c>
      <c r="DB56" s="28">
        <f>'[3]1a.Transaksi Total (Nowcast)'!BR141</f>
        <v>55941785.452544004</v>
      </c>
      <c r="DC56" s="28">
        <f>'[3]1a.Transaksi Total (Nowcast)'!BS141</f>
        <v>868664249.15558398</v>
      </c>
      <c r="DD56" s="28">
        <f>'[3]1a.Transaksi Total (Nowcast)'!BT141</f>
        <v>924993997.89772797</v>
      </c>
      <c r="DE56" s="28">
        <f>'[3]1a.Transaksi Total (Nowcast)'!BU141</f>
        <v>924606034.60812795</v>
      </c>
      <c r="DF56" s="29">
        <f>'[4]My Series'!H232</f>
        <v>76.218584830194715</v>
      </c>
      <c r="DG56" s="29">
        <f>'[4]My Series'!I232</f>
        <v>86.905673758865248</v>
      </c>
      <c r="DH56" s="29">
        <f>'[4]My Series'!J232</f>
        <v>79.944037397443239</v>
      </c>
      <c r="DI56" s="29">
        <f>'[4]My Series'!K232</f>
        <v>81.433398019271948</v>
      </c>
      <c r="DJ56" s="26">
        <f>[5]auf!B56</f>
        <v>52</v>
      </c>
      <c r="DK56" s="26">
        <f>[5]ent!B56</f>
        <v>64</v>
      </c>
      <c r="DL56" s="26">
        <f>[5]fd!B56</f>
        <v>44</v>
      </c>
      <c r="DM56" s="26">
        <f>[5]grc!B56</f>
        <v>20</v>
      </c>
      <c r="DN56" s="26">
        <f>[5]hac!B56</f>
        <v>42</v>
      </c>
      <c r="DO56" s="26">
        <f>[5]hg!B56</f>
        <v>32</v>
      </c>
      <c r="DP56" s="26">
        <f>[5]vhc!B56</f>
        <v>61</v>
      </c>
      <c r="DQ56" s="26">
        <v>136.5</v>
      </c>
      <c r="DR56" s="26">
        <v>131.69999999999999</v>
      </c>
      <c r="DS56" s="26">
        <v>138.4</v>
      </c>
      <c r="DT56" s="26">
        <v>137.9</v>
      </c>
      <c r="DU56" s="26">
        <v>139</v>
      </c>
      <c r="DV56" s="26">
        <v>136.52573468113999</v>
      </c>
      <c r="DW56" s="26">
        <v>110.72130977865002</v>
      </c>
      <c r="DX56" s="26">
        <v>129.98200442060997</v>
      </c>
      <c r="DY56" s="11">
        <f>[2]Sheet2!Z385</f>
        <v>5052861.9530454399</v>
      </c>
      <c r="DZ56" s="11">
        <f>[2]Sheet2!O385</f>
        <v>868.29700000000003</v>
      </c>
      <c r="EA56" s="11">
        <f>[2]Sheet2!R385</f>
        <v>553.71699999999998</v>
      </c>
      <c r="EB56" s="11">
        <f>[2]Sheet2!U385</f>
        <v>1137.5039999999999</v>
      </c>
      <c r="EC56" s="11">
        <f>[2]Sheet2!V385</f>
        <v>679.48299999999995</v>
      </c>
      <c r="ED56" s="11">
        <f>[2]Sheet2!BI385</f>
        <v>110542.45</v>
      </c>
      <c r="EE56" s="11">
        <f>[2]Sheet2!BA385</f>
        <v>11591</v>
      </c>
      <c r="EF56">
        <f>[2]Sheet1!AZ436</f>
        <v>104.62730768999999</v>
      </c>
      <c r="EH56" s="18">
        <f>[2]Sheet2!FC385</f>
        <v>206.3</v>
      </c>
      <c r="EI56" s="18">
        <f>[2]Sheet2!FB385</f>
        <v>613.5</v>
      </c>
      <c r="EJ56" s="18">
        <f>[2]Sheet2!FL385</f>
        <v>300.8</v>
      </c>
      <c r="EK56" s="11">
        <f>[2]Sheet2!EE385</f>
        <v>6.0963853700000001</v>
      </c>
      <c r="EL56" s="18">
        <f t="shared" si="80"/>
        <v>109.9</v>
      </c>
      <c r="EM56">
        <f t="shared" si="25"/>
        <v>959.668755046603</v>
      </c>
      <c r="EN56">
        <v>31.4</v>
      </c>
      <c r="EO56" s="12">
        <f t="shared" si="54"/>
        <v>1152.3775189999999</v>
      </c>
      <c r="EP56" s="12">
        <f t="shared" si="55"/>
        <v>11947.757476999999</v>
      </c>
      <c r="EQ56" s="12">
        <f t="shared" si="56"/>
        <v>2597.6074450000001</v>
      </c>
      <c r="ER56" s="12">
        <f>[2]Sheet2!DI385</f>
        <v>841.18813799999998</v>
      </c>
      <c r="ES56" s="12">
        <f>[2]Sheet2!DJ385</f>
        <v>11108.116539000001</v>
      </c>
      <c r="ET56" s="12">
        <f>[2]Sheet2!DK385</f>
        <v>2132.4055579999999</v>
      </c>
      <c r="EU56">
        <f t="shared" si="26"/>
        <v>110614</v>
      </c>
      <c r="EV56">
        <f t="shared" si="27"/>
        <v>750829</v>
      </c>
      <c r="EW56" s="11">
        <f t="shared" si="57"/>
        <v>153.75778769663569</v>
      </c>
      <c r="EX56" s="11">
        <f t="shared" si="58"/>
        <v>103.86807229321234</v>
      </c>
      <c r="EY56" s="11">
        <f t="shared" si="59"/>
        <v>147.49820665601246</v>
      </c>
      <c r="EZ56" s="11">
        <f t="shared" si="60"/>
        <v>124.39200042395161</v>
      </c>
      <c r="FA56" s="11">
        <f t="shared" si="61"/>
        <v>245.3609647045156</v>
      </c>
      <c r="FB56" s="11">
        <f t="shared" si="62"/>
        <v>137.84760301143137</v>
      </c>
      <c r="FC56" s="11">
        <f t="shared" si="63"/>
        <v>102.86437891952826</v>
      </c>
      <c r="FD56" s="11">
        <f t="shared" si="64"/>
        <v>176.32184009759862</v>
      </c>
      <c r="FE56" s="11">
        <f t="shared" si="65"/>
        <v>193.57009678158522</v>
      </c>
      <c r="FF56">
        <v>1675.2281585997509</v>
      </c>
      <c r="FG56">
        <v>852.74909371537797</v>
      </c>
      <c r="FH56">
        <v>967.05308700464298</v>
      </c>
      <c r="FI56" s="1">
        <f t="shared" si="24"/>
        <v>3495.0303393197719</v>
      </c>
      <c r="FJ56">
        <v>3778.356337371717</v>
      </c>
      <c r="FK56">
        <v>330.57353486881902</v>
      </c>
      <c r="FL56">
        <v>81.048325947855005</v>
      </c>
      <c r="FM56">
        <v>83.716456224243998</v>
      </c>
      <c r="FN56" s="1">
        <f t="shared" si="1"/>
        <v>495.33831704091801</v>
      </c>
      <c r="FO56">
        <v>765.76181967241098</v>
      </c>
      <c r="FP56">
        <v>980.42785903244385</v>
      </c>
      <c r="FQ56">
        <v>611.01005157528903</v>
      </c>
      <c r="FR56">
        <v>178.92137209074099</v>
      </c>
      <c r="FS56">
        <v>133.57328156107701</v>
      </c>
      <c r="FT56">
        <v>203.49366133547201</v>
      </c>
      <c r="FU56">
        <v>329.31515848355798</v>
      </c>
      <c r="FV56">
        <v>83.618001084301</v>
      </c>
      <c r="FW56">
        <v>122.25823555853999</v>
      </c>
      <c r="FX56">
        <v>86.650898925939003</v>
      </c>
      <c r="FY56">
        <v>330.57353486881897</v>
      </c>
      <c r="FZ56">
        <v>122.04627930816301</v>
      </c>
      <c r="GA56">
        <v>2.3344292424069999</v>
      </c>
      <c r="GB56">
        <v>279.240142198341</v>
      </c>
      <c r="GC56">
        <v>32.407618589111003</v>
      </c>
      <c r="GD56">
        <v>200.44834635230001</v>
      </c>
      <c r="GE56">
        <v>967.05035055914095</v>
      </c>
      <c r="GF56" s="1">
        <f t="shared" si="12"/>
        <v>342.55242516719801</v>
      </c>
      <c r="GG56" s="1">
        <f t="shared" si="13"/>
        <v>959.66859903083707</v>
      </c>
      <c r="GH56" s="1">
        <f t="shared" si="14"/>
        <v>342.55242516719801</v>
      </c>
      <c r="GI56" s="1">
        <f t="shared" si="15"/>
        <v>765.64300197066996</v>
      </c>
      <c r="GJ56" s="1">
        <f t="shared" si="16"/>
        <v>115.85862016441401</v>
      </c>
      <c r="GK56" s="1">
        <f t="shared" si="17"/>
        <v>181.199597870106</v>
      </c>
      <c r="GL56" s="1">
        <f t="shared" si="18"/>
        <v>977.84256228278355</v>
      </c>
      <c r="GM56" s="18">
        <f>[2]Sheet2!FJ385</f>
        <v>41.4</v>
      </c>
      <c r="GN56" s="18">
        <f>[2]Sheet2!FD385</f>
        <v>146.6</v>
      </c>
      <c r="GO56" s="18">
        <f>[2]Sheet2!FE385</f>
        <v>70.900000000000006</v>
      </c>
      <c r="GP56" s="18">
        <f>[2]Sheet2!FF385</f>
        <v>40.1</v>
      </c>
      <c r="GQ56" s="11">
        <f>[2]Sheet2!BG385</f>
        <v>3887407.48</v>
      </c>
      <c r="GR56" s="11">
        <f>[2]Sheet2!BH385</f>
        <v>918565.8</v>
      </c>
      <c r="GS56" s="11">
        <f>[2]Sheet2!BD385</f>
        <v>86.98</v>
      </c>
      <c r="GT56">
        <f>[2]Sheet1!C436</f>
        <v>2839945</v>
      </c>
      <c r="GU56">
        <f>[2]Sheet1!G436</f>
        <v>1005868</v>
      </c>
      <c r="GV56">
        <f>[2]Sheet1!K436</f>
        <v>1565268</v>
      </c>
      <c r="GW56">
        <f>[2]Sheet1!M436</f>
        <v>2366897</v>
      </c>
      <c r="GX56">
        <f>[2]Sheet1!P436</f>
        <v>777210</v>
      </c>
      <c r="GY56">
        <f>[2]Sheet1!U436</f>
        <v>49.09</v>
      </c>
      <c r="GZ56">
        <f t="shared" si="66"/>
        <v>3390296</v>
      </c>
      <c r="HA56">
        <f t="shared" si="67"/>
        <v>1083470</v>
      </c>
      <c r="HB56">
        <f t="shared" si="68"/>
        <v>1884310</v>
      </c>
      <c r="HC56">
        <f t="shared" si="69"/>
        <v>2880436</v>
      </c>
      <c r="HD56">
        <f t="shared" si="70"/>
        <v>851475</v>
      </c>
      <c r="HE56">
        <f t="shared" si="71"/>
        <v>55.4</v>
      </c>
      <c r="HF56">
        <f t="shared" si="30"/>
        <v>40472600</v>
      </c>
      <c r="HG56">
        <v>46521800</v>
      </c>
      <c r="HH56">
        <v>5032.6310000000003</v>
      </c>
      <c r="HI56">
        <v>3755.8315499999999</v>
      </c>
      <c r="HK56">
        <v>184986726.26421911</v>
      </c>
      <c r="HL56">
        <v>16541608.723619999</v>
      </c>
      <c r="HM56">
        <v>347227.55096299999</v>
      </c>
      <c r="HN56">
        <v>39134</v>
      </c>
      <c r="HO56">
        <v>289170</v>
      </c>
      <c r="HP56">
        <v>19685</v>
      </c>
      <c r="HQ56">
        <v>67896</v>
      </c>
      <c r="HR56">
        <v>6.8887826086956538</v>
      </c>
      <c r="HT56">
        <v>117.9488138890968</v>
      </c>
      <c r="HX56" s="31">
        <f>[6]data!AC56</f>
        <v>124306444</v>
      </c>
      <c r="HY56" s="31">
        <f>[6]data!AD56</f>
        <v>1135667360</v>
      </c>
      <c r="HZ56" s="31">
        <f>[6]data!AE56</f>
        <v>866237529</v>
      </c>
      <c r="IA56" s="31">
        <f t="shared" si="72"/>
        <v>2126211333</v>
      </c>
      <c r="IB56" s="31">
        <f t="shared" si="19"/>
        <v>129843096</v>
      </c>
      <c r="IC56" s="31">
        <f t="shared" si="20"/>
        <v>1098784558</v>
      </c>
      <c r="ID56" s="31">
        <f t="shared" si="21"/>
        <v>862249634</v>
      </c>
      <c r="IE56" s="31">
        <f t="shared" si="22"/>
        <v>2090877288</v>
      </c>
      <c r="IF56">
        <v>1014014768.5599999</v>
      </c>
      <c r="II56">
        <v>301</v>
      </c>
      <c r="IK56">
        <v>1629188.56</v>
      </c>
      <c r="IL56">
        <v>11584.39479248978</v>
      </c>
      <c r="IM56">
        <v>9857.9437537124031</v>
      </c>
      <c r="IN56">
        <v>100.95740876271</v>
      </c>
      <c r="IO56">
        <v>101.0736538753161</v>
      </c>
      <c r="IP56">
        <v>2496.316941</v>
      </c>
      <c r="IQ56">
        <v>4172.9778930000002</v>
      </c>
      <c r="IR56">
        <v>32445157.903016999</v>
      </c>
      <c r="IS56">
        <v>31323545.952999</v>
      </c>
      <c r="JF56" s="11">
        <f>[2]Sheet2!P385</f>
        <v>2239.3420000000001</v>
      </c>
      <c r="JG56" s="11">
        <f>[2]Sheet2!Q385</f>
        <v>1511.4739999999999</v>
      </c>
      <c r="JH56" s="11">
        <f>[2]Sheet2!S385</f>
        <v>2077.2399999999998</v>
      </c>
      <c r="JI56" s="11">
        <f>[2]Sheet2!T385</f>
        <v>457.62</v>
      </c>
      <c r="JJ56" s="11">
        <f>[2]Sheet2!W385</f>
        <v>906.31</v>
      </c>
      <c r="JK56" s="11">
        <f>[2]Sheet2!X385</f>
        <v>1320.9490000000001</v>
      </c>
      <c r="JL56" s="11">
        <f>[2]Sheet2!Y385</f>
        <v>1343.1980000000001</v>
      </c>
      <c r="JM56">
        <v>3.5957972547909298</v>
      </c>
      <c r="JN56">
        <v>0.73191051456837897</v>
      </c>
      <c r="JO56">
        <v>5.0236912585258802</v>
      </c>
      <c r="JP56">
        <v>5.9319040243471699</v>
      </c>
      <c r="JQ56">
        <v>5.29300567107751</v>
      </c>
      <c r="JR56">
        <v>6.5262064288261703</v>
      </c>
      <c r="JS56">
        <v>5.1837233095531197</v>
      </c>
      <c r="JT56">
        <v>7.6956891625271799</v>
      </c>
      <c r="JU56">
        <v>5.7756909015859801</v>
      </c>
      <c r="JV56">
        <v>9.7508787326345594</v>
      </c>
      <c r="JW56">
        <v>1.9038012505685</v>
      </c>
      <c r="JX56">
        <v>5.0736947614724102</v>
      </c>
      <c r="JY56">
        <v>9.3037923049407301</v>
      </c>
      <c r="JZ56">
        <v>2.3777048646889698</v>
      </c>
      <c r="KA56">
        <v>6.22290058525014</v>
      </c>
      <c r="KB56">
        <v>9.6284383056219003</v>
      </c>
      <c r="KC56">
        <v>9.5006421101323895</v>
      </c>
      <c r="KD56">
        <v>4.9012615526386796</v>
      </c>
      <c r="KE56">
        <v>6.0380342205390303</v>
      </c>
      <c r="KF56" s="13">
        <v>7001156004.8800001</v>
      </c>
      <c r="KG56" s="14">
        <v>361897.16</v>
      </c>
      <c r="KH56" s="14">
        <v>966075162.68999994</v>
      </c>
      <c r="KI56" s="14">
        <v>67507285.960000008</v>
      </c>
      <c r="KJ56" s="14">
        <v>858619975.0799998</v>
      </c>
      <c r="KK56" s="14">
        <v>236571395.71000001</v>
      </c>
      <c r="KL56" s="14">
        <v>238181860.17999992</v>
      </c>
      <c r="KM56" s="14">
        <v>402776286.37000024</v>
      </c>
      <c r="KN56" s="14">
        <v>1036673606.2000009</v>
      </c>
      <c r="KO56" s="14">
        <v>568961333</v>
      </c>
      <c r="KP56" s="14">
        <v>67161751.799999997</v>
      </c>
      <c r="KQ56" s="14">
        <v>712345895.87999976</v>
      </c>
      <c r="KR56" s="14">
        <v>861349044.74000025</v>
      </c>
      <c r="KS56" s="14">
        <v>266796786.23999983</v>
      </c>
      <c r="KT56" s="14">
        <v>313492472.46999997</v>
      </c>
      <c r="KU56" s="14">
        <v>108007947.50000001</v>
      </c>
      <c r="KV56" s="14">
        <v>296273303.89999986</v>
      </c>
      <c r="KW56" s="17">
        <v>73.704347826086959</v>
      </c>
      <c r="KX56" s="17">
        <v>2391.8695652173915</v>
      </c>
      <c r="KY56" s="17">
        <v>7104.239130434783</v>
      </c>
      <c r="KZ56" s="17">
        <v>229.34782608695653</v>
      </c>
      <c r="LA56" s="17">
        <v>19190.217391304348</v>
      </c>
      <c r="LB56" s="17">
        <v>22454.130434782608</v>
      </c>
      <c r="LC56" s="17">
        <v>1968.9130434782608</v>
      </c>
      <c r="LD56" s="17">
        <v>106.98304347826084</v>
      </c>
      <c r="LE56" s="17">
        <v>36.987391304347824</v>
      </c>
      <c r="LF56">
        <v>2.2954999999999997</v>
      </c>
      <c r="LG56">
        <v>754.52578947368409</v>
      </c>
      <c r="LH56">
        <v>1.0727272727272732</v>
      </c>
      <c r="LI56">
        <v>387.87</v>
      </c>
      <c r="LJ56">
        <v>2189.5</v>
      </c>
      <c r="LK56">
        <v>3.7045454545454537</v>
      </c>
      <c r="LL56">
        <v>6.06</v>
      </c>
      <c r="LM56">
        <v>12.555761904761905</v>
      </c>
      <c r="LN56">
        <v>360.97594299000002</v>
      </c>
      <c r="LO56">
        <v>1840.6443297400001</v>
      </c>
      <c r="LP56">
        <v>136.45921421</v>
      </c>
      <c r="LQ56">
        <v>337.33396212000002</v>
      </c>
      <c r="LR56">
        <v>293.82853655000002</v>
      </c>
      <c r="LS56">
        <f t="shared" si="31"/>
        <v>117402</v>
      </c>
      <c r="LT56">
        <f t="shared" si="32"/>
        <v>132.90054628451699</v>
      </c>
      <c r="LU56">
        <f t="shared" si="76"/>
        <v>78.831968942087002</v>
      </c>
      <c r="LV56">
        <f t="shared" si="77"/>
        <v>80.317667485889004</v>
      </c>
      <c r="LW56">
        <f t="shared" si="78"/>
        <v>128.018707548637</v>
      </c>
      <c r="LX56">
        <f t="shared" si="33"/>
        <v>1650.5288152179601</v>
      </c>
      <c r="LY56">
        <f t="shared" si="34"/>
        <v>857.96490255165304</v>
      </c>
      <c r="LZ56">
        <f t="shared" si="35"/>
        <v>39330</v>
      </c>
      <c r="MA56">
        <f t="shared" si="36"/>
        <v>290647</v>
      </c>
      <c r="MB56">
        <f t="shared" si="37"/>
        <v>19701</v>
      </c>
      <c r="MC56">
        <f t="shared" si="38"/>
        <v>68328</v>
      </c>
      <c r="MD56">
        <f t="shared" si="39"/>
        <v>5158.8516449999997</v>
      </c>
      <c r="ME56" s="12">
        <f t="shared" si="40"/>
        <v>406.66399999999999</v>
      </c>
      <c r="MF56" s="12">
        <f t="shared" si="41"/>
        <v>1075.549</v>
      </c>
      <c r="MG56">
        <f t="shared" si="42"/>
        <v>52.71</v>
      </c>
      <c r="MH56">
        <f t="shared" si="43"/>
        <v>306</v>
      </c>
      <c r="MI56" s="12">
        <f t="shared" si="44"/>
        <v>84.76</v>
      </c>
      <c r="MJ56">
        <f t="shared" si="45"/>
        <v>160477145.71763611</v>
      </c>
      <c r="MK56">
        <f t="shared" si="46"/>
        <v>15454752.274481</v>
      </c>
      <c r="ML56">
        <f t="shared" si="47"/>
        <v>399938.28920499998</v>
      </c>
      <c r="MM56" s="23">
        <f t="shared" si="48"/>
        <v>1237184199</v>
      </c>
      <c r="MN56">
        <v>0.16</v>
      </c>
      <c r="MO56" s="1">
        <f t="shared" si="79"/>
        <v>201.11615834499901</v>
      </c>
    </row>
    <row r="57" spans="1:353" x14ac:dyDescent="0.25">
      <c r="A57" s="4">
        <v>41852</v>
      </c>
      <c r="B57" s="21">
        <v>2</v>
      </c>
      <c r="C57">
        <v>4.9318118320000002</v>
      </c>
      <c r="D57">
        <v>4.6037013949999999</v>
      </c>
      <c r="E57">
        <v>5.1227772260000002</v>
      </c>
      <c r="F57">
        <v>5.7609668760000003</v>
      </c>
      <c r="G57">
        <v>1.1674069140000001</v>
      </c>
      <c r="H57">
        <v>4.3513191689999999</v>
      </c>
      <c r="I57">
        <v>4.9446680010000001</v>
      </c>
      <c r="J57">
        <v>0.20798137</v>
      </c>
      <c r="K57">
        <v>4.5150419590000004</v>
      </c>
      <c r="L57">
        <v>3.8976902519999999</v>
      </c>
      <c r="M57">
        <v>4.5187960029876502</v>
      </c>
      <c r="N57">
        <v>2207343.6</v>
      </c>
      <c r="O57" s="1">
        <f t="shared" si="23"/>
        <v>2137385.6</v>
      </c>
      <c r="P57" s="29">
        <f>'[1]My Series'!B65</f>
        <v>1186520.0011262</v>
      </c>
      <c r="Q57" s="29">
        <f>'[1]My Series'!C65</f>
        <v>430515.82329407003</v>
      </c>
      <c r="R57" s="29">
        <f>'[1]My Series'!D65</f>
        <v>48586.211895239998</v>
      </c>
      <c r="S57" s="29">
        <f>'[1]My Series'!E65</f>
        <v>161304.17904746</v>
      </c>
      <c r="T57" s="29">
        <f>'[1]My Series'!F65</f>
        <v>81226.713566999999</v>
      </c>
      <c r="U57" s="29">
        <f>'[1]My Series'!G65</f>
        <v>293299.90746732999</v>
      </c>
      <c r="V57" s="29">
        <f>'[1]My Series'!H65</f>
        <v>110302.09782876</v>
      </c>
      <c r="W57" s="29">
        <f>'[1]My Series'!I65</f>
        <v>61285.068026360001</v>
      </c>
      <c r="X57">
        <v>4.8758454133944387</v>
      </c>
      <c r="Y57">
        <v>3.8787265128586905</v>
      </c>
      <c r="Z57">
        <v>3.8172658076556747</v>
      </c>
      <c r="AA57">
        <v>5.4329816661744763</v>
      </c>
      <c r="AB57">
        <v>5.8247274075371642</v>
      </c>
      <c r="AC57">
        <v>6.1953993025279432</v>
      </c>
      <c r="AD57">
        <v>5.6838365896970711</v>
      </c>
      <c r="AE57" s="5">
        <v>167.71718912829525</v>
      </c>
      <c r="AF57" s="5">
        <v>107.2890066613044</v>
      </c>
      <c r="AG57" s="5">
        <v>165.53148838034068</v>
      </c>
      <c r="AH57" s="5">
        <v>123.01061571191497</v>
      </c>
      <c r="AI57" s="5">
        <v>272.43843410480537</v>
      </c>
      <c r="AJ57" s="5">
        <v>155.50886782819424</v>
      </c>
      <c r="AK57" s="5">
        <v>119.38159711937413</v>
      </c>
      <c r="AL57" s="5">
        <v>159.69655799276683</v>
      </c>
      <c r="AM57" s="5">
        <v>168.06913312780361</v>
      </c>
      <c r="AN57" s="5">
        <f>[2]Sheet2!C386</f>
        <v>96653</v>
      </c>
      <c r="AO57" s="5">
        <f>[2]Sheet2!FA386</f>
        <v>609198</v>
      </c>
      <c r="AP57" s="8">
        <f>[2]Sheet2!B386</f>
        <v>109685</v>
      </c>
      <c r="AQ57">
        <v>49.45</v>
      </c>
      <c r="AR57">
        <v>102.06</v>
      </c>
      <c r="AS57" s="11">
        <f>[2]Sheet2!N386</f>
        <v>5136.8630000000003</v>
      </c>
      <c r="AT57" s="5">
        <v>120.19636447605336</v>
      </c>
      <c r="AU57" s="5">
        <v>115.61740745527</v>
      </c>
      <c r="AV57" s="5">
        <v>124.77532149683668</v>
      </c>
      <c r="AW57">
        <v>132.87842948463998</v>
      </c>
      <c r="AX57">
        <v>103.23042951087</v>
      </c>
      <c r="AY57">
        <v>110.74336337029999</v>
      </c>
      <c r="AZ57" s="32">
        <v>222.09512574852513</v>
      </c>
      <c r="BA57" s="32">
        <v>153.81332242229846</v>
      </c>
      <c r="BB57" s="32">
        <v>215.86312382636578</v>
      </c>
      <c r="BC57" s="32"/>
      <c r="BD57" s="32"/>
      <c r="BE57" s="32"/>
      <c r="BF57" s="12">
        <f t="shared" si="73"/>
        <v>378459.39315757999</v>
      </c>
      <c r="BG57" s="12">
        <f t="shared" si="74"/>
        <v>21739.238493749999</v>
      </c>
      <c r="BH57" s="12">
        <f t="shared" si="75"/>
        <v>331.49197106000003</v>
      </c>
      <c r="BI57" s="12">
        <f t="shared" si="49"/>
        <v>410167.49534634</v>
      </c>
      <c r="BJ57" s="12">
        <f t="shared" si="50"/>
        <v>21653.076153950002</v>
      </c>
      <c r="BK57" s="12">
        <f t="shared" si="51"/>
        <v>361.06330959000002</v>
      </c>
      <c r="BL57" s="12">
        <f t="shared" si="52"/>
        <v>9445921.7451168206</v>
      </c>
      <c r="BM57" s="12">
        <f t="shared" si="53"/>
        <v>224891.93063131999</v>
      </c>
      <c r="BN57" s="12">
        <f>[2]Sheet2!BO386</f>
        <v>361024.33468549</v>
      </c>
      <c r="BO57" s="12">
        <f>[2]Sheet2!BQ386</f>
        <v>21535.929343669999</v>
      </c>
      <c r="BP57" s="12">
        <f>[2]Sheet2!BT386</f>
        <v>274.58591202999997</v>
      </c>
      <c r="BQ57" s="12">
        <f>[2]Sheet2!BV386</f>
        <v>10011548.040484199</v>
      </c>
      <c r="BR57" s="12">
        <f>[2]Sheet2!BX386</f>
        <v>239953.83706568999</v>
      </c>
      <c r="BS57" s="23">
        <f t="shared" si="8"/>
        <v>21569452</v>
      </c>
      <c r="BT57" s="28">
        <f t="shared" si="9"/>
        <v>361063.30959300004</v>
      </c>
      <c r="BU57" s="28">
        <f t="shared" si="10"/>
        <v>361063.30959300004</v>
      </c>
      <c r="BV57" s="28">
        <f t="shared" si="11"/>
        <v>21334768</v>
      </c>
      <c r="BW57" s="28">
        <f>'[3]1a.Transaksi Total (Nowcast)'!H142</f>
        <v>332086435</v>
      </c>
      <c r="BX57" s="28">
        <f>'[3]1a.Transaksi Total (Nowcast)'!I142</f>
        <v>21339647</v>
      </c>
      <c r="BY57" s="28">
        <f>'[3]1a.Transaksi Total (Nowcast)'!J142</f>
        <v>17045282</v>
      </c>
      <c r="BZ57" s="28">
        <f>'[3]1a.Transaksi Total (Nowcast)'!Q142</f>
        <v>361024334.68548793</v>
      </c>
      <c r="CA57" s="28">
        <f>'[3]1a.Transaksi Total (Nowcast)'!R142</f>
        <v>21535929.343671996</v>
      </c>
      <c r="CB57" s="28">
        <f>'[3]1a.Transaksi Total (Nowcast)'!S142</f>
        <v>274585.91203200002</v>
      </c>
      <c r="CC57" s="28">
        <f>'[3]1a.Transaksi Total (Nowcast)'!T142</f>
        <v>382834849.94119191</v>
      </c>
      <c r="CD57" s="28">
        <f>'[3]1a.Transaksi Total (Nowcast)'!AC142</f>
        <v>215200203</v>
      </c>
      <c r="CE57" s="28">
        <f>'[3]1a.Transaksi Total (Nowcast)'!AD142</f>
        <v>116886232</v>
      </c>
      <c r="CF57" s="28">
        <f>'[3]1a.Transaksi Total (Nowcast)'!AE142</f>
        <v>24658072</v>
      </c>
      <c r="CG57" s="28">
        <f>'[3]1a.Transaksi Total (Nowcast)'!AF142</f>
        <v>64745643</v>
      </c>
      <c r="CH57" s="28">
        <f>'[3]1a.Transaksi Total (Nowcast)'!AG142</f>
        <v>27482517</v>
      </c>
      <c r="CI57" s="28">
        <f>'[3]1a.Transaksi Total (Nowcast)'!AH142</f>
        <v>92228160</v>
      </c>
      <c r="CJ57" s="28">
        <f>'[3]1a.Transaksi Total (Nowcast)'!AK142</f>
        <v>156751526.76237714</v>
      </c>
      <c r="CK57" s="28">
        <f>'[3]1a.Transaksi Total (Nowcast)'!AL142</f>
        <v>204272807.92311108</v>
      </c>
      <c r="CL57" s="28">
        <f>'[3]1a.Transaksi Total (Nowcast)'!AM142</f>
        <v>14986157.643482</v>
      </c>
      <c r="CM57" s="28">
        <f>'[3]1a.Transaksi Total (Nowcast)'!AN142</f>
        <v>136911794.84522408</v>
      </c>
      <c r="CN57" s="28">
        <f>'[3]1a.Transaksi Total (Nowcast)'!AO142</f>
        <v>52374855.434404999</v>
      </c>
      <c r="CO57" s="28">
        <f>'[3]1a.Transaksi Total (Nowcast)'!AP142</f>
        <v>189286650.27962908</v>
      </c>
      <c r="CP57" s="28">
        <f>'[3]1a.Transaksi Total (Nowcast)'!AS142</f>
        <v>21060445</v>
      </c>
      <c r="CQ57" s="28">
        <f>'[3]1a.Transaksi Total (Nowcast)'!AT142</f>
        <v>279202</v>
      </c>
      <c r="CR57" s="28">
        <f>'[3]1a.Transaksi Total (Nowcast)'!AV142</f>
        <v>21159910.880378</v>
      </c>
      <c r="CS57" s="28">
        <f>'[3]1a.Transaksi Total (Nowcast)'!AW142</f>
        <v>376018.46329399996</v>
      </c>
      <c r="CT57" s="28">
        <f>'[3]1a.Transaksi Total (Nowcast)'!BD142</f>
        <v>17045282</v>
      </c>
      <c r="CU57" s="28">
        <f>'[3]1a.Transaksi Total (Nowcast)'!BG142</f>
        <v>274585.91203200002</v>
      </c>
      <c r="CV57" s="28">
        <f>'[3]1a.Transaksi Total (Nowcast)'!BL142</f>
        <v>249331</v>
      </c>
      <c r="CW57" s="28">
        <f>'[3]1a.Transaksi Total (Nowcast)'!BM142</f>
        <v>58313658.183533542</v>
      </c>
      <c r="CX57" s="28">
        <f>'[3]1a.Transaksi Total (Nowcast)'!BN142</f>
        <v>72798460.906450719</v>
      </c>
      <c r="CY57" s="28">
        <f>'[3]1a.Transaksi Total (Nowcast)'!BO142</f>
        <v>131361450.08998427</v>
      </c>
      <c r="CZ57" s="28">
        <f>'[3]1a.Transaksi Total (Nowcast)'!BP142</f>
        <v>131112119.08998427</v>
      </c>
      <c r="DA57" s="28">
        <f>'[3]1a.Transaksi Total (Nowcast)'!BQ142</f>
        <v>449982.66060800001</v>
      </c>
      <c r="DB57" s="28">
        <f>'[3]1a.Transaksi Total (Nowcast)'!BR142</f>
        <v>53392353.263616003</v>
      </c>
      <c r="DC57" s="28">
        <f>'[3]1a.Transaksi Total (Nowcast)'!BS142</f>
        <v>873435890.71257603</v>
      </c>
      <c r="DD57" s="28">
        <f>'[3]1a.Transaksi Total (Nowcast)'!BT142</f>
        <v>927278226.63680005</v>
      </c>
      <c r="DE57" s="28">
        <f>'[3]1a.Transaksi Total (Nowcast)'!BU142</f>
        <v>926828243.976192</v>
      </c>
      <c r="DF57" s="29">
        <f>'[4]My Series'!H233</f>
        <v>76.575912118651189</v>
      </c>
      <c r="DG57" s="29">
        <f>'[4]My Series'!I233</f>
        <v>87.305791962174936</v>
      </c>
      <c r="DH57" s="29">
        <f>'[4]My Series'!J233</f>
        <v>80.445029574508681</v>
      </c>
      <c r="DI57" s="29">
        <f>'[4]My Series'!K233</f>
        <v>81.704008297644535</v>
      </c>
      <c r="DJ57" s="26">
        <f>[5]auf!B57</f>
        <v>58</v>
      </c>
      <c r="DK57" s="26">
        <f>[5]ent!B57</f>
        <v>67</v>
      </c>
      <c r="DL57" s="26">
        <f>[5]fd!B57</f>
        <v>36</v>
      </c>
      <c r="DM57" s="26">
        <f>[5]grc!B57</f>
        <v>20</v>
      </c>
      <c r="DN57" s="26">
        <f>[5]hac!B57</f>
        <v>47</v>
      </c>
      <c r="DO57" s="26">
        <f>[5]hg!B57</f>
        <v>39</v>
      </c>
      <c r="DP57" s="26">
        <f>[5]vhc!B57</f>
        <v>68</v>
      </c>
      <c r="DQ57" s="26">
        <v>131.69999999999999</v>
      </c>
      <c r="DR57" s="26">
        <v>134.5</v>
      </c>
      <c r="DS57" s="26">
        <v>135</v>
      </c>
      <c r="DT57" s="26">
        <v>140.30000000000001</v>
      </c>
      <c r="DU57" s="26">
        <v>145.9</v>
      </c>
      <c r="DV57" s="26">
        <v>135.67190330293002</v>
      </c>
      <c r="DW57" s="26">
        <v>112.03000292149999</v>
      </c>
      <c r="DX57" s="26">
        <v>126.62405826608</v>
      </c>
      <c r="DY57" s="11">
        <f>[2]Sheet2!Z386</f>
        <v>5108513.3982628305</v>
      </c>
      <c r="DZ57" s="11">
        <f>[2]Sheet2!O386</f>
        <v>869.19600000000003</v>
      </c>
      <c r="EA57" s="11">
        <f>[2]Sheet2!R386</f>
        <v>555.29100000000005</v>
      </c>
      <c r="EB57" s="11">
        <f>[2]Sheet2!U386</f>
        <v>1139.6669999999999</v>
      </c>
      <c r="EC57" s="11">
        <f>[2]Sheet2!V386</f>
        <v>680.64200000000005</v>
      </c>
      <c r="ED57" s="11">
        <f>[2]Sheet2!BI386</f>
        <v>111223.64</v>
      </c>
      <c r="EE57" s="11">
        <f>[2]Sheet2!BA386</f>
        <v>11717</v>
      </c>
      <c r="EF57">
        <f>[2]Sheet1!AZ437</f>
        <v>99.509038459999999</v>
      </c>
      <c r="EH57" s="18">
        <f>[2]Sheet2!FC386</f>
        <v>235.8</v>
      </c>
      <c r="EI57" s="18">
        <f>[2]Sheet2!FB386</f>
        <v>705.2</v>
      </c>
      <c r="EJ57" s="18">
        <f>[2]Sheet2!FL386</f>
        <v>365.3</v>
      </c>
      <c r="EK57" s="11">
        <f>[2]Sheet2!EE386</f>
        <v>5.9066410400000002</v>
      </c>
      <c r="EL57" s="18">
        <f t="shared" si="80"/>
        <v>146.6</v>
      </c>
      <c r="EM57">
        <f t="shared" si="25"/>
        <v>967.05308700464298</v>
      </c>
      <c r="EN57">
        <v>32.200000000000003</v>
      </c>
      <c r="EO57" s="12">
        <f t="shared" si="54"/>
        <v>841.18813799999998</v>
      </c>
      <c r="EP57" s="12">
        <f t="shared" si="55"/>
        <v>11108.116539000001</v>
      </c>
      <c r="EQ57" s="12">
        <f t="shared" si="56"/>
        <v>2132.4055579999999</v>
      </c>
      <c r="ER57" s="12">
        <f>[2]Sheet2!DI386</f>
        <v>1165.7819529999999</v>
      </c>
      <c r="ES57" s="12">
        <f>[2]Sheet2!DJ386</f>
        <v>11129.121239</v>
      </c>
      <c r="ET57" s="12">
        <f>[2]Sheet2!DK386</f>
        <v>2498.3337729999998</v>
      </c>
      <c r="EU57">
        <f t="shared" si="26"/>
        <v>91334</v>
      </c>
      <c r="EV57">
        <f t="shared" si="27"/>
        <v>534490</v>
      </c>
      <c r="EW57" s="11">
        <f t="shared" si="57"/>
        <v>188.29559061351881</v>
      </c>
      <c r="EX57" s="11">
        <f t="shared" si="58"/>
        <v>111.87535926988807</v>
      </c>
      <c r="EY57" s="11">
        <f t="shared" si="59"/>
        <v>190.57350613394738</v>
      </c>
      <c r="EZ57" s="11">
        <f t="shared" si="60"/>
        <v>127.04230106022592</v>
      </c>
      <c r="FA57" s="11">
        <f t="shared" si="61"/>
        <v>249.12969461071643</v>
      </c>
      <c r="FB57" s="11">
        <f t="shared" si="62"/>
        <v>174.97698994990822</v>
      </c>
      <c r="FC57" s="11">
        <f t="shared" si="63"/>
        <v>119.36713742777678</v>
      </c>
      <c r="FD57" s="11">
        <f t="shared" si="64"/>
        <v>225.48900511366702</v>
      </c>
      <c r="FE57" s="11">
        <f t="shared" si="65"/>
        <v>250.52556753127502</v>
      </c>
      <c r="FF57">
        <v>1671.457069819229</v>
      </c>
      <c r="FG57">
        <v>857.83354309240406</v>
      </c>
      <c r="FH57">
        <v>969.07302300421304</v>
      </c>
      <c r="FI57" s="1">
        <f t="shared" si="24"/>
        <v>3498.3636359158459</v>
      </c>
      <c r="FJ57">
        <v>3855.8855526688412</v>
      </c>
      <c r="FK57">
        <v>331.29740126933802</v>
      </c>
      <c r="FL57">
        <v>81.691219852380001</v>
      </c>
      <c r="FM57">
        <v>86.970865204719999</v>
      </c>
      <c r="FN57" s="1">
        <f t="shared" si="1"/>
        <v>499.95948632643803</v>
      </c>
      <c r="FO57">
        <v>760.691272095984</v>
      </c>
      <c r="FP57">
        <v>982.86765564105235</v>
      </c>
      <c r="FQ57">
        <v>608.60849647818998</v>
      </c>
      <c r="FR57">
        <v>179.028356527867</v>
      </c>
      <c r="FS57">
        <v>137.65027717428299</v>
      </c>
      <c r="FT57">
        <v>206.47094498678399</v>
      </c>
      <c r="FU57">
        <v>321.98938035216503</v>
      </c>
      <c r="FV57">
        <v>83.366069307881006</v>
      </c>
      <c r="FW57">
        <v>129.05550787224499</v>
      </c>
      <c r="FX57">
        <v>88.635675479395005</v>
      </c>
      <c r="FY57">
        <v>331.29740126933797</v>
      </c>
      <c r="FZ57">
        <v>120.971527047538</v>
      </c>
      <c r="GA57">
        <v>2.457179326221</v>
      </c>
      <c r="GB57">
        <v>279.327218404478</v>
      </c>
      <c r="GC57">
        <v>32.989340630611999</v>
      </c>
      <c r="GD57">
        <v>202.02429197613299</v>
      </c>
      <c r="GE57">
        <v>969.06695865431993</v>
      </c>
      <c r="GF57" s="1">
        <f t="shared" si="12"/>
        <v>330.57353486881897</v>
      </c>
      <c r="GG57" s="1">
        <f t="shared" si="13"/>
        <v>967.05035055914095</v>
      </c>
      <c r="GH57" s="1">
        <f t="shared" si="14"/>
        <v>330.57353486881902</v>
      </c>
      <c r="GI57" s="1">
        <f t="shared" si="15"/>
        <v>765.76181967241098</v>
      </c>
      <c r="GJ57" s="1">
        <f t="shared" si="16"/>
        <v>122.04627930816301</v>
      </c>
      <c r="GK57" s="1">
        <f t="shared" si="17"/>
        <v>178.92137209074099</v>
      </c>
      <c r="GL57" s="1">
        <f t="shared" si="18"/>
        <v>980.42785903244385</v>
      </c>
      <c r="GM57" s="18">
        <f>[2]Sheet2!FJ386</f>
        <v>51.4</v>
      </c>
      <c r="GN57" s="18">
        <f>[2]Sheet2!FD386</f>
        <v>164.8</v>
      </c>
      <c r="GO57" s="18">
        <f>[2]Sheet2!FE386</f>
        <v>82.6</v>
      </c>
      <c r="GP57" s="18">
        <f>[2]Sheet2!FF386</f>
        <v>48.6</v>
      </c>
      <c r="GQ57" s="11">
        <f>[2]Sheet2!BG386</f>
        <v>3886519.97</v>
      </c>
      <c r="GR57" s="11">
        <f>[2]Sheet2!BH386</f>
        <v>895827.12</v>
      </c>
      <c r="GS57" s="11">
        <f>[2]Sheet2!BD386</f>
        <v>87.22</v>
      </c>
      <c r="GT57">
        <f>[2]Sheet1!C437</f>
        <v>3574480</v>
      </c>
      <c r="GU57">
        <f>[2]Sheet1!G437</f>
        <v>1000048</v>
      </c>
      <c r="GV57">
        <f>[2]Sheet1!K437</f>
        <v>1651380</v>
      </c>
      <c r="GW57">
        <f>[2]Sheet1!M437</f>
        <v>2220691</v>
      </c>
      <c r="GX57">
        <f>[2]Sheet1!P437</f>
        <v>826821</v>
      </c>
      <c r="GY57">
        <f>[2]Sheet1!U437</f>
        <v>52.02</v>
      </c>
      <c r="GZ57">
        <f t="shared" si="66"/>
        <v>2839945</v>
      </c>
      <c r="HA57">
        <f t="shared" si="67"/>
        <v>1005868</v>
      </c>
      <c r="HB57">
        <f t="shared" si="68"/>
        <v>1565268</v>
      </c>
      <c r="HC57">
        <f t="shared" si="69"/>
        <v>2366897</v>
      </c>
      <c r="HD57">
        <f t="shared" si="70"/>
        <v>777210</v>
      </c>
      <c r="HE57">
        <f t="shared" si="71"/>
        <v>49.09</v>
      </c>
      <c r="HF57">
        <f t="shared" si="30"/>
        <v>46521800</v>
      </c>
      <c r="HG57">
        <v>44911600</v>
      </c>
      <c r="HH57">
        <v>5143.0460499999999</v>
      </c>
      <c r="HI57">
        <v>4661.8070600000001</v>
      </c>
      <c r="HK57">
        <v>156751526.76237711</v>
      </c>
      <c r="HL57">
        <v>14986157.643482</v>
      </c>
      <c r="HM57">
        <v>376018.46329400002</v>
      </c>
      <c r="HN57">
        <v>39119</v>
      </c>
      <c r="HO57">
        <v>289621</v>
      </c>
      <c r="HP57">
        <v>19804</v>
      </c>
      <c r="HQ57">
        <v>67601</v>
      </c>
      <c r="HR57">
        <v>7.1154761904761896</v>
      </c>
      <c r="HT57">
        <v>121.68674698795181</v>
      </c>
      <c r="HX57" s="31">
        <f>[6]data!AC57</f>
        <v>129930118</v>
      </c>
      <c r="HY57" s="31">
        <f>[6]data!AD57</f>
        <v>1123724804</v>
      </c>
      <c r="HZ57" s="31">
        <f>[6]data!AE57</f>
        <v>920071120</v>
      </c>
      <c r="IA57" s="31">
        <f t="shared" si="72"/>
        <v>2173726042</v>
      </c>
      <c r="IB57" s="31">
        <f t="shared" si="19"/>
        <v>124306444</v>
      </c>
      <c r="IC57" s="31">
        <f t="shared" si="20"/>
        <v>1135667360</v>
      </c>
      <c r="ID57" s="31">
        <f t="shared" si="21"/>
        <v>866237529</v>
      </c>
      <c r="IE57" s="31">
        <f t="shared" si="22"/>
        <v>2126211333</v>
      </c>
      <c r="IF57">
        <v>946188393.81999993</v>
      </c>
      <c r="II57">
        <v>242</v>
      </c>
      <c r="IK57">
        <v>1535359.34</v>
      </c>
      <c r="IL57">
        <v>11890.430405565579</v>
      </c>
      <c r="IM57">
        <v>11246.34158527928</v>
      </c>
      <c r="IN57">
        <v>100.22329079284719</v>
      </c>
      <c r="IO57">
        <v>101.361857212285</v>
      </c>
      <c r="IP57">
        <v>2598.1721229999998</v>
      </c>
      <c r="IQ57">
        <v>3399.3348860000001</v>
      </c>
      <c r="IR57">
        <v>26817083.145094</v>
      </c>
      <c r="IS57">
        <v>27065274.538823999</v>
      </c>
      <c r="JF57" s="11">
        <f>[2]Sheet2!P386</f>
        <v>2170.4340000000002</v>
      </c>
      <c r="JG57" s="11">
        <f>[2]Sheet2!Q386</f>
        <v>1609.1020000000001</v>
      </c>
      <c r="JH57" s="11">
        <f>[2]Sheet2!S386</f>
        <v>2062.9760000000001</v>
      </c>
      <c r="JI57" s="11">
        <f>[2]Sheet2!T386</f>
        <v>472.59699999999998</v>
      </c>
      <c r="JJ57" s="11">
        <f>[2]Sheet2!W386</f>
        <v>945.06500000000005</v>
      </c>
      <c r="JK57" s="11">
        <f>[2]Sheet2!X386</f>
        <v>1311.5039999999999</v>
      </c>
      <c r="JL57" s="11">
        <f>[2]Sheet2!Y386</f>
        <v>1319.3579999999999</v>
      </c>
      <c r="JM57">
        <v>3.5957972547909298</v>
      </c>
      <c r="JN57">
        <v>0.73191051456837897</v>
      </c>
      <c r="JO57">
        <v>5.0236912585258802</v>
      </c>
      <c r="JP57">
        <v>5.9319040243471699</v>
      </c>
      <c r="JQ57">
        <v>5.29300567107751</v>
      </c>
      <c r="JR57">
        <v>6.5262064288261703</v>
      </c>
      <c r="JS57">
        <v>5.1837233095531197</v>
      </c>
      <c r="JT57">
        <v>7.6956891625271799</v>
      </c>
      <c r="JU57">
        <v>5.7756909015859801</v>
      </c>
      <c r="JV57">
        <v>9.7508787326345594</v>
      </c>
      <c r="JW57">
        <v>1.9038012505685</v>
      </c>
      <c r="JX57">
        <v>5.0736947614724102</v>
      </c>
      <c r="JY57">
        <v>9.3037923049407301</v>
      </c>
      <c r="JZ57">
        <v>2.3777048646889698</v>
      </c>
      <c r="KA57">
        <v>6.22290058525014</v>
      </c>
      <c r="KB57">
        <v>9.6284383056219003</v>
      </c>
      <c r="KC57">
        <v>9.5006421101323895</v>
      </c>
      <c r="KD57">
        <v>4.9012615526386796</v>
      </c>
      <c r="KE57">
        <v>6.0380342205390303</v>
      </c>
      <c r="KF57" s="13">
        <v>7212878930.500001</v>
      </c>
      <c r="KG57" s="14">
        <v>41249.410000000003</v>
      </c>
      <c r="KH57" s="14">
        <v>968883388.45000088</v>
      </c>
      <c r="KI57" s="14">
        <v>81069091.75</v>
      </c>
      <c r="KJ57" s="14">
        <v>768795969.66999996</v>
      </c>
      <c r="KK57" s="14">
        <v>253554659.78</v>
      </c>
      <c r="KL57" s="14">
        <v>234245603.56999996</v>
      </c>
      <c r="KM57" s="14">
        <v>492657877.90999991</v>
      </c>
      <c r="KN57" s="14">
        <v>1129561023.4799995</v>
      </c>
      <c r="KO57" s="14">
        <v>622121620.14000022</v>
      </c>
      <c r="KP57" s="14">
        <v>73790100.679999992</v>
      </c>
      <c r="KQ57" s="14">
        <v>734779906.47999942</v>
      </c>
      <c r="KR57" s="14">
        <v>934873148.46000028</v>
      </c>
      <c r="KS57" s="14">
        <v>234086842.42000005</v>
      </c>
      <c r="KT57" s="14">
        <v>364366691.42000002</v>
      </c>
      <c r="KU57" s="14">
        <v>97276614.069999993</v>
      </c>
      <c r="KV57" s="14">
        <v>222775142.81</v>
      </c>
      <c r="KW57" s="17">
        <v>77.114285714285728</v>
      </c>
      <c r="KX57" s="17">
        <v>2155.2380952380954</v>
      </c>
      <c r="KY57" s="17">
        <v>6986.333333333333</v>
      </c>
      <c r="KZ57" s="17">
        <v>223.14285714285714</v>
      </c>
      <c r="LA57" s="17">
        <v>18685.714285714286</v>
      </c>
      <c r="LB57" s="17">
        <v>22270.476190476191</v>
      </c>
      <c r="LC57" s="17">
        <v>2041.2142857142858</v>
      </c>
      <c r="LD57" s="17">
        <v>101.92238095238096</v>
      </c>
      <c r="LE57" s="17">
        <v>33.830952380952375</v>
      </c>
      <c r="LF57">
        <v>2.2314285714285713</v>
      </c>
      <c r="LG57">
        <v>677.38380952380953</v>
      </c>
      <c r="LH57">
        <v>1.0519047619047621</v>
      </c>
      <c r="LI57">
        <v>435.81700000000001</v>
      </c>
      <c r="LJ57">
        <v>2469.2857142857142</v>
      </c>
      <c r="LK57">
        <v>3.554761904761905</v>
      </c>
      <c r="LL57">
        <v>5.7442857142857147</v>
      </c>
      <c r="LM57">
        <v>11.417976190476192</v>
      </c>
      <c r="LN57">
        <v>371.90958888</v>
      </c>
      <c r="LO57">
        <v>1488.50049491</v>
      </c>
      <c r="LP57">
        <v>153.66657602999999</v>
      </c>
      <c r="LQ57">
        <v>341.48607416999999</v>
      </c>
      <c r="LR57">
        <v>332.2441791</v>
      </c>
      <c r="LS57">
        <f t="shared" si="31"/>
        <v>93640</v>
      </c>
      <c r="LT57">
        <f t="shared" si="32"/>
        <v>117.9488138890968</v>
      </c>
      <c r="LU57">
        <f t="shared" si="76"/>
        <v>81.048325947855005</v>
      </c>
      <c r="LV57">
        <f t="shared" si="77"/>
        <v>83.716456224243998</v>
      </c>
      <c r="LW57">
        <f t="shared" si="78"/>
        <v>133.57328156107701</v>
      </c>
      <c r="LX57">
        <f t="shared" si="33"/>
        <v>1675.2281585997509</v>
      </c>
      <c r="LY57">
        <f t="shared" si="34"/>
        <v>852.74909371537797</v>
      </c>
      <c r="LZ57">
        <f t="shared" si="35"/>
        <v>39134</v>
      </c>
      <c r="MA57">
        <f t="shared" si="36"/>
        <v>289170</v>
      </c>
      <c r="MB57">
        <f t="shared" si="37"/>
        <v>19685</v>
      </c>
      <c r="MC57">
        <f t="shared" si="38"/>
        <v>67896</v>
      </c>
      <c r="MD57">
        <f t="shared" si="39"/>
        <v>3755.8315499999999</v>
      </c>
      <c r="ME57" s="12">
        <f t="shared" si="40"/>
        <v>457.62</v>
      </c>
      <c r="MF57" s="12">
        <f t="shared" si="41"/>
        <v>1137.5039999999999</v>
      </c>
      <c r="MG57">
        <f t="shared" si="42"/>
        <v>52.71</v>
      </c>
      <c r="MH57">
        <f t="shared" si="43"/>
        <v>301</v>
      </c>
      <c r="MI57" s="12">
        <f t="shared" si="44"/>
        <v>86.98</v>
      </c>
      <c r="MJ57">
        <f t="shared" si="45"/>
        <v>184986726.26421911</v>
      </c>
      <c r="MK57">
        <f t="shared" si="46"/>
        <v>16541608.723619999</v>
      </c>
      <c r="ML57">
        <f t="shared" si="47"/>
        <v>347227.55096299999</v>
      </c>
      <c r="MM57" s="23">
        <f t="shared" si="48"/>
        <v>1014014768.5599999</v>
      </c>
      <c r="MN57">
        <v>0.05</v>
      </c>
      <c r="MO57" s="1">
        <f t="shared" si="79"/>
        <v>203.49366133547201</v>
      </c>
    </row>
    <row r="58" spans="1:353" x14ac:dyDescent="0.25">
      <c r="A58" s="4">
        <v>41883</v>
      </c>
      <c r="B58" s="21">
        <v>3</v>
      </c>
      <c r="C58">
        <v>4.9318118320000002</v>
      </c>
      <c r="D58">
        <v>4.6037013949999999</v>
      </c>
      <c r="E58">
        <v>5.1227772260000002</v>
      </c>
      <c r="F58">
        <v>5.7609668760000003</v>
      </c>
      <c r="G58">
        <v>1.1674069140000001</v>
      </c>
      <c r="H58">
        <v>4.3513191689999999</v>
      </c>
      <c r="I58">
        <v>4.9446680010000001</v>
      </c>
      <c r="J58">
        <v>0.20798137</v>
      </c>
      <c r="K58">
        <v>4.5150419590000004</v>
      </c>
      <c r="L58">
        <v>3.8976902519999999</v>
      </c>
      <c r="M58">
        <v>4.5187960029876502</v>
      </c>
      <c r="N58">
        <v>2207343.6</v>
      </c>
      <c r="O58" s="1">
        <f t="shared" si="23"/>
        <v>2137385.6</v>
      </c>
      <c r="P58" s="29">
        <f>'[1]My Series'!B66</f>
        <v>1186520.0011262</v>
      </c>
      <c r="Q58" s="29">
        <f>'[1]My Series'!C66</f>
        <v>430515.82329407003</v>
      </c>
      <c r="R58" s="29">
        <f>'[1]My Series'!D66</f>
        <v>48586.211895239998</v>
      </c>
      <c r="S58" s="29">
        <f>'[1]My Series'!E66</f>
        <v>161304.17904746</v>
      </c>
      <c r="T58" s="29">
        <f>'[1]My Series'!F66</f>
        <v>81226.713566999999</v>
      </c>
      <c r="U58" s="29">
        <f>'[1]My Series'!G66</f>
        <v>293299.90746732999</v>
      </c>
      <c r="V58" s="29">
        <f>'[1]My Series'!H66</f>
        <v>110302.09782876</v>
      </c>
      <c r="W58" s="29">
        <f>'[1]My Series'!I66</f>
        <v>61285.068026360001</v>
      </c>
      <c r="X58">
        <v>4.8758454133944387</v>
      </c>
      <c r="Y58">
        <v>3.8787265128586905</v>
      </c>
      <c r="Z58">
        <v>3.8172658076556747</v>
      </c>
      <c r="AA58">
        <v>5.4329816661744763</v>
      </c>
      <c r="AB58">
        <v>5.8247274075371642</v>
      </c>
      <c r="AC58">
        <v>6.1953993025279432</v>
      </c>
      <c r="AD58">
        <v>5.6838365896970711</v>
      </c>
      <c r="AE58" s="5">
        <v>166.82326131499858</v>
      </c>
      <c r="AF58" s="5">
        <v>112.97877907902888</v>
      </c>
      <c r="AG58" s="5">
        <v>164.46663472144294</v>
      </c>
      <c r="AH58" s="5">
        <v>126.58891226853638</v>
      </c>
      <c r="AI58" s="5">
        <v>271.3058852022711</v>
      </c>
      <c r="AJ58" s="5">
        <v>152.36638745413919</v>
      </c>
      <c r="AK58" s="5">
        <v>116.46569684326634</v>
      </c>
      <c r="AL58" s="5">
        <v>155.53637160030442</v>
      </c>
      <c r="AM58" s="5">
        <v>159.64336661246131</v>
      </c>
      <c r="AN58" s="5">
        <f>[2]Sheet2!C387</f>
        <v>102572</v>
      </c>
      <c r="AO58" s="5">
        <f>[2]Sheet2!FA387</f>
        <v>706938</v>
      </c>
      <c r="AP58" s="8">
        <f>[2]Sheet2!B387</f>
        <v>115026</v>
      </c>
      <c r="AQ58">
        <v>50.7</v>
      </c>
      <c r="AR58">
        <v>102.36</v>
      </c>
      <c r="AS58" s="11">
        <f>[2]Sheet2!N387</f>
        <v>5137.5789999999997</v>
      </c>
      <c r="AT58" s="5">
        <v>119.78264248918667</v>
      </c>
      <c r="AU58" s="5">
        <v>115.82805174758334</v>
      </c>
      <c r="AV58" s="5">
        <v>123.73723323078998</v>
      </c>
      <c r="AW58">
        <v>130.57832552754002</v>
      </c>
      <c r="AX58">
        <v>104.31813750348999</v>
      </c>
      <c r="AY58">
        <v>112.58769221172003</v>
      </c>
      <c r="AZ58" s="32">
        <v>206.21016317444253</v>
      </c>
      <c r="BA58" s="32">
        <v>153.24900672991703</v>
      </c>
      <c r="BB58" s="32">
        <v>212.08566596774929</v>
      </c>
      <c r="BC58" s="32"/>
      <c r="BD58" s="32"/>
      <c r="BE58" s="32"/>
      <c r="BF58" s="12">
        <f t="shared" si="73"/>
        <v>410167.49534634</v>
      </c>
      <c r="BG58" s="12">
        <f t="shared" si="74"/>
        <v>21653.076153950002</v>
      </c>
      <c r="BH58" s="12">
        <f t="shared" si="75"/>
        <v>361.06330959000002</v>
      </c>
      <c r="BI58" s="12">
        <f t="shared" si="49"/>
        <v>361024.33468549</v>
      </c>
      <c r="BJ58" s="12">
        <f t="shared" si="50"/>
        <v>21535.929343669999</v>
      </c>
      <c r="BK58" s="12">
        <f t="shared" si="51"/>
        <v>274.58591202999997</v>
      </c>
      <c r="BL58" s="12">
        <f t="shared" si="52"/>
        <v>10011548.040484199</v>
      </c>
      <c r="BM58" s="12">
        <f t="shared" si="53"/>
        <v>239953.83706568999</v>
      </c>
      <c r="BN58" s="12">
        <f>[2]Sheet2!BO387</f>
        <v>379226.17817277001</v>
      </c>
      <c r="BO58" s="12">
        <f>[2]Sheet2!BQ387</f>
        <v>21921.365194689999</v>
      </c>
      <c r="BP58" s="12">
        <f>[2]Sheet2!BT387</f>
        <v>305.57425551</v>
      </c>
      <c r="BQ58" s="12">
        <f>[2]Sheet2!BV387</f>
        <v>10333259.024054401</v>
      </c>
      <c r="BR58" s="12">
        <f>[2]Sheet2!BX387</f>
        <v>251646.18639270999</v>
      </c>
      <c r="BS58" s="23">
        <f t="shared" si="8"/>
        <v>21339647</v>
      </c>
      <c r="BT58" s="28">
        <f t="shared" si="9"/>
        <v>274585.91203200002</v>
      </c>
      <c r="BU58" s="28">
        <f t="shared" si="10"/>
        <v>274585.91203200002</v>
      </c>
      <c r="BV58" s="28">
        <f t="shared" si="11"/>
        <v>21060445</v>
      </c>
      <c r="BW58" s="28">
        <f>'[3]1a.Transaksi Total (Nowcast)'!H143</f>
        <v>344541207</v>
      </c>
      <c r="BX58" s="28">
        <f>'[3]1a.Transaksi Total (Nowcast)'!I143</f>
        <v>21327553</v>
      </c>
      <c r="BY58" s="28">
        <f>'[3]1a.Transaksi Total (Nowcast)'!J143</f>
        <v>20554999</v>
      </c>
      <c r="BZ58" s="28">
        <f>'[3]1a.Transaksi Total (Nowcast)'!Q143</f>
        <v>379226178.17276698</v>
      </c>
      <c r="CA58" s="28">
        <f>'[3]1a.Transaksi Total (Nowcast)'!R143</f>
        <v>21921365.194689997</v>
      </c>
      <c r="CB58" s="28">
        <f>'[3]1a.Transaksi Total (Nowcast)'!S143</f>
        <v>305574.25550899998</v>
      </c>
      <c r="CC58" s="28">
        <f>'[3]1a.Transaksi Total (Nowcast)'!T143</f>
        <v>401453117.62296599</v>
      </c>
      <c r="CD58" s="28">
        <f>'[3]1a.Transaksi Total (Nowcast)'!AC143</f>
        <v>222771431</v>
      </c>
      <c r="CE58" s="28">
        <f>'[3]1a.Transaksi Total (Nowcast)'!AD143</f>
        <v>121769776</v>
      </c>
      <c r="CF58" s="28">
        <f>'[3]1a.Transaksi Total (Nowcast)'!AE143</f>
        <v>23985535</v>
      </c>
      <c r="CG58" s="28">
        <f>'[3]1a.Transaksi Total (Nowcast)'!AF143</f>
        <v>68413092</v>
      </c>
      <c r="CH58" s="28">
        <f>'[3]1a.Transaksi Total (Nowcast)'!AG143</f>
        <v>29371149</v>
      </c>
      <c r="CI58" s="28">
        <f>'[3]1a.Transaksi Total (Nowcast)'!AH143</f>
        <v>97784241</v>
      </c>
      <c r="CJ58" s="28">
        <f>'[3]1a.Transaksi Total (Nowcast)'!AK143</f>
        <v>161543454.00424609</v>
      </c>
      <c r="CK58" s="28">
        <f>'[3]1a.Transaksi Total (Nowcast)'!AL143</f>
        <v>217682724.16852105</v>
      </c>
      <c r="CL58" s="28">
        <f>'[3]1a.Transaksi Total (Nowcast)'!AM143</f>
        <v>15290471.826272</v>
      </c>
      <c r="CM58" s="28">
        <f>'[3]1a.Transaksi Total (Nowcast)'!AN143</f>
        <v>146881624.36163905</v>
      </c>
      <c r="CN58" s="28">
        <f>'[3]1a.Transaksi Total (Nowcast)'!AO143</f>
        <v>55510627.980609968</v>
      </c>
      <c r="CO58" s="28">
        <f>'[3]1a.Transaksi Total (Nowcast)'!AP143</f>
        <v>202392252.34224904</v>
      </c>
      <c r="CP58" s="28">
        <f>'[3]1a.Transaksi Total (Nowcast)'!AS143</f>
        <v>21017551</v>
      </c>
      <c r="CQ58" s="28">
        <f>'[3]1a.Transaksi Total (Nowcast)'!AT143</f>
        <v>310002</v>
      </c>
      <c r="CR58" s="28">
        <f>'[3]1a.Transaksi Total (Nowcast)'!AV143</f>
        <v>21519946.539599996</v>
      </c>
      <c r="CS58" s="28">
        <f>'[3]1a.Transaksi Total (Nowcast)'!AW143</f>
        <v>401418.65509000001</v>
      </c>
      <c r="CT58" s="28">
        <f>'[3]1a.Transaksi Total (Nowcast)'!BD143</f>
        <v>20554999</v>
      </c>
      <c r="CU58" s="28">
        <f>'[3]1a.Transaksi Total (Nowcast)'!BG143</f>
        <v>305574.25550899998</v>
      </c>
      <c r="CV58" s="28">
        <f>'[3]1a.Transaksi Total (Nowcast)'!BL143</f>
        <v>256630</v>
      </c>
      <c r="CW58" s="28">
        <f>'[3]1a.Transaksi Total (Nowcast)'!BM143</f>
        <v>60989083.104631662</v>
      </c>
      <c r="CX58" s="28">
        <f>'[3]1a.Transaksi Total (Nowcast)'!BN143</f>
        <v>75556121.723736003</v>
      </c>
      <c r="CY58" s="28">
        <f>'[3]1a.Transaksi Total (Nowcast)'!BO143</f>
        <v>136801834.82836765</v>
      </c>
      <c r="CZ58" s="28">
        <f>'[3]1a.Transaksi Total (Nowcast)'!BP143</f>
        <v>136545204.82836765</v>
      </c>
      <c r="DA58" s="28">
        <f>'[3]1a.Transaksi Total (Nowcast)'!BQ143</f>
        <v>527638.36416</v>
      </c>
      <c r="DB58" s="28">
        <f>'[3]1a.Transaksi Total (Nowcast)'!BR143</f>
        <v>58630216.876032002</v>
      </c>
      <c r="DC58" s="28">
        <f>'[3]1a.Transaksi Total (Nowcast)'!BS143</f>
        <v>916578367.43884802</v>
      </c>
      <c r="DD58" s="28">
        <f>'[3]1a.Transaksi Total (Nowcast)'!BT143</f>
        <v>975736222.67904007</v>
      </c>
      <c r="DE58" s="28">
        <f>'[3]1a.Transaksi Total (Nowcast)'!BU143</f>
        <v>975208584.31488001</v>
      </c>
      <c r="DF58" s="29">
        <f>'[4]My Series'!H234</f>
        <v>76.784914872276659</v>
      </c>
      <c r="DG58" s="29">
        <f>'[4]My Series'!I234</f>
        <v>87.561867612293142</v>
      </c>
      <c r="DH58" s="29">
        <f>'[4]My Series'!J234</f>
        <v>80.880957832474721</v>
      </c>
      <c r="DI58" s="29">
        <f>'[4]My Series'!K234</f>
        <v>81.521346359743035</v>
      </c>
      <c r="DJ58" s="26">
        <f>[5]auf!B58</f>
        <v>53</v>
      </c>
      <c r="DK58" s="26">
        <f>[5]ent!B58</f>
        <v>62</v>
      </c>
      <c r="DL58" s="26">
        <f>[5]fd!B58</f>
        <v>38</v>
      </c>
      <c r="DM58" s="26">
        <f>[5]grc!B58</f>
        <v>19</v>
      </c>
      <c r="DN58" s="26">
        <f>[5]hac!B58</f>
        <v>45</v>
      </c>
      <c r="DO58" s="26">
        <f>[5]hg!B58</f>
        <v>38</v>
      </c>
      <c r="DP58" s="26">
        <f>[5]vhc!B58</f>
        <v>64</v>
      </c>
      <c r="DQ58" s="26">
        <v>136.4</v>
      </c>
      <c r="DR58" s="26">
        <v>131.6</v>
      </c>
      <c r="DS58" s="26">
        <v>131.1</v>
      </c>
      <c r="DT58" s="26">
        <v>138.9</v>
      </c>
      <c r="DU58" s="26">
        <v>143.30000000000001</v>
      </c>
      <c r="DV58" s="26">
        <v>135.64824606317001</v>
      </c>
      <c r="DW58" s="26">
        <v>114.24124670274998</v>
      </c>
      <c r="DX58" s="26">
        <v>121.32220692645002</v>
      </c>
      <c r="DY58" s="11">
        <f>[2]Sheet2!Z387</f>
        <v>5116202.7271156497</v>
      </c>
      <c r="DZ58" s="11">
        <f>[2]Sheet2!O387</f>
        <v>873.07799999999997</v>
      </c>
      <c r="EA58" s="11">
        <f>[2]Sheet2!R387</f>
        <v>529.75199999999995</v>
      </c>
      <c r="EB58" s="11">
        <f>[2]Sheet2!U387</f>
        <v>1184.9670000000001</v>
      </c>
      <c r="EC58" s="11">
        <f>[2]Sheet2!V387</f>
        <v>696.44500000000005</v>
      </c>
      <c r="ED58" s="11">
        <f>[2]Sheet2!BI387</f>
        <v>111164.46</v>
      </c>
      <c r="EE58" s="11">
        <f>[2]Sheet2!BA387</f>
        <v>12212</v>
      </c>
      <c r="EF58">
        <f>[2]Sheet1!AZ438</f>
        <v>94.967692310000004</v>
      </c>
      <c r="EH58" s="18">
        <f>[2]Sheet2!FC387</f>
        <v>272.7</v>
      </c>
      <c r="EI58" s="18">
        <f>[2]Sheet2!FB387</f>
        <v>807.2</v>
      </c>
      <c r="EJ58" s="18">
        <f>[2]Sheet2!FL387</f>
        <v>440.7</v>
      </c>
      <c r="EK58" s="11">
        <f>[2]Sheet2!EE387</f>
        <v>5.1634828300000004</v>
      </c>
      <c r="EL58" s="18">
        <f t="shared" si="80"/>
        <v>164.8</v>
      </c>
      <c r="EM58">
        <f t="shared" si="25"/>
        <v>969.07302300421304</v>
      </c>
      <c r="EN58">
        <v>34.6</v>
      </c>
      <c r="EO58" s="12">
        <f t="shared" si="54"/>
        <v>1165.7819529999999</v>
      </c>
      <c r="EP58" s="12">
        <f t="shared" si="55"/>
        <v>11129.121239</v>
      </c>
      <c r="EQ58" s="12">
        <f t="shared" si="56"/>
        <v>2498.3337729999998</v>
      </c>
      <c r="ER58" s="12">
        <f>[2]Sheet2!DI387</f>
        <v>1168.7610749999999</v>
      </c>
      <c r="ES58" s="12">
        <f>[2]Sheet2!DJ387</f>
        <v>11756.520718</v>
      </c>
      <c r="ET58" s="12">
        <f>[2]Sheet2!DK387</f>
        <v>2620.8145159999999</v>
      </c>
      <c r="EU58">
        <f t="shared" si="26"/>
        <v>96653</v>
      </c>
      <c r="EV58">
        <f t="shared" si="27"/>
        <v>609198</v>
      </c>
      <c r="EW58" s="11">
        <f t="shared" si="57"/>
        <v>167.71718912829525</v>
      </c>
      <c r="EX58" s="11">
        <f t="shared" si="58"/>
        <v>107.2890066613044</v>
      </c>
      <c r="EY58" s="11">
        <f t="shared" si="59"/>
        <v>165.53148838034068</v>
      </c>
      <c r="EZ58" s="11">
        <f t="shared" si="60"/>
        <v>123.01061571191497</v>
      </c>
      <c r="FA58" s="11">
        <f t="shared" si="61"/>
        <v>272.43843410480537</v>
      </c>
      <c r="FB58" s="11">
        <f t="shared" si="62"/>
        <v>155.50886782819424</v>
      </c>
      <c r="FC58" s="11">
        <f t="shared" si="63"/>
        <v>119.38159711937413</v>
      </c>
      <c r="FD58" s="11">
        <f t="shared" si="64"/>
        <v>159.69655799276683</v>
      </c>
      <c r="FE58" s="11">
        <f t="shared" si="65"/>
        <v>168.06913312780361</v>
      </c>
      <c r="FF58">
        <v>1708.4712714419641</v>
      </c>
      <c r="FG58">
        <v>872.34784383532303</v>
      </c>
      <c r="FH58">
        <v>980.47544034458303</v>
      </c>
      <c r="FI58" s="1">
        <f t="shared" ref="FI58:FI89" si="81">FH58+FF58+FG58</f>
        <v>3561.2945556218701</v>
      </c>
      <c r="FJ58">
        <v>3995.8030370413007</v>
      </c>
      <c r="FK58">
        <v>333.94230263101099</v>
      </c>
      <c r="FL58">
        <v>84.051503433906007</v>
      </c>
      <c r="FM58">
        <v>89.424768033652995</v>
      </c>
      <c r="FN58" s="1">
        <f t="shared" si="1"/>
        <v>507.41857409856999</v>
      </c>
      <c r="FO58">
        <v>768.06688866696504</v>
      </c>
      <c r="FP58">
        <v>995.53540976985687</v>
      </c>
      <c r="FQ58">
        <v>629.82935398129098</v>
      </c>
      <c r="FR58">
        <v>181.669160340552</v>
      </c>
      <c r="FS58">
        <v>142.942282791293</v>
      </c>
      <c r="FT58">
        <v>208.119115138973</v>
      </c>
      <c r="FU58">
        <v>327.07965325057597</v>
      </c>
      <c r="FV58">
        <v>86.076240750438004</v>
      </c>
      <c r="FW58">
        <v>133.89695169811401</v>
      </c>
      <c r="FX58">
        <v>88.079499233811006</v>
      </c>
      <c r="FY58">
        <v>333.94230263101099</v>
      </c>
      <c r="FZ58">
        <v>121.09947860443401</v>
      </c>
      <c r="GA58">
        <v>2.4769899080609998</v>
      </c>
      <c r="GB58">
        <v>282.709101424072</v>
      </c>
      <c r="GC58">
        <v>33.993713194592999</v>
      </c>
      <c r="GD58">
        <v>206.24691717292001</v>
      </c>
      <c r="GE58">
        <v>980.46850293509112</v>
      </c>
      <c r="GF58" s="1">
        <f t="shared" si="12"/>
        <v>331.29740126933797</v>
      </c>
      <c r="GG58" s="1">
        <f t="shared" si="13"/>
        <v>969.06695865431993</v>
      </c>
      <c r="GH58" s="1">
        <f t="shared" si="14"/>
        <v>331.29740126933802</v>
      </c>
      <c r="GI58" s="1">
        <f t="shared" si="15"/>
        <v>760.691272095984</v>
      </c>
      <c r="GJ58" s="1">
        <f t="shared" si="16"/>
        <v>120.971527047538</v>
      </c>
      <c r="GK58" s="1">
        <f t="shared" si="17"/>
        <v>179.028356527867</v>
      </c>
      <c r="GL58" s="1">
        <f t="shared" si="18"/>
        <v>982.86765564105235</v>
      </c>
      <c r="GM58" s="18">
        <f>[2]Sheet2!FJ387</f>
        <v>62.8</v>
      </c>
      <c r="GN58" s="18">
        <f>[2]Sheet2!FD387</f>
        <v>184.4</v>
      </c>
      <c r="GO58" s="18">
        <f>[2]Sheet2!FE387</f>
        <v>98.3</v>
      </c>
      <c r="GP58" s="18">
        <f>[2]Sheet2!FF387</f>
        <v>59.8</v>
      </c>
      <c r="GQ58" s="11">
        <f>[2]Sheet2!BG387</f>
        <v>4010146.66</v>
      </c>
      <c r="GR58" s="11">
        <f>[2]Sheet2!BH387</f>
        <v>949168.33</v>
      </c>
      <c r="GS58" s="11">
        <f>[2]Sheet2!BD387</f>
        <v>87.04</v>
      </c>
      <c r="GT58">
        <f>[2]Sheet1!C438</f>
        <v>3134642</v>
      </c>
      <c r="GU58">
        <f>[2]Sheet1!G438</f>
        <v>1022944</v>
      </c>
      <c r="GV58">
        <f>[2]Sheet1!K438</f>
        <v>2099963</v>
      </c>
      <c r="GW58">
        <f>[2]Sheet1!M438</f>
        <v>2946420</v>
      </c>
      <c r="GX58">
        <f>[2]Sheet1!P438</f>
        <v>791296</v>
      </c>
      <c r="GY58">
        <f>[2]Sheet1!U438</f>
        <v>54.21</v>
      </c>
      <c r="GZ58">
        <f t="shared" si="66"/>
        <v>3574480</v>
      </c>
      <c r="HA58">
        <f t="shared" si="67"/>
        <v>1000048</v>
      </c>
      <c r="HB58">
        <f t="shared" si="68"/>
        <v>1651380</v>
      </c>
      <c r="HC58">
        <f t="shared" si="69"/>
        <v>2220691</v>
      </c>
      <c r="HD58">
        <f t="shared" si="70"/>
        <v>826821</v>
      </c>
      <c r="HE58">
        <f t="shared" si="71"/>
        <v>52.02</v>
      </c>
      <c r="HF58">
        <f t="shared" si="30"/>
        <v>44911600</v>
      </c>
      <c r="HG58">
        <v>42990800</v>
      </c>
      <c r="HH58">
        <v>5181.0953636363602</v>
      </c>
      <c r="HI58">
        <v>5632.06376</v>
      </c>
      <c r="HK58">
        <v>161543454.00424609</v>
      </c>
      <c r="HL58">
        <v>15290471.826272</v>
      </c>
      <c r="HM58">
        <v>401418.65509000001</v>
      </c>
      <c r="HN58">
        <v>39045</v>
      </c>
      <c r="HO58">
        <v>289379</v>
      </c>
      <c r="HP58">
        <v>19809</v>
      </c>
      <c r="HQ58">
        <v>67665</v>
      </c>
      <c r="HR58">
        <v>6.9926363636363646</v>
      </c>
      <c r="HT58">
        <v>156.15131332784549</v>
      </c>
      <c r="HX58" s="31">
        <f>[6]data!AC58</f>
        <v>127623241</v>
      </c>
      <c r="HY58" s="31">
        <f>[6]data!AD58</f>
        <v>1133386602</v>
      </c>
      <c r="HZ58" s="31">
        <f>[6]data!AE58</f>
        <v>921054082</v>
      </c>
      <c r="IA58" s="31">
        <f t="shared" si="72"/>
        <v>2182063925</v>
      </c>
      <c r="IB58" s="31">
        <f t="shared" si="19"/>
        <v>129930118</v>
      </c>
      <c r="IC58" s="31">
        <f t="shared" si="20"/>
        <v>1123724804</v>
      </c>
      <c r="ID58" s="31">
        <f t="shared" si="21"/>
        <v>920071120</v>
      </c>
      <c r="IE58" s="31">
        <f t="shared" si="22"/>
        <v>2173726042</v>
      </c>
      <c r="IF58">
        <v>998685733.99000001</v>
      </c>
      <c r="II58">
        <v>232</v>
      </c>
      <c r="IK58">
        <v>1823409.82</v>
      </c>
      <c r="IL58">
        <v>12977.87049142079</v>
      </c>
      <c r="IM58">
        <v>12016.04552228023</v>
      </c>
      <c r="IN58">
        <v>98.104191210968565</v>
      </c>
      <c r="IO58">
        <v>99.7355261939109</v>
      </c>
      <c r="IP58">
        <v>2622.614118</v>
      </c>
      <c r="IQ58">
        <v>3651.6297949999998</v>
      </c>
      <c r="IR58">
        <v>30149613.984634001</v>
      </c>
      <c r="IS58">
        <v>30608560.303681999</v>
      </c>
      <c r="JF58" s="11">
        <f>[2]Sheet2!P387</f>
        <v>2078.86</v>
      </c>
      <c r="JG58" s="11">
        <f>[2]Sheet2!Q387</f>
        <v>1533.0820000000001</v>
      </c>
      <c r="JH58" s="11">
        <f>[2]Sheet2!S387</f>
        <v>2130.643</v>
      </c>
      <c r="JI58" s="11">
        <f>[2]Sheet2!T387</f>
        <v>446.38799999999998</v>
      </c>
      <c r="JJ58" s="11">
        <f>[2]Sheet2!W387</f>
        <v>941.90099999999995</v>
      </c>
      <c r="JK58" s="11">
        <f>[2]Sheet2!X387</f>
        <v>1297.854</v>
      </c>
      <c r="JL58" s="11">
        <f>[2]Sheet2!Y387</f>
        <v>1251.623</v>
      </c>
      <c r="JM58">
        <v>3.5957972547909298</v>
      </c>
      <c r="JN58">
        <v>0.73191051456837897</v>
      </c>
      <c r="JO58">
        <v>5.0236912585258802</v>
      </c>
      <c r="JP58">
        <v>5.9319040243471699</v>
      </c>
      <c r="JQ58">
        <v>5.29300567107751</v>
      </c>
      <c r="JR58">
        <v>6.5262064288261703</v>
      </c>
      <c r="JS58">
        <v>5.1837233095531197</v>
      </c>
      <c r="JT58">
        <v>7.6956891625271799</v>
      </c>
      <c r="JU58">
        <v>5.7756909015859801</v>
      </c>
      <c r="JV58">
        <v>9.7508787326345594</v>
      </c>
      <c r="JW58">
        <v>1.9038012505685</v>
      </c>
      <c r="JX58">
        <v>5.0736947614724102</v>
      </c>
      <c r="JY58">
        <v>9.3037923049407301</v>
      </c>
      <c r="JZ58">
        <v>2.3777048646889698</v>
      </c>
      <c r="KA58">
        <v>6.22290058525014</v>
      </c>
      <c r="KB58">
        <v>9.6284383056219003</v>
      </c>
      <c r="KC58">
        <v>9.5006421101323895</v>
      </c>
      <c r="KD58">
        <v>4.9012615526386796</v>
      </c>
      <c r="KE58">
        <v>6.0380342205390303</v>
      </c>
      <c r="KF58" s="13">
        <v>7480155124.7599993</v>
      </c>
      <c r="KG58" s="14">
        <v>29674.52</v>
      </c>
      <c r="KH58" s="14">
        <v>977620999.4399997</v>
      </c>
      <c r="KI58" s="14">
        <v>79465798.740000024</v>
      </c>
      <c r="KJ58" s="14">
        <v>838689332.38999987</v>
      </c>
      <c r="KK58" s="14">
        <v>264089671.37999997</v>
      </c>
      <c r="KL58" s="14">
        <v>279784022.67999995</v>
      </c>
      <c r="KM58" s="14">
        <v>480852963.88</v>
      </c>
      <c r="KN58" s="14">
        <v>1036667915.8099999</v>
      </c>
      <c r="KO58" s="14">
        <v>666944075.33000004</v>
      </c>
      <c r="KP58" s="14">
        <v>78943220.540000021</v>
      </c>
      <c r="KQ58" s="14">
        <v>738124411.85000026</v>
      </c>
      <c r="KR58" s="14">
        <v>1014255859.22</v>
      </c>
      <c r="KS58" s="14">
        <v>285204215.41000003</v>
      </c>
      <c r="KT58" s="14">
        <v>388856476.82000011</v>
      </c>
      <c r="KU58" s="14">
        <v>113581600.61999997</v>
      </c>
      <c r="KV58" s="14">
        <v>237044886.12999982</v>
      </c>
      <c r="KW58" s="17">
        <v>75.188636363636363</v>
      </c>
      <c r="KX58" s="17">
        <v>2108.7272727272725</v>
      </c>
      <c r="KY58" s="17">
        <v>6837.545454545455</v>
      </c>
      <c r="KZ58" s="17">
        <v>210.18181818181819</v>
      </c>
      <c r="LA58" s="17">
        <v>18114.090909090908</v>
      </c>
      <c r="LB58" s="17">
        <v>21121.81818181818</v>
      </c>
      <c r="LC58" s="17">
        <v>2021.909090909091</v>
      </c>
      <c r="LD58" s="17">
        <v>97.336363636363643</v>
      </c>
      <c r="LE58" s="17">
        <v>32.272727272727266</v>
      </c>
      <c r="LF58">
        <v>2.0579999999999994</v>
      </c>
      <c r="LG58">
        <v>648.5100000000001</v>
      </c>
      <c r="LH58">
        <v>1.0561904761904766</v>
      </c>
      <c r="LI58">
        <v>433.52272727272725</v>
      </c>
      <c r="LJ58">
        <v>2521.5</v>
      </c>
      <c r="LK58">
        <v>3.1471428571428568</v>
      </c>
      <c r="LL58">
        <v>5.3071428571428561</v>
      </c>
      <c r="LM58">
        <v>10.095833333333331</v>
      </c>
      <c r="LN58">
        <v>388.85697212000002</v>
      </c>
      <c r="LO58">
        <v>1567.6563113900002</v>
      </c>
      <c r="LP58">
        <v>155.33060669999998</v>
      </c>
      <c r="LQ58">
        <v>409.08711968</v>
      </c>
      <c r="LR58">
        <v>343.36664266000002</v>
      </c>
      <c r="LS58">
        <f t="shared" si="31"/>
        <v>109685</v>
      </c>
      <c r="LT58">
        <f t="shared" si="32"/>
        <v>121.68674698795181</v>
      </c>
      <c r="LU58">
        <f t="shared" si="76"/>
        <v>81.691219852380001</v>
      </c>
      <c r="LV58">
        <f t="shared" si="77"/>
        <v>86.970865204719999</v>
      </c>
      <c r="LW58">
        <f t="shared" si="78"/>
        <v>137.65027717428299</v>
      </c>
      <c r="LX58">
        <f t="shared" si="33"/>
        <v>1671.457069819229</v>
      </c>
      <c r="LY58">
        <f t="shared" si="34"/>
        <v>857.83354309240406</v>
      </c>
      <c r="LZ58">
        <f t="shared" si="35"/>
        <v>39119</v>
      </c>
      <c r="MA58">
        <f t="shared" si="36"/>
        <v>289621</v>
      </c>
      <c r="MB58">
        <f t="shared" si="37"/>
        <v>19804</v>
      </c>
      <c r="MC58">
        <f t="shared" si="38"/>
        <v>67601</v>
      </c>
      <c r="MD58">
        <f t="shared" si="39"/>
        <v>4661.8070600000001</v>
      </c>
      <c r="ME58" s="12">
        <f t="shared" si="40"/>
        <v>472.59699999999998</v>
      </c>
      <c r="MF58" s="12">
        <f t="shared" si="41"/>
        <v>1139.6669999999999</v>
      </c>
      <c r="MG58">
        <f t="shared" si="42"/>
        <v>49.45</v>
      </c>
      <c r="MH58">
        <f t="shared" si="43"/>
        <v>242</v>
      </c>
      <c r="MI58" s="12">
        <f t="shared" si="44"/>
        <v>87.22</v>
      </c>
      <c r="MJ58">
        <f t="shared" si="45"/>
        <v>156751526.76237711</v>
      </c>
      <c r="MK58">
        <f t="shared" si="46"/>
        <v>14986157.643482</v>
      </c>
      <c r="ML58">
        <f t="shared" si="47"/>
        <v>376018.46329400002</v>
      </c>
      <c r="MM58" s="23">
        <f t="shared" si="48"/>
        <v>946188393.81999993</v>
      </c>
      <c r="MN58">
        <v>7.0000000000000007E-2</v>
      </c>
      <c r="MO58" s="1">
        <f t="shared" si="79"/>
        <v>206.47094498678399</v>
      </c>
    </row>
    <row r="59" spans="1:353" x14ac:dyDescent="0.25">
      <c r="A59" s="4">
        <v>41913</v>
      </c>
      <c r="B59" s="21">
        <v>1</v>
      </c>
      <c r="C59">
        <v>5.0476515480000002</v>
      </c>
      <c r="D59">
        <v>4.22663323</v>
      </c>
      <c r="E59">
        <v>5.0752380319999997</v>
      </c>
      <c r="F59">
        <v>-0.48749999999999999</v>
      </c>
      <c r="G59">
        <v>0.87050498700000001</v>
      </c>
      <c r="H59">
        <v>4.0549112760000003</v>
      </c>
      <c r="I59">
        <v>-4.4495339329999997</v>
      </c>
      <c r="J59">
        <v>2.9783788750000002</v>
      </c>
      <c r="K59">
        <v>7.0964759319999997</v>
      </c>
      <c r="L59">
        <v>-4.0037226080000003</v>
      </c>
      <c r="M59">
        <v>4.1699248761763101</v>
      </c>
      <c r="N59">
        <v>2161552.5</v>
      </c>
      <c r="O59" s="1">
        <f t="shared" si="23"/>
        <v>2207343.6</v>
      </c>
      <c r="P59" s="29">
        <f>'[1]My Series'!B67</f>
        <v>1186631.7415354</v>
      </c>
      <c r="Q59" s="29">
        <f>'[1]My Series'!C67</f>
        <v>428059.38106778997</v>
      </c>
      <c r="R59" s="29">
        <f>'[1]My Series'!D67</f>
        <v>48189.812641880002</v>
      </c>
      <c r="S59" s="29">
        <f>'[1]My Series'!E67</f>
        <v>162472.98366246</v>
      </c>
      <c r="T59" s="29">
        <f>'[1]My Series'!F67</f>
        <v>81637.883001060007</v>
      </c>
      <c r="U59" s="29">
        <f>'[1]My Series'!G67</f>
        <v>293468.32574951003</v>
      </c>
      <c r="V59" s="29">
        <f>'[1]My Series'!H67</f>
        <v>110998.28680918</v>
      </c>
      <c r="W59" s="29">
        <f>'[1]My Series'!I67</f>
        <v>61805.068603560001</v>
      </c>
      <c r="X59">
        <v>4.2099165759464778</v>
      </c>
      <c r="Y59">
        <v>4.0253840285740807</v>
      </c>
      <c r="Z59">
        <v>3.8377194788828799</v>
      </c>
      <c r="AA59">
        <v>6.3989578551504378</v>
      </c>
      <c r="AB59">
        <v>6.2246853316781694</v>
      </c>
      <c r="AC59">
        <v>7.0770037248053335</v>
      </c>
      <c r="AD59">
        <v>4.5858363651739431</v>
      </c>
      <c r="AE59" s="5">
        <v>168.47163005892381</v>
      </c>
      <c r="AF59" s="5">
        <v>115.11300155847428</v>
      </c>
      <c r="AG59" s="5">
        <v>165.46632179569852</v>
      </c>
      <c r="AH59" s="5">
        <v>130.37460177676772</v>
      </c>
      <c r="AI59" s="5">
        <v>277.31758123958514</v>
      </c>
      <c r="AJ59" s="5">
        <v>151.31201200950301</v>
      </c>
      <c r="AK59" s="5">
        <v>117.90954915841446</v>
      </c>
      <c r="AL59" s="5">
        <v>158.62152626340858</v>
      </c>
      <c r="AM59" s="5">
        <v>163.85691945019349</v>
      </c>
      <c r="AN59" s="5">
        <f>[2]Sheet2!C388</f>
        <v>105222</v>
      </c>
      <c r="AO59" s="5">
        <f>[2]Sheet2!FA388</f>
        <v>675652</v>
      </c>
      <c r="AP59" s="8">
        <f>[2]Sheet2!B388</f>
        <v>117386</v>
      </c>
      <c r="AQ59">
        <v>49.2</v>
      </c>
      <c r="AR59">
        <v>102.87</v>
      </c>
      <c r="AS59" s="11">
        <f>[2]Sheet2!N388</f>
        <v>5089.5469999999996</v>
      </c>
      <c r="AT59" s="5">
        <v>120.63871152858167</v>
      </c>
      <c r="AU59" s="5">
        <v>113.26691028821335</v>
      </c>
      <c r="AV59" s="5">
        <v>128.01051276895001</v>
      </c>
      <c r="AW59">
        <v>129.06554982220001</v>
      </c>
      <c r="AX59">
        <v>99.503805604689987</v>
      </c>
      <c r="AY59">
        <v>111.23137543774999</v>
      </c>
      <c r="AZ59" s="32">
        <v>197.77977712443203</v>
      </c>
      <c r="BA59" s="32">
        <v>152.67616721743079</v>
      </c>
      <c r="BB59" s="32">
        <v>221.71040654589248</v>
      </c>
      <c r="BC59" s="32"/>
      <c r="BD59" s="32"/>
      <c r="BE59" s="32"/>
      <c r="BF59" s="12">
        <f t="shared" si="73"/>
        <v>361024.33468549</v>
      </c>
      <c r="BG59" s="12">
        <f t="shared" si="74"/>
        <v>21535.929343669999</v>
      </c>
      <c r="BH59" s="12">
        <f t="shared" si="75"/>
        <v>274.58591202999997</v>
      </c>
      <c r="BI59" s="12">
        <f t="shared" si="49"/>
        <v>379226.17817277001</v>
      </c>
      <c r="BJ59" s="12">
        <f t="shared" si="50"/>
        <v>21921.365194689999</v>
      </c>
      <c r="BK59" s="12">
        <f t="shared" si="51"/>
        <v>305.57425551</v>
      </c>
      <c r="BL59" s="12">
        <f t="shared" si="52"/>
        <v>10333259.024054401</v>
      </c>
      <c r="BM59" s="12">
        <f t="shared" si="53"/>
        <v>251646.18639270999</v>
      </c>
      <c r="BN59" s="12">
        <f>[2]Sheet2!BO388</f>
        <v>384546.83522239001</v>
      </c>
      <c r="BO59" s="12">
        <f>[2]Sheet2!BQ388</f>
        <v>22588.678951530001</v>
      </c>
      <c r="BP59" s="12">
        <f>[2]Sheet2!BT388</f>
        <v>239.4734526</v>
      </c>
      <c r="BQ59" s="12">
        <f>[2]Sheet2!BV388</f>
        <v>11621931.1097952</v>
      </c>
      <c r="BR59" s="12">
        <f>[2]Sheet2!BX388</f>
        <v>256839.01218993001</v>
      </c>
      <c r="BS59" s="23">
        <f t="shared" si="8"/>
        <v>21327553</v>
      </c>
      <c r="BT59" s="28">
        <f t="shared" si="9"/>
        <v>305574.25550899998</v>
      </c>
      <c r="BU59" s="28">
        <f t="shared" si="10"/>
        <v>305574.25550899998</v>
      </c>
      <c r="BV59" s="28">
        <f t="shared" si="11"/>
        <v>21017551</v>
      </c>
      <c r="BW59" s="28">
        <f>'[3]1a.Transaksi Total (Nowcast)'!H144</f>
        <v>354411263</v>
      </c>
      <c r="BX59" s="28">
        <f>'[3]1a.Transaksi Total (Nowcast)'!I144</f>
        <v>21693092</v>
      </c>
      <c r="BY59" s="28">
        <f>'[3]1a.Transaksi Total (Nowcast)'!J144</f>
        <v>20810455</v>
      </c>
      <c r="BZ59" s="28">
        <f>'[3]1a.Transaksi Total (Nowcast)'!Q144</f>
        <v>384546835.2223891</v>
      </c>
      <c r="CA59" s="28">
        <f>'[3]1a.Transaksi Total (Nowcast)'!R144</f>
        <v>22588678.951529</v>
      </c>
      <c r="CB59" s="28">
        <f>'[3]1a.Transaksi Total (Nowcast)'!S144</f>
        <v>239473.34837800002</v>
      </c>
      <c r="CC59" s="28">
        <f>'[3]1a.Transaksi Total (Nowcast)'!T144</f>
        <v>407374987.52229613</v>
      </c>
      <c r="CD59" s="28">
        <f>'[3]1a.Transaksi Total (Nowcast)'!AC144</f>
        <v>228433102</v>
      </c>
      <c r="CE59" s="28">
        <f>'[3]1a.Transaksi Total (Nowcast)'!AD144</f>
        <v>125978161</v>
      </c>
      <c r="CF59" s="28">
        <f>'[3]1a.Transaksi Total (Nowcast)'!AE144</f>
        <v>24664362</v>
      </c>
      <c r="CG59" s="28">
        <f>'[3]1a.Transaksi Total (Nowcast)'!AF144</f>
        <v>70806468</v>
      </c>
      <c r="CH59" s="28">
        <f>'[3]1a.Transaksi Total (Nowcast)'!AG144</f>
        <v>30507331</v>
      </c>
      <c r="CI59" s="28">
        <f>'[3]1a.Transaksi Total (Nowcast)'!AH144</f>
        <v>101313799</v>
      </c>
      <c r="CJ59" s="28">
        <f>'[3]1a.Transaksi Total (Nowcast)'!AK144</f>
        <v>163997997.2743099</v>
      </c>
      <c r="CK59" s="28">
        <f>'[3]1a.Transaksi Total (Nowcast)'!AL144</f>
        <v>220548837.94807914</v>
      </c>
      <c r="CL59" s="28">
        <f>'[3]1a.Transaksi Total (Nowcast)'!AM144</f>
        <v>15290884.654342996</v>
      </c>
      <c r="CM59" s="28">
        <f>'[3]1a.Transaksi Total (Nowcast)'!AN144</f>
        <v>148221499.10403112</v>
      </c>
      <c r="CN59" s="28">
        <f>'[3]1a.Transaksi Total (Nowcast)'!AO144</f>
        <v>57036454.189705007</v>
      </c>
      <c r="CO59" s="28">
        <f>'[3]1a.Transaksi Total (Nowcast)'!AP144</f>
        <v>205257953.29373613</v>
      </c>
      <c r="CP59" s="28">
        <f>'[3]1a.Transaksi Total (Nowcast)'!AS144</f>
        <v>21305053</v>
      </c>
      <c r="CQ59" s="28">
        <f>'[3]1a.Transaksi Total (Nowcast)'!AT144</f>
        <v>388039</v>
      </c>
      <c r="CR59" s="28">
        <f>'[3]1a.Transaksi Total (Nowcast)'!AV144</f>
        <v>22106577.952788997</v>
      </c>
      <c r="CS59" s="28">
        <f>'[3]1a.Transaksi Total (Nowcast)'!AW144</f>
        <v>482100.99873999995</v>
      </c>
      <c r="CT59" s="28">
        <f>'[3]1a.Transaksi Total (Nowcast)'!BD144</f>
        <v>20810455</v>
      </c>
      <c r="CU59" s="28">
        <f>'[3]1a.Transaksi Total (Nowcast)'!BG144</f>
        <v>239473.34837800002</v>
      </c>
      <c r="CV59" s="28">
        <f>'[3]1a.Transaksi Total (Nowcast)'!BL144</f>
        <v>259020</v>
      </c>
      <c r="CW59" s="28">
        <f>'[3]1a.Transaksi Total (Nowcast)'!BM144</f>
        <v>63883758.671095915</v>
      </c>
      <c r="CX59" s="28">
        <f>'[3]1a.Transaksi Total (Nowcast)'!BN144</f>
        <v>80702125.609158218</v>
      </c>
      <c r="CY59" s="28">
        <f>'[3]1a.Transaksi Total (Nowcast)'!BO144</f>
        <v>144844904.28025413</v>
      </c>
      <c r="CZ59" s="28">
        <f>'[3]1a.Transaksi Total (Nowcast)'!BP144</f>
        <v>144585884.28025413</v>
      </c>
      <c r="DA59" s="28">
        <f>'[3]1a.Transaksi Total (Nowcast)'!BQ144</f>
        <v>560278.47065599996</v>
      </c>
      <c r="DB59" s="28">
        <f>'[3]1a.Transaksi Total (Nowcast)'!BR144</f>
        <v>60037833.687040001</v>
      </c>
      <c r="DC59" s="28">
        <f>'[3]1a.Transaksi Total (Nowcast)'!BS144</f>
        <v>980128515.48979199</v>
      </c>
      <c r="DD59" s="28">
        <f>'[3]1a.Transaksi Total (Nowcast)'!BT144</f>
        <v>1040726627.647488</v>
      </c>
      <c r="DE59" s="28">
        <f>'[3]1a.Transaksi Total (Nowcast)'!BU144</f>
        <v>1040166349.176832</v>
      </c>
      <c r="DF59" s="29">
        <f>'[4]My Series'!H235</f>
        <v>77.142242160733133</v>
      </c>
      <c r="DG59" s="29">
        <f>'[4]My Series'!I235</f>
        <v>87.80193853427896</v>
      </c>
      <c r="DH59" s="29">
        <f>'[4]My Series'!J235</f>
        <v>81.961018889524894</v>
      </c>
      <c r="DI59" s="29">
        <f>'[4]My Series'!K235</f>
        <v>81.717538811563173</v>
      </c>
      <c r="DJ59" s="26">
        <f>[5]auf!B59</f>
        <v>48</v>
      </c>
      <c r="DK59" s="26">
        <f>[5]ent!B59</f>
        <v>64</v>
      </c>
      <c r="DL59" s="26">
        <f>[5]fd!B59</f>
        <v>38</v>
      </c>
      <c r="DM59" s="26">
        <f>[5]grc!B59</f>
        <v>21</v>
      </c>
      <c r="DN59" s="26">
        <f>[5]hac!B59</f>
        <v>44</v>
      </c>
      <c r="DO59" s="26">
        <f>[5]hg!B59</f>
        <v>37</v>
      </c>
      <c r="DP59" s="26">
        <f>[5]vhc!B59</f>
        <v>62</v>
      </c>
      <c r="DQ59" s="26">
        <v>128.30000000000001</v>
      </c>
      <c r="DR59" s="26">
        <v>130.69999999999999</v>
      </c>
      <c r="DS59" s="26">
        <v>130.80000000000001</v>
      </c>
      <c r="DT59" s="26">
        <v>136.80000000000001</v>
      </c>
      <c r="DU59" s="26">
        <v>128.9</v>
      </c>
      <c r="DV59" s="26">
        <v>135.43922477400997</v>
      </c>
      <c r="DW59" s="26">
        <v>118.72734559577002</v>
      </c>
      <c r="DX59" s="26">
        <v>129.86496793706999</v>
      </c>
      <c r="DY59" s="11">
        <f>[2]Sheet2!Z388</f>
        <v>5071322.7058479898</v>
      </c>
      <c r="DZ59" s="11">
        <f>[2]Sheet2!O388</f>
        <v>868.05100000000004</v>
      </c>
      <c r="EA59" s="11">
        <f>[2]Sheet2!R388</f>
        <v>542.53200000000004</v>
      </c>
      <c r="EB59" s="11">
        <f>[2]Sheet2!U388</f>
        <v>1149.02</v>
      </c>
      <c r="EC59" s="11">
        <f>[2]Sheet2!V388</f>
        <v>710.39300000000003</v>
      </c>
      <c r="ED59" s="11">
        <f>[2]Sheet2!BI388</f>
        <v>111972.61</v>
      </c>
      <c r="EE59" s="11">
        <f>[2]Sheet2!BA388</f>
        <v>12082</v>
      </c>
      <c r="EF59">
        <f>[2]Sheet1!AZ439</f>
        <v>83.722120000000004</v>
      </c>
      <c r="EH59" s="18">
        <f>[2]Sheet2!FC388</f>
        <v>309.89999999999998</v>
      </c>
      <c r="EI59" s="18">
        <f>[2]Sheet2!FB388</f>
        <v>906.6</v>
      </c>
      <c r="EJ59" s="18">
        <f>[2]Sheet2!FL388</f>
        <v>482.7</v>
      </c>
      <c r="EK59" s="11">
        <f>[2]Sheet2!EE388</f>
        <v>4.9405004799999999</v>
      </c>
      <c r="EL59" s="18">
        <f t="shared" si="80"/>
        <v>184.4</v>
      </c>
      <c r="EM59">
        <f t="shared" ref="EM59:EM90" si="82">FH58</f>
        <v>980.47544034458303</v>
      </c>
      <c r="EN59">
        <v>36.799999999999997</v>
      </c>
      <c r="EO59" s="12">
        <f t="shared" si="54"/>
        <v>1168.7610749999999</v>
      </c>
      <c r="EP59" s="12">
        <f t="shared" si="55"/>
        <v>11756.520718</v>
      </c>
      <c r="EQ59" s="12">
        <f t="shared" si="56"/>
        <v>2620.8145159999999</v>
      </c>
      <c r="ER59" s="12">
        <f>[2]Sheet2!DI388</f>
        <v>1028.398203</v>
      </c>
      <c r="ES59" s="12">
        <f>[2]Sheet2!DJ388</f>
        <v>11581.533584000001</v>
      </c>
      <c r="ET59" s="12">
        <f>[2]Sheet2!DK388</f>
        <v>2718.0627399999998</v>
      </c>
      <c r="EU59">
        <f t="shared" ref="EU59:EU90" si="83">AN58</f>
        <v>102572</v>
      </c>
      <c r="EV59">
        <f t="shared" ref="EV59:EV90" si="84">AO58</f>
        <v>706938</v>
      </c>
      <c r="EW59" s="11">
        <f t="shared" si="57"/>
        <v>166.82326131499858</v>
      </c>
      <c r="EX59" s="11">
        <f t="shared" si="58"/>
        <v>112.97877907902888</v>
      </c>
      <c r="EY59" s="11">
        <f t="shared" si="59"/>
        <v>164.46663472144294</v>
      </c>
      <c r="EZ59" s="11">
        <f t="shared" si="60"/>
        <v>126.58891226853638</v>
      </c>
      <c r="FA59" s="11">
        <f t="shared" si="61"/>
        <v>271.3058852022711</v>
      </c>
      <c r="FB59" s="11">
        <f t="shared" si="62"/>
        <v>152.36638745413919</v>
      </c>
      <c r="FC59" s="11">
        <f t="shared" si="63"/>
        <v>116.46569684326634</v>
      </c>
      <c r="FD59" s="11">
        <f t="shared" si="64"/>
        <v>155.53637160030442</v>
      </c>
      <c r="FE59" s="11">
        <f t="shared" si="65"/>
        <v>159.64336661246131</v>
      </c>
      <c r="FF59">
        <v>1698.5505639497831</v>
      </c>
      <c r="FG59">
        <v>869.30949928146197</v>
      </c>
      <c r="FH59">
        <v>990.20989550616105</v>
      </c>
      <c r="FI59" s="1">
        <f t="shared" si="81"/>
        <v>3558.0699587374065</v>
      </c>
      <c r="FJ59">
        <v>4011.3682771634249</v>
      </c>
      <c r="FK59">
        <v>336.55216412274899</v>
      </c>
      <c r="FL59">
        <v>84.764428605971005</v>
      </c>
      <c r="FM59">
        <v>93.879984336041005</v>
      </c>
      <c r="FN59" s="1">
        <f t="shared" si="1"/>
        <v>515.19657706476107</v>
      </c>
      <c r="FO59">
        <v>771.21588647575197</v>
      </c>
      <c r="FP59">
        <v>1005.73175432279</v>
      </c>
      <c r="FQ59">
        <v>632.11090774897605</v>
      </c>
      <c r="FR59">
        <v>175.919424323806</v>
      </c>
      <c r="FS59">
        <v>149.00875335683</v>
      </c>
      <c r="FT59">
        <v>209.060607610235</v>
      </c>
      <c r="FU59">
        <v>326.78709120761499</v>
      </c>
      <c r="FV59">
        <v>85.951671610123</v>
      </c>
      <c r="FW59">
        <v>125.619873674413</v>
      </c>
      <c r="FX59">
        <v>76.663988406865997</v>
      </c>
      <c r="FY59">
        <v>336.55216412274899</v>
      </c>
      <c r="FZ59">
        <v>122.068691022802</v>
      </c>
      <c r="GA59">
        <v>2.4715197684680001</v>
      </c>
      <c r="GB59">
        <v>323.67178642127999</v>
      </c>
      <c r="GC59">
        <v>30.882123712685001</v>
      </c>
      <c r="GD59">
        <v>174.55509150738999</v>
      </c>
      <c r="GE59">
        <v>990.20137655537394</v>
      </c>
      <c r="GF59" s="1">
        <f t="shared" si="12"/>
        <v>333.94230263101099</v>
      </c>
      <c r="GG59" s="1">
        <f t="shared" si="13"/>
        <v>980.46850293509112</v>
      </c>
      <c r="GH59" s="1">
        <f t="shared" si="14"/>
        <v>333.94230263101099</v>
      </c>
      <c r="GI59" s="1">
        <f t="shared" si="15"/>
        <v>768.06688866696504</v>
      </c>
      <c r="GJ59" s="1">
        <f t="shared" si="16"/>
        <v>121.09947860443401</v>
      </c>
      <c r="GK59" s="1">
        <f t="shared" si="17"/>
        <v>181.669160340552</v>
      </c>
      <c r="GL59" s="1">
        <f t="shared" si="18"/>
        <v>995.53540976985687</v>
      </c>
      <c r="GM59" s="18">
        <f>[2]Sheet2!FJ388</f>
        <v>71.7</v>
      </c>
      <c r="GN59" s="18">
        <f>[2]Sheet2!FD388</f>
        <v>203.4</v>
      </c>
      <c r="GO59" s="18">
        <f>[2]Sheet2!FE388</f>
        <v>113.1</v>
      </c>
      <c r="GP59" s="18">
        <f>[2]Sheet2!FF388</f>
        <v>71.400000000000006</v>
      </c>
      <c r="GQ59" s="11">
        <f>[2]Sheet2!BG388</f>
        <v>4024488.87</v>
      </c>
      <c r="GR59" s="11">
        <f>[2]Sheet2!BH388</f>
        <v>940348.73</v>
      </c>
      <c r="GS59" s="11">
        <f>[2]Sheet2!BD388</f>
        <v>86.56</v>
      </c>
      <c r="GT59">
        <f>[2]Sheet1!C439</f>
        <v>3358282</v>
      </c>
      <c r="GU59">
        <f>[2]Sheet1!G439</f>
        <v>1070132</v>
      </c>
      <c r="GV59">
        <f>[2]Sheet1!K439</f>
        <v>2474097</v>
      </c>
      <c r="GW59">
        <f>[2]Sheet1!M439</f>
        <v>2833391</v>
      </c>
      <c r="GX59">
        <f>[2]Sheet1!P439</f>
        <v>808767</v>
      </c>
      <c r="GY59">
        <f>[2]Sheet1!U439</f>
        <v>54.29</v>
      </c>
      <c r="GZ59">
        <f t="shared" si="66"/>
        <v>3134642</v>
      </c>
      <c r="HA59">
        <f t="shared" si="67"/>
        <v>1022944</v>
      </c>
      <c r="HB59">
        <f t="shared" si="68"/>
        <v>2099963</v>
      </c>
      <c r="HC59">
        <f t="shared" si="69"/>
        <v>2946420</v>
      </c>
      <c r="HD59">
        <f t="shared" si="70"/>
        <v>791296</v>
      </c>
      <c r="HE59">
        <f t="shared" si="71"/>
        <v>54.21</v>
      </c>
      <c r="HF59">
        <f t="shared" ref="HF59:HF90" si="85">HG58</f>
        <v>42990800</v>
      </c>
      <c r="HG59">
        <v>45474200</v>
      </c>
      <c r="HH59">
        <v>5016.8423043478297</v>
      </c>
      <c r="HI59">
        <v>5758.7619599999998</v>
      </c>
      <c r="HK59">
        <v>163997997.2743099</v>
      </c>
      <c r="HL59">
        <v>15290884.654343</v>
      </c>
      <c r="HM59">
        <v>482100.99874000001</v>
      </c>
      <c r="HN59">
        <v>38955</v>
      </c>
      <c r="HO59">
        <v>289484</v>
      </c>
      <c r="HP59">
        <v>19844</v>
      </c>
      <c r="HQ59">
        <v>67305</v>
      </c>
      <c r="HR59">
        <v>7.1298695652173913</v>
      </c>
      <c r="HT59">
        <v>136.17825338621569</v>
      </c>
      <c r="HX59" s="31">
        <f>[6]data!AC59</f>
        <v>138411430</v>
      </c>
      <c r="HY59" s="31">
        <f>[6]data!AD59</f>
        <v>1128265606</v>
      </c>
      <c r="HZ59" s="31">
        <f>[6]data!AE59</f>
        <v>915719045</v>
      </c>
      <c r="IA59" s="31">
        <f t="shared" si="72"/>
        <v>2182396081</v>
      </c>
      <c r="IB59" s="31">
        <f t="shared" si="19"/>
        <v>127623241</v>
      </c>
      <c r="IC59" s="31">
        <f t="shared" si="20"/>
        <v>1133386602</v>
      </c>
      <c r="ID59" s="31">
        <f t="shared" si="21"/>
        <v>921054082</v>
      </c>
      <c r="IE59" s="31">
        <f t="shared" si="22"/>
        <v>2182063925</v>
      </c>
      <c r="IF59">
        <v>1019094475.23</v>
      </c>
      <c r="II59">
        <v>251</v>
      </c>
      <c r="IK59">
        <v>1802372.35</v>
      </c>
      <c r="IL59">
        <v>13514.404241839769</v>
      </c>
      <c r="IM59">
        <v>11588.85836887844</v>
      </c>
      <c r="IN59">
        <v>95.96780451112916</v>
      </c>
      <c r="IO59">
        <v>101.2950137253018</v>
      </c>
      <c r="IP59">
        <v>2413.206259</v>
      </c>
      <c r="IQ59">
        <v>3577.561111</v>
      </c>
      <c r="IR59">
        <v>34183266.358574003</v>
      </c>
      <c r="IS59">
        <v>34884795.520764001</v>
      </c>
      <c r="JF59" s="11">
        <f>[2]Sheet2!P388</f>
        <v>2156.7930000000001</v>
      </c>
      <c r="JG59" s="11">
        <f>[2]Sheet2!Q388</f>
        <v>1458.4570000000001</v>
      </c>
      <c r="JH59" s="11">
        <f>[2]Sheet2!S388</f>
        <v>2086.4110000000001</v>
      </c>
      <c r="JI59" s="11">
        <f>[2]Sheet2!T388</f>
        <v>469.25799999999998</v>
      </c>
      <c r="JJ59" s="11">
        <f>[2]Sheet2!W388</f>
        <v>892.91399999999999</v>
      </c>
      <c r="JK59" s="11">
        <f>[2]Sheet2!X388</f>
        <v>1280.6099999999999</v>
      </c>
      <c r="JL59" s="11">
        <f>[2]Sheet2!Y388</f>
        <v>1204.74</v>
      </c>
      <c r="JM59">
        <v>3.3224008801570202</v>
      </c>
      <c r="JN59">
        <v>1.46195787023859</v>
      </c>
      <c r="JO59">
        <v>4.2459062457029804</v>
      </c>
      <c r="JP59">
        <v>7.8105216441646199</v>
      </c>
      <c r="JQ59">
        <v>6.0213368693870102</v>
      </c>
      <c r="JR59">
        <v>7.6699167503799499</v>
      </c>
      <c r="JS59">
        <v>4.4374919105181396</v>
      </c>
      <c r="JT59">
        <v>7.2012424495095697</v>
      </c>
      <c r="JU59">
        <v>4.5684028272282999</v>
      </c>
      <c r="JV59">
        <v>10.116397640824699</v>
      </c>
      <c r="JW59">
        <v>7.8689909048671201</v>
      </c>
      <c r="JX59">
        <v>5.3013829694702901</v>
      </c>
      <c r="JY59">
        <v>9.6891161095510494</v>
      </c>
      <c r="JZ59">
        <v>6.8380538767168302</v>
      </c>
      <c r="KA59">
        <v>6.5306222851173104</v>
      </c>
      <c r="KB59">
        <v>6.0295638682985597</v>
      </c>
      <c r="KC59">
        <v>8.3838183982337195</v>
      </c>
      <c r="KD59">
        <v>5.1798687214543504</v>
      </c>
      <c r="KE59">
        <v>-2.17961562287372E-2</v>
      </c>
      <c r="KF59" s="13">
        <v>8178287275.4499998</v>
      </c>
      <c r="KG59" s="14">
        <v>1589897.56</v>
      </c>
      <c r="KH59" s="14">
        <v>1455423065.3899999</v>
      </c>
      <c r="KI59" s="14">
        <v>77643766.970000029</v>
      </c>
      <c r="KJ59" s="14">
        <v>795329336.12000036</v>
      </c>
      <c r="KK59" s="14">
        <v>309881202.33999991</v>
      </c>
      <c r="KL59" s="14">
        <v>279508211.77000004</v>
      </c>
      <c r="KM59" s="14">
        <v>476539381.80999976</v>
      </c>
      <c r="KN59" s="14">
        <v>952341329.30999935</v>
      </c>
      <c r="KO59" s="14">
        <v>608632284.46999991</v>
      </c>
      <c r="KP59" s="14">
        <v>75350097.36999999</v>
      </c>
      <c r="KQ59" s="14">
        <v>765079557.33999991</v>
      </c>
      <c r="KR59" s="14">
        <v>1098143230.1100001</v>
      </c>
      <c r="KS59" s="14">
        <v>373019691.93999964</v>
      </c>
      <c r="KT59" s="14">
        <v>414344852.24000001</v>
      </c>
      <c r="KU59" s="14">
        <v>124362062.73999999</v>
      </c>
      <c r="KV59" s="14">
        <v>371099307.97000015</v>
      </c>
      <c r="KW59" s="17">
        <v>72.510869565217391</v>
      </c>
      <c r="KX59" s="17">
        <v>2197.695652173913</v>
      </c>
      <c r="KY59" s="17">
        <v>6680.326086956522</v>
      </c>
      <c r="KZ59" s="17">
        <v>194.04347826086956</v>
      </c>
      <c r="LA59" s="17">
        <v>15882.608695652174</v>
      </c>
      <c r="LB59" s="17">
        <v>19866.304347826088</v>
      </c>
      <c r="LC59" s="17">
        <v>1962.2391304347825</v>
      </c>
      <c r="LD59" s="17">
        <v>87.269565217391303</v>
      </c>
      <c r="LE59" s="17">
        <v>32.721304347826084</v>
      </c>
      <c r="LF59">
        <v>1.9404761904761905</v>
      </c>
      <c r="LG59">
        <v>669.03714285714284</v>
      </c>
      <c r="LH59">
        <v>1.0939130434782611</v>
      </c>
      <c r="LI59">
        <v>480.1273913043479</v>
      </c>
      <c r="LJ59">
        <v>2621.4285714285716</v>
      </c>
      <c r="LK59">
        <v>3.1181818181818191</v>
      </c>
      <c r="LL59">
        <v>5.371428571428571</v>
      </c>
      <c r="LM59">
        <v>9.5801136363636381</v>
      </c>
      <c r="LN59">
        <v>345.81362116000003</v>
      </c>
      <c r="LO59">
        <v>2061.3125023800003</v>
      </c>
      <c r="LP59">
        <v>152.84404634999999</v>
      </c>
      <c r="LQ59">
        <v>403.59877108999996</v>
      </c>
      <c r="LR59">
        <v>308.05581861000002</v>
      </c>
      <c r="LS59">
        <f t="shared" ref="LS59:LS90" si="86">AP58</f>
        <v>115026</v>
      </c>
      <c r="LT59">
        <f t="shared" ref="LT59:LT90" si="87">HT58</f>
        <v>156.15131332784549</v>
      </c>
      <c r="LU59">
        <f t="shared" si="76"/>
        <v>84.051503433906007</v>
      </c>
      <c r="LV59">
        <f t="shared" si="77"/>
        <v>89.424768033652995</v>
      </c>
      <c r="LW59">
        <f t="shared" si="78"/>
        <v>142.942282791293</v>
      </c>
      <c r="LX59">
        <f t="shared" ref="LX59:LX90" si="88">FF58</f>
        <v>1708.4712714419641</v>
      </c>
      <c r="LY59">
        <f t="shared" ref="LY59:LY90" si="89">FG58</f>
        <v>872.34784383532303</v>
      </c>
      <c r="LZ59">
        <f t="shared" ref="LZ59:LZ90" si="90">HN58</f>
        <v>39045</v>
      </c>
      <c r="MA59">
        <f t="shared" ref="MA59:MA90" si="91">HO58</f>
        <v>289379</v>
      </c>
      <c r="MB59">
        <f t="shared" ref="MB59:MB90" si="92">HP58</f>
        <v>19809</v>
      </c>
      <c r="MC59">
        <f t="shared" ref="MC59:MC90" si="93">HQ58</f>
        <v>67665</v>
      </c>
      <c r="MD59">
        <f t="shared" ref="MD59:MD90" si="94">HI58</f>
        <v>5632.06376</v>
      </c>
      <c r="ME59" s="12">
        <f t="shared" ref="ME59:ME90" si="95">JI58</f>
        <v>446.38799999999998</v>
      </c>
      <c r="MF59" s="12">
        <f t="shared" ref="MF59:MF90" si="96">EB58</f>
        <v>1184.9670000000001</v>
      </c>
      <c r="MG59">
        <f t="shared" ref="MG59:MG90" si="97">AQ58</f>
        <v>50.7</v>
      </c>
      <c r="MH59">
        <f t="shared" ref="MH59:MH90" si="98">II58</f>
        <v>232</v>
      </c>
      <c r="MI59" s="12">
        <f t="shared" ref="MI59:MI90" si="99">GS58</f>
        <v>87.04</v>
      </c>
      <c r="MJ59">
        <f t="shared" ref="MJ59:MJ90" si="100">HK58</f>
        <v>161543454.00424609</v>
      </c>
      <c r="MK59">
        <f t="shared" ref="MK59:MK90" si="101">HL58</f>
        <v>15290471.826272</v>
      </c>
      <c r="ML59">
        <f t="shared" ref="ML59:ML90" si="102">HM58</f>
        <v>401418.65509000001</v>
      </c>
      <c r="MM59" s="23">
        <f t="shared" ref="MM59:MM90" si="103">IF58</f>
        <v>998685733.99000001</v>
      </c>
      <c r="MN59">
        <v>0.23</v>
      </c>
      <c r="MO59" s="1">
        <f t="shared" si="79"/>
        <v>208.119115138973</v>
      </c>
    </row>
    <row r="60" spans="1:353" x14ac:dyDescent="0.25">
      <c r="A60" s="4">
        <v>41944</v>
      </c>
      <c r="B60" s="21">
        <v>2</v>
      </c>
      <c r="C60">
        <v>5.0476515480000002</v>
      </c>
      <c r="D60">
        <v>4.22663323</v>
      </c>
      <c r="E60">
        <v>5.0752380319999997</v>
      </c>
      <c r="F60">
        <v>-0.48749999999999999</v>
      </c>
      <c r="G60">
        <v>0.87050498700000001</v>
      </c>
      <c r="H60">
        <v>4.0549112760000003</v>
      </c>
      <c r="I60">
        <v>-4.4495339329999997</v>
      </c>
      <c r="J60">
        <v>2.9783788750000002</v>
      </c>
      <c r="K60">
        <v>7.0964759319999997</v>
      </c>
      <c r="L60">
        <v>-4.0037226080000003</v>
      </c>
      <c r="M60">
        <v>4.1699248761763101</v>
      </c>
      <c r="N60">
        <v>2161552.5</v>
      </c>
      <c r="O60" s="1">
        <f t="shared" si="23"/>
        <v>2207343.6</v>
      </c>
      <c r="P60" s="29">
        <f>'[1]My Series'!B68</f>
        <v>1186631.7415354</v>
      </c>
      <c r="Q60" s="29">
        <f>'[1]My Series'!C68</f>
        <v>428059.38106778997</v>
      </c>
      <c r="R60" s="29">
        <f>'[1]My Series'!D68</f>
        <v>48189.812641880002</v>
      </c>
      <c r="S60" s="29">
        <f>'[1]My Series'!E68</f>
        <v>162472.98366246</v>
      </c>
      <c r="T60" s="29">
        <f>'[1]My Series'!F68</f>
        <v>81637.883001060007</v>
      </c>
      <c r="U60" s="29">
        <f>'[1]My Series'!G68</f>
        <v>293468.32574951003</v>
      </c>
      <c r="V60" s="29">
        <f>'[1]My Series'!H68</f>
        <v>110998.28680918</v>
      </c>
      <c r="W60" s="29">
        <f>'[1]My Series'!I68</f>
        <v>61805.068603560001</v>
      </c>
      <c r="X60">
        <v>4.2099165759464778</v>
      </c>
      <c r="Y60">
        <v>4.0253840285740807</v>
      </c>
      <c r="Z60">
        <v>3.8377194788828799</v>
      </c>
      <c r="AA60">
        <v>6.3989578551504378</v>
      </c>
      <c r="AB60">
        <v>6.2246853316781694</v>
      </c>
      <c r="AC60">
        <v>7.0770037248053335</v>
      </c>
      <c r="AD60">
        <v>4.5858363651739431</v>
      </c>
      <c r="AE60" s="5">
        <v>167.31589049867674</v>
      </c>
      <c r="AF60" s="5">
        <v>108.48168402038188</v>
      </c>
      <c r="AG60" s="5">
        <v>164.76811618883559</v>
      </c>
      <c r="AH60" s="5">
        <v>132.48300728191111</v>
      </c>
      <c r="AI60" s="5">
        <v>276.432407071527</v>
      </c>
      <c r="AJ60" s="5">
        <v>147.21093282392314</v>
      </c>
      <c r="AK60" s="5">
        <v>120.16299178426212</v>
      </c>
      <c r="AL60" s="5">
        <v>159.8537518658126</v>
      </c>
      <c r="AM60" s="5">
        <v>166.60304141662931</v>
      </c>
      <c r="AN60" s="5">
        <f>[2]Sheet2!C389</f>
        <v>91327</v>
      </c>
      <c r="AO60" s="5">
        <f>[2]Sheet2!FA389</f>
        <v>582331</v>
      </c>
      <c r="AP60" s="8">
        <f>[2]Sheet2!B389</f>
        <v>99145</v>
      </c>
      <c r="AQ60">
        <v>48</v>
      </c>
      <c r="AR60">
        <v>102.37</v>
      </c>
      <c r="AS60" s="11">
        <f>[2]Sheet2!N389</f>
        <v>5149.8879999999999</v>
      </c>
      <c r="AT60" s="5">
        <v>120.06148684437333</v>
      </c>
      <c r="AU60" s="5">
        <v>114.07067436295667</v>
      </c>
      <c r="AV60" s="5">
        <v>126.05229932578997</v>
      </c>
      <c r="AW60">
        <v>128.14770429346001</v>
      </c>
      <c r="AX60">
        <v>103.16915017028001</v>
      </c>
      <c r="AY60">
        <v>110.89516862513</v>
      </c>
      <c r="AZ60" s="32">
        <v>192.05590896178921</v>
      </c>
      <c r="BA60" s="32">
        <v>154.32683460277411</v>
      </c>
      <c r="BB60" s="32">
        <v>220.17516770720525</v>
      </c>
      <c r="BC60" s="32"/>
      <c r="BD60" s="32"/>
      <c r="BE60" s="32"/>
      <c r="BF60" s="12">
        <f t="shared" si="73"/>
        <v>379226.17817277001</v>
      </c>
      <c r="BG60" s="12">
        <f t="shared" si="74"/>
        <v>21921.365194689999</v>
      </c>
      <c r="BH60" s="12">
        <f t="shared" si="75"/>
        <v>305.57425551</v>
      </c>
      <c r="BI60" s="12">
        <f t="shared" si="49"/>
        <v>384546.83522239001</v>
      </c>
      <c r="BJ60" s="12">
        <f t="shared" si="50"/>
        <v>22588.678951530001</v>
      </c>
      <c r="BK60" s="12">
        <f t="shared" si="51"/>
        <v>239.4734526</v>
      </c>
      <c r="BL60" s="12">
        <f t="shared" si="52"/>
        <v>11621931.1097952</v>
      </c>
      <c r="BM60" s="12">
        <f t="shared" si="53"/>
        <v>256839.01218993001</v>
      </c>
      <c r="BN60" s="12">
        <f>[2]Sheet2!BO389</f>
        <v>375898.20823675999</v>
      </c>
      <c r="BO60" s="12">
        <f>[2]Sheet2!BQ389</f>
        <v>21368.248874069999</v>
      </c>
      <c r="BP60" s="12">
        <f>[2]Sheet2!BT389</f>
        <v>274.63027547000002</v>
      </c>
      <c r="BQ60" s="12">
        <f>[2]Sheet2!BV389</f>
        <v>10290138.238069</v>
      </c>
      <c r="BR60" s="12">
        <f>[2]Sheet2!BX389</f>
        <v>233955.86211876999</v>
      </c>
      <c r="BS60" s="23">
        <f t="shared" si="8"/>
        <v>21693092</v>
      </c>
      <c r="BT60" s="28">
        <f t="shared" si="9"/>
        <v>239473.34837800002</v>
      </c>
      <c r="BU60" s="28">
        <f t="shared" si="10"/>
        <v>239473.34837800002</v>
      </c>
      <c r="BV60" s="28">
        <f t="shared" si="11"/>
        <v>21305053</v>
      </c>
      <c r="BW60" s="28">
        <f>'[3]1a.Transaksi Total (Nowcast)'!H145</f>
        <v>350935855</v>
      </c>
      <c r="BX60" s="28">
        <f>'[3]1a.Transaksi Total (Nowcast)'!I145</f>
        <v>20523736</v>
      </c>
      <c r="BY60" s="28">
        <f>'[3]1a.Transaksi Total (Nowcast)'!J145</f>
        <v>22593075</v>
      </c>
      <c r="BZ60" s="28">
        <f>'[3]1a.Transaksi Total (Nowcast)'!Q145</f>
        <v>375898208.23675495</v>
      </c>
      <c r="CA60" s="28">
        <f>'[3]1a.Transaksi Total (Nowcast)'!R145</f>
        <v>21368248.874068998</v>
      </c>
      <c r="CB60" s="28">
        <f>'[3]1a.Transaksi Total (Nowcast)'!S145</f>
        <v>274630.17124499998</v>
      </c>
      <c r="CC60" s="28">
        <f>'[3]1a.Transaksi Total (Nowcast)'!T145</f>
        <v>397541087.28206891</v>
      </c>
      <c r="CD60" s="28">
        <f>'[3]1a.Transaksi Total (Nowcast)'!AC145</f>
        <v>227520636</v>
      </c>
      <c r="CE60" s="28">
        <f>'[3]1a.Transaksi Total (Nowcast)'!AD145</f>
        <v>123415219</v>
      </c>
      <c r="CF60" s="28">
        <f>'[3]1a.Transaksi Total (Nowcast)'!AE145</f>
        <v>23957430</v>
      </c>
      <c r="CG60" s="28">
        <f>'[3]1a.Transaksi Total (Nowcast)'!AF145</f>
        <v>70031737</v>
      </c>
      <c r="CH60" s="28">
        <f>'[3]1a.Transaksi Total (Nowcast)'!AG145</f>
        <v>29426052</v>
      </c>
      <c r="CI60" s="28">
        <f>'[3]1a.Transaksi Total (Nowcast)'!AH145</f>
        <v>99457789</v>
      </c>
      <c r="CJ60" s="28">
        <f>'[3]1a.Transaksi Total (Nowcast)'!AK145</f>
        <v>162174873.60956514</v>
      </c>
      <c r="CK60" s="28">
        <f>'[3]1a.Transaksi Total (Nowcast)'!AL145</f>
        <v>213723334.62719002</v>
      </c>
      <c r="CL60" s="28">
        <f>'[3]1a.Transaksi Total (Nowcast)'!AM145</f>
        <v>15706952.223729001</v>
      </c>
      <c r="CM60" s="28">
        <f>'[3]1a.Transaksi Total (Nowcast)'!AN145</f>
        <v>143371614.85887903</v>
      </c>
      <c r="CN60" s="28">
        <f>'[3]1a.Transaksi Total (Nowcast)'!AO145</f>
        <v>54644767.544581987</v>
      </c>
      <c r="CO60" s="28">
        <f>'[3]1a.Transaksi Total (Nowcast)'!AP145</f>
        <v>198016382.40346101</v>
      </c>
      <c r="CP60" s="28">
        <f>'[3]1a.Transaksi Total (Nowcast)'!AS145</f>
        <v>20098826</v>
      </c>
      <c r="CQ60" s="28">
        <f>'[3]1a.Transaksi Total (Nowcast)'!AT145</f>
        <v>424910</v>
      </c>
      <c r="CR60" s="28">
        <f>'[3]1a.Transaksi Total (Nowcast)'!AV145</f>
        <v>20867358.574214</v>
      </c>
      <c r="CS60" s="28">
        <f>'[3]1a.Transaksi Total (Nowcast)'!AW145</f>
        <v>500890.29985499999</v>
      </c>
      <c r="CT60" s="28">
        <f>'[3]1a.Transaksi Total (Nowcast)'!BD145</f>
        <v>22593075</v>
      </c>
      <c r="CU60" s="28">
        <f>'[3]1a.Transaksi Total (Nowcast)'!BG145</f>
        <v>274630.17124499998</v>
      </c>
      <c r="CV60" s="28">
        <f>'[3]1a.Transaksi Total (Nowcast)'!BL145</f>
        <v>225477</v>
      </c>
      <c r="CW60" s="28">
        <f>'[3]1a.Transaksi Total (Nowcast)'!BM145</f>
        <v>69505798.110273406</v>
      </c>
      <c r="CX60" s="28">
        <f>'[3]1a.Transaksi Total (Nowcast)'!BN145</f>
        <v>83242051.327789038</v>
      </c>
      <c r="CY60" s="28">
        <f>'[3]1a.Transaksi Total (Nowcast)'!BO145</f>
        <v>152973326.43806243</v>
      </c>
      <c r="CZ60" s="28">
        <f>'[3]1a.Transaksi Total (Nowcast)'!BP145</f>
        <v>152747849.43806243</v>
      </c>
      <c r="DA60" s="28">
        <f>'[3]1a.Transaksi Total (Nowcast)'!BQ145</f>
        <v>522454.92531199998</v>
      </c>
      <c r="DB60" s="28">
        <f>'[3]1a.Transaksi Total (Nowcast)'!BR145</f>
        <v>60901591.875583999</v>
      </c>
      <c r="DC60" s="28">
        <f>'[3]1a.Transaksi Total (Nowcast)'!BS145</f>
        <v>864339284.19737601</v>
      </c>
      <c r="DD60" s="28">
        <f>'[3]1a.Transaksi Total (Nowcast)'!BT145</f>
        <v>925763330.99827206</v>
      </c>
      <c r="DE60" s="28">
        <f>'[3]1a.Transaksi Total (Nowcast)'!BU145</f>
        <v>925240876.07296002</v>
      </c>
      <c r="DF60" s="29">
        <f>'[4]My Series'!H236</f>
        <v>78.301870342139011</v>
      </c>
      <c r="DG60" s="29">
        <f>'[4]My Series'!I236</f>
        <v>88.154042553191488</v>
      </c>
      <c r="DH60" s="29">
        <f>'[4]My Series'!J236</f>
        <v>85.402900209883597</v>
      </c>
      <c r="DI60" s="29">
        <f>'[4]My Series'!K236</f>
        <v>83.652402301927197</v>
      </c>
      <c r="DJ60" s="26">
        <f>[5]auf!B60</f>
        <v>47</v>
      </c>
      <c r="DK60" s="26">
        <f>[5]ent!B60</f>
        <v>66</v>
      </c>
      <c r="DL60" s="26">
        <f>[5]fd!B60</f>
        <v>37</v>
      </c>
      <c r="DM60" s="26">
        <f>[5]grc!B60</f>
        <v>23</v>
      </c>
      <c r="DN60" s="26">
        <f>[5]hac!B60</f>
        <v>44</v>
      </c>
      <c r="DO60" s="26">
        <f>[5]hg!B60</f>
        <v>38</v>
      </c>
      <c r="DP60" s="26">
        <f>[5]vhc!B60</f>
        <v>64</v>
      </c>
      <c r="DQ60" s="26">
        <v>130</v>
      </c>
      <c r="DR60" s="26">
        <v>128.80000000000001</v>
      </c>
      <c r="DS60" s="26">
        <v>130.4</v>
      </c>
      <c r="DT60" s="26">
        <v>130.5</v>
      </c>
      <c r="DU60" s="26">
        <v>132.9</v>
      </c>
      <c r="DV60" s="26">
        <v>135.48949144420999</v>
      </c>
      <c r="DW60" s="26">
        <v>116.06819253814997</v>
      </c>
      <c r="DX60" s="26">
        <v>126.59921399501002</v>
      </c>
      <c r="DY60" s="11">
        <f>[2]Sheet2!Z389</f>
        <v>5139705.4120886903</v>
      </c>
      <c r="DZ60" s="11">
        <f>[2]Sheet2!O389</f>
        <v>886.33399999999995</v>
      </c>
      <c r="EA60" s="11">
        <f>[2]Sheet2!R389</f>
        <v>546.15499999999997</v>
      </c>
      <c r="EB60" s="11">
        <f>[2]Sheet2!U389</f>
        <v>1141.979</v>
      </c>
      <c r="EC60" s="11">
        <f>[2]Sheet2!V389</f>
        <v>720.99199999999996</v>
      </c>
      <c r="ED60" s="11">
        <f>[2]Sheet2!BI389</f>
        <v>111143.55</v>
      </c>
      <c r="EE60" s="11">
        <f>[2]Sheet2!BA389</f>
        <v>12196</v>
      </c>
      <c r="EF60">
        <f>[2]Sheet1!AZ440</f>
        <v>75.391153849999995</v>
      </c>
      <c r="EH60" s="18">
        <f>[2]Sheet2!FC389</f>
        <v>332</v>
      </c>
      <c r="EI60" s="18">
        <f>[2]Sheet2!FB389</f>
        <v>1000.2</v>
      </c>
      <c r="EJ60" s="18">
        <f>[2]Sheet2!FL389</f>
        <v>530</v>
      </c>
      <c r="EK60" s="11">
        <f>[2]Sheet2!EE389</f>
        <v>5.3855529999999998</v>
      </c>
      <c r="EL60" s="18">
        <f t="shared" si="80"/>
        <v>203.4</v>
      </c>
      <c r="EM60">
        <f t="shared" si="82"/>
        <v>990.20989550616105</v>
      </c>
      <c r="EN60">
        <v>33.799999999999997</v>
      </c>
      <c r="EO60" s="12">
        <f t="shared" si="54"/>
        <v>1028.398203</v>
      </c>
      <c r="EP60" s="12">
        <f t="shared" si="55"/>
        <v>11581.533584000001</v>
      </c>
      <c r="EQ60" s="12">
        <f t="shared" si="56"/>
        <v>2718.0627399999998</v>
      </c>
      <c r="ER60" s="12">
        <f>[2]Sheet2!DI389</f>
        <v>1026.748488</v>
      </c>
      <c r="ES60" s="12">
        <f>[2]Sheet2!DJ389</f>
        <v>10737.009163999999</v>
      </c>
      <c r="ET60" s="12">
        <f>[2]Sheet2!DK389</f>
        <v>2277.8502739999999</v>
      </c>
      <c r="EU60">
        <f t="shared" si="83"/>
        <v>105222</v>
      </c>
      <c r="EV60">
        <f t="shared" si="84"/>
        <v>675652</v>
      </c>
      <c r="EW60" s="11">
        <f t="shared" ref="EW60:EW91" si="104">AE59</f>
        <v>168.47163005892381</v>
      </c>
      <c r="EX60" s="11">
        <f t="shared" ref="EX60:EX91" si="105">AF59</f>
        <v>115.11300155847428</v>
      </c>
      <c r="EY60" s="11">
        <f t="shared" ref="EY60:EY91" si="106">AG59</f>
        <v>165.46632179569852</v>
      </c>
      <c r="EZ60" s="11">
        <f t="shared" ref="EZ60:EZ91" si="107">AH59</f>
        <v>130.37460177676772</v>
      </c>
      <c r="FA60" s="11">
        <f t="shared" ref="FA60:FA91" si="108">AI59</f>
        <v>277.31758123958514</v>
      </c>
      <c r="FB60" s="11">
        <f t="shared" ref="FB60:FB91" si="109">AJ59</f>
        <v>151.31201200950301</v>
      </c>
      <c r="FC60" s="11">
        <f t="shared" ref="FC60:FC91" si="110">AK59</f>
        <v>117.90954915841446</v>
      </c>
      <c r="FD60" s="11">
        <f t="shared" ref="FD60:FD91" si="111">AL59</f>
        <v>158.62152626340858</v>
      </c>
      <c r="FE60" s="11">
        <f t="shared" ref="FE60:FE91" si="112">AM59</f>
        <v>163.85691945019349</v>
      </c>
      <c r="FF60">
        <v>1713.798940089177</v>
      </c>
      <c r="FG60">
        <v>881.51861005779006</v>
      </c>
      <c r="FH60">
        <v>1001.296639940279</v>
      </c>
      <c r="FI60" s="1">
        <f t="shared" si="81"/>
        <v>3596.6141900872462</v>
      </c>
      <c r="FJ60">
        <v>4054.6798615381822</v>
      </c>
      <c r="FK60">
        <v>339.20806637176599</v>
      </c>
      <c r="FL60">
        <v>86.506827737520993</v>
      </c>
      <c r="FM60">
        <v>94.806083529521004</v>
      </c>
      <c r="FN60" s="1">
        <f t="shared" si="1"/>
        <v>520.52097763880806</v>
      </c>
      <c r="FO60">
        <v>781.17330488232597</v>
      </c>
      <c r="FP60">
        <v>1017.9176718642407</v>
      </c>
      <c r="FQ60">
        <v>638.48437303284004</v>
      </c>
      <c r="FR60">
        <v>172.30875921396901</v>
      </c>
      <c r="FS60">
        <v>149.384238767178</v>
      </c>
      <c r="FT60">
        <v>213.891274023265</v>
      </c>
      <c r="FU60">
        <v>327.95220409693098</v>
      </c>
      <c r="FV60">
        <v>88.045304225224996</v>
      </c>
      <c r="FW60">
        <v>128.754475486632</v>
      </c>
      <c r="FX60">
        <v>78.702584494638998</v>
      </c>
      <c r="FY60">
        <v>339.20806637176599</v>
      </c>
      <c r="FZ60">
        <v>123.440579212751</v>
      </c>
      <c r="GA60">
        <v>2.4409018281239998</v>
      </c>
      <c r="GB60">
        <v>327.09461864278501</v>
      </c>
      <c r="GC60">
        <v>31.481375575040001</v>
      </c>
      <c r="GD60">
        <v>177.62411846606099</v>
      </c>
      <c r="GE60">
        <v>1001.289660096527</v>
      </c>
      <c r="GF60" s="1">
        <f t="shared" si="12"/>
        <v>336.55216412274899</v>
      </c>
      <c r="GG60" s="1">
        <f t="shared" si="13"/>
        <v>990.20137655537394</v>
      </c>
      <c r="GH60" s="1">
        <f t="shared" si="14"/>
        <v>336.55216412274899</v>
      </c>
      <c r="GI60" s="1">
        <f t="shared" si="15"/>
        <v>771.21588647575197</v>
      </c>
      <c r="GJ60" s="1">
        <f t="shared" si="16"/>
        <v>122.068691022802</v>
      </c>
      <c r="GK60" s="1">
        <f t="shared" si="17"/>
        <v>175.919424323806</v>
      </c>
      <c r="GL60" s="1">
        <f t="shared" si="18"/>
        <v>1005.73175432279</v>
      </c>
      <c r="GM60" s="18">
        <f>[2]Sheet2!FJ389</f>
        <v>87.6</v>
      </c>
      <c r="GN60" s="18">
        <f>[2]Sheet2!FD389</f>
        <v>222.5</v>
      </c>
      <c r="GO60" s="18">
        <f>[2]Sheet2!FE389</f>
        <v>130.9</v>
      </c>
      <c r="GP60" s="18">
        <f>[2]Sheet2!FF389</f>
        <v>86.7</v>
      </c>
      <c r="GQ60" s="11">
        <f>[2]Sheet2!BG389</f>
        <v>4076669.88</v>
      </c>
      <c r="GR60" s="11">
        <f>[2]Sheet2!BH389</f>
        <v>955534.99</v>
      </c>
      <c r="GS60" s="11">
        <f>[2]Sheet2!BD389</f>
        <v>89.48</v>
      </c>
      <c r="GT60">
        <f>[2]Sheet1!C440</f>
        <v>3218060</v>
      </c>
      <c r="GU60">
        <f>[2]Sheet1!G440</f>
        <v>943314</v>
      </c>
      <c r="GV60">
        <f>[2]Sheet1!K440</f>
        <v>1929282</v>
      </c>
      <c r="GW60">
        <f>[2]Sheet1!M440</f>
        <v>2645373</v>
      </c>
      <c r="GX60">
        <f>[2]Sheet1!P440</f>
        <v>764461</v>
      </c>
      <c r="GY60">
        <f>[2]Sheet1!U440</f>
        <v>54.45</v>
      </c>
      <c r="GZ60">
        <f t="shared" si="66"/>
        <v>3358282</v>
      </c>
      <c r="HA60">
        <f t="shared" si="67"/>
        <v>1070132</v>
      </c>
      <c r="HB60">
        <f t="shared" si="68"/>
        <v>2474097</v>
      </c>
      <c r="HC60">
        <f t="shared" si="69"/>
        <v>2833391</v>
      </c>
      <c r="HD60">
        <f t="shared" si="70"/>
        <v>808767</v>
      </c>
      <c r="HE60">
        <f t="shared" si="71"/>
        <v>54.29</v>
      </c>
      <c r="HF60">
        <f t="shared" si="85"/>
        <v>45474200</v>
      </c>
      <c r="HG60">
        <v>44746100</v>
      </c>
      <c r="HH60">
        <v>5078.4254000000001</v>
      </c>
      <c r="HI60">
        <v>5785.6614600000003</v>
      </c>
      <c r="HK60">
        <v>162174873.60956511</v>
      </c>
      <c r="HL60">
        <v>15706952.223728999</v>
      </c>
      <c r="HM60">
        <v>500890.29985499999</v>
      </c>
      <c r="HN60">
        <v>38466</v>
      </c>
      <c r="HO60">
        <v>289110</v>
      </c>
      <c r="HP60">
        <v>19809</v>
      </c>
      <c r="HQ60">
        <v>66348</v>
      </c>
      <c r="HR60">
        <v>6.7767500000000016</v>
      </c>
      <c r="HT60">
        <v>119.4903838958318</v>
      </c>
      <c r="HX60" s="31">
        <f>[6]data!AC60</f>
        <v>142470519</v>
      </c>
      <c r="HY60" s="31">
        <f>[6]data!AD60</f>
        <v>1137825440</v>
      </c>
      <c r="HZ60" s="31">
        <f>[6]data!AE60</f>
        <v>935327619</v>
      </c>
      <c r="IA60" s="31">
        <f t="shared" si="72"/>
        <v>2215623578</v>
      </c>
      <c r="IB60" s="31">
        <f t="shared" si="19"/>
        <v>138411430</v>
      </c>
      <c r="IC60" s="31">
        <f t="shared" si="20"/>
        <v>1128265606</v>
      </c>
      <c r="ID60" s="31">
        <f t="shared" si="21"/>
        <v>915719045</v>
      </c>
      <c r="IE60" s="31">
        <f t="shared" si="22"/>
        <v>2182396081</v>
      </c>
      <c r="IF60">
        <v>1024246166.3099999</v>
      </c>
      <c r="II60">
        <v>170</v>
      </c>
      <c r="IK60">
        <v>1574418.08</v>
      </c>
      <c r="IL60">
        <v>12053.86931124389</v>
      </c>
      <c r="IM60">
        <v>10625.68536043659</v>
      </c>
      <c r="IN60">
        <v>96.106448605999304</v>
      </c>
      <c r="IO60">
        <v>99.632619551412105</v>
      </c>
      <c r="IP60">
        <v>2035.383388</v>
      </c>
      <c r="IQ60">
        <v>3473.0193939999999</v>
      </c>
      <c r="IR60">
        <v>27018865.911318</v>
      </c>
      <c r="IS60">
        <v>27600386.602095999</v>
      </c>
      <c r="JF60" s="11">
        <f>[2]Sheet2!P389</f>
        <v>2292.3249999999998</v>
      </c>
      <c r="JG60" s="11">
        <f>[2]Sheet2!Q389</f>
        <v>1444.6130000000001</v>
      </c>
      <c r="JH60" s="11">
        <f>[2]Sheet2!S389</f>
        <v>2139.0569999999998</v>
      </c>
      <c r="JI60" s="11">
        <f>[2]Sheet2!T389</f>
        <v>501.16800000000001</v>
      </c>
      <c r="JJ60" s="11">
        <f>[2]Sheet2!W389</f>
        <v>866.11099999999999</v>
      </c>
      <c r="JK60" s="11">
        <f>[2]Sheet2!X389</f>
        <v>1310.9159999999999</v>
      </c>
      <c r="JL60" s="11">
        <f>[2]Sheet2!Y389</f>
        <v>1252.077</v>
      </c>
      <c r="JM60">
        <v>3.3224008801570202</v>
      </c>
      <c r="JN60">
        <v>1.46195787023859</v>
      </c>
      <c r="JO60">
        <v>4.2459062457029804</v>
      </c>
      <c r="JP60">
        <v>7.8105216441646199</v>
      </c>
      <c r="JQ60">
        <v>6.0213368693870102</v>
      </c>
      <c r="JR60">
        <v>7.6699167503799499</v>
      </c>
      <c r="JS60">
        <v>4.4374919105181396</v>
      </c>
      <c r="JT60">
        <v>7.2012424495095697</v>
      </c>
      <c r="JU60">
        <v>4.5684028272282999</v>
      </c>
      <c r="JV60">
        <v>10.116397640824699</v>
      </c>
      <c r="JW60">
        <v>7.8689909048671201</v>
      </c>
      <c r="JX60">
        <v>5.3013829694702901</v>
      </c>
      <c r="JY60">
        <v>9.6891161095510494</v>
      </c>
      <c r="JZ60">
        <v>6.8380538767168302</v>
      </c>
      <c r="KA60">
        <v>6.5306222851173104</v>
      </c>
      <c r="KB60">
        <v>6.0295638682985597</v>
      </c>
      <c r="KC60">
        <v>8.3838183982337195</v>
      </c>
      <c r="KD60">
        <v>5.1798687214543504</v>
      </c>
      <c r="KE60">
        <v>-2.17961562287372E-2</v>
      </c>
      <c r="KF60" s="13">
        <v>7003121078.9400043</v>
      </c>
      <c r="KG60" s="14">
        <v>128022.21</v>
      </c>
      <c r="KH60" s="14">
        <v>1219319155.1400011</v>
      </c>
      <c r="KI60" s="14">
        <v>67891758.760000005</v>
      </c>
      <c r="KJ60" s="14">
        <v>691510479.13999963</v>
      </c>
      <c r="KK60" s="14">
        <v>323418862.46999997</v>
      </c>
      <c r="KL60" s="14">
        <v>241840186.40999994</v>
      </c>
      <c r="KM60" s="14">
        <v>439965450.69000018</v>
      </c>
      <c r="KN60" s="14">
        <v>835430574.70000136</v>
      </c>
      <c r="KO60" s="14">
        <v>518916268.85000026</v>
      </c>
      <c r="KP60" s="14">
        <v>62842801.510000005</v>
      </c>
      <c r="KQ60" s="14">
        <v>521680246.39000005</v>
      </c>
      <c r="KR60" s="14">
        <v>957704528.02999973</v>
      </c>
      <c r="KS60" s="14">
        <v>207448501.82999998</v>
      </c>
      <c r="KT60" s="14">
        <v>561295755.52999985</v>
      </c>
      <c r="KU60" s="14">
        <v>110102806.55000001</v>
      </c>
      <c r="KV60" s="14">
        <v>243625680.73000014</v>
      </c>
      <c r="KW60" s="17">
        <v>73.267499999999998</v>
      </c>
      <c r="KX60" s="17">
        <v>2214.35</v>
      </c>
      <c r="KY60" s="17">
        <v>6647.5249999999996</v>
      </c>
      <c r="KZ60" s="17">
        <v>198.55</v>
      </c>
      <c r="LA60" s="17">
        <v>15863.75</v>
      </c>
      <c r="LB60" s="17">
        <v>20017</v>
      </c>
      <c r="LC60" s="17">
        <v>2043.675</v>
      </c>
      <c r="LD60" s="17">
        <v>78.438000000000002</v>
      </c>
      <c r="LE60" s="17">
        <v>32.76</v>
      </c>
      <c r="LF60">
        <v>1.9854999999999996</v>
      </c>
      <c r="LG60">
        <v>662.78849999999989</v>
      </c>
      <c r="LH60">
        <v>1.0677777777777782</v>
      </c>
      <c r="LI60">
        <v>460.95950000000005</v>
      </c>
      <c r="LJ60">
        <v>2657.5</v>
      </c>
      <c r="LK60">
        <v>3.4123529411764708</v>
      </c>
      <c r="LL60">
        <v>5.5187499999999998</v>
      </c>
      <c r="LM60">
        <v>10.228235294117647</v>
      </c>
      <c r="LN60">
        <v>281.73111987999999</v>
      </c>
      <c r="LO60">
        <v>1666.8337421900001</v>
      </c>
      <c r="LP60">
        <v>152.55770091999997</v>
      </c>
      <c r="LQ60">
        <v>364.90587192999999</v>
      </c>
      <c r="LR60">
        <v>289.96778818000001</v>
      </c>
      <c r="LS60">
        <f t="shared" si="86"/>
        <v>117386</v>
      </c>
      <c r="LT60">
        <f t="shared" si="87"/>
        <v>136.17825338621569</v>
      </c>
      <c r="LU60">
        <f t="shared" si="76"/>
        <v>84.764428605971005</v>
      </c>
      <c r="LV60">
        <f t="shared" si="77"/>
        <v>93.879984336041005</v>
      </c>
      <c r="LW60">
        <f t="shared" si="78"/>
        <v>149.00875335683</v>
      </c>
      <c r="LX60">
        <f t="shared" si="88"/>
        <v>1698.5505639497831</v>
      </c>
      <c r="LY60">
        <f t="shared" si="89"/>
        <v>869.30949928146197</v>
      </c>
      <c r="LZ60">
        <f t="shared" si="90"/>
        <v>38955</v>
      </c>
      <c r="MA60">
        <f t="shared" si="91"/>
        <v>289484</v>
      </c>
      <c r="MB60">
        <f t="shared" si="92"/>
        <v>19844</v>
      </c>
      <c r="MC60">
        <f t="shared" si="93"/>
        <v>67305</v>
      </c>
      <c r="MD60">
        <f t="shared" si="94"/>
        <v>5758.7619599999998</v>
      </c>
      <c r="ME60" s="12">
        <f t="shared" si="95"/>
        <v>469.25799999999998</v>
      </c>
      <c r="MF60" s="12">
        <f t="shared" si="96"/>
        <v>1149.02</v>
      </c>
      <c r="MG60">
        <f t="shared" si="97"/>
        <v>49.2</v>
      </c>
      <c r="MH60">
        <f t="shared" si="98"/>
        <v>251</v>
      </c>
      <c r="MI60" s="12">
        <f t="shared" si="99"/>
        <v>86.56</v>
      </c>
      <c r="MJ60">
        <f t="shared" si="100"/>
        <v>163997997.2743099</v>
      </c>
      <c r="MK60">
        <f t="shared" si="101"/>
        <v>15290884.654343</v>
      </c>
      <c r="ML60">
        <f t="shared" si="102"/>
        <v>482100.99874000001</v>
      </c>
      <c r="MM60" s="23">
        <f t="shared" si="103"/>
        <v>1019094475.23</v>
      </c>
      <c r="MN60">
        <v>0.49</v>
      </c>
      <c r="MO60" s="1">
        <f t="shared" si="79"/>
        <v>209.060607610235</v>
      </c>
    </row>
    <row r="61" spans="1:353" x14ac:dyDescent="0.25">
      <c r="A61" s="4">
        <v>41974</v>
      </c>
      <c r="B61" s="21">
        <v>3</v>
      </c>
      <c r="C61">
        <v>5.0476515480000002</v>
      </c>
      <c r="D61">
        <v>4.22663323</v>
      </c>
      <c r="E61">
        <v>5.0752380319999997</v>
      </c>
      <c r="F61">
        <v>-0.48749999999999999</v>
      </c>
      <c r="G61">
        <v>0.87050498700000001</v>
      </c>
      <c r="H61">
        <v>4.0549112760000003</v>
      </c>
      <c r="I61">
        <v>-4.4495339329999997</v>
      </c>
      <c r="J61">
        <v>2.9783788750000002</v>
      </c>
      <c r="K61">
        <v>7.0964759319999997</v>
      </c>
      <c r="L61">
        <v>-4.0037226080000003</v>
      </c>
      <c r="M61">
        <v>4.1699248761763101</v>
      </c>
      <c r="N61">
        <v>2161552.5</v>
      </c>
      <c r="O61" s="1">
        <f t="shared" si="23"/>
        <v>2207343.6</v>
      </c>
      <c r="P61" s="29">
        <f>'[1]My Series'!B69</f>
        <v>1186631.7415354</v>
      </c>
      <c r="Q61" s="29">
        <f>'[1]My Series'!C69</f>
        <v>428059.38106778997</v>
      </c>
      <c r="R61" s="29">
        <f>'[1]My Series'!D69</f>
        <v>48189.812641880002</v>
      </c>
      <c r="S61" s="29">
        <f>'[1]My Series'!E69</f>
        <v>162472.98366246</v>
      </c>
      <c r="T61" s="29">
        <f>'[1]My Series'!F69</f>
        <v>81637.883001060007</v>
      </c>
      <c r="U61" s="29">
        <f>'[1]My Series'!G69</f>
        <v>293468.32574951003</v>
      </c>
      <c r="V61" s="29">
        <f>'[1]My Series'!H69</f>
        <v>110998.28680918</v>
      </c>
      <c r="W61" s="29">
        <f>'[1]My Series'!I69</f>
        <v>61805.068603560001</v>
      </c>
      <c r="X61">
        <v>4.2099165759464778</v>
      </c>
      <c r="Y61">
        <v>4.0253840285740807</v>
      </c>
      <c r="Z61">
        <v>3.8377194788828799</v>
      </c>
      <c r="AA61">
        <v>6.3989578551504378</v>
      </c>
      <c r="AB61">
        <v>6.2246853316781694</v>
      </c>
      <c r="AC61">
        <v>7.0770037248053335</v>
      </c>
      <c r="AD61">
        <v>4.5858363651739431</v>
      </c>
      <c r="AE61" s="5">
        <v>177.18730605671269</v>
      </c>
      <c r="AF61" s="5">
        <v>104.65925671501901</v>
      </c>
      <c r="AG61" s="5">
        <v>173.66086054018007</v>
      </c>
      <c r="AH61" s="5">
        <v>113.60054480068862</v>
      </c>
      <c r="AI61" s="5">
        <v>315.00224244816059</v>
      </c>
      <c r="AJ61" s="5">
        <v>159.44518693996864</v>
      </c>
      <c r="AK61" s="5">
        <v>112.02760203518685</v>
      </c>
      <c r="AL61" s="5">
        <v>170.89234101048464</v>
      </c>
      <c r="AM61" s="5">
        <v>181.08835070209219</v>
      </c>
      <c r="AN61" s="5">
        <f>[2]Sheet2!C390</f>
        <v>78802</v>
      </c>
      <c r="AO61" s="5">
        <f>[2]Sheet2!FA390</f>
        <v>556380</v>
      </c>
      <c r="AP61" s="8">
        <f>[2]Sheet2!B390</f>
        <v>88216</v>
      </c>
      <c r="AQ61">
        <v>47.6</v>
      </c>
      <c r="AR61">
        <v>101.32</v>
      </c>
      <c r="AS61" s="11">
        <f>[2]Sheet2!N390</f>
        <v>5226.9470000000001</v>
      </c>
      <c r="AT61" s="5">
        <v>116.50228938601835</v>
      </c>
      <c r="AU61" s="5">
        <v>110.21444482762668</v>
      </c>
      <c r="AV61" s="5">
        <v>122.79013394440997</v>
      </c>
      <c r="AW61">
        <v>123.79483275531</v>
      </c>
      <c r="AX61">
        <v>100.46995152237</v>
      </c>
      <c r="AY61">
        <v>106.37855020520001</v>
      </c>
      <c r="AZ61" s="32">
        <v>190.59401410913594</v>
      </c>
      <c r="BA61" s="32">
        <v>165.5516627850748</v>
      </c>
      <c r="BB61" s="32">
        <v>238.94876346570251</v>
      </c>
      <c r="BC61" s="32"/>
      <c r="BD61" s="32"/>
      <c r="BE61" s="32"/>
      <c r="BF61" s="12">
        <f t="shared" si="73"/>
        <v>384546.83522239001</v>
      </c>
      <c r="BG61" s="12">
        <f t="shared" si="74"/>
        <v>22588.678951530001</v>
      </c>
      <c r="BH61" s="12">
        <f t="shared" si="75"/>
        <v>239.4734526</v>
      </c>
      <c r="BI61" s="12">
        <f t="shared" si="49"/>
        <v>375898.20823675999</v>
      </c>
      <c r="BJ61" s="12">
        <f t="shared" si="50"/>
        <v>21368.248874069999</v>
      </c>
      <c r="BK61" s="12">
        <f t="shared" si="51"/>
        <v>274.63027547000002</v>
      </c>
      <c r="BL61" s="12">
        <f t="shared" si="52"/>
        <v>10290138.238069</v>
      </c>
      <c r="BM61" s="12">
        <f t="shared" si="53"/>
        <v>233955.86211876999</v>
      </c>
      <c r="BN61" s="12">
        <f>[2]Sheet2!BO390</f>
        <v>418872.20062906999</v>
      </c>
      <c r="BO61" s="12">
        <f>[2]Sheet2!BQ390</f>
        <v>25489.550694810001</v>
      </c>
      <c r="BP61" s="12">
        <f>[2]Sheet2!BT390</f>
        <v>281.38301948999998</v>
      </c>
      <c r="BQ61" s="12">
        <f>[2]Sheet2!BV390</f>
        <v>11129584.9849452</v>
      </c>
      <c r="BR61" s="12">
        <f>[2]Sheet2!BX390</f>
        <v>280170.00991621998</v>
      </c>
      <c r="BS61" s="23">
        <f t="shared" si="8"/>
        <v>20523736</v>
      </c>
      <c r="BT61" s="28">
        <f t="shared" si="9"/>
        <v>274630.17124499998</v>
      </c>
      <c r="BU61" s="28">
        <f t="shared" si="10"/>
        <v>274630.17124499998</v>
      </c>
      <c r="BV61" s="28">
        <f t="shared" si="11"/>
        <v>20098826</v>
      </c>
      <c r="BW61" s="28">
        <f>'[3]1a.Transaksi Total (Nowcast)'!H146</f>
        <v>382222638</v>
      </c>
      <c r="BX61" s="28">
        <f>'[3]1a.Transaksi Total (Nowcast)'!I146</f>
        <v>24464977</v>
      </c>
      <c r="BY61" s="28">
        <f>'[3]1a.Transaksi Total (Nowcast)'!J146</f>
        <v>26154069</v>
      </c>
      <c r="BZ61" s="28">
        <f>'[3]1a.Transaksi Total (Nowcast)'!Q146</f>
        <v>418872200.62906992</v>
      </c>
      <c r="CA61" s="28">
        <f>'[3]1a.Transaksi Total (Nowcast)'!R146</f>
        <v>25489550.694811005</v>
      </c>
      <c r="CB61" s="28">
        <f>'[3]1a.Transaksi Total (Nowcast)'!S146</f>
        <v>281382.90526599996</v>
      </c>
      <c r="CC61" s="28">
        <f>'[3]1a.Transaksi Total (Nowcast)'!T146</f>
        <v>444643134.2291469</v>
      </c>
      <c r="CD61" s="28">
        <f>'[3]1a.Transaksi Total (Nowcast)'!AC146</f>
        <v>245227369</v>
      </c>
      <c r="CE61" s="28">
        <f>'[3]1a.Transaksi Total (Nowcast)'!AD146</f>
        <v>136995269</v>
      </c>
      <c r="CF61" s="28">
        <f>'[3]1a.Transaksi Total (Nowcast)'!AE146</f>
        <v>28463800</v>
      </c>
      <c r="CG61" s="28">
        <f>'[3]1a.Transaksi Total (Nowcast)'!AF146</f>
        <v>76723287</v>
      </c>
      <c r="CH61" s="28">
        <f>'[3]1a.Transaksi Total (Nowcast)'!AG146</f>
        <v>31808182</v>
      </c>
      <c r="CI61" s="28">
        <f>'[3]1a.Transaksi Total (Nowcast)'!AH146</f>
        <v>108531469</v>
      </c>
      <c r="CJ61" s="28">
        <f>'[3]1a.Transaksi Total (Nowcast)'!AK146</f>
        <v>179528755.5124281</v>
      </c>
      <c r="CK61" s="28">
        <f>'[3]1a.Transaksi Total (Nowcast)'!AL146</f>
        <v>239343445.11664191</v>
      </c>
      <c r="CL61" s="28">
        <f>'[3]1a.Transaksi Total (Nowcast)'!AM146</f>
        <v>17921748.464785006</v>
      </c>
      <c r="CM61" s="28">
        <f>'[3]1a.Transaksi Total (Nowcast)'!AN146</f>
        <v>159870970.56336695</v>
      </c>
      <c r="CN61" s="28">
        <f>'[3]1a.Transaksi Total (Nowcast)'!AO146</f>
        <v>61550726.088489957</v>
      </c>
      <c r="CO61" s="28">
        <f>'[3]1a.Transaksi Total (Nowcast)'!AP146</f>
        <v>221421696.6518569</v>
      </c>
      <c r="CP61" s="28">
        <f>'[3]1a.Transaksi Total (Nowcast)'!AS146</f>
        <v>23971596</v>
      </c>
      <c r="CQ61" s="28">
        <f>'[3]1a.Transaksi Total (Nowcast)'!AT146</f>
        <v>493381</v>
      </c>
      <c r="CR61" s="28">
        <f>'[3]1a.Transaksi Total (Nowcast)'!AV146</f>
        <v>24903211.084279001</v>
      </c>
      <c r="CS61" s="28">
        <f>'[3]1a.Transaksi Total (Nowcast)'!AW146</f>
        <v>586339.61053199996</v>
      </c>
      <c r="CT61" s="28">
        <f>'[3]1a.Transaksi Total (Nowcast)'!BD146</f>
        <v>26154069</v>
      </c>
      <c r="CU61" s="28">
        <f>'[3]1a.Transaksi Total (Nowcast)'!BG146</f>
        <v>281382.90526599996</v>
      </c>
      <c r="CV61" s="28">
        <f>'[3]1a.Transaksi Total (Nowcast)'!BL146</f>
        <v>306465</v>
      </c>
      <c r="CW61" s="28">
        <f>'[3]1a.Transaksi Total (Nowcast)'!BM146</f>
        <v>86060893.600020483</v>
      </c>
      <c r="CX61" s="28">
        <f>'[3]1a.Transaksi Total (Nowcast)'!BN146</f>
        <v>89035244.954534307</v>
      </c>
      <c r="CY61" s="28">
        <f>'[3]1a.Transaksi Total (Nowcast)'!BO146</f>
        <v>175402603.55455479</v>
      </c>
      <c r="CZ61" s="28">
        <f>'[3]1a.Transaksi Total (Nowcast)'!BP146</f>
        <v>175096138.55455479</v>
      </c>
      <c r="DA61" s="28">
        <f>'[3]1a.Transaksi Total (Nowcast)'!BQ146</f>
        <v>498374.04979199998</v>
      </c>
      <c r="DB61" s="28">
        <f>'[3]1a.Transaksi Total (Nowcast)'!BR146</f>
        <v>68715651.530752003</v>
      </c>
      <c r="DC61" s="28">
        <f>'[3]1a.Transaksi Total (Nowcast)'!BS146</f>
        <v>1026661197.807616</v>
      </c>
      <c r="DD61" s="28">
        <f>'[3]1a.Transaksi Total (Nowcast)'!BT146</f>
        <v>1095875223.38816</v>
      </c>
      <c r="DE61" s="28">
        <f>'[3]1a.Transaksi Total (Nowcast)'!BU146</f>
        <v>1095376849.3383679</v>
      </c>
      <c r="DF61" s="29">
        <f>'[4]My Series'!H237</f>
        <v>80.230089294941806</v>
      </c>
      <c r="DG61" s="29">
        <f>'[4]My Series'!I237</f>
        <v>89.0503073286052</v>
      </c>
      <c r="DH61" s="29">
        <f>'[4]My Series'!J237</f>
        <v>90.614520129746239</v>
      </c>
      <c r="DI61" s="29">
        <f>'[4]My Series'!K237</f>
        <v>86.602054336188431</v>
      </c>
      <c r="DJ61" s="26">
        <f>[5]auf!B61</f>
        <v>49</v>
      </c>
      <c r="DK61" s="26">
        <f>[5]ent!B61</f>
        <v>70</v>
      </c>
      <c r="DL61" s="26">
        <f>[5]fd!B61</f>
        <v>38</v>
      </c>
      <c r="DM61" s="26">
        <f>[5]grc!B61</f>
        <v>20</v>
      </c>
      <c r="DN61" s="26">
        <f>[5]hac!B61</f>
        <v>53</v>
      </c>
      <c r="DO61" s="26">
        <f>[5]hg!B61</f>
        <v>40</v>
      </c>
      <c r="DP61" s="26">
        <f>[5]vhc!B61</f>
        <v>64</v>
      </c>
      <c r="DQ61" s="26">
        <v>126.2</v>
      </c>
      <c r="DR61" s="26">
        <v>125.1</v>
      </c>
      <c r="DS61" s="26">
        <v>128.80000000000001</v>
      </c>
      <c r="DT61" s="26">
        <v>122.1</v>
      </c>
      <c r="DU61" s="26">
        <v>123.9</v>
      </c>
      <c r="DV61" s="26">
        <v>133.20502494086003</v>
      </c>
      <c r="DW61" s="26">
        <v>113.91514868441999</v>
      </c>
      <c r="DX61" s="26">
        <v>121.25022820794999</v>
      </c>
      <c r="DY61" s="11">
        <f>[2]Sheet2!Z390</f>
        <v>5228043.4823000198</v>
      </c>
      <c r="DZ61" s="11">
        <f>[2]Sheet2!O390</f>
        <v>898.58100000000002</v>
      </c>
      <c r="EA61" s="11">
        <f>[2]Sheet2!R390</f>
        <v>543.67399999999998</v>
      </c>
      <c r="EB61" s="11">
        <f>[2]Sheet2!U390</f>
        <v>1160.2840000000001</v>
      </c>
      <c r="EC61" s="11">
        <f>[2]Sheet2!V390</f>
        <v>731.64</v>
      </c>
      <c r="ED61" s="11">
        <f>[2]Sheet2!BI390</f>
        <v>111861.59</v>
      </c>
      <c r="EE61" s="11">
        <f>[2]Sheet2!BA390</f>
        <v>12440</v>
      </c>
      <c r="EF61">
        <f>[2]Sheet1!AZ441</f>
        <v>59.556346150000003</v>
      </c>
      <c r="EH61" s="18">
        <f>[2]Sheet2!FC390</f>
        <v>398.7</v>
      </c>
      <c r="EI61" s="18">
        <f>[2]Sheet2!FB390</f>
        <v>1146.9000000000001</v>
      </c>
      <c r="EJ61" s="18">
        <f>[2]Sheet2!FL390</f>
        <v>573.70000000000005</v>
      </c>
      <c r="EK61" s="11">
        <f>[2]Sheet2!EE390</f>
        <v>4.6494288800000003</v>
      </c>
      <c r="EL61" s="18">
        <f t="shared" si="80"/>
        <v>222.5</v>
      </c>
      <c r="EM61">
        <f t="shared" si="82"/>
        <v>1001.296639940279</v>
      </c>
      <c r="EN61">
        <v>57.7</v>
      </c>
      <c r="EO61" s="12">
        <f t="shared" si="54"/>
        <v>1026.748488</v>
      </c>
      <c r="EP61" s="12">
        <f t="shared" si="55"/>
        <v>10737.009163999999</v>
      </c>
      <c r="EQ61" s="12">
        <f t="shared" si="56"/>
        <v>2277.8502739999999</v>
      </c>
      <c r="ER61" s="12">
        <f>[2]Sheet2!DI390</f>
        <v>1142.6282819999999</v>
      </c>
      <c r="ES61" s="12">
        <f>[2]Sheet2!DJ390</f>
        <v>11092.862095</v>
      </c>
      <c r="ET61" s="12">
        <f>[2]Sheet2!DK390</f>
        <v>2199.0156360000001</v>
      </c>
      <c r="EU61">
        <f t="shared" si="83"/>
        <v>91327</v>
      </c>
      <c r="EV61">
        <f t="shared" si="84"/>
        <v>582331</v>
      </c>
      <c r="EW61" s="11">
        <f t="shared" si="104"/>
        <v>167.31589049867674</v>
      </c>
      <c r="EX61" s="11">
        <f t="shared" si="105"/>
        <v>108.48168402038188</v>
      </c>
      <c r="EY61" s="11">
        <f t="shared" si="106"/>
        <v>164.76811618883559</v>
      </c>
      <c r="EZ61" s="11">
        <f t="shared" si="107"/>
        <v>132.48300728191111</v>
      </c>
      <c r="FA61" s="11">
        <f t="shared" si="108"/>
        <v>276.432407071527</v>
      </c>
      <c r="FB61" s="11">
        <f t="shared" si="109"/>
        <v>147.21093282392314</v>
      </c>
      <c r="FC61" s="11">
        <f t="shared" si="110"/>
        <v>120.16299178426212</v>
      </c>
      <c r="FD61" s="11">
        <f t="shared" si="111"/>
        <v>159.8537518658126</v>
      </c>
      <c r="FE61" s="11">
        <f t="shared" si="112"/>
        <v>166.60304141662931</v>
      </c>
      <c r="FF61">
        <v>1757.4489413441111</v>
      </c>
      <c r="FG61">
        <v>903.19352387671199</v>
      </c>
      <c r="FH61">
        <v>1013.66595087493</v>
      </c>
      <c r="FI61" s="1">
        <f t="shared" si="81"/>
        <v>3674.3084160957528</v>
      </c>
      <c r="FJ61">
        <v>4114.4198913920527</v>
      </c>
      <c r="FK61">
        <v>342.12095856878301</v>
      </c>
      <c r="FL61">
        <v>89.159887152604</v>
      </c>
      <c r="FM61">
        <v>95.141772177652996</v>
      </c>
      <c r="FN61" s="1">
        <f t="shared" si="1"/>
        <v>526.42261789904001</v>
      </c>
      <c r="FO61">
        <v>790.31603608480202</v>
      </c>
      <c r="FP61">
        <v>1031.97974701578</v>
      </c>
      <c r="FQ61">
        <v>660.53649055898302</v>
      </c>
      <c r="FR61">
        <v>171.805123018827</v>
      </c>
      <c r="FS61">
        <v>147.266181460914</v>
      </c>
      <c r="FT61">
        <v>220.084727337667</v>
      </c>
      <c r="FU61">
        <v>331.64822474306999</v>
      </c>
      <c r="FV61">
        <v>97.718263370898995</v>
      </c>
      <c r="FW61">
        <v>141.82351774893499</v>
      </c>
      <c r="FX61">
        <v>81.130104755876005</v>
      </c>
      <c r="FY61">
        <v>342.12095856878295</v>
      </c>
      <c r="FZ61">
        <v>123.16514434283701</v>
      </c>
      <c r="GA61">
        <v>2.4313545573140001</v>
      </c>
      <c r="GB61">
        <v>331.84066094393199</v>
      </c>
      <c r="GC61">
        <v>33.193684502038998</v>
      </c>
      <c r="GD61">
        <v>180.90571492323099</v>
      </c>
      <c r="GE61">
        <v>1013.657517838136</v>
      </c>
      <c r="GF61" s="1">
        <f t="shared" si="12"/>
        <v>339.20806637176599</v>
      </c>
      <c r="GG61" s="1">
        <f t="shared" si="13"/>
        <v>1001.289660096527</v>
      </c>
      <c r="GH61" s="1">
        <f t="shared" si="14"/>
        <v>339.20806637176599</v>
      </c>
      <c r="GI61" s="1">
        <f t="shared" si="15"/>
        <v>781.17330488232597</v>
      </c>
      <c r="GJ61" s="1">
        <f t="shared" si="16"/>
        <v>123.440579212751</v>
      </c>
      <c r="GK61" s="1">
        <f t="shared" si="17"/>
        <v>172.30875921396901</v>
      </c>
      <c r="GL61" s="1">
        <f t="shared" si="18"/>
        <v>1017.9176718642407</v>
      </c>
      <c r="GM61" s="18">
        <f>[2]Sheet2!FJ390</f>
        <v>97.7</v>
      </c>
      <c r="GN61" s="18">
        <f>[2]Sheet2!FD390</f>
        <v>243.7</v>
      </c>
      <c r="GO61" s="18">
        <f>[2]Sheet2!FE390</f>
        <v>176</v>
      </c>
      <c r="GP61" s="18">
        <f>[2]Sheet2!FF390</f>
        <v>138.30000000000001</v>
      </c>
      <c r="GQ61" s="11">
        <f>[2]Sheet2!BG390</f>
        <v>4173326.5</v>
      </c>
      <c r="GR61" s="11">
        <f>[2]Sheet2!BH390</f>
        <v>942221.34</v>
      </c>
      <c r="GS61" s="11">
        <f>[2]Sheet2!BD390</f>
        <v>91.06</v>
      </c>
      <c r="GT61">
        <f>[2]Sheet1!C441</f>
        <v>3513058</v>
      </c>
      <c r="GU61">
        <f>[2]Sheet1!G441</f>
        <v>1134348</v>
      </c>
      <c r="GV61">
        <f>[2]Sheet1!K441</f>
        <v>2373604</v>
      </c>
      <c r="GW61">
        <f>[2]Sheet1!M441</f>
        <v>2812422</v>
      </c>
      <c r="GX61">
        <f>[2]Sheet1!P441</f>
        <v>915334</v>
      </c>
      <c r="GY61">
        <f>[2]Sheet1!U441</f>
        <v>50.13</v>
      </c>
      <c r="GZ61">
        <f t="shared" si="66"/>
        <v>3218060</v>
      </c>
      <c r="HA61">
        <f t="shared" si="67"/>
        <v>943314</v>
      </c>
      <c r="HB61">
        <f t="shared" si="68"/>
        <v>1929282</v>
      </c>
      <c r="HC61">
        <f t="shared" si="69"/>
        <v>2645373</v>
      </c>
      <c r="HD61">
        <f t="shared" si="70"/>
        <v>764461</v>
      </c>
      <c r="HE61">
        <f t="shared" si="71"/>
        <v>54.45</v>
      </c>
      <c r="HF61">
        <f t="shared" si="85"/>
        <v>44746100</v>
      </c>
      <c r="HG61">
        <v>48304300</v>
      </c>
      <c r="HH61">
        <v>5144.0679</v>
      </c>
      <c r="HI61">
        <v>5371.65816</v>
      </c>
      <c r="HK61">
        <v>179528755.5124281</v>
      </c>
      <c r="HL61">
        <v>17921748.46478501</v>
      </c>
      <c r="HM61">
        <v>586339.61053199996</v>
      </c>
      <c r="HN61">
        <v>37839</v>
      </c>
      <c r="HO61">
        <v>288275</v>
      </c>
      <c r="HP61">
        <v>19742</v>
      </c>
      <c r="HQ61">
        <v>65279</v>
      </c>
      <c r="HR61">
        <v>6.8935652173913056</v>
      </c>
      <c r="HT61">
        <v>99.666990945147049</v>
      </c>
      <c r="HX61" s="31">
        <f>[6]data!AC61</f>
        <v>138496200</v>
      </c>
      <c r="HY61" s="31">
        <f>[6]data!AD61</f>
        <v>1199847530</v>
      </c>
      <c r="HZ61" s="31">
        <f>[6]data!AE61</f>
        <v>992219349</v>
      </c>
      <c r="IA61" s="31">
        <f t="shared" si="72"/>
        <v>2330563079</v>
      </c>
      <c r="IB61" s="31">
        <f t="shared" si="19"/>
        <v>142470519</v>
      </c>
      <c r="IC61" s="31">
        <f t="shared" si="20"/>
        <v>1137825440</v>
      </c>
      <c r="ID61" s="31">
        <f t="shared" si="21"/>
        <v>935327619</v>
      </c>
      <c r="IE61" s="31">
        <f t="shared" si="22"/>
        <v>2215623578</v>
      </c>
      <c r="IF61">
        <v>1279687463.99</v>
      </c>
      <c r="II61">
        <v>110</v>
      </c>
      <c r="IK61">
        <v>1964237.9</v>
      </c>
      <c r="IL61">
        <v>12817.17100615661</v>
      </c>
      <c r="IM61">
        <v>11231.357929370341</v>
      </c>
      <c r="IN61">
        <v>96.021350982777591</v>
      </c>
      <c r="IO61">
        <v>98.483838188487439</v>
      </c>
      <c r="IP61">
        <v>2167.9793330000002</v>
      </c>
      <c r="IQ61">
        <v>3389.4685370000002</v>
      </c>
      <c r="IR61">
        <v>29141630.683766998</v>
      </c>
      <c r="IS61">
        <v>31115940.227855999</v>
      </c>
      <c r="JF61" s="11">
        <f>[2]Sheet2!P390</f>
        <v>2351.0349999999999</v>
      </c>
      <c r="JG61" s="11">
        <f>[2]Sheet2!Q390</f>
        <v>1368.999</v>
      </c>
      <c r="JH61" s="11">
        <f>[2]Sheet2!S390</f>
        <v>2177.9189999999999</v>
      </c>
      <c r="JI61" s="11">
        <f>[2]Sheet2!T390</f>
        <v>524.90800000000002</v>
      </c>
      <c r="JJ61" s="11">
        <f>[2]Sheet2!W390</f>
        <v>878.63400000000001</v>
      </c>
      <c r="JK61" s="11">
        <f>[2]Sheet2!X390</f>
        <v>1335.2049999999999</v>
      </c>
      <c r="JL61" s="11">
        <f>[2]Sheet2!Y390</f>
        <v>1307.0730000000001</v>
      </c>
      <c r="JM61">
        <v>3.3224008801570202</v>
      </c>
      <c r="JN61">
        <v>1.46195787023859</v>
      </c>
      <c r="JO61">
        <v>4.2459062457029804</v>
      </c>
      <c r="JP61">
        <v>7.8105216441646199</v>
      </c>
      <c r="JQ61">
        <v>6.0213368693870102</v>
      </c>
      <c r="JR61">
        <v>7.6699167503799499</v>
      </c>
      <c r="JS61">
        <v>4.4374919105181396</v>
      </c>
      <c r="JT61">
        <v>7.2012424495095697</v>
      </c>
      <c r="JU61">
        <v>4.5684028272282999</v>
      </c>
      <c r="JV61">
        <v>10.116397640824699</v>
      </c>
      <c r="JW61">
        <v>7.8689909048671201</v>
      </c>
      <c r="JX61">
        <v>5.3013829694702901</v>
      </c>
      <c r="JY61">
        <v>9.6891161095510494</v>
      </c>
      <c r="JZ61">
        <v>6.8380538767168302</v>
      </c>
      <c r="KA61">
        <v>6.5306222851173104</v>
      </c>
      <c r="KB61">
        <v>6.0295638682985597</v>
      </c>
      <c r="KC61">
        <v>8.3838183982337195</v>
      </c>
      <c r="KD61">
        <v>5.1798687214543504</v>
      </c>
      <c r="KE61">
        <v>-2.17961562287372E-2</v>
      </c>
      <c r="KF61" s="13">
        <v>7551921557.1400013</v>
      </c>
      <c r="KG61" s="14">
        <v>3616455.13</v>
      </c>
      <c r="KH61" s="14">
        <v>1218912101.8700001</v>
      </c>
      <c r="KI61" s="14">
        <v>78563794.049999997</v>
      </c>
      <c r="KJ61" s="14">
        <v>906906940</v>
      </c>
      <c r="KK61" s="14">
        <v>336608742.19999999</v>
      </c>
      <c r="KL61" s="14">
        <v>271621919.71999985</v>
      </c>
      <c r="KM61" s="14">
        <v>434706470.21000004</v>
      </c>
      <c r="KN61" s="14">
        <v>858897902.00999963</v>
      </c>
      <c r="KO61" s="14">
        <v>566306760.25999987</v>
      </c>
      <c r="KP61" s="14">
        <v>69310374.810000047</v>
      </c>
      <c r="KQ61" s="14">
        <v>733196397.56000018</v>
      </c>
      <c r="KR61" s="14">
        <v>922514128.12</v>
      </c>
      <c r="KS61" s="14">
        <v>227382531.69999993</v>
      </c>
      <c r="KT61" s="14">
        <v>375108432.52000004</v>
      </c>
      <c r="KU61" s="14">
        <v>123580724.36999997</v>
      </c>
      <c r="KV61" s="14">
        <v>424687882.61000019</v>
      </c>
      <c r="KW61" s="17">
        <v>70.913636363636357</v>
      </c>
      <c r="KX61" s="17">
        <v>2173.9545454545455</v>
      </c>
      <c r="KY61" s="17">
        <v>6384.931818181818</v>
      </c>
      <c r="KZ61" s="17">
        <v>185.40909090909091</v>
      </c>
      <c r="LA61" s="17">
        <v>16000.681818181818</v>
      </c>
      <c r="LB61" s="17">
        <v>19796.136363636364</v>
      </c>
      <c r="LC61" s="17">
        <v>1924.5</v>
      </c>
      <c r="LD61" s="17">
        <v>62.330454545454543</v>
      </c>
      <c r="LE61" s="17">
        <v>32.00363636363636</v>
      </c>
      <c r="LF61">
        <v>1.8528571428571428</v>
      </c>
      <c r="LG61">
        <v>624.48409090909092</v>
      </c>
      <c r="LH61">
        <v>1.0366666666666668</v>
      </c>
      <c r="LI61">
        <v>455.20149999999995</v>
      </c>
      <c r="LJ61">
        <v>2728.181818181818</v>
      </c>
      <c r="LK61">
        <v>3.7004545454545448</v>
      </c>
      <c r="LL61">
        <v>6.0588235294117636</v>
      </c>
      <c r="LM61">
        <v>10.27693181818182</v>
      </c>
      <c r="LN61">
        <v>324.44946773999999</v>
      </c>
      <c r="LO61">
        <v>1610.8806785699999</v>
      </c>
      <c r="LP61">
        <v>155.7510484</v>
      </c>
      <c r="LQ61">
        <v>375.20848551999995</v>
      </c>
      <c r="LR61">
        <v>301.26637166</v>
      </c>
      <c r="LS61">
        <f t="shared" si="86"/>
        <v>99145</v>
      </c>
      <c r="LT61">
        <f t="shared" si="87"/>
        <v>119.4903838958318</v>
      </c>
      <c r="LU61">
        <f t="shared" si="76"/>
        <v>86.506827737520993</v>
      </c>
      <c r="LV61">
        <f t="shared" si="77"/>
        <v>94.806083529521004</v>
      </c>
      <c r="LW61">
        <f t="shared" si="78"/>
        <v>149.384238767178</v>
      </c>
      <c r="LX61">
        <f t="shared" si="88"/>
        <v>1713.798940089177</v>
      </c>
      <c r="LY61">
        <f t="shared" si="89"/>
        <v>881.51861005779006</v>
      </c>
      <c r="LZ61">
        <f t="shared" si="90"/>
        <v>38466</v>
      </c>
      <c r="MA61">
        <f t="shared" si="91"/>
        <v>289110</v>
      </c>
      <c r="MB61">
        <f t="shared" si="92"/>
        <v>19809</v>
      </c>
      <c r="MC61">
        <f t="shared" si="93"/>
        <v>66348</v>
      </c>
      <c r="MD61">
        <f t="shared" si="94"/>
        <v>5785.6614600000003</v>
      </c>
      <c r="ME61" s="12">
        <f t="shared" si="95"/>
        <v>501.16800000000001</v>
      </c>
      <c r="MF61" s="12">
        <f t="shared" si="96"/>
        <v>1141.979</v>
      </c>
      <c r="MG61">
        <f t="shared" si="97"/>
        <v>48</v>
      </c>
      <c r="MH61">
        <f t="shared" si="98"/>
        <v>170</v>
      </c>
      <c r="MI61" s="12">
        <f t="shared" si="99"/>
        <v>89.48</v>
      </c>
      <c r="MJ61">
        <f t="shared" si="100"/>
        <v>162174873.60956511</v>
      </c>
      <c r="MK61">
        <f t="shared" si="101"/>
        <v>15706952.223728999</v>
      </c>
      <c r="ML61">
        <f t="shared" si="102"/>
        <v>500890.29985499999</v>
      </c>
      <c r="MM61" s="23">
        <f t="shared" si="103"/>
        <v>1024246166.3099999</v>
      </c>
      <c r="MN61">
        <v>0.64</v>
      </c>
      <c r="MO61" s="1">
        <f t="shared" si="79"/>
        <v>213.891274023265</v>
      </c>
    </row>
    <row r="62" spans="1:353" x14ac:dyDescent="0.25">
      <c r="A62" s="4">
        <v>42005</v>
      </c>
      <c r="B62" s="21">
        <v>1</v>
      </c>
      <c r="C62">
        <v>4.8312362540000002</v>
      </c>
      <c r="D62">
        <v>4.5223071600000004</v>
      </c>
      <c r="E62">
        <v>4.992457699</v>
      </c>
      <c r="F62">
        <v>-8.0582077040000009</v>
      </c>
      <c r="G62">
        <v>2.9152773299999999</v>
      </c>
      <c r="H62">
        <v>4.5931949339999898</v>
      </c>
      <c r="I62">
        <v>-0.626944732</v>
      </c>
      <c r="J62">
        <v>-2.5832394320000001</v>
      </c>
      <c r="K62">
        <v>5.7074982990000001</v>
      </c>
      <c r="L62">
        <v>1.6139621040000001</v>
      </c>
      <c r="M62">
        <v>4.5463959166127204</v>
      </c>
      <c r="N62">
        <v>2158040</v>
      </c>
      <c r="O62" s="1">
        <f t="shared" si="23"/>
        <v>2161552.5</v>
      </c>
      <c r="P62" s="29">
        <f>'[1]My Series'!B70</f>
        <v>1188361.9116197999</v>
      </c>
      <c r="Q62" s="29">
        <f>'[1]My Series'!C70</f>
        <v>433070.00193029002</v>
      </c>
      <c r="R62" s="29">
        <f>'[1]My Series'!D70</f>
        <v>48367.457338669999</v>
      </c>
      <c r="S62" s="29">
        <f>'[1]My Series'!E70</f>
        <v>162917.23934579999</v>
      </c>
      <c r="T62" s="29">
        <f>'[1]My Series'!F70</f>
        <v>81277.966938950005</v>
      </c>
      <c r="U62" s="29">
        <f>'[1]My Series'!G70</f>
        <v>292371.53625518002</v>
      </c>
      <c r="V62" s="29">
        <f>'[1]My Series'!H70</f>
        <v>108923.74623795001</v>
      </c>
      <c r="W62" s="29">
        <f>'[1]My Series'!I70</f>
        <v>61433.963572989996</v>
      </c>
      <c r="X62">
        <v>5.3766357456739877</v>
      </c>
      <c r="Y62">
        <v>4.0807259447338504</v>
      </c>
      <c r="Z62">
        <v>4.7294024864001605</v>
      </c>
      <c r="AA62">
        <v>5.5831082365501352</v>
      </c>
      <c r="AB62">
        <v>4.9446461020856187</v>
      </c>
      <c r="AC62">
        <v>4.9738732672048149</v>
      </c>
      <c r="AD62">
        <v>3.2311595862206999</v>
      </c>
      <c r="AE62" s="5">
        <v>172.58110300939919</v>
      </c>
      <c r="AF62" s="5">
        <v>111.68273549335774</v>
      </c>
      <c r="AG62" s="5">
        <v>171.93209004279274</v>
      </c>
      <c r="AH62" s="5">
        <v>102.05182022352764</v>
      </c>
      <c r="AI62" s="5">
        <v>288.38912729401966</v>
      </c>
      <c r="AJ62" s="5">
        <v>158.38117999162625</v>
      </c>
      <c r="AK62" s="5">
        <v>103.36266300131737</v>
      </c>
      <c r="AL62" s="5">
        <v>162.21530852976181</v>
      </c>
      <c r="AM62" s="5">
        <v>163.461900224141</v>
      </c>
      <c r="AN62" s="5">
        <f>[2]Sheet2!C391</f>
        <v>94194</v>
      </c>
      <c r="AO62" s="5">
        <f>[2]Sheet2!FA391</f>
        <v>502783</v>
      </c>
      <c r="AP62" s="8">
        <f>[2]Sheet2!B391</f>
        <v>99102</v>
      </c>
      <c r="AQ62">
        <v>48.5</v>
      </c>
      <c r="AR62">
        <v>101.86</v>
      </c>
      <c r="AS62" s="11">
        <f>[2]Sheet2!N391</f>
        <v>5289.4040000000005</v>
      </c>
      <c r="AT62" s="5">
        <v>120.19665956666668</v>
      </c>
      <c r="AU62" s="5">
        <v>109.71258113333332</v>
      </c>
      <c r="AV62" s="5">
        <v>130.68073799999999</v>
      </c>
      <c r="AW62">
        <v>124.52181539999999</v>
      </c>
      <c r="AX62">
        <v>96.462655200000015</v>
      </c>
      <c r="AY62">
        <v>108.15327280000001</v>
      </c>
      <c r="AZ62" s="32">
        <v>189.52684274431391</v>
      </c>
      <c r="BA62" s="32">
        <v>164.86863892742426</v>
      </c>
      <c r="BB62" s="32">
        <v>238.99534282576278</v>
      </c>
      <c r="BC62" s="32"/>
      <c r="BD62" s="32"/>
      <c r="BE62" s="32"/>
      <c r="BF62" s="12">
        <f t="shared" si="73"/>
        <v>375898.20823675999</v>
      </c>
      <c r="BG62" s="12">
        <f t="shared" si="74"/>
        <v>21368.248874069999</v>
      </c>
      <c r="BH62" s="12">
        <f t="shared" si="75"/>
        <v>274.63027547000002</v>
      </c>
      <c r="BI62" s="12">
        <f t="shared" si="49"/>
        <v>418872.20062906999</v>
      </c>
      <c r="BJ62" s="12">
        <f t="shared" si="50"/>
        <v>25489.550694810001</v>
      </c>
      <c r="BK62" s="12">
        <f t="shared" si="51"/>
        <v>281.38301948999998</v>
      </c>
      <c r="BL62" s="12">
        <f t="shared" si="52"/>
        <v>11129584.9849452</v>
      </c>
      <c r="BM62" s="12">
        <f t="shared" si="53"/>
        <v>280170.00991621998</v>
      </c>
      <c r="BN62" s="12">
        <f>[2]Sheet2!BO391</f>
        <v>387684.13411178999</v>
      </c>
      <c r="BO62" s="12">
        <f>[2]Sheet2!BQ391</f>
        <v>21596.043454989998</v>
      </c>
      <c r="BP62" s="12">
        <f>[2]Sheet2!BT391</f>
        <v>253.37330617999999</v>
      </c>
      <c r="BQ62" s="12">
        <f>[2]Sheet2!BV391</f>
        <v>9868707.4256925993</v>
      </c>
      <c r="BR62" s="12">
        <f>[2]Sheet2!BX391</f>
        <v>249263.68015070001</v>
      </c>
      <c r="BS62" s="23">
        <f t="shared" si="8"/>
        <v>24464977</v>
      </c>
      <c r="BT62" s="28">
        <f t="shared" si="9"/>
        <v>281382.90526599996</v>
      </c>
      <c r="BU62" s="28">
        <f t="shared" si="10"/>
        <v>281382.90526599996</v>
      </c>
      <c r="BV62" s="28">
        <f t="shared" si="11"/>
        <v>23971596</v>
      </c>
      <c r="BW62" s="28">
        <f>'[3]1a.Transaksi Total (Nowcast)'!H147</f>
        <v>362710637</v>
      </c>
      <c r="BX62" s="28">
        <f>'[3]1a.Transaksi Total (Nowcast)'!I147</f>
        <v>21511103</v>
      </c>
      <c r="BY62" s="28">
        <f>'[3]1a.Transaksi Total (Nowcast)'!J147</f>
        <v>25563526</v>
      </c>
      <c r="BZ62" s="28">
        <f>'[3]1a.Transaksi Total (Nowcast)'!Q147</f>
        <v>387684134.11179119</v>
      </c>
      <c r="CA62" s="28">
        <f>'[3]1a.Transaksi Total (Nowcast)'!R147</f>
        <v>21596043.454984993</v>
      </c>
      <c r="CB62" s="28">
        <f>'[3]1a.Transaksi Total (Nowcast)'!S147</f>
        <v>253373.20195999998</v>
      </c>
      <c r="CC62" s="28">
        <f>'[3]1a.Transaksi Total (Nowcast)'!T147</f>
        <v>409533550.76873618</v>
      </c>
      <c r="CD62" s="28">
        <f>'[3]1a.Transaksi Total (Nowcast)'!AC147</f>
        <v>233567614</v>
      </c>
      <c r="CE62" s="28">
        <f>'[3]1a.Transaksi Total (Nowcast)'!AD147</f>
        <v>129143023</v>
      </c>
      <c r="CF62" s="28">
        <f>'[3]1a.Transaksi Total (Nowcast)'!AE147</f>
        <v>25645432</v>
      </c>
      <c r="CG62" s="28">
        <f>'[3]1a.Transaksi Total (Nowcast)'!AF147</f>
        <v>73102148</v>
      </c>
      <c r="CH62" s="28">
        <f>'[3]1a.Transaksi Total (Nowcast)'!AG147</f>
        <v>30395443</v>
      </c>
      <c r="CI62" s="28">
        <f>'[3]1a.Transaksi Total (Nowcast)'!AH147</f>
        <v>103497591</v>
      </c>
      <c r="CJ62" s="28">
        <f>'[3]1a.Transaksi Total (Nowcast)'!AK147</f>
        <v>167809191.38432205</v>
      </c>
      <c r="CK62" s="28">
        <f>'[3]1a.Transaksi Total (Nowcast)'!AL147</f>
        <v>219874942.72746897</v>
      </c>
      <c r="CL62" s="28">
        <f>'[3]1a.Transaksi Total (Nowcast)'!AM147</f>
        <v>16026341.571109997</v>
      </c>
      <c r="CM62" s="28">
        <f>'[3]1a.Transaksi Total (Nowcast)'!AN147</f>
        <v>147086169.69355798</v>
      </c>
      <c r="CN62" s="28">
        <f>'[3]1a.Transaksi Total (Nowcast)'!AO147</f>
        <v>56762431.462800995</v>
      </c>
      <c r="CO62" s="28">
        <f>'[3]1a.Transaksi Total (Nowcast)'!AP147</f>
        <v>203848601.15635896</v>
      </c>
      <c r="CP62" s="28">
        <f>'[3]1a.Transaksi Total (Nowcast)'!AS147</f>
        <v>20951073</v>
      </c>
      <c r="CQ62" s="28">
        <f>'[3]1a.Transaksi Total (Nowcast)'!AT147</f>
        <v>560030</v>
      </c>
      <c r="CR62" s="28">
        <f>'[3]1a.Transaksi Total (Nowcast)'!AV147</f>
        <v>20973888.459975999</v>
      </c>
      <c r="CS62" s="28">
        <f>'[3]1a.Transaksi Total (Nowcast)'!AW147</f>
        <v>622154.99500900006</v>
      </c>
      <c r="CT62" s="28">
        <f>'[3]1a.Transaksi Total (Nowcast)'!BD147</f>
        <v>25563526</v>
      </c>
      <c r="CU62" s="28">
        <f>'[3]1a.Transaksi Total (Nowcast)'!BG147</f>
        <v>253373.20195999998</v>
      </c>
      <c r="CV62" s="28">
        <f>'[3]1a.Transaksi Total (Nowcast)'!BL147</f>
        <v>248492</v>
      </c>
      <c r="CW62" s="28">
        <f>'[3]1a.Transaksi Total (Nowcast)'!BM147</f>
        <v>70383010.536667287</v>
      </c>
      <c r="CX62" s="28">
        <f>'[3]1a.Transaksi Total (Nowcast)'!BN147</f>
        <v>86310189.376043513</v>
      </c>
      <c r="CY62" s="28">
        <f>'[3]1a.Transaksi Total (Nowcast)'!BO147</f>
        <v>156941691.91271079</v>
      </c>
      <c r="CZ62" s="28">
        <f>'[3]1a.Transaksi Total (Nowcast)'!BP147</f>
        <v>156693199.91271079</v>
      </c>
      <c r="DA62" s="28">
        <f>'[3]1a.Transaksi Total (Nowcast)'!BQ147</f>
        <v>451807.90374400001</v>
      </c>
      <c r="DB62" s="28">
        <f>'[3]1a.Transaksi Total (Nowcast)'!BR147</f>
        <v>61656528.846848004</v>
      </c>
      <c r="DC62" s="28">
        <f>'[3]1a.Transaksi Total (Nowcast)'!BS147</f>
        <v>948116849.16428804</v>
      </c>
      <c r="DD62" s="28">
        <f>'[3]1a.Transaksi Total (Nowcast)'!BT147</f>
        <v>1010225185.91488</v>
      </c>
      <c r="DE62" s="28">
        <f>'[3]1a.Transaksi Total (Nowcast)'!BU147</f>
        <v>1009773378.0111361</v>
      </c>
      <c r="DF62" s="29">
        <f>'[4]My Series'!H238</f>
        <v>80.034570589937331</v>
      </c>
      <c r="DG62" s="29">
        <f>'[4]My Series'!I238</f>
        <v>89.594468085106371</v>
      </c>
      <c r="DH62" s="29">
        <f>'[4]My Series'!J238</f>
        <v>87.432894485785155</v>
      </c>
      <c r="DI62" s="29">
        <f>'[4]My Series'!K238</f>
        <v>87.075622323340468</v>
      </c>
      <c r="DJ62" s="26">
        <f>[5]auf!B62</f>
        <v>53</v>
      </c>
      <c r="DK62" s="26">
        <f>[5]ent!B62</f>
        <v>74</v>
      </c>
      <c r="DL62" s="26">
        <f>[5]fd!B62</f>
        <v>39</v>
      </c>
      <c r="DM62" s="26">
        <f>[5]grc!B62</f>
        <v>22</v>
      </c>
      <c r="DN62" s="26">
        <f>[5]hac!B62</f>
        <v>43</v>
      </c>
      <c r="DO62" s="26">
        <f>[5]hg!B62</f>
        <v>39</v>
      </c>
      <c r="DP62" s="26">
        <f>[5]vhc!B62</f>
        <v>63</v>
      </c>
      <c r="DQ62" s="26">
        <v>130.1</v>
      </c>
      <c r="DR62" s="26">
        <v>127.7</v>
      </c>
      <c r="DS62" s="26">
        <v>124</v>
      </c>
      <c r="DT62" s="26">
        <v>133</v>
      </c>
      <c r="DU62" s="26">
        <v>126</v>
      </c>
      <c r="DV62" s="26">
        <v>143.41982170000003</v>
      </c>
      <c r="DW62" s="26">
        <v>114.70859189999999</v>
      </c>
      <c r="DX62" s="26">
        <v>133.91380040000001</v>
      </c>
      <c r="DY62" s="11">
        <f>[2]Sheet2!Z391</f>
        <v>5287336.9464583201</v>
      </c>
      <c r="DZ62" s="11">
        <f>[2]Sheet2!O391</f>
        <v>912.05399999999997</v>
      </c>
      <c r="EA62" s="11">
        <f>[2]Sheet2!R391</f>
        <v>520.61599999999999</v>
      </c>
      <c r="EB62" s="11">
        <f>[2]Sheet2!U391</f>
        <v>1114.3499999999999</v>
      </c>
      <c r="EC62" s="11">
        <f>[2]Sheet2!V391</f>
        <v>735.40300000000002</v>
      </c>
      <c r="ED62" s="11">
        <f>[2]Sheet2!BI391</f>
        <v>114249.52</v>
      </c>
      <c r="EE62" s="11">
        <f>[2]Sheet2!BA391</f>
        <v>12625</v>
      </c>
      <c r="EF62">
        <f>[2]Sheet1!AZ442</f>
        <v>45.302692309999998</v>
      </c>
      <c r="EH62" s="18">
        <f>[2]Sheet2!FC391</f>
        <v>10.4</v>
      </c>
      <c r="EI62" s="18">
        <f>[2]Sheet2!FB391</f>
        <v>78.099999999999994</v>
      </c>
      <c r="EJ62" s="18">
        <f>[2]Sheet2!FL391</f>
        <v>66.8</v>
      </c>
      <c r="EK62" s="11">
        <f>[2]Sheet2!EE391</f>
        <v>5.1639670899999999</v>
      </c>
      <c r="EL62" s="18">
        <f t="shared" si="80"/>
        <v>243.7</v>
      </c>
      <c r="EM62">
        <f t="shared" si="82"/>
        <v>1013.66595087493</v>
      </c>
      <c r="EN62">
        <v>27</v>
      </c>
      <c r="EO62" s="12">
        <f t="shared" si="54"/>
        <v>1142.6282819999999</v>
      </c>
      <c r="EP62" s="12">
        <f t="shared" si="55"/>
        <v>11092.862095</v>
      </c>
      <c r="EQ62" s="12">
        <f t="shared" si="56"/>
        <v>2199.0156360000001</v>
      </c>
      <c r="ER62" s="12">
        <f>[2]Sheet2!DI391</f>
        <v>786.32</v>
      </c>
      <c r="ES62" s="12">
        <f>[2]Sheet2!DJ391</f>
        <v>9618.27</v>
      </c>
      <c r="ET62" s="12">
        <f>[2]Sheet2!DK391</f>
        <v>2208.06</v>
      </c>
      <c r="EU62">
        <f t="shared" si="83"/>
        <v>78802</v>
      </c>
      <c r="EV62">
        <f t="shared" si="84"/>
        <v>556380</v>
      </c>
      <c r="EW62" s="11">
        <f t="shared" si="104"/>
        <v>177.18730605671269</v>
      </c>
      <c r="EX62" s="11">
        <f t="shared" si="105"/>
        <v>104.65925671501901</v>
      </c>
      <c r="EY62" s="11">
        <f t="shared" si="106"/>
        <v>173.66086054018007</v>
      </c>
      <c r="EZ62" s="11">
        <f t="shared" si="107"/>
        <v>113.60054480068862</v>
      </c>
      <c r="FA62" s="11">
        <f t="shared" si="108"/>
        <v>315.00224244816059</v>
      </c>
      <c r="FB62" s="11">
        <f t="shared" si="109"/>
        <v>159.44518693996864</v>
      </c>
      <c r="FC62" s="11">
        <f t="shared" si="110"/>
        <v>112.02760203518685</v>
      </c>
      <c r="FD62" s="11">
        <f t="shared" si="111"/>
        <v>170.89234101048464</v>
      </c>
      <c r="FE62" s="11">
        <f t="shared" si="112"/>
        <v>181.08835070209219</v>
      </c>
      <c r="FF62">
        <v>1712.3536654054969</v>
      </c>
      <c r="FG62">
        <v>909.03257725837796</v>
      </c>
      <c r="FH62">
        <v>1012.943942107323</v>
      </c>
      <c r="FI62" s="1">
        <f t="shared" si="81"/>
        <v>3634.3301847711978</v>
      </c>
      <c r="FJ62">
        <v>4105.8693464397211</v>
      </c>
      <c r="FK62">
        <v>341.19132440558502</v>
      </c>
      <c r="FL62">
        <v>87.019956284726007</v>
      </c>
      <c r="FM62">
        <v>91.457659078188001</v>
      </c>
      <c r="FN62" s="1">
        <f t="shared" si="1"/>
        <v>519.66893976849906</v>
      </c>
      <c r="FO62">
        <v>777.15334458300094</v>
      </c>
      <c r="FP62">
        <v>1030.9995062112789</v>
      </c>
      <c r="FQ62">
        <v>656.38998934790698</v>
      </c>
      <c r="FR62">
        <v>168.27138411654201</v>
      </c>
      <c r="FS62">
        <v>141.56803427362499</v>
      </c>
      <c r="FT62">
        <v>219.19603125765499</v>
      </c>
      <c r="FU62">
        <v>323.43461920446498</v>
      </c>
      <c r="FV62">
        <v>90.260034092829002</v>
      </c>
      <c r="FW62">
        <v>142.815477179136</v>
      </c>
      <c r="FX62">
        <v>84.241764504759004</v>
      </c>
      <c r="FY62">
        <v>341.19132440558502</v>
      </c>
      <c r="FZ62">
        <v>123.91866408134501</v>
      </c>
      <c r="GA62">
        <v>2.361101969566</v>
      </c>
      <c r="GB62">
        <v>332.24701459587698</v>
      </c>
      <c r="GC62">
        <v>34.782227706406999</v>
      </c>
      <c r="GD62">
        <v>178.44899089081599</v>
      </c>
      <c r="GE62">
        <v>1012.949323649596</v>
      </c>
      <c r="GF62" s="1">
        <f t="shared" si="12"/>
        <v>342.12095856878295</v>
      </c>
      <c r="GG62" s="1">
        <f t="shared" si="13"/>
        <v>1013.657517838136</v>
      </c>
      <c r="GH62" s="1">
        <f t="shared" si="14"/>
        <v>342.12095856878301</v>
      </c>
      <c r="GI62" s="1">
        <f t="shared" si="15"/>
        <v>790.31603608480202</v>
      </c>
      <c r="GJ62" s="1">
        <f t="shared" si="16"/>
        <v>123.16514434283701</v>
      </c>
      <c r="GK62" s="1">
        <f t="shared" si="17"/>
        <v>171.805123018827</v>
      </c>
      <c r="GL62" s="1">
        <f t="shared" si="18"/>
        <v>1031.97974701578</v>
      </c>
      <c r="GM62" s="18">
        <f>[2]Sheet2!FJ391</f>
        <v>1.7</v>
      </c>
      <c r="GN62" s="18">
        <f>[2]Sheet2!FD391</f>
        <v>22.4</v>
      </c>
      <c r="GO62" s="18">
        <f>[2]Sheet2!FE391</f>
        <v>0.6</v>
      </c>
      <c r="GP62" s="18">
        <f>[2]Sheet2!FF391</f>
        <v>0.1</v>
      </c>
      <c r="GQ62" s="11">
        <f>[2]Sheet2!BG391</f>
        <v>4174825.91</v>
      </c>
      <c r="GR62" s="11">
        <f>[2]Sheet2!BH391</f>
        <v>918079.49</v>
      </c>
      <c r="GS62" s="11">
        <f>[2]Sheet2!BD391</f>
        <v>91.17</v>
      </c>
      <c r="GT62">
        <f>[2]Sheet1!C442</f>
        <v>2957642</v>
      </c>
      <c r="GU62">
        <f>[2]Sheet1!G442</f>
        <v>1019744</v>
      </c>
      <c r="GV62">
        <f>[2]Sheet1!K442</f>
        <v>1757719</v>
      </c>
      <c r="GW62">
        <f>[2]Sheet1!M442</f>
        <v>2216591</v>
      </c>
      <c r="GX62">
        <f>[2]Sheet1!P442</f>
        <v>785973</v>
      </c>
      <c r="GY62">
        <f>[2]Sheet1!U442</f>
        <v>47.08</v>
      </c>
      <c r="GZ62">
        <f t="shared" si="66"/>
        <v>3513058</v>
      </c>
      <c r="HA62">
        <f t="shared" si="67"/>
        <v>1134348</v>
      </c>
      <c r="HB62">
        <f t="shared" si="68"/>
        <v>2373604</v>
      </c>
      <c r="HC62">
        <f t="shared" si="69"/>
        <v>2812422</v>
      </c>
      <c r="HD62">
        <f t="shared" si="70"/>
        <v>915334</v>
      </c>
      <c r="HE62">
        <f t="shared" si="71"/>
        <v>50.13</v>
      </c>
      <c r="HF62">
        <f t="shared" si="85"/>
        <v>48304300</v>
      </c>
      <c r="HG62">
        <v>40817500</v>
      </c>
      <c r="HH62">
        <v>5220.7214285714299</v>
      </c>
      <c r="HI62">
        <v>4981.6260000000002</v>
      </c>
      <c r="HK62">
        <v>167809191.38432211</v>
      </c>
      <c r="HL62">
        <v>16026341.571110001</v>
      </c>
      <c r="HM62">
        <v>622154.99500900006</v>
      </c>
      <c r="HN62">
        <v>38144</v>
      </c>
      <c r="HO62">
        <v>287217</v>
      </c>
      <c r="HP62">
        <v>19660</v>
      </c>
      <c r="HQ62">
        <v>65668</v>
      </c>
      <c r="HR62">
        <v>6.9247272727272726</v>
      </c>
      <c r="HT62">
        <v>97.335927561176376</v>
      </c>
      <c r="HX62" s="31">
        <f>[6]data!AC62</f>
        <v>130691947</v>
      </c>
      <c r="HY62" s="31">
        <f>[6]data!AD62</f>
        <v>1147934701</v>
      </c>
      <c r="HZ62" s="31">
        <f>[6]data!AE62</f>
        <v>1028108708</v>
      </c>
      <c r="IA62" s="31">
        <f t="shared" si="72"/>
        <v>2306735356</v>
      </c>
      <c r="IB62" s="31">
        <f t="shared" si="19"/>
        <v>138496200</v>
      </c>
      <c r="IC62" s="31">
        <f t="shared" si="20"/>
        <v>1199847530</v>
      </c>
      <c r="ID62" s="31">
        <f t="shared" si="21"/>
        <v>992219349</v>
      </c>
      <c r="IE62" s="31">
        <f t="shared" si="22"/>
        <v>2330563079</v>
      </c>
      <c r="IF62">
        <v>1150924304.3099999</v>
      </c>
      <c r="II62">
        <v>244</v>
      </c>
      <c r="IK62">
        <v>1583761.69</v>
      </c>
      <c r="IL62">
        <v>11833.01777020906</v>
      </c>
      <c r="IM62">
        <v>10851.71864178694</v>
      </c>
      <c r="IN62">
        <v>95.658040962676765</v>
      </c>
      <c r="IO62">
        <v>96.865754619942919</v>
      </c>
      <c r="IP62">
        <v>1958.96528296</v>
      </c>
      <c r="IQ62">
        <v>2115.0768119999998</v>
      </c>
      <c r="IR62">
        <v>32392901.056267001</v>
      </c>
      <c r="IS62">
        <v>31868181.199308001</v>
      </c>
      <c r="JF62" s="11">
        <f>[2]Sheet2!P391</f>
        <v>2245.8429999999998</v>
      </c>
      <c r="JG62" s="11">
        <f>[2]Sheet2!Q391</f>
        <v>1339.2860000000001</v>
      </c>
      <c r="JH62" s="11">
        <f>[2]Sheet2!S391</f>
        <v>2297.2260000000001</v>
      </c>
      <c r="JI62" s="11">
        <f>[2]Sheet2!T391</f>
        <v>561.64099999999996</v>
      </c>
      <c r="JJ62" s="11">
        <f>[2]Sheet2!W391</f>
        <v>921.47299999999996</v>
      </c>
      <c r="JK62" s="11">
        <f>[2]Sheet2!X391</f>
        <v>1370.433</v>
      </c>
      <c r="JL62" s="11">
        <f>[2]Sheet2!Y391</f>
        <v>1362.5540000000001</v>
      </c>
      <c r="JM62">
        <v>3.7123455550122699</v>
      </c>
      <c r="JN62">
        <v>0.58260966296177497</v>
      </c>
      <c r="JO62">
        <v>4.07132768753966</v>
      </c>
      <c r="JP62">
        <v>1.7314175953578199</v>
      </c>
      <c r="JQ62">
        <v>5.0662878787878904</v>
      </c>
      <c r="JR62">
        <v>6.0291294847185801</v>
      </c>
      <c r="JS62">
        <v>3.77778824684929</v>
      </c>
      <c r="JT62">
        <v>6.2626628629170096</v>
      </c>
      <c r="JU62">
        <v>3.31055397855026</v>
      </c>
      <c r="JV62">
        <v>9.6564582167400594</v>
      </c>
      <c r="JW62">
        <v>8.5534534437747798</v>
      </c>
      <c r="JX62">
        <v>4.5417219681272503</v>
      </c>
      <c r="JY62">
        <v>7.3584838254469904</v>
      </c>
      <c r="JZ62">
        <v>4.7342678123023898</v>
      </c>
      <c r="KA62">
        <v>4.9064996295980796</v>
      </c>
      <c r="KB62">
        <v>8.5462604290822402</v>
      </c>
      <c r="KC62">
        <v>7.9849053820671498</v>
      </c>
      <c r="KD62">
        <v>4.5351529340090302</v>
      </c>
      <c r="KE62">
        <v>16.848689075018999</v>
      </c>
      <c r="KF62" s="13">
        <v>7062705870.0600014</v>
      </c>
      <c r="KG62" s="14">
        <v>66038.429999999993</v>
      </c>
      <c r="KH62" s="14">
        <v>1002782759.4299998</v>
      </c>
      <c r="KI62" s="14">
        <v>78217280.909999996</v>
      </c>
      <c r="KJ62" s="14">
        <v>784556860.54000032</v>
      </c>
      <c r="KK62" s="14">
        <v>331588968.58999997</v>
      </c>
      <c r="KL62" s="14">
        <v>247099754.70000011</v>
      </c>
      <c r="KM62" s="14">
        <v>434252332.69999993</v>
      </c>
      <c r="KN62" s="14">
        <v>761807462.6099999</v>
      </c>
      <c r="KO62" s="14">
        <v>519387513.39999998</v>
      </c>
      <c r="KP62" s="14">
        <v>64349713.530000016</v>
      </c>
      <c r="KQ62" s="14">
        <v>651809253.40999997</v>
      </c>
      <c r="KR62" s="14">
        <v>819612140.29999995</v>
      </c>
      <c r="KS62" s="14">
        <v>206783708.71999994</v>
      </c>
      <c r="KT62" s="14">
        <v>352105267.99000013</v>
      </c>
      <c r="KU62" s="14">
        <v>112125192.62</v>
      </c>
      <c r="KV62" s="14">
        <v>696161622.18000031</v>
      </c>
      <c r="KW62" s="17">
        <v>59.661904761904744</v>
      </c>
      <c r="KX62" s="17">
        <v>2298.1904761904761</v>
      </c>
      <c r="KY62" s="17">
        <v>5776.9761904761908</v>
      </c>
      <c r="KZ62" s="17">
        <v>179.95238095238096</v>
      </c>
      <c r="LA62" s="17">
        <v>14911.190476190477</v>
      </c>
      <c r="LB62" s="17">
        <v>19473.571428571428</v>
      </c>
      <c r="LC62" s="17">
        <v>1827.3333333333333</v>
      </c>
      <c r="LD62" s="17">
        <v>48.067142857142855</v>
      </c>
      <c r="LE62" s="17">
        <v>32.169999999999995</v>
      </c>
      <c r="LF62">
        <v>1.8031818181818182</v>
      </c>
      <c r="LG62">
        <v>638.08380952380958</v>
      </c>
      <c r="LH62">
        <v>1.0238888888888886</v>
      </c>
      <c r="LI62">
        <v>465.92571428571421</v>
      </c>
      <c r="LJ62">
        <v>2720.2380952380954</v>
      </c>
      <c r="LK62">
        <v>3.6385000000000005</v>
      </c>
      <c r="LL62">
        <v>5.3810526315789469</v>
      </c>
      <c r="LM62">
        <v>9.9269999999999996</v>
      </c>
      <c r="LN62">
        <v>284.95035879</v>
      </c>
      <c r="LO62">
        <v>1478.2674652000001</v>
      </c>
      <c r="LP62">
        <v>149.86939606000001</v>
      </c>
      <c r="LQ62">
        <v>306.14199497999999</v>
      </c>
      <c r="LR62">
        <v>293.77252929000002</v>
      </c>
      <c r="LS62">
        <f t="shared" si="86"/>
        <v>88216</v>
      </c>
      <c r="LT62">
        <f t="shared" si="87"/>
        <v>99.666990945147049</v>
      </c>
      <c r="LU62">
        <f t="shared" si="76"/>
        <v>89.159887152604</v>
      </c>
      <c r="LV62">
        <f t="shared" si="77"/>
        <v>95.141772177652996</v>
      </c>
      <c r="LW62">
        <f t="shared" si="78"/>
        <v>147.266181460914</v>
      </c>
      <c r="LX62">
        <f t="shared" si="88"/>
        <v>1757.4489413441111</v>
      </c>
      <c r="LY62">
        <f t="shared" si="89"/>
        <v>903.19352387671199</v>
      </c>
      <c r="LZ62">
        <f t="shared" si="90"/>
        <v>37839</v>
      </c>
      <c r="MA62">
        <f t="shared" si="91"/>
        <v>288275</v>
      </c>
      <c r="MB62">
        <f t="shared" si="92"/>
        <v>19742</v>
      </c>
      <c r="MC62">
        <f t="shared" si="93"/>
        <v>65279</v>
      </c>
      <c r="MD62">
        <f t="shared" si="94"/>
        <v>5371.65816</v>
      </c>
      <c r="ME62" s="12">
        <f t="shared" si="95"/>
        <v>524.90800000000002</v>
      </c>
      <c r="MF62" s="12">
        <f t="shared" si="96"/>
        <v>1160.2840000000001</v>
      </c>
      <c r="MG62">
        <f t="shared" si="97"/>
        <v>47.6</v>
      </c>
      <c r="MH62">
        <f t="shared" si="98"/>
        <v>110</v>
      </c>
      <c r="MI62" s="12">
        <f t="shared" si="99"/>
        <v>91.06</v>
      </c>
      <c r="MJ62">
        <f t="shared" si="100"/>
        <v>179528755.5124281</v>
      </c>
      <c r="MK62">
        <f t="shared" si="101"/>
        <v>17921748.46478501</v>
      </c>
      <c r="ML62">
        <f t="shared" si="102"/>
        <v>586339.61053199996</v>
      </c>
      <c r="MM62" s="23">
        <f t="shared" si="103"/>
        <v>1279687463.99</v>
      </c>
      <c r="MN62">
        <v>0.66</v>
      </c>
      <c r="MO62" s="1">
        <f t="shared" si="79"/>
        <v>220.084727337667</v>
      </c>
    </row>
    <row r="63" spans="1:353" x14ac:dyDescent="0.25">
      <c r="A63" s="4">
        <v>42036</v>
      </c>
      <c r="B63" s="21">
        <v>2</v>
      </c>
      <c r="C63">
        <v>4.8312362540000002</v>
      </c>
      <c r="D63">
        <v>4.5223071600000004</v>
      </c>
      <c r="E63">
        <v>4.992457699</v>
      </c>
      <c r="F63">
        <v>-8.0582077040000009</v>
      </c>
      <c r="G63">
        <v>2.9152773299999999</v>
      </c>
      <c r="H63">
        <v>4.5931949339999898</v>
      </c>
      <c r="I63">
        <v>-0.626944732</v>
      </c>
      <c r="J63">
        <v>-2.5832394320000001</v>
      </c>
      <c r="K63">
        <v>5.7074982990000001</v>
      </c>
      <c r="L63">
        <v>1.6139621040000001</v>
      </c>
      <c r="M63">
        <v>4.5463959166127204</v>
      </c>
      <c r="N63">
        <v>2158040</v>
      </c>
      <c r="O63" s="1">
        <f t="shared" si="23"/>
        <v>2161552.5</v>
      </c>
      <c r="P63" s="29">
        <f>'[1]My Series'!B71</f>
        <v>1188361.9116197999</v>
      </c>
      <c r="Q63" s="29">
        <f>'[1]My Series'!C71</f>
        <v>433070.00193029002</v>
      </c>
      <c r="R63" s="29">
        <f>'[1]My Series'!D71</f>
        <v>48367.457338669999</v>
      </c>
      <c r="S63" s="29">
        <f>'[1]My Series'!E71</f>
        <v>162917.23934579999</v>
      </c>
      <c r="T63" s="29">
        <f>'[1]My Series'!F71</f>
        <v>81277.966938950005</v>
      </c>
      <c r="U63" s="29">
        <f>'[1]My Series'!G71</f>
        <v>292371.53625518002</v>
      </c>
      <c r="V63" s="29">
        <f>'[1]My Series'!H71</f>
        <v>108923.74623795001</v>
      </c>
      <c r="W63" s="29">
        <f>'[1]My Series'!I71</f>
        <v>61433.963572989996</v>
      </c>
      <c r="X63">
        <v>5.3766357456739877</v>
      </c>
      <c r="Y63">
        <v>4.0807259447338504</v>
      </c>
      <c r="Z63">
        <v>4.7294024864001605</v>
      </c>
      <c r="AA63">
        <v>5.5831082365501352</v>
      </c>
      <c r="AB63">
        <v>4.9446461020856187</v>
      </c>
      <c r="AC63">
        <v>4.9738732672048149</v>
      </c>
      <c r="AD63">
        <v>3.2311595862206999</v>
      </c>
      <c r="AE63" s="5">
        <v>171.88618387935568</v>
      </c>
      <c r="AF63" s="5">
        <v>107.34738813023289</v>
      </c>
      <c r="AG63" s="5">
        <v>173.78793298591546</v>
      </c>
      <c r="AH63" s="5">
        <v>96.138666534835977</v>
      </c>
      <c r="AI63" s="5">
        <v>288.80002150491543</v>
      </c>
      <c r="AJ63" s="5">
        <v>151.36953130084962</v>
      </c>
      <c r="AK63" s="5">
        <v>102.58201795496383</v>
      </c>
      <c r="AL63" s="5">
        <v>157.02805032010056</v>
      </c>
      <c r="AM63" s="5">
        <v>160.67193424554847</v>
      </c>
      <c r="AN63" s="5">
        <f>[2]Sheet2!C392</f>
        <v>88740</v>
      </c>
      <c r="AO63" s="5">
        <f>[2]Sheet2!FA392</f>
        <v>556091</v>
      </c>
      <c r="AP63" s="8">
        <f>[2]Sheet2!B392</f>
        <v>93113</v>
      </c>
      <c r="AQ63">
        <v>47.5</v>
      </c>
      <c r="AR63">
        <v>102.19</v>
      </c>
      <c r="AS63" s="11">
        <f>[2]Sheet2!N392</f>
        <v>5450.2939999999999</v>
      </c>
      <c r="AT63" s="5">
        <v>120.23324693293502</v>
      </c>
      <c r="AU63" s="5">
        <v>110.30494904198</v>
      </c>
      <c r="AV63" s="5">
        <v>130.16154482388998</v>
      </c>
      <c r="AW63">
        <v>124.47582106002001</v>
      </c>
      <c r="AX63">
        <v>95.621788205239994</v>
      </c>
      <c r="AY63">
        <v>110.81723786068</v>
      </c>
      <c r="AZ63" s="32">
        <v>167.56637804315116</v>
      </c>
      <c r="BA63" s="32">
        <v>168.14401592161209</v>
      </c>
      <c r="BB63" s="32">
        <v>230.03504746369825</v>
      </c>
      <c r="BC63" s="32"/>
      <c r="BD63" s="32"/>
      <c r="BE63" s="32"/>
      <c r="BF63" s="12">
        <f t="shared" si="73"/>
        <v>418872.20062906999</v>
      </c>
      <c r="BG63" s="12">
        <f t="shared" si="74"/>
        <v>25489.550694810001</v>
      </c>
      <c r="BH63" s="12">
        <f t="shared" si="75"/>
        <v>281.38301948999998</v>
      </c>
      <c r="BI63" s="12">
        <f t="shared" si="49"/>
        <v>387684.13411178999</v>
      </c>
      <c r="BJ63" s="12">
        <f t="shared" si="50"/>
        <v>21596.043454989998</v>
      </c>
      <c r="BK63" s="12">
        <f t="shared" si="51"/>
        <v>253.37330617999999</v>
      </c>
      <c r="BL63" s="12">
        <f t="shared" si="52"/>
        <v>9868707.4256925993</v>
      </c>
      <c r="BM63" s="12">
        <f t="shared" si="53"/>
        <v>249263.68015070001</v>
      </c>
      <c r="BN63" s="12">
        <f>[2]Sheet2!BO392</f>
        <v>354339.85406048002</v>
      </c>
      <c r="BO63" s="12">
        <f>[2]Sheet2!BQ392</f>
        <v>20398.515229100001</v>
      </c>
      <c r="BP63" s="12">
        <f>[2]Sheet2!BT392</f>
        <v>246.22279693999999</v>
      </c>
      <c r="BQ63" s="12">
        <f>[2]Sheet2!BV392</f>
        <v>8992299.4050185792</v>
      </c>
      <c r="BR63" s="12">
        <f>[2]Sheet2!BX392</f>
        <v>221672.97232818999</v>
      </c>
      <c r="BS63" s="23">
        <f t="shared" si="8"/>
        <v>21511103</v>
      </c>
      <c r="BT63" s="28">
        <f t="shared" si="9"/>
        <v>253373.20195999998</v>
      </c>
      <c r="BU63" s="28">
        <f t="shared" si="10"/>
        <v>253373.20195999998</v>
      </c>
      <c r="BV63" s="28">
        <f t="shared" si="11"/>
        <v>20951073</v>
      </c>
      <c r="BW63" s="28">
        <f>'[3]1a.Transaksi Total (Nowcast)'!H148</f>
        <v>337478592</v>
      </c>
      <c r="BX63" s="28">
        <f>'[3]1a.Transaksi Total (Nowcast)'!I148</f>
        <v>20854750</v>
      </c>
      <c r="BY63" s="28">
        <f>'[3]1a.Transaksi Total (Nowcast)'!J148</f>
        <v>24186944</v>
      </c>
      <c r="BZ63" s="28">
        <f>'[3]1a.Transaksi Total (Nowcast)'!Q148</f>
        <v>354339854.06048071</v>
      </c>
      <c r="CA63" s="28">
        <f>'[3]1a.Transaksi Total (Nowcast)'!R148</f>
        <v>20398515.229096007</v>
      </c>
      <c r="CB63" s="28">
        <f>'[3]1a.Transaksi Total (Nowcast)'!S148</f>
        <v>246222.69272300001</v>
      </c>
      <c r="CC63" s="28">
        <f>'[3]1a.Transaksi Total (Nowcast)'!T148</f>
        <v>374984591.98229969</v>
      </c>
      <c r="CD63" s="28">
        <f>'[3]1a.Transaksi Total (Nowcast)'!AC148</f>
        <v>216455134</v>
      </c>
      <c r="CE63" s="28">
        <f>'[3]1a.Transaksi Total (Nowcast)'!AD148</f>
        <v>121023458</v>
      </c>
      <c r="CF63" s="28">
        <f>'[3]1a.Transaksi Total (Nowcast)'!AE148</f>
        <v>23327001</v>
      </c>
      <c r="CG63" s="28">
        <f>'[3]1a.Transaksi Total (Nowcast)'!AF148</f>
        <v>71509342</v>
      </c>
      <c r="CH63" s="28">
        <f>'[3]1a.Transaksi Total (Nowcast)'!AG148</f>
        <v>26187115</v>
      </c>
      <c r="CI63" s="28">
        <f>'[3]1a.Transaksi Total (Nowcast)'!AH148</f>
        <v>97696457</v>
      </c>
      <c r="CJ63" s="28">
        <f>'[3]1a.Transaksi Total (Nowcast)'!AK148</f>
        <v>154560427.38317704</v>
      </c>
      <c r="CK63" s="28">
        <f>'[3]1a.Transaksi Total (Nowcast)'!AL148</f>
        <v>199779426.67730403</v>
      </c>
      <c r="CL63" s="28">
        <f>'[3]1a.Transaksi Total (Nowcast)'!AM148</f>
        <v>14400411.020937005</v>
      </c>
      <c r="CM63" s="28">
        <f>'[3]1a.Transaksi Total (Nowcast)'!AN148</f>
        <v>133431161.85447402</v>
      </c>
      <c r="CN63" s="28">
        <f>'[3]1a.Transaksi Total (Nowcast)'!AO148</f>
        <v>51947853.801893018</v>
      </c>
      <c r="CO63" s="28">
        <f>'[3]1a.Transaksi Total (Nowcast)'!AP148</f>
        <v>185379015.65636703</v>
      </c>
      <c r="CP63" s="28">
        <f>'[3]1a.Transaksi Total (Nowcast)'!AS148</f>
        <v>20339113</v>
      </c>
      <c r="CQ63" s="28">
        <f>'[3]1a.Transaksi Total (Nowcast)'!AT148</f>
        <v>515637</v>
      </c>
      <c r="CR63" s="28">
        <f>'[3]1a.Transaksi Total (Nowcast)'!AV148</f>
        <v>19829911.320192002</v>
      </c>
      <c r="CS63" s="28">
        <f>'[3]1a.Transaksi Total (Nowcast)'!AW148</f>
        <v>568603.90890399995</v>
      </c>
      <c r="CT63" s="28">
        <f>'[3]1a.Transaksi Total (Nowcast)'!BD148</f>
        <v>24186944</v>
      </c>
      <c r="CU63" s="28">
        <f>'[3]1a.Transaksi Total (Nowcast)'!BG148</f>
        <v>246222.69272300001</v>
      </c>
      <c r="CV63" s="28">
        <f>'[3]1a.Transaksi Total (Nowcast)'!BL148</f>
        <v>206069</v>
      </c>
      <c r="CW63" s="28">
        <f>'[3]1a.Transaksi Total (Nowcast)'!BM148</f>
        <v>61478982.413383491</v>
      </c>
      <c r="CX63" s="28">
        <f>'[3]1a.Transaksi Total (Nowcast)'!BN148</f>
        <v>77390786.614272103</v>
      </c>
      <c r="CY63" s="28">
        <f>'[3]1a.Transaksi Total (Nowcast)'!BO148</f>
        <v>139075838.0276556</v>
      </c>
      <c r="CZ63" s="28">
        <f>'[3]1a.Transaksi Total (Nowcast)'!BP148</f>
        <v>138869769.0276556</v>
      </c>
      <c r="DA63" s="28">
        <f>'[3]1a.Transaksi Total (Nowcast)'!BQ148</f>
        <v>468261.86342399998</v>
      </c>
      <c r="DB63" s="28">
        <f>'[3]1a.Transaksi Total (Nowcast)'!BR148</f>
        <v>54996880.064511999</v>
      </c>
      <c r="DC63" s="28">
        <f>'[3]1a.Transaksi Total (Nowcast)'!BS148</f>
        <v>824294149.98016</v>
      </c>
      <c r="DD63" s="28">
        <f>'[3]1a.Transaksi Total (Nowcast)'!BT148</f>
        <v>879759291.90809596</v>
      </c>
      <c r="DE63" s="28">
        <f>'[3]1a.Transaksi Total (Nowcast)'!BU148</f>
        <v>879291030.04467201</v>
      </c>
      <c r="DF63" s="29">
        <f>'[4]My Series'!H239</f>
        <v>79.744663544585862</v>
      </c>
      <c r="DG63" s="29">
        <f>'[4]My Series'!I239</f>
        <v>89.898557919621751</v>
      </c>
      <c r="DH63" s="29">
        <f>'[4]My Series'!J239</f>
        <v>86.352833428734968</v>
      </c>
      <c r="DI63" s="29">
        <f>'[4]My Series'!K239</f>
        <v>85.600796306209844</v>
      </c>
      <c r="DJ63" s="26">
        <f>[5]auf!B63</f>
        <v>49</v>
      </c>
      <c r="DK63" s="26">
        <f>[5]ent!B63</f>
        <v>84</v>
      </c>
      <c r="DL63" s="26">
        <f>[5]fd!B63</f>
        <v>39</v>
      </c>
      <c r="DM63" s="26">
        <f>[5]grc!B63</f>
        <v>21</v>
      </c>
      <c r="DN63" s="26">
        <f>[5]hac!B63</f>
        <v>39</v>
      </c>
      <c r="DO63" s="26">
        <f>[5]hg!B63</f>
        <v>41</v>
      </c>
      <c r="DP63" s="26">
        <f>[5]vhc!B63</f>
        <v>62</v>
      </c>
      <c r="DQ63" s="26">
        <v>125.5</v>
      </c>
      <c r="DR63" s="26">
        <v>127.3</v>
      </c>
      <c r="DS63" s="26">
        <v>125.9</v>
      </c>
      <c r="DT63" s="26">
        <v>124.3</v>
      </c>
      <c r="DU63" s="26">
        <v>123.4</v>
      </c>
      <c r="DV63" s="26">
        <v>144.13246478386</v>
      </c>
      <c r="DW63" s="26">
        <v>113.64703702230001</v>
      </c>
      <c r="DX63" s="26">
        <v>132.70513266550998</v>
      </c>
      <c r="DY63" s="11">
        <f>[2]Sheet2!Z392</f>
        <v>5427597.1332485499</v>
      </c>
      <c r="DZ63" s="11">
        <f>[2]Sheet2!O392</f>
        <v>946.87599999999998</v>
      </c>
      <c r="EA63" s="11">
        <f>[2]Sheet2!R392</f>
        <v>522.178</v>
      </c>
      <c r="EB63" s="11">
        <f>[2]Sheet2!U392</f>
        <v>1129.326</v>
      </c>
      <c r="EC63" s="11">
        <f>[2]Sheet2!V392</f>
        <v>791.52800000000002</v>
      </c>
      <c r="ED63" s="11">
        <f>[2]Sheet2!BI392</f>
        <v>115527.33</v>
      </c>
      <c r="EE63" s="11">
        <f>[2]Sheet2!BA392</f>
        <v>12863</v>
      </c>
      <c r="EF63">
        <f>[2]Sheet1!AZ443</f>
        <v>54.313653850000001</v>
      </c>
      <c r="EH63" s="18">
        <f>[2]Sheet2!FC392</f>
        <v>22.5</v>
      </c>
      <c r="EI63" s="18">
        <f>[2]Sheet2!FB392</f>
        <v>153.4</v>
      </c>
      <c r="EJ63" s="18">
        <f>[2]Sheet2!FL392</f>
        <v>97.9</v>
      </c>
      <c r="EK63" s="11">
        <f>[2]Sheet2!EE392</f>
        <v>4.9921944199999997</v>
      </c>
      <c r="EL63" s="18">
        <f t="shared" si="80"/>
        <v>22.4</v>
      </c>
      <c r="EM63">
        <f t="shared" si="82"/>
        <v>1012.943942107323</v>
      </c>
      <c r="EN63">
        <v>27.5</v>
      </c>
      <c r="EO63" s="12">
        <f t="shared" si="54"/>
        <v>786.32</v>
      </c>
      <c r="EP63" s="12">
        <f t="shared" si="55"/>
        <v>9618.27</v>
      </c>
      <c r="EQ63" s="12">
        <f t="shared" si="56"/>
        <v>2208.06</v>
      </c>
      <c r="ER63" s="12">
        <f>[2]Sheet2!DI392</f>
        <v>823.76</v>
      </c>
      <c r="ES63" s="12">
        <f>[2]Sheet2!DJ392</f>
        <v>8762.85</v>
      </c>
      <c r="ET63" s="12">
        <f>[2]Sheet2!DK392</f>
        <v>1923.49</v>
      </c>
      <c r="EU63">
        <f t="shared" si="83"/>
        <v>94194</v>
      </c>
      <c r="EV63">
        <f t="shared" si="84"/>
        <v>502783</v>
      </c>
      <c r="EW63" s="11">
        <f t="shared" si="104"/>
        <v>172.58110300939919</v>
      </c>
      <c r="EX63" s="11">
        <f t="shared" si="105"/>
        <v>111.68273549335774</v>
      </c>
      <c r="EY63" s="11">
        <f t="shared" si="106"/>
        <v>171.93209004279274</v>
      </c>
      <c r="EZ63" s="11">
        <f t="shared" si="107"/>
        <v>102.05182022352764</v>
      </c>
      <c r="FA63" s="11">
        <f t="shared" si="108"/>
        <v>288.38912729401966</v>
      </c>
      <c r="FB63" s="11">
        <f t="shared" si="109"/>
        <v>158.38117999162625</v>
      </c>
      <c r="FC63" s="11">
        <f t="shared" si="110"/>
        <v>103.36266300131737</v>
      </c>
      <c r="FD63" s="11">
        <f t="shared" si="111"/>
        <v>162.21530852976181</v>
      </c>
      <c r="FE63" s="11">
        <f t="shared" si="112"/>
        <v>163.461900224141</v>
      </c>
      <c r="FF63">
        <v>1732.861330297033</v>
      </c>
      <c r="FG63">
        <v>914.43772870341797</v>
      </c>
      <c r="FH63">
        <v>1018.387187343397</v>
      </c>
      <c r="FI63" s="1">
        <f t="shared" si="81"/>
        <v>3665.6862463438479</v>
      </c>
      <c r="FJ63">
        <v>4151.4477759543806</v>
      </c>
      <c r="FK63">
        <v>342.57756913179702</v>
      </c>
      <c r="FL63">
        <v>88.667306193521</v>
      </c>
      <c r="FM63">
        <v>92.550194205599993</v>
      </c>
      <c r="FN63" s="1">
        <f t="shared" si="1"/>
        <v>523.795069530918</v>
      </c>
      <c r="FO63">
        <v>787.54008300242594</v>
      </c>
      <c r="FP63">
        <v>1036.6892550419311</v>
      </c>
      <c r="FQ63">
        <v>670.945735530668</v>
      </c>
      <c r="FR63">
        <v>168.26356216947599</v>
      </c>
      <c r="FS63">
        <v>143.593930688124</v>
      </c>
      <c r="FT63">
        <v>217.59146659444099</v>
      </c>
      <c r="FU63">
        <v>327.53247543882298</v>
      </c>
      <c r="FV63">
        <v>87.376520346766995</v>
      </c>
      <c r="FW63">
        <v>137.13933748525</v>
      </c>
      <c r="FX63">
        <v>89.013880045942003</v>
      </c>
      <c r="FY63">
        <v>342.57756913179696</v>
      </c>
      <c r="FZ63">
        <v>123.895785013224</v>
      </c>
      <c r="GA63">
        <v>2.2737170694710001</v>
      </c>
      <c r="GB63">
        <v>333.65319229668</v>
      </c>
      <c r="GC63">
        <v>35.224908537579999</v>
      </c>
      <c r="GD63">
        <v>180.75684849633799</v>
      </c>
      <c r="GE63">
        <v>1018.3820205450899</v>
      </c>
      <c r="GF63" s="1">
        <f t="shared" si="12"/>
        <v>341.19132440558502</v>
      </c>
      <c r="GG63" s="1">
        <f t="shared" si="13"/>
        <v>1012.949323649596</v>
      </c>
      <c r="GH63" s="1">
        <f t="shared" si="14"/>
        <v>341.19132440558502</v>
      </c>
      <c r="GI63" s="1">
        <f t="shared" si="15"/>
        <v>777.15334458300094</v>
      </c>
      <c r="GJ63" s="1">
        <f t="shared" si="16"/>
        <v>123.91866408134501</v>
      </c>
      <c r="GK63" s="1">
        <f t="shared" si="17"/>
        <v>168.27138411654201</v>
      </c>
      <c r="GL63" s="1">
        <f t="shared" si="18"/>
        <v>1030.9995062112789</v>
      </c>
      <c r="GM63" s="18">
        <f>[2]Sheet2!FJ392</f>
        <v>6.2</v>
      </c>
      <c r="GN63" s="18">
        <f>[2]Sheet2!FD392</f>
        <v>43.3</v>
      </c>
      <c r="GO63" s="18">
        <f>[2]Sheet2!FE392</f>
        <v>4.4000000000000004</v>
      </c>
      <c r="GP63" s="18">
        <f>[2]Sheet2!FF392</f>
        <v>1.3</v>
      </c>
      <c r="GQ63" s="11">
        <f>[2]Sheet2!BG392</f>
        <v>4218122.76</v>
      </c>
      <c r="GR63" s="11">
        <f>[2]Sheet2!BH392</f>
        <v>927847.53</v>
      </c>
      <c r="GS63" s="11">
        <f>[2]Sheet2!BD392</f>
        <v>89.68</v>
      </c>
      <c r="GT63">
        <f>[2]Sheet1!C443</f>
        <v>2536773</v>
      </c>
      <c r="GU63">
        <f>[2]Sheet1!G443</f>
        <v>929829</v>
      </c>
      <c r="GV63">
        <f>[2]Sheet1!K443</f>
        <v>1597673</v>
      </c>
      <c r="GW63">
        <f>[2]Sheet1!M443</f>
        <v>2091921</v>
      </c>
      <c r="GX63">
        <f>[2]Sheet1!P443</f>
        <v>843928</v>
      </c>
      <c r="GY63">
        <f>[2]Sheet1!U443</f>
        <v>47.59</v>
      </c>
      <c r="GZ63">
        <f t="shared" si="66"/>
        <v>2957642</v>
      </c>
      <c r="HA63">
        <f t="shared" si="67"/>
        <v>1019744</v>
      </c>
      <c r="HB63">
        <f t="shared" si="68"/>
        <v>1757719</v>
      </c>
      <c r="HC63">
        <f t="shared" si="69"/>
        <v>2216591</v>
      </c>
      <c r="HD63">
        <f t="shared" si="70"/>
        <v>785973</v>
      </c>
      <c r="HE63">
        <f t="shared" si="71"/>
        <v>47.08</v>
      </c>
      <c r="HF63">
        <f t="shared" si="85"/>
        <v>40817500</v>
      </c>
      <c r="HG63">
        <v>35773200</v>
      </c>
      <c r="HH63">
        <v>5360.5605789473702</v>
      </c>
      <c r="HI63">
        <v>4389.9939999999997</v>
      </c>
      <c r="HK63">
        <v>154560427.38317701</v>
      </c>
      <c r="HL63">
        <v>14400411.020937011</v>
      </c>
      <c r="HM63">
        <v>568603.90890399995</v>
      </c>
      <c r="HN63">
        <v>38605</v>
      </c>
      <c r="HO63">
        <v>289181</v>
      </c>
      <c r="HP63">
        <v>19696</v>
      </c>
      <c r="HQ63">
        <v>66861</v>
      </c>
      <c r="HR63">
        <v>6.5233999999999996</v>
      </c>
      <c r="HT63">
        <v>97.874728728578916</v>
      </c>
      <c r="HX63" s="31">
        <f>[6]data!AC63</f>
        <v>135105603</v>
      </c>
      <c r="HY63" s="31">
        <f>[6]data!AD63</f>
        <v>1142268476</v>
      </c>
      <c r="HZ63" s="31">
        <f>[6]data!AE63</f>
        <v>1043529195</v>
      </c>
      <c r="IA63" s="31">
        <f t="shared" si="72"/>
        <v>2320903274</v>
      </c>
      <c r="IB63" s="31">
        <f t="shared" si="19"/>
        <v>130691947</v>
      </c>
      <c r="IC63" s="31">
        <f t="shared" si="20"/>
        <v>1147934701</v>
      </c>
      <c r="ID63" s="31">
        <f t="shared" si="21"/>
        <v>1028108708</v>
      </c>
      <c r="IE63" s="31">
        <f t="shared" si="22"/>
        <v>2306735356</v>
      </c>
      <c r="IF63">
        <v>1033552297.8</v>
      </c>
      <c r="II63">
        <v>275</v>
      </c>
      <c r="IK63">
        <v>1457743.61</v>
      </c>
      <c r="IL63">
        <v>11097.63079069239</v>
      </c>
      <c r="IM63">
        <v>10315.738797987869</v>
      </c>
      <c r="IN63">
        <v>94.263496751182998</v>
      </c>
      <c r="IO63">
        <v>95.329687347096097</v>
      </c>
      <c r="IP63">
        <v>1753.3875265900001</v>
      </c>
      <c r="IQ63">
        <v>1719.5681059999999</v>
      </c>
      <c r="IR63">
        <v>27196910.286047999</v>
      </c>
      <c r="IS63">
        <v>27277526.990095999</v>
      </c>
      <c r="JF63" s="11">
        <f>[2]Sheet2!P392</f>
        <v>2296.442</v>
      </c>
      <c r="JG63" s="11">
        <f>[2]Sheet2!Q392</f>
        <v>1321.93</v>
      </c>
      <c r="JH63" s="11">
        <f>[2]Sheet2!S392</f>
        <v>2245.1759999999999</v>
      </c>
      <c r="JI63" s="11">
        <f>[2]Sheet2!T392</f>
        <v>580.70600000000002</v>
      </c>
      <c r="JJ63" s="11">
        <f>[2]Sheet2!W392</f>
        <v>987.21299999999997</v>
      </c>
      <c r="JK63" s="11">
        <f>[2]Sheet2!X392</f>
        <v>1354.1</v>
      </c>
      <c r="JL63" s="11">
        <f>[2]Sheet2!Y392</f>
        <v>1355.539</v>
      </c>
      <c r="JM63">
        <v>3.7123455550122699</v>
      </c>
      <c r="JN63">
        <v>0.58260966296177497</v>
      </c>
      <c r="JO63">
        <v>4.07132768753966</v>
      </c>
      <c r="JP63">
        <v>1.7314175953578199</v>
      </c>
      <c r="JQ63">
        <v>5.0662878787878904</v>
      </c>
      <c r="JR63">
        <v>6.0291294847185801</v>
      </c>
      <c r="JS63">
        <v>3.77778824684929</v>
      </c>
      <c r="JT63">
        <v>6.2626628629170096</v>
      </c>
      <c r="JU63">
        <v>3.31055397855026</v>
      </c>
      <c r="JV63">
        <v>9.6564582167400594</v>
      </c>
      <c r="JW63">
        <v>8.5534534437747798</v>
      </c>
      <c r="JX63">
        <v>4.5417219681272503</v>
      </c>
      <c r="JY63">
        <v>7.3584838254469904</v>
      </c>
      <c r="JZ63">
        <v>4.7342678123023898</v>
      </c>
      <c r="KA63">
        <v>4.9064996295980796</v>
      </c>
      <c r="KB63">
        <v>8.5462604290822402</v>
      </c>
      <c r="KC63">
        <v>7.9849053820671498</v>
      </c>
      <c r="KD63">
        <v>4.5351529340090302</v>
      </c>
      <c r="KE63">
        <v>16.848689075018999</v>
      </c>
      <c r="KF63" s="13">
        <v>6734647018.249999</v>
      </c>
      <c r="KG63" s="14">
        <v>78494.679999999993</v>
      </c>
      <c r="KH63" s="14">
        <v>1116038728.2999997</v>
      </c>
      <c r="KI63" s="14">
        <v>70338534.890000001</v>
      </c>
      <c r="KJ63" s="14">
        <v>761617112.09000003</v>
      </c>
      <c r="KK63" s="14">
        <v>280614920.38</v>
      </c>
      <c r="KL63" s="14">
        <v>223591173.71999994</v>
      </c>
      <c r="KM63" s="14">
        <v>415404372.41000003</v>
      </c>
      <c r="KN63" s="14">
        <v>690133422.01999974</v>
      </c>
      <c r="KO63" s="14">
        <v>509724001.87999994</v>
      </c>
      <c r="KP63" s="14">
        <v>59724300.210000023</v>
      </c>
      <c r="KQ63" s="14">
        <v>606648382.34999979</v>
      </c>
      <c r="KR63" s="14">
        <v>807513646.42999983</v>
      </c>
      <c r="KS63" s="14">
        <v>207487373.06999996</v>
      </c>
      <c r="KT63" s="14">
        <v>372260296.46000004</v>
      </c>
      <c r="KU63" s="14">
        <v>113344391.92999996</v>
      </c>
      <c r="KV63" s="14">
        <v>500127867.43000025</v>
      </c>
      <c r="KW63" s="17">
        <v>61.427499999999988</v>
      </c>
      <c r="KX63" s="17">
        <v>2268.8000000000002</v>
      </c>
      <c r="KY63" s="17">
        <v>5710.4750000000004</v>
      </c>
      <c r="KZ63" s="17">
        <v>181.1</v>
      </c>
      <c r="LA63" s="17">
        <v>14631</v>
      </c>
      <c r="LB63" s="17">
        <v>18277</v>
      </c>
      <c r="LC63" s="17">
        <v>1834.95</v>
      </c>
      <c r="LD63" s="17">
        <v>57.930500000000009</v>
      </c>
      <c r="LE63" s="17">
        <v>31.694999999999993</v>
      </c>
      <c r="LF63">
        <v>1.815333333333333</v>
      </c>
      <c r="LG63">
        <v>632.13124999999991</v>
      </c>
      <c r="LH63">
        <v>1.0373684210526317</v>
      </c>
      <c r="LI63">
        <v>459.99333333333328</v>
      </c>
      <c r="LJ63">
        <v>2615.625</v>
      </c>
      <c r="LK63">
        <v>3.6015789473684205</v>
      </c>
      <c r="LL63">
        <v>5.087894736842105</v>
      </c>
      <c r="LM63">
        <v>9.8718421052631573</v>
      </c>
      <c r="LN63">
        <v>289.72580952999999</v>
      </c>
      <c r="LO63">
        <v>1383.5494077999999</v>
      </c>
      <c r="LP63">
        <v>138.83752111000001</v>
      </c>
      <c r="LQ63">
        <v>281.32638931000002</v>
      </c>
      <c r="LR63">
        <v>263.59361945000001</v>
      </c>
      <c r="LS63">
        <f t="shared" si="86"/>
        <v>99102</v>
      </c>
      <c r="LT63">
        <f t="shared" si="87"/>
        <v>97.335927561176376</v>
      </c>
      <c r="LU63">
        <f t="shared" si="76"/>
        <v>87.019956284726007</v>
      </c>
      <c r="LV63">
        <f t="shared" si="77"/>
        <v>91.457659078188001</v>
      </c>
      <c r="LW63">
        <f t="shared" si="78"/>
        <v>141.56803427362499</v>
      </c>
      <c r="LX63">
        <f t="shared" si="88"/>
        <v>1712.3536654054969</v>
      </c>
      <c r="LY63">
        <f t="shared" si="89"/>
        <v>909.03257725837796</v>
      </c>
      <c r="LZ63">
        <f t="shared" si="90"/>
        <v>38144</v>
      </c>
      <c r="MA63">
        <f t="shared" si="91"/>
        <v>287217</v>
      </c>
      <c r="MB63">
        <f t="shared" si="92"/>
        <v>19660</v>
      </c>
      <c r="MC63">
        <f t="shared" si="93"/>
        <v>65668</v>
      </c>
      <c r="MD63">
        <f t="shared" si="94"/>
        <v>4981.6260000000002</v>
      </c>
      <c r="ME63" s="12">
        <f t="shared" si="95"/>
        <v>561.64099999999996</v>
      </c>
      <c r="MF63" s="12">
        <f t="shared" si="96"/>
        <v>1114.3499999999999</v>
      </c>
      <c r="MG63">
        <f t="shared" si="97"/>
        <v>48.5</v>
      </c>
      <c r="MH63">
        <f t="shared" si="98"/>
        <v>244</v>
      </c>
      <c r="MI63" s="12">
        <f t="shared" si="99"/>
        <v>91.17</v>
      </c>
      <c r="MJ63">
        <f t="shared" si="100"/>
        <v>167809191.38432211</v>
      </c>
      <c r="MK63">
        <f t="shared" si="101"/>
        <v>16026341.571110001</v>
      </c>
      <c r="ML63">
        <f t="shared" si="102"/>
        <v>622154.99500900006</v>
      </c>
      <c r="MM63" s="23">
        <f t="shared" si="103"/>
        <v>1150924304.3099999</v>
      </c>
      <c r="MN63">
        <v>0.55000000000000004</v>
      </c>
      <c r="MO63" s="1">
        <f t="shared" si="79"/>
        <v>219.19603125765499</v>
      </c>
    </row>
    <row r="64" spans="1:353" x14ac:dyDescent="0.25">
      <c r="A64" s="4">
        <v>42064</v>
      </c>
      <c r="B64" s="21">
        <v>3</v>
      </c>
      <c r="C64">
        <v>4.8312362540000002</v>
      </c>
      <c r="D64">
        <v>4.5223071600000004</v>
      </c>
      <c r="E64">
        <v>4.992457699</v>
      </c>
      <c r="F64">
        <v>-8.0582077040000009</v>
      </c>
      <c r="G64">
        <v>2.9152773299999999</v>
      </c>
      <c r="H64">
        <v>4.5931949339999898</v>
      </c>
      <c r="I64">
        <v>-0.626944732</v>
      </c>
      <c r="J64">
        <v>-2.5832394320000001</v>
      </c>
      <c r="K64">
        <v>5.7074982990000001</v>
      </c>
      <c r="L64">
        <v>1.6139621040000001</v>
      </c>
      <c r="M64">
        <v>4.5463959166127204</v>
      </c>
      <c r="N64">
        <v>2158040</v>
      </c>
      <c r="O64" s="1">
        <f t="shared" si="23"/>
        <v>2161552.5</v>
      </c>
      <c r="P64" s="29">
        <f>'[1]My Series'!B72</f>
        <v>1188361.9116197999</v>
      </c>
      <c r="Q64" s="29">
        <f>'[1]My Series'!C72</f>
        <v>433070.00193029002</v>
      </c>
      <c r="R64" s="29">
        <f>'[1]My Series'!D72</f>
        <v>48367.457338669999</v>
      </c>
      <c r="S64" s="29">
        <f>'[1]My Series'!E72</f>
        <v>162917.23934579999</v>
      </c>
      <c r="T64" s="29">
        <f>'[1]My Series'!F72</f>
        <v>81277.966938950005</v>
      </c>
      <c r="U64" s="29">
        <f>'[1]My Series'!G72</f>
        <v>292371.53625518002</v>
      </c>
      <c r="V64" s="29">
        <f>'[1]My Series'!H72</f>
        <v>108923.74623795001</v>
      </c>
      <c r="W64" s="29">
        <f>'[1]My Series'!I72</f>
        <v>61433.963572989996</v>
      </c>
      <c r="X64">
        <v>5.3766357456739877</v>
      </c>
      <c r="Y64">
        <v>4.0807259447338504</v>
      </c>
      <c r="Z64">
        <v>4.7294024864001605</v>
      </c>
      <c r="AA64">
        <v>5.5831082365501352</v>
      </c>
      <c r="AB64">
        <v>4.9446461020856187</v>
      </c>
      <c r="AC64">
        <v>4.9738732672048149</v>
      </c>
      <c r="AD64">
        <v>3.2311595862206999</v>
      </c>
      <c r="AE64" s="5">
        <v>176.19472295431342</v>
      </c>
      <c r="AF64" s="5">
        <v>105.96622004079231</v>
      </c>
      <c r="AG64" s="5">
        <v>177.88242957723941</v>
      </c>
      <c r="AH64" s="5">
        <v>101.88949103651493</v>
      </c>
      <c r="AI64" s="5">
        <v>306.18008032444214</v>
      </c>
      <c r="AJ64" s="5">
        <v>149.47739605527681</v>
      </c>
      <c r="AK64" s="5">
        <v>109.44136404413712</v>
      </c>
      <c r="AL64" s="5">
        <v>159.49515923989225</v>
      </c>
      <c r="AM64" s="5">
        <v>160.11658418564969</v>
      </c>
      <c r="AN64" s="5">
        <f>[2]Sheet2!C393</f>
        <v>99410</v>
      </c>
      <c r="AO64" s="5">
        <f>[2]Sheet2!FA393</f>
        <v>546169</v>
      </c>
      <c r="AP64" s="8">
        <f>[2]Sheet2!B393</f>
        <v>108066</v>
      </c>
      <c r="AQ64">
        <v>46.4</v>
      </c>
      <c r="AR64">
        <v>101.53</v>
      </c>
      <c r="AS64" s="11">
        <f>[2]Sheet2!N393</f>
        <v>5518.6750000000002</v>
      </c>
      <c r="AT64" s="5">
        <v>116.85973309270334</v>
      </c>
      <c r="AU64" s="5">
        <v>107.51056865595005</v>
      </c>
      <c r="AV64" s="5">
        <v>126.20889752945668</v>
      </c>
      <c r="AW64">
        <v>124.84916332469</v>
      </c>
      <c r="AX64">
        <v>93.51194770539</v>
      </c>
      <c r="AY64">
        <v>104.17059493777001</v>
      </c>
      <c r="AZ64" s="32">
        <v>172.75136621555666</v>
      </c>
      <c r="BA64" s="32">
        <v>170.90340818233256</v>
      </c>
      <c r="BB64" s="32">
        <v>230.87468255028972</v>
      </c>
      <c r="BC64" s="32"/>
      <c r="BD64" s="32"/>
      <c r="BE64" s="32"/>
      <c r="BF64" s="12">
        <f t="shared" si="73"/>
        <v>387684.13411178999</v>
      </c>
      <c r="BG64" s="12">
        <f t="shared" si="74"/>
        <v>21596.043454989998</v>
      </c>
      <c r="BH64" s="12">
        <f t="shared" si="75"/>
        <v>253.37330617999999</v>
      </c>
      <c r="BI64" s="12">
        <f t="shared" si="49"/>
        <v>354339.85406048002</v>
      </c>
      <c r="BJ64" s="12">
        <f t="shared" si="50"/>
        <v>20398.515229100001</v>
      </c>
      <c r="BK64" s="12">
        <f t="shared" si="51"/>
        <v>246.22279693999999</v>
      </c>
      <c r="BL64" s="12">
        <f t="shared" si="52"/>
        <v>8992299.4050185792</v>
      </c>
      <c r="BM64" s="12">
        <f t="shared" si="53"/>
        <v>221672.97232818999</v>
      </c>
      <c r="BN64" s="12">
        <f>[2]Sheet2!BO393</f>
        <v>399001.79952389997</v>
      </c>
      <c r="BO64" s="12">
        <f>[2]Sheet2!BQ393</f>
        <v>24023.249751750001</v>
      </c>
      <c r="BP64" s="12">
        <f>[2]Sheet2!BT393</f>
        <v>339.24103907</v>
      </c>
      <c r="BQ64" s="12">
        <f>[2]Sheet2!BV393</f>
        <v>10216243.080356801</v>
      </c>
      <c r="BR64" s="12">
        <f>[2]Sheet2!BX393</f>
        <v>261448.07816609999</v>
      </c>
      <c r="BS64" s="23">
        <f t="shared" si="8"/>
        <v>20854750</v>
      </c>
      <c r="BT64" s="28">
        <f t="shared" si="9"/>
        <v>246222.69272300001</v>
      </c>
      <c r="BU64" s="28">
        <f t="shared" si="10"/>
        <v>246222.69272300001</v>
      </c>
      <c r="BV64" s="28">
        <f t="shared" si="11"/>
        <v>20339113</v>
      </c>
      <c r="BW64" s="28">
        <f>'[3]1a.Transaksi Total (Nowcast)'!H149</f>
        <v>376644533</v>
      </c>
      <c r="BX64" s="28">
        <f>'[3]1a.Transaksi Total (Nowcast)'!I149</f>
        <v>23296590</v>
      </c>
      <c r="BY64" s="28">
        <f>'[3]1a.Transaksi Total (Nowcast)'!J149</f>
        <v>30515495</v>
      </c>
      <c r="BZ64" s="28">
        <f>'[3]1a.Transaksi Total (Nowcast)'!Q149</f>
        <v>399001799.52390379</v>
      </c>
      <c r="CA64" s="28">
        <f>'[3]1a.Transaksi Total (Nowcast)'!R149</f>
        <v>24023249.751746006</v>
      </c>
      <c r="CB64" s="28">
        <f>'[3]1a.Transaksi Total (Nowcast)'!S149</f>
        <v>339241.03906899999</v>
      </c>
      <c r="CC64" s="28">
        <f>'[3]1a.Transaksi Total (Nowcast)'!T149</f>
        <v>423364290.31471878</v>
      </c>
      <c r="CD64" s="28">
        <f>'[3]1a.Transaksi Total (Nowcast)'!AC149</f>
        <v>237113956</v>
      </c>
      <c r="CE64" s="28">
        <f>'[3]1a.Transaksi Total (Nowcast)'!AD149</f>
        <v>139530577</v>
      </c>
      <c r="CF64" s="28">
        <f>'[3]1a.Transaksi Total (Nowcast)'!AE149</f>
        <v>26832513</v>
      </c>
      <c r="CG64" s="28">
        <f>'[3]1a.Transaksi Total (Nowcast)'!AF149</f>
        <v>82979477</v>
      </c>
      <c r="CH64" s="28">
        <f>'[3]1a.Transaksi Total (Nowcast)'!AG149</f>
        <v>29718587</v>
      </c>
      <c r="CI64" s="28">
        <f>'[3]1a.Transaksi Total (Nowcast)'!AH149</f>
        <v>112698064</v>
      </c>
      <c r="CJ64" s="28">
        <f>'[3]1a.Transaksi Total (Nowcast)'!AK149</f>
        <v>166376256.56698295</v>
      </c>
      <c r="CK64" s="28">
        <f>'[3]1a.Transaksi Total (Nowcast)'!AL149</f>
        <v>232625542.95692086</v>
      </c>
      <c r="CL64" s="28">
        <f>'[3]1a.Transaksi Total (Nowcast)'!AM149</f>
        <v>16716759.640298998</v>
      </c>
      <c r="CM64" s="28">
        <f>'[3]1a.Transaksi Total (Nowcast)'!AN149</f>
        <v>156714824.94928786</v>
      </c>
      <c r="CN64" s="28">
        <f>'[3]1a.Transaksi Total (Nowcast)'!AO149</f>
        <v>59193958.367334016</v>
      </c>
      <c r="CO64" s="28">
        <f>'[3]1a.Transaksi Total (Nowcast)'!AP149</f>
        <v>215908783.31662187</v>
      </c>
      <c r="CP64" s="28">
        <f>'[3]1a.Transaksi Total (Nowcast)'!AS149</f>
        <v>22728807</v>
      </c>
      <c r="CQ64" s="28">
        <f>'[3]1a.Transaksi Total (Nowcast)'!AT149</f>
        <v>567783</v>
      </c>
      <c r="CR64" s="28">
        <f>'[3]1a.Transaksi Total (Nowcast)'!AV149</f>
        <v>23376336.754717</v>
      </c>
      <c r="CS64" s="28">
        <f>'[3]1a.Transaksi Total (Nowcast)'!AW149</f>
        <v>646912.99702899996</v>
      </c>
      <c r="CT64" s="28">
        <f>'[3]1a.Transaksi Total (Nowcast)'!BD149</f>
        <v>30515495</v>
      </c>
      <c r="CU64" s="28">
        <f>'[3]1a.Transaksi Total (Nowcast)'!BG149</f>
        <v>339241.03906899999</v>
      </c>
      <c r="CV64" s="28">
        <f>'[3]1a.Transaksi Total (Nowcast)'!BL149</f>
        <v>213270</v>
      </c>
      <c r="CW64" s="28">
        <f>'[3]1a.Transaksi Total (Nowcast)'!BM149</f>
        <v>63181090.593683362</v>
      </c>
      <c r="CX64" s="28">
        <f>'[3]1a.Transaksi Total (Nowcast)'!BN149</f>
        <v>87161814.710723221</v>
      </c>
      <c r="CY64" s="28">
        <f>'[3]1a.Transaksi Total (Nowcast)'!BO149</f>
        <v>150556175.30440658</v>
      </c>
      <c r="CZ64" s="28">
        <f>'[3]1a.Transaksi Total (Nowcast)'!BP149</f>
        <v>150342905.30440658</v>
      </c>
      <c r="DA64" s="28">
        <f>'[3]1a.Transaksi Total (Nowcast)'!BQ149</f>
        <v>464140.10777599999</v>
      </c>
      <c r="DB64" s="28">
        <f>'[3]1a.Transaksi Total (Nowcast)'!BR149</f>
        <v>64584803.155968003</v>
      </c>
      <c r="DC64" s="28">
        <f>'[3]1a.Transaksi Total (Nowcast)'!BS149</f>
        <v>977060499.554304</v>
      </c>
      <c r="DD64" s="28">
        <f>'[3]1a.Transaksi Total (Nowcast)'!BT149</f>
        <v>1042109442.818048</v>
      </c>
      <c r="DE64" s="28">
        <f>'[3]1a.Transaksi Total (Nowcast)'!BU149</f>
        <v>1041645302.710272</v>
      </c>
      <c r="DF64" s="29">
        <f>'[4]My Series'!H240</f>
        <v>79.879504030795843</v>
      </c>
      <c r="DG64" s="29">
        <f>'[4]My Series'!I240</f>
        <v>90.162635933806143</v>
      </c>
      <c r="DH64" s="29">
        <f>'[4]My Series'!J240</f>
        <v>87.068536538828454</v>
      </c>
      <c r="DI64" s="29">
        <f>'[4]My Series'!K240</f>
        <v>84.890444325481795</v>
      </c>
      <c r="DJ64" s="26">
        <f>[5]auf!B64</f>
        <v>53</v>
      </c>
      <c r="DK64" s="26">
        <f>[5]ent!B64</f>
        <v>65</v>
      </c>
      <c r="DL64" s="26">
        <f>[5]fd!B64</f>
        <v>40</v>
      </c>
      <c r="DM64" s="26">
        <f>[5]grc!B64</f>
        <v>22</v>
      </c>
      <c r="DN64" s="26">
        <f>[5]hac!B64</f>
        <v>46</v>
      </c>
      <c r="DO64" s="26">
        <f>[5]hg!B64</f>
        <v>40</v>
      </c>
      <c r="DP64" s="26">
        <f>[5]vhc!B64</f>
        <v>63</v>
      </c>
      <c r="DQ64" s="26">
        <v>125.5</v>
      </c>
      <c r="DR64" s="26">
        <v>129.30000000000001</v>
      </c>
      <c r="DS64" s="26">
        <v>124</v>
      </c>
      <c r="DT64" s="26">
        <v>126.1</v>
      </c>
      <c r="DU64" s="26">
        <v>127.6</v>
      </c>
      <c r="DV64" s="26">
        <v>141.9211416933</v>
      </c>
      <c r="DW64" s="26">
        <v>110.53385096094</v>
      </c>
      <c r="DX64" s="26">
        <v>126.17169993412999</v>
      </c>
      <c r="DY64" s="11">
        <f>[2]Sheet2!Z393</f>
        <v>5555200.6014487604</v>
      </c>
      <c r="DZ64" s="11">
        <f>[2]Sheet2!O393</f>
        <v>961.93499999999995</v>
      </c>
      <c r="EA64" s="11">
        <f>[2]Sheet2!R393</f>
        <v>481.767</v>
      </c>
      <c r="EB64" s="11">
        <f>[2]Sheet2!U393</f>
        <v>1100.748</v>
      </c>
      <c r="EC64" s="11">
        <f>[2]Sheet2!V393</f>
        <v>829.75300000000004</v>
      </c>
      <c r="ED64" s="11">
        <f>[2]Sheet2!BI393</f>
        <v>111553.65</v>
      </c>
      <c r="EE64" s="11">
        <f>[2]Sheet2!BA393</f>
        <v>13084</v>
      </c>
      <c r="EF64">
        <f>[2]Sheet1!AZ444</f>
        <v>53.662692309999997</v>
      </c>
      <c r="EH64" s="18">
        <f>[2]Sheet2!FC393</f>
        <v>47.8</v>
      </c>
      <c r="EI64" s="18">
        <f>[2]Sheet2!FB393</f>
        <v>235.8</v>
      </c>
      <c r="EJ64" s="18">
        <f>[2]Sheet2!FL393</f>
        <v>170.4</v>
      </c>
      <c r="EK64" s="11">
        <f>[2]Sheet2!EE393</f>
        <v>5.3817652100000002</v>
      </c>
      <c r="EL64" s="18">
        <f t="shared" si="80"/>
        <v>43.3</v>
      </c>
      <c r="EM64">
        <f t="shared" si="82"/>
        <v>1018.387187343397</v>
      </c>
      <c r="EN64">
        <v>28.1</v>
      </c>
      <c r="EO64" s="12">
        <f t="shared" si="54"/>
        <v>823.76</v>
      </c>
      <c r="EP64" s="12">
        <f t="shared" si="55"/>
        <v>8762.85</v>
      </c>
      <c r="EQ64" s="12">
        <f t="shared" si="56"/>
        <v>1923.49</v>
      </c>
      <c r="ER64" s="12">
        <f>[2]Sheet2!DI393</f>
        <v>930.32</v>
      </c>
      <c r="ES64" s="12">
        <f>[2]Sheet2!DJ393</f>
        <v>9331.08</v>
      </c>
      <c r="ET64" s="12">
        <f>[2]Sheet2!DK393</f>
        <v>2347.29</v>
      </c>
      <c r="EU64">
        <f t="shared" si="83"/>
        <v>88740</v>
      </c>
      <c r="EV64">
        <f t="shared" si="84"/>
        <v>556091</v>
      </c>
      <c r="EW64" s="11">
        <f t="shared" si="104"/>
        <v>171.88618387935568</v>
      </c>
      <c r="EX64" s="11">
        <f t="shared" si="105"/>
        <v>107.34738813023289</v>
      </c>
      <c r="EY64" s="11">
        <f t="shared" si="106"/>
        <v>173.78793298591546</v>
      </c>
      <c r="EZ64" s="11">
        <f t="shared" si="107"/>
        <v>96.138666534835977</v>
      </c>
      <c r="FA64" s="11">
        <f t="shared" si="108"/>
        <v>288.80002150491543</v>
      </c>
      <c r="FB64" s="11">
        <f t="shared" si="109"/>
        <v>151.36953130084962</v>
      </c>
      <c r="FC64" s="11">
        <f t="shared" si="110"/>
        <v>102.58201795496383</v>
      </c>
      <c r="FD64" s="11">
        <f t="shared" si="111"/>
        <v>157.02805032010056</v>
      </c>
      <c r="FE64" s="11">
        <f t="shared" si="112"/>
        <v>160.67193424554847</v>
      </c>
      <c r="FF64">
        <v>1729.2935870125359</v>
      </c>
      <c r="FG64">
        <v>924.29745470912098</v>
      </c>
      <c r="FH64">
        <v>1026.2804199591999</v>
      </c>
      <c r="FI64" s="1">
        <f t="shared" si="81"/>
        <v>3679.8714616808566</v>
      </c>
      <c r="FJ64">
        <v>4198.5772770415151</v>
      </c>
      <c r="FK64">
        <v>345.23079482802001</v>
      </c>
      <c r="FL64">
        <v>89.142197541529001</v>
      </c>
      <c r="FM64">
        <v>96.577625269262995</v>
      </c>
      <c r="FN64" s="1">
        <f t="shared" si="1"/>
        <v>530.95061763881199</v>
      </c>
      <c r="FO64">
        <v>797.742094164116</v>
      </c>
      <c r="FP64">
        <v>1041.0653475529784</v>
      </c>
      <c r="FQ64">
        <v>672.84765015296205</v>
      </c>
      <c r="FR64">
        <v>170.197771422682</v>
      </c>
      <c r="FS64">
        <v>149.29010624144499</v>
      </c>
      <c r="FT64">
        <v>219.832570415254</v>
      </c>
      <c r="FU64">
        <v>326.38894727176302</v>
      </c>
      <c r="FV64">
        <v>89.982703742889001</v>
      </c>
      <c r="FW64">
        <v>127.259810218431</v>
      </c>
      <c r="FX64">
        <v>85.264460498336007</v>
      </c>
      <c r="FY64">
        <v>345.23079482801995</v>
      </c>
      <c r="FZ64">
        <v>123.38571144302399</v>
      </c>
      <c r="GA64">
        <v>2.210648210485</v>
      </c>
      <c r="GB64">
        <v>338.679742005837</v>
      </c>
      <c r="GC64">
        <v>35.430596931258002</v>
      </c>
      <c r="GD64">
        <v>181.48114727996199</v>
      </c>
      <c r="GE64">
        <v>1026.4186406985859</v>
      </c>
      <c r="GF64" s="1">
        <f t="shared" si="12"/>
        <v>342.57756913179696</v>
      </c>
      <c r="GG64" s="1">
        <f t="shared" si="13"/>
        <v>1018.3820205450899</v>
      </c>
      <c r="GH64" s="1">
        <f t="shared" si="14"/>
        <v>342.57756913179702</v>
      </c>
      <c r="GI64" s="1">
        <f t="shared" si="15"/>
        <v>787.54008300242594</v>
      </c>
      <c r="GJ64" s="1">
        <f t="shared" si="16"/>
        <v>123.895785013224</v>
      </c>
      <c r="GK64" s="1">
        <f t="shared" si="17"/>
        <v>168.26356216947599</v>
      </c>
      <c r="GL64" s="1">
        <f t="shared" si="18"/>
        <v>1036.6892550419311</v>
      </c>
      <c r="GM64" s="18">
        <f>[2]Sheet2!FJ393</f>
        <v>14.9</v>
      </c>
      <c r="GN64" s="18">
        <f>[2]Sheet2!FD393</f>
        <v>62.4</v>
      </c>
      <c r="GO64" s="18">
        <f>[2]Sheet2!FE393</f>
        <v>15.5</v>
      </c>
      <c r="GP64" s="18">
        <f>[2]Sheet2!FF393</f>
        <v>3.9</v>
      </c>
      <c r="GQ64" s="11">
        <f>[2]Sheet2!BG393</f>
        <v>4246361.1900000004</v>
      </c>
      <c r="GR64" s="11">
        <f>[2]Sheet2!BH393</f>
        <v>957580.46</v>
      </c>
      <c r="GS64" s="11">
        <f>[2]Sheet2!BD393</f>
        <v>88.8</v>
      </c>
      <c r="GT64">
        <f>[2]Sheet1!C444</f>
        <v>2800216</v>
      </c>
      <c r="GU64">
        <f>[2]Sheet1!G444</f>
        <v>1013119</v>
      </c>
      <c r="GV64">
        <f>[2]Sheet1!K444</f>
        <v>1793731</v>
      </c>
      <c r="GW64">
        <f>[2]Sheet1!M444</f>
        <v>2654520</v>
      </c>
      <c r="GX64">
        <f>[2]Sheet1!P444</f>
        <v>841071</v>
      </c>
      <c r="GY64">
        <f>[2]Sheet1!U444</f>
        <v>49.13</v>
      </c>
      <c r="GZ64">
        <f t="shared" si="66"/>
        <v>2536773</v>
      </c>
      <c r="HA64">
        <f t="shared" si="67"/>
        <v>929829</v>
      </c>
      <c r="HB64">
        <f t="shared" si="68"/>
        <v>1597673</v>
      </c>
      <c r="HC64">
        <f t="shared" si="69"/>
        <v>2091921</v>
      </c>
      <c r="HD64">
        <f t="shared" si="70"/>
        <v>843928</v>
      </c>
      <c r="HE64">
        <f t="shared" si="71"/>
        <v>47.59</v>
      </c>
      <c r="HF64">
        <f t="shared" si="85"/>
        <v>35773200</v>
      </c>
      <c r="HG64">
        <v>41682900</v>
      </c>
      <c r="HH64">
        <v>5445.1850909090899</v>
      </c>
      <c r="HI64">
        <v>4775.99</v>
      </c>
      <c r="HK64">
        <v>166376256.56698301</v>
      </c>
      <c r="HL64">
        <v>16716759.640299</v>
      </c>
      <c r="HM64">
        <v>646912.99702899996</v>
      </c>
      <c r="HN64">
        <v>38522</v>
      </c>
      <c r="HO64">
        <v>290267</v>
      </c>
      <c r="HP64">
        <v>19772</v>
      </c>
      <c r="HQ64">
        <v>67233</v>
      </c>
      <c r="HR64">
        <v>6.6368181818181817</v>
      </c>
      <c r="HT64">
        <v>91.450273142258482</v>
      </c>
      <c r="HX64" s="31">
        <f>[6]data!AC64</f>
        <v>135078186</v>
      </c>
      <c r="HY64" s="31">
        <f>[6]data!AD64</f>
        <v>1127148345</v>
      </c>
      <c r="HZ64" s="31">
        <f>[6]data!AE64</f>
        <v>1031792867</v>
      </c>
      <c r="IA64" s="31">
        <f t="shared" si="72"/>
        <v>2294019398</v>
      </c>
      <c r="IB64" s="31">
        <f t="shared" si="19"/>
        <v>135105603</v>
      </c>
      <c r="IC64" s="31">
        <f t="shared" si="20"/>
        <v>1142268476</v>
      </c>
      <c r="ID64" s="31">
        <f t="shared" si="21"/>
        <v>1043529195</v>
      </c>
      <c r="IE64" s="31">
        <f t="shared" si="22"/>
        <v>2320903274</v>
      </c>
      <c r="IF64">
        <v>1004268027.0599999</v>
      </c>
      <c r="II64">
        <v>244</v>
      </c>
      <c r="IK64">
        <v>1757401.8</v>
      </c>
      <c r="IL64">
        <v>12439.975291456331</v>
      </c>
      <c r="IM64">
        <v>10701.61898461254</v>
      </c>
      <c r="IN64">
        <v>93.767289479863834</v>
      </c>
      <c r="IO64">
        <v>96.753002555198194</v>
      </c>
      <c r="IP64">
        <v>1988.8906332500001</v>
      </c>
      <c r="IQ64">
        <v>2267.9593799999998</v>
      </c>
      <c r="IR64">
        <v>33010076.941339001</v>
      </c>
      <c r="IS64">
        <v>35929037.516569003</v>
      </c>
      <c r="JF64" s="11">
        <f>[2]Sheet2!P393</f>
        <v>2299.779</v>
      </c>
      <c r="JG64" s="11">
        <f>[2]Sheet2!Q393</f>
        <v>1283.6099999999999</v>
      </c>
      <c r="JH64" s="11">
        <f>[2]Sheet2!S393</f>
        <v>2335.9580000000001</v>
      </c>
      <c r="JI64" s="11">
        <f>[2]Sheet2!T393</f>
        <v>560.94100000000003</v>
      </c>
      <c r="JJ64" s="11">
        <f>[2]Sheet2!W393</f>
        <v>995.75900000000001</v>
      </c>
      <c r="JK64" s="11">
        <f>[2]Sheet2!X393</f>
        <v>1380.5329999999999</v>
      </c>
      <c r="JL64" s="11">
        <f>[2]Sheet2!Y393</f>
        <v>1452.684</v>
      </c>
      <c r="JM64">
        <v>3.7123455550122699</v>
      </c>
      <c r="JN64">
        <v>0.58260966296177497</v>
      </c>
      <c r="JO64">
        <v>4.07132768753966</v>
      </c>
      <c r="JP64">
        <v>1.7314175953578199</v>
      </c>
      <c r="JQ64">
        <v>5.0662878787878904</v>
      </c>
      <c r="JR64">
        <v>6.0291294847185801</v>
      </c>
      <c r="JS64">
        <v>3.77778824684929</v>
      </c>
      <c r="JT64">
        <v>6.2626628629170096</v>
      </c>
      <c r="JU64">
        <v>3.31055397855026</v>
      </c>
      <c r="JV64">
        <v>9.6564582167400594</v>
      </c>
      <c r="JW64">
        <v>8.5534534437747798</v>
      </c>
      <c r="JX64">
        <v>4.5417219681272503</v>
      </c>
      <c r="JY64">
        <v>7.3584838254469904</v>
      </c>
      <c r="JZ64">
        <v>4.7342678123023898</v>
      </c>
      <c r="KA64">
        <v>4.9064996295980796</v>
      </c>
      <c r="KB64">
        <v>8.5462604290822402</v>
      </c>
      <c r="KC64">
        <v>7.9849053820671498</v>
      </c>
      <c r="KD64">
        <v>4.5351529340090302</v>
      </c>
      <c r="KE64">
        <v>16.848689075018999</v>
      </c>
      <c r="KF64" s="13">
        <v>7181344926.0600014</v>
      </c>
      <c r="KG64" s="14">
        <v>52367.02</v>
      </c>
      <c r="KH64" s="14">
        <v>1140159669.2900007</v>
      </c>
      <c r="KI64" s="14">
        <v>85923434.519999996</v>
      </c>
      <c r="KJ64" s="14">
        <v>857987336.07999992</v>
      </c>
      <c r="KK64" s="14">
        <v>297877360.10000002</v>
      </c>
      <c r="KL64" s="14">
        <v>265220845.59999993</v>
      </c>
      <c r="KM64" s="14">
        <v>461636623.50000006</v>
      </c>
      <c r="KN64" s="14">
        <v>771571229.47999966</v>
      </c>
      <c r="KO64" s="14">
        <v>553693589.72000027</v>
      </c>
      <c r="KP64" s="14">
        <v>75868391.930000037</v>
      </c>
      <c r="KQ64" s="14">
        <v>588671334.93999982</v>
      </c>
      <c r="KR64" s="14">
        <v>886181271.60000038</v>
      </c>
      <c r="KS64" s="14">
        <v>221467933.84999987</v>
      </c>
      <c r="KT64" s="14">
        <v>391680458.10999995</v>
      </c>
      <c r="KU64" s="14">
        <v>118642400.91999999</v>
      </c>
      <c r="KV64" s="14">
        <v>464710679.40000015</v>
      </c>
      <c r="KW64" s="17">
        <v>61.434090909090919</v>
      </c>
      <c r="KX64" s="17">
        <v>2236.1363636363635</v>
      </c>
      <c r="KY64" s="17">
        <v>5916.340909090909</v>
      </c>
      <c r="KZ64" s="17">
        <v>187</v>
      </c>
      <c r="LA64" s="17">
        <v>13807.727272727272</v>
      </c>
      <c r="LB64" s="17">
        <v>17467.727272727272</v>
      </c>
      <c r="LC64" s="17">
        <v>1781.6818181818182</v>
      </c>
      <c r="LD64" s="17">
        <v>55.791363636363627</v>
      </c>
      <c r="LE64" s="17">
        <v>30.999999999999996</v>
      </c>
      <c r="LF64">
        <v>1.8700000000000008</v>
      </c>
      <c r="LG64">
        <v>606.12090909090898</v>
      </c>
      <c r="LH64">
        <v>0.98136363636363666</v>
      </c>
      <c r="LI64">
        <v>447.10181818181815</v>
      </c>
      <c r="LJ64">
        <v>2675</v>
      </c>
      <c r="LK64">
        <v>3.6204347826086956</v>
      </c>
      <c r="LL64">
        <v>5.050476190476191</v>
      </c>
      <c r="LM64">
        <v>9.7318181818181824</v>
      </c>
      <c r="LN64">
        <v>310.16451522000006</v>
      </c>
      <c r="LO64">
        <v>1501.33784986</v>
      </c>
      <c r="LP64">
        <v>141.42688318999998</v>
      </c>
      <c r="LQ64">
        <v>317.01811213000002</v>
      </c>
      <c r="LR64">
        <v>288.59369085000003</v>
      </c>
      <c r="LS64">
        <f t="shared" si="86"/>
        <v>93113</v>
      </c>
      <c r="LT64">
        <f t="shared" si="87"/>
        <v>97.874728728578916</v>
      </c>
      <c r="LU64">
        <f t="shared" si="76"/>
        <v>88.667306193521</v>
      </c>
      <c r="LV64">
        <f t="shared" si="77"/>
        <v>92.550194205599993</v>
      </c>
      <c r="LW64">
        <f t="shared" si="78"/>
        <v>143.593930688124</v>
      </c>
      <c r="LX64">
        <f t="shared" si="88"/>
        <v>1732.861330297033</v>
      </c>
      <c r="LY64">
        <f t="shared" si="89"/>
        <v>914.43772870341797</v>
      </c>
      <c r="LZ64">
        <f t="shared" si="90"/>
        <v>38605</v>
      </c>
      <c r="MA64">
        <f t="shared" si="91"/>
        <v>289181</v>
      </c>
      <c r="MB64">
        <f t="shared" si="92"/>
        <v>19696</v>
      </c>
      <c r="MC64">
        <f t="shared" si="93"/>
        <v>66861</v>
      </c>
      <c r="MD64">
        <f t="shared" si="94"/>
        <v>4389.9939999999997</v>
      </c>
      <c r="ME64" s="12">
        <f t="shared" si="95"/>
        <v>580.70600000000002</v>
      </c>
      <c r="MF64" s="12">
        <f t="shared" si="96"/>
        <v>1129.326</v>
      </c>
      <c r="MG64">
        <f t="shared" si="97"/>
        <v>47.5</v>
      </c>
      <c r="MH64">
        <f t="shared" si="98"/>
        <v>275</v>
      </c>
      <c r="MI64" s="12">
        <f t="shared" si="99"/>
        <v>89.68</v>
      </c>
      <c r="MJ64">
        <f t="shared" si="100"/>
        <v>154560427.38317701</v>
      </c>
      <c r="MK64">
        <f t="shared" si="101"/>
        <v>14400411.020937011</v>
      </c>
      <c r="ML64">
        <f t="shared" si="102"/>
        <v>568603.90890399995</v>
      </c>
      <c r="MM64" s="23">
        <f t="shared" si="103"/>
        <v>1033552297.8</v>
      </c>
      <c r="MN64">
        <v>0.47</v>
      </c>
      <c r="MO64" s="1">
        <f t="shared" si="79"/>
        <v>217.59146659444099</v>
      </c>
    </row>
    <row r="65" spans="1:354" x14ac:dyDescent="0.25">
      <c r="A65" s="4">
        <v>42095</v>
      </c>
      <c r="B65" s="21">
        <v>1</v>
      </c>
      <c r="C65">
        <v>4.7403145230000003</v>
      </c>
      <c r="D65">
        <v>4.4164138560000001</v>
      </c>
      <c r="E65">
        <v>4.9690690100000001</v>
      </c>
      <c r="F65">
        <v>-7.9772441619999999</v>
      </c>
      <c r="G65">
        <v>2.6247463899999999</v>
      </c>
      <c r="H65">
        <v>4.0014443369999997</v>
      </c>
      <c r="I65">
        <v>-0.25899606400000003</v>
      </c>
      <c r="J65">
        <v>-7.0723817010000003</v>
      </c>
      <c r="K65">
        <v>4.7213286080000003</v>
      </c>
      <c r="L65">
        <v>2.0354121840000001</v>
      </c>
      <c r="M65">
        <v>4.2762486722988902</v>
      </c>
      <c r="N65">
        <v>2238704.4</v>
      </c>
      <c r="O65" s="1">
        <f t="shared" si="23"/>
        <v>2158040</v>
      </c>
      <c r="P65" s="29">
        <f>'[1]My Series'!B73</f>
        <v>1202958.2832314</v>
      </c>
      <c r="Q65" s="29">
        <f>'[1]My Series'!C73</f>
        <v>438593.7102417</v>
      </c>
      <c r="R65" s="29">
        <f>'[1]My Series'!D73</f>
        <v>49471.880005359999</v>
      </c>
      <c r="S65" s="29">
        <f>'[1]My Series'!E73</f>
        <v>164669.52442761001</v>
      </c>
      <c r="T65" s="29">
        <f>'[1]My Series'!F73</f>
        <v>82575.173419569997</v>
      </c>
      <c r="U65" s="29">
        <f>'[1]My Series'!G73</f>
        <v>295886.07955914998</v>
      </c>
      <c r="V65" s="29">
        <f>'[1]My Series'!H73</f>
        <v>110331.05942063</v>
      </c>
      <c r="W65" s="29">
        <f>'[1]My Series'!I73</f>
        <v>61430.856157390001</v>
      </c>
      <c r="X65">
        <v>5.5235411402107326</v>
      </c>
      <c r="Y65">
        <v>4.9866836968372503</v>
      </c>
      <c r="Z65">
        <v>4.9604757848768752</v>
      </c>
      <c r="AA65">
        <v>5.4471369994783716</v>
      </c>
      <c r="AB65">
        <v>4.5772166095855589</v>
      </c>
      <c r="AC65">
        <v>4.8904831766007657</v>
      </c>
      <c r="AD65">
        <v>2.4956836059149183</v>
      </c>
      <c r="AE65" s="5">
        <v>178.14103448838239</v>
      </c>
      <c r="AF65" s="5">
        <v>97.072905614677964</v>
      </c>
      <c r="AG65" s="5">
        <v>181.99787288280385</v>
      </c>
      <c r="AH65" s="5">
        <v>103.35910407704505</v>
      </c>
      <c r="AI65" s="5">
        <v>307.26970840474064</v>
      </c>
      <c r="AJ65" s="5">
        <v>145.53471691847645</v>
      </c>
      <c r="AK65" s="5">
        <v>102.34299825098168</v>
      </c>
      <c r="AL65" s="5">
        <v>164.94090734623944</v>
      </c>
      <c r="AM65" s="5">
        <v>166.10997605541854</v>
      </c>
      <c r="AN65" s="5">
        <f>[2]Sheet2!C394</f>
        <v>81600</v>
      </c>
      <c r="AO65" s="5">
        <f>[2]Sheet2!FA394</f>
        <v>524775</v>
      </c>
      <c r="AP65" s="8">
        <f>[2]Sheet2!B394</f>
        <v>97676</v>
      </c>
      <c r="AQ65">
        <v>46.7</v>
      </c>
      <c r="AR65">
        <v>100.14</v>
      </c>
      <c r="AS65" s="11">
        <f>[2]Sheet2!N394</f>
        <v>5086.4250000000002</v>
      </c>
      <c r="AT65" s="5">
        <v>107.43826408158333</v>
      </c>
      <c r="AU65" s="5">
        <v>98.927662135513316</v>
      </c>
      <c r="AV65" s="5">
        <v>115.94886602765332</v>
      </c>
      <c r="AW65">
        <v>118.1857563958</v>
      </c>
      <c r="AX65">
        <v>84.314579457570005</v>
      </c>
      <c r="AY65">
        <v>94.282650553170001</v>
      </c>
      <c r="AZ65" s="32">
        <v>176.11606523060513</v>
      </c>
      <c r="BA65" s="32">
        <v>175.96090713723228</v>
      </c>
      <c r="BB65" s="32">
        <v>236.28063056185306</v>
      </c>
      <c r="BC65" s="32"/>
      <c r="BD65" s="32"/>
      <c r="BE65" s="32"/>
      <c r="BF65" s="12">
        <f t="shared" si="73"/>
        <v>354339.85406048002</v>
      </c>
      <c r="BG65" s="12">
        <f t="shared" si="74"/>
        <v>20398.515229100001</v>
      </c>
      <c r="BH65" s="12">
        <f t="shared" si="75"/>
        <v>246.22279693999999</v>
      </c>
      <c r="BI65" s="12">
        <f t="shared" si="49"/>
        <v>399001.79952389997</v>
      </c>
      <c r="BJ65" s="12">
        <f t="shared" si="50"/>
        <v>24023.249751750001</v>
      </c>
      <c r="BK65" s="12">
        <f t="shared" si="51"/>
        <v>339.24103907</v>
      </c>
      <c r="BL65" s="12">
        <f t="shared" si="52"/>
        <v>10216243.080356801</v>
      </c>
      <c r="BM65" s="12">
        <f t="shared" si="53"/>
        <v>261448.07816609999</v>
      </c>
      <c r="BN65" s="12">
        <f>[2]Sheet2!BO394</f>
        <v>391571.08052123</v>
      </c>
      <c r="BO65" s="12">
        <f>[2]Sheet2!BQ394</f>
        <v>22964.269308970001</v>
      </c>
      <c r="BP65" s="12">
        <f>[2]Sheet2!BT394</f>
        <v>294.80539955</v>
      </c>
      <c r="BQ65" s="12">
        <f>[2]Sheet2!BV394</f>
        <v>10312562.076001501</v>
      </c>
      <c r="BR65" s="12">
        <f>[2]Sheet2!BX394</f>
        <v>249095.80527022999</v>
      </c>
      <c r="BS65" s="23">
        <f t="shared" si="8"/>
        <v>23296590</v>
      </c>
      <c r="BT65" s="28">
        <f t="shared" si="9"/>
        <v>339241.03906899999</v>
      </c>
      <c r="BU65" s="28">
        <f t="shared" si="10"/>
        <v>339241.03906899999</v>
      </c>
      <c r="BV65" s="28">
        <f t="shared" si="11"/>
        <v>22728807</v>
      </c>
      <c r="BW65" s="28">
        <f>'[3]1a.Transaksi Total (Nowcast)'!H150</f>
        <v>370384292</v>
      </c>
      <c r="BX65" s="28">
        <f>'[3]1a.Transaksi Total (Nowcast)'!I150</f>
        <v>22762468</v>
      </c>
      <c r="BY65" s="28">
        <f>'[3]1a.Transaksi Total (Nowcast)'!J150</f>
        <v>29665397</v>
      </c>
      <c r="BZ65" s="28">
        <f>'[3]1a.Transaksi Total (Nowcast)'!Q150</f>
        <v>391571080.52122694</v>
      </c>
      <c r="CA65" s="28">
        <f>'[3]1a.Transaksi Total (Nowcast)'!R150</f>
        <v>22964269.308970001</v>
      </c>
      <c r="CB65" s="28">
        <f>'[3]1a.Transaksi Total (Nowcast)'!S150</f>
        <v>294805.39955200005</v>
      </c>
      <c r="CC65" s="28">
        <f>'[3]1a.Transaksi Total (Nowcast)'!T150</f>
        <v>414830155.2297489</v>
      </c>
      <c r="CD65" s="28">
        <f>'[3]1a.Transaksi Total (Nowcast)'!AC150</f>
        <v>237403860</v>
      </c>
      <c r="CE65" s="28">
        <f>'[3]1a.Transaksi Total (Nowcast)'!AD150</f>
        <v>132980432</v>
      </c>
      <c r="CF65" s="28">
        <f>'[3]1a.Transaksi Total (Nowcast)'!AE150</f>
        <v>26656077</v>
      </c>
      <c r="CG65" s="28">
        <f>'[3]1a.Transaksi Total (Nowcast)'!AF150</f>
        <v>78293137</v>
      </c>
      <c r="CH65" s="28">
        <f>'[3]1a.Transaksi Total (Nowcast)'!AG150</f>
        <v>28031218</v>
      </c>
      <c r="CI65" s="28">
        <f>'[3]1a.Transaksi Total (Nowcast)'!AH150</f>
        <v>106324355</v>
      </c>
      <c r="CJ65" s="28">
        <f>'[3]1a.Transaksi Total (Nowcast)'!AK150</f>
        <v>168153723.28280404</v>
      </c>
      <c r="CK65" s="28">
        <f>'[3]1a.Transaksi Total (Nowcast)'!AL150</f>
        <v>223417357.23842293</v>
      </c>
      <c r="CL65" s="28">
        <f>'[3]1a.Transaksi Total (Nowcast)'!AM150</f>
        <v>16820136.536487002</v>
      </c>
      <c r="CM65" s="28">
        <f>'[3]1a.Transaksi Total (Nowcast)'!AN150</f>
        <v>149008302.20535791</v>
      </c>
      <c r="CN65" s="28">
        <f>'[3]1a.Transaksi Total (Nowcast)'!AO150</f>
        <v>57588918.496578008</v>
      </c>
      <c r="CO65" s="28">
        <f>'[3]1a.Transaksi Total (Nowcast)'!AP150</f>
        <v>206597220.70193592</v>
      </c>
      <c r="CP65" s="28">
        <f>'[3]1a.Transaksi Total (Nowcast)'!AS150</f>
        <v>22215873</v>
      </c>
      <c r="CQ65" s="28">
        <f>'[3]1a.Transaksi Total (Nowcast)'!AT150</f>
        <v>546595</v>
      </c>
      <c r="CR65" s="28">
        <f>'[3]1a.Transaksi Total (Nowcast)'!AV150</f>
        <v>22351578.455729</v>
      </c>
      <c r="CS65" s="28">
        <f>'[3]1a.Transaksi Total (Nowcast)'!AW150</f>
        <v>612690.85324100009</v>
      </c>
      <c r="CT65" s="28">
        <f>'[3]1a.Transaksi Total (Nowcast)'!BD150</f>
        <v>29665397</v>
      </c>
      <c r="CU65" s="28">
        <f>'[3]1a.Transaksi Total (Nowcast)'!BG150</f>
        <v>294805.39955200005</v>
      </c>
      <c r="CV65" s="28">
        <f>'[3]1a.Transaksi Total (Nowcast)'!BL150</f>
        <v>201690</v>
      </c>
      <c r="CW65" s="28">
        <f>'[3]1a.Transaksi Total (Nowcast)'!BM150</f>
        <v>71942983.75151293</v>
      </c>
      <c r="CX65" s="28">
        <f>'[3]1a.Transaksi Total (Nowcast)'!BN150</f>
        <v>89626989.002312362</v>
      </c>
      <c r="CY65" s="28">
        <f>'[3]1a.Transaksi Total (Nowcast)'!BO150</f>
        <v>161771662.75382531</v>
      </c>
      <c r="CZ65" s="28">
        <f>'[3]1a.Transaksi Total (Nowcast)'!BP150</f>
        <v>161569972.75382531</v>
      </c>
      <c r="DA65" s="28">
        <f>'[3]1a.Transaksi Total (Nowcast)'!BQ150</f>
        <v>440002.41254400002</v>
      </c>
      <c r="DB65" s="28">
        <f>'[3]1a.Transaksi Total (Nowcast)'!BR150</f>
        <v>63871066.832896002</v>
      </c>
      <c r="DC65" s="28">
        <f>'[3]1a.Transaksi Total (Nowcast)'!BS150</f>
        <v>952669313.17145598</v>
      </c>
      <c r="DD65" s="28">
        <f>'[3]1a.Transaksi Total (Nowcast)'!BT150</f>
        <v>1016980382.416896</v>
      </c>
      <c r="DE65" s="28">
        <f>'[3]1a.Transaksi Total (Nowcast)'!BU150</f>
        <v>1016540380.004352</v>
      </c>
      <c r="DF65" s="29">
        <f>'[4]My Series'!H241</f>
        <v>80.169411076147313</v>
      </c>
      <c r="DG65" s="29">
        <f>'[4]My Series'!I241</f>
        <v>90.378699763593374</v>
      </c>
      <c r="DH65" s="29">
        <f>'[4]My Series'!J241</f>
        <v>88.701640908223624</v>
      </c>
      <c r="DI65" s="29">
        <f>'[4]My Series'!K241</f>
        <v>84.119205032119908</v>
      </c>
      <c r="DJ65" s="26">
        <f>[5]auf!B65</f>
        <v>51</v>
      </c>
      <c r="DK65" s="26">
        <f>[5]ent!B65</f>
        <v>66</v>
      </c>
      <c r="DL65" s="26">
        <f>[5]fd!B65</f>
        <v>42</v>
      </c>
      <c r="DM65" s="26">
        <f>[5]grc!B65</f>
        <v>24</v>
      </c>
      <c r="DN65" s="26">
        <f>[5]hac!B65</f>
        <v>46</v>
      </c>
      <c r="DO65" s="26">
        <f>[5]hg!B65</f>
        <v>41</v>
      </c>
      <c r="DP65" s="26">
        <f>[5]vhc!B65</f>
        <v>62</v>
      </c>
      <c r="DQ65" s="26">
        <v>117.9</v>
      </c>
      <c r="DR65" s="26">
        <v>117.2</v>
      </c>
      <c r="DS65" s="26">
        <v>115.2</v>
      </c>
      <c r="DT65" s="26">
        <v>122.4</v>
      </c>
      <c r="DU65" s="26">
        <v>121.8</v>
      </c>
      <c r="DV65" s="26">
        <v>135.05377750600002</v>
      </c>
      <c r="DW65" s="26">
        <v>101.68167997225999</v>
      </c>
      <c r="DX65" s="26">
        <v>111.1111406047</v>
      </c>
      <c r="DY65" s="11">
        <f>[2]Sheet2!Z394</f>
        <v>5146751.1088413196</v>
      </c>
      <c r="DZ65" s="11">
        <f>[2]Sheet2!O394</f>
        <v>869.44</v>
      </c>
      <c r="EA65" s="11">
        <f>[2]Sheet2!R394</f>
        <v>433.87</v>
      </c>
      <c r="EB65" s="11">
        <f>[2]Sheet2!U394</f>
        <v>1002.11</v>
      </c>
      <c r="EC65" s="11">
        <f>[2]Sheet2!V394</f>
        <v>745.35799999999995</v>
      </c>
      <c r="ED65" s="11">
        <f>[2]Sheet2!BI394</f>
        <v>110867.11</v>
      </c>
      <c r="EE65" s="11">
        <f>[2]Sheet2!BA394</f>
        <v>12937</v>
      </c>
      <c r="EF65">
        <f>[2]Sheet1!AZ445</f>
        <v>57.582500000000003</v>
      </c>
      <c r="EH65" s="18">
        <f>[2]Sheet2!FC394</f>
        <v>74</v>
      </c>
      <c r="EI65" s="18">
        <f>[2]Sheet2!FB394</f>
        <v>354.6</v>
      </c>
      <c r="EJ65" s="18">
        <f>[2]Sheet2!FL394</f>
        <v>231.3</v>
      </c>
      <c r="EK65" s="11">
        <f>[2]Sheet2!EE394</f>
        <v>4.5119324000000001</v>
      </c>
      <c r="EL65" s="18">
        <f t="shared" si="80"/>
        <v>62.4</v>
      </c>
      <c r="EM65">
        <f t="shared" si="82"/>
        <v>1026.2804199591999</v>
      </c>
      <c r="EN65">
        <v>29.5</v>
      </c>
      <c r="EO65" s="12">
        <f t="shared" si="54"/>
        <v>930.32</v>
      </c>
      <c r="EP65" s="12">
        <f t="shared" si="55"/>
        <v>9331.08</v>
      </c>
      <c r="EQ65" s="12">
        <f t="shared" si="56"/>
        <v>2347.29</v>
      </c>
      <c r="ER65" s="12">
        <f>[2]Sheet2!DI394</f>
        <v>910.38</v>
      </c>
      <c r="ES65" s="12">
        <f>[2]Sheet2!DJ394</f>
        <v>9680.86</v>
      </c>
      <c r="ET65" s="12">
        <f>[2]Sheet2!DK394</f>
        <v>2035.03</v>
      </c>
      <c r="EU65">
        <f t="shared" si="83"/>
        <v>99410</v>
      </c>
      <c r="EV65">
        <f t="shared" si="84"/>
        <v>546169</v>
      </c>
      <c r="EW65" s="11">
        <f t="shared" si="104"/>
        <v>176.19472295431342</v>
      </c>
      <c r="EX65" s="11">
        <f t="shared" si="105"/>
        <v>105.96622004079231</v>
      </c>
      <c r="EY65" s="11">
        <f t="shared" si="106"/>
        <v>177.88242957723941</v>
      </c>
      <c r="EZ65" s="11">
        <f t="shared" si="107"/>
        <v>101.88949103651493</v>
      </c>
      <c r="FA65" s="11">
        <f t="shared" si="108"/>
        <v>306.18008032444214</v>
      </c>
      <c r="FB65" s="11">
        <f t="shared" si="109"/>
        <v>149.47739605527681</v>
      </c>
      <c r="FC65" s="11">
        <f t="shared" si="110"/>
        <v>109.44136404413712</v>
      </c>
      <c r="FD65" s="11">
        <f t="shared" si="111"/>
        <v>159.49515923989225</v>
      </c>
      <c r="FE65" s="11">
        <f t="shared" si="112"/>
        <v>160.11658418564969</v>
      </c>
      <c r="FF65">
        <v>1754.590542762312</v>
      </c>
      <c r="FG65">
        <v>923.23986661253105</v>
      </c>
      <c r="FH65">
        <v>1033.7390779662539</v>
      </c>
      <c r="FI65" s="1">
        <f t="shared" si="81"/>
        <v>3711.5694873410966</v>
      </c>
      <c r="FJ65">
        <v>4217.6250514054846</v>
      </c>
      <c r="FK65">
        <v>347.53666900500002</v>
      </c>
      <c r="FL65">
        <v>89.835364182299998</v>
      </c>
      <c r="FM65">
        <v>99.133656482548005</v>
      </c>
      <c r="FN65" s="1">
        <f t="shared" si="1"/>
        <v>536.50568966984804</v>
      </c>
      <c r="FO65">
        <v>807.52242874943397</v>
      </c>
      <c r="FP65">
        <v>1048.4184068965001</v>
      </c>
      <c r="FQ65">
        <v>674.54392125141703</v>
      </c>
      <c r="FR65">
        <v>174.582930471233</v>
      </c>
      <c r="FS65">
        <v>153.324050540332</v>
      </c>
      <c r="FT65">
        <v>222.02006428119901</v>
      </c>
      <c r="FU65">
        <v>324.44166677305998</v>
      </c>
      <c r="FV65">
        <v>90.256923037044999</v>
      </c>
      <c r="FW65">
        <v>133.269217910083</v>
      </c>
      <c r="FX65">
        <v>83.189877430793999</v>
      </c>
      <c r="FY65">
        <v>347.53666900500002</v>
      </c>
      <c r="FZ65">
        <v>123.07555175814501</v>
      </c>
      <c r="GA65">
        <v>2.1675932823370001</v>
      </c>
      <c r="GB65">
        <v>341.76889765142403</v>
      </c>
      <c r="GC65">
        <v>35.622156489357998</v>
      </c>
      <c r="GD65">
        <v>183.56706818027499</v>
      </c>
      <c r="GE65">
        <v>1033.7379363665391</v>
      </c>
      <c r="GF65" s="1">
        <f t="shared" si="12"/>
        <v>345.23079482801995</v>
      </c>
      <c r="GG65" s="1">
        <f t="shared" si="13"/>
        <v>1026.4186406985859</v>
      </c>
      <c r="GH65" s="1">
        <f t="shared" si="14"/>
        <v>345.23079482802001</v>
      </c>
      <c r="GI65" s="1">
        <f t="shared" si="15"/>
        <v>797.742094164116</v>
      </c>
      <c r="GJ65" s="1">
        <f t="shared" si="16"/>
        <v>123.38571144302399</v>
      </c>
      <c r="GK65" s="1">
        <f t="shared" si="17"/>
        <v>170.197771422682</v>
      </c>
      <c r="GL65" s="1">
        <f t="shared" si="18"/>
        <v>1041.0653475529784</v>
      </c>
      <c r="GM65" s="18">
        <f>[2]Sheet2!FJ394</f>
        <v>27.3</v>
      </c>
      <c r="GN65" s="18">
        <f>[2]Sheet2!FD394</f>
        <v>83.5</v>
      </c>
      <c r="GO65" s="18">
        <f>[2]Sheet2!FE394</f>
        <v>25.5</v>
      </c>
      <c r="GP65" s="18">
        <f>[2]Sheet2!FF394</f>
        <v>8.6</v>
      </c>
      <c r="GQ65" s="11">
        <f>[2]Sheet2!BG394</f>
        <v>4275711.1100000003</v>
      </c>
      <c r="GR65" s="11">
        <f>[2]Sheet2!BH394</f>
        <v>959376.46</v>
      </c>
      <c r="GS65" s="11">
        <f>[2]Sheet2!BD394</f>
        <v>89.15</v>
      </c>
      <c r="GT65">
        <f>[2]Sheet1!C445</f>
        <v>2822228</v>
      </c>
      <c r="GU65">
        <f>[2]Sheet1!G445</f>
        <v>990783</v>
      </c>
      <c r="GV65">
        <f>[2]Sheet1!K445</f>
        <v>2071832</v>
      </c>
      <c r="GW65">
        <f>[2]Sheet1!M445</f>
        <v>2454927</v>
      </c>
      <c r="GX65">
        <f>[2]Sheet1!P445</f>
        <v>801873</v>
      </c>
      <c r="GY65">
        <f>[2]Sheet1!U445</f>
        <v>51.28</v>
      </c>
      <c r="GZ65">
        <f t="shared" si="66"/>
        <v>2800216</v>
      </c>
      <c r="HA65">
        <f t="shared" si="67"/>
        <v>1013119</v>
      </c>
      <c r="HB65">
        <f t="shared" si="68"/>
        <v>1793731</v>
      </c>
      <c r="HC65">
        <f t="shared" si="69"/>
        <v>2654520</v>
      </c>
      <c r="HD65">
        <f t="shared" si="70"/>
        <v>841071</v>
      </c>
      <c r="HE65">
        <f t="shared" si="71"/>
        <v>49.13</v>
      </c>
      <c r="HF65">
        <f t="shared" si="85"/>
        <v>41682900</v>
      </c>
      <c r="HG65">
        <v>41215400</v>
      </c>
      <c r="HH65">
        <v>5398.4524285714297</v>
      </c>
      <c r="HI65">
        <v>4698.3339999999998</v>
      </c>
      <c r="HK65">
        <v>168153723.28280401</v>
      </c>
      <c r="HL65">
        <v>16820136.536486998</v>
      </c>
      <c r="HM65">
        <v>612690.85324100009</v>
      </c>
      <c r="HN65">
        <v>38546</v>
      </c>
      <c r="HO65">
        <v>290337</v>
      </c>
      <c r="HP65">
        <v>19763</v>
      </c>
      <c r="HQ65">
        <v>67253</v>
      </c>
      <c r="HR65">
        <v>6.7610909090909104</v>
      </c>
      <c r="HT65">
        <v>86.509391603681806</v>
      </c>
      <c r="HX65" s="31">
        <f>[6]data!AC65</f>
        <v>133504224</v>
      </c>
      <c r="HY65" s="31">
        <f>[6]data!AD65</f>
        <v>1129759994</v>
      </c>
      <c r="HZ65" s="31">
        <f>[6]data!AE65</f>
        <v>1021777197</v>
      </c>
      <c r="IA65" s="31">
        <f t="shared" si="72"/>
        <v>2285041415</v>
      </c>
      <c r="IB65" s="31">
        <f t="shared" si="19"/>
        <v>135078186</v>
      </c>
      <c r="IC65" s="31">
        <f t="shared" si="20"/>
        <v>1127148345</v>
      </c>
      <c r="ID65" s="31">
        <f t="shared" si="21"/>
        <v>1031792867</v>
      </c>
      <c r="IE65" s="31">
        <f t="shared" si="22"/>
        <v>2294019398</v>
      </c>
      <c r="IF65">
        <v>983137866.63000011</v>
      </c>
      <c r="II65">
        <v>203</v>
      </c>
      <c r="IK65">
        <v>1781524.09</v>
      </c>
      <c r="IL65">
        <v>12892.61419470538</v>
      </c>
      <c r="IM65">
        <v>10605.182807334761</v>
      </c>
      <c r="IN65">
        <v>90.29668118953893</v>
      </c>
      <c r="IO65">
        <v>97.239831534009795</v>
      </c>
      <c r="IP65">
        <v>1458.19219226</v>
      </c>
      <c r="IQ65">
        <v>2336.2589280000002</v>
      </c>
      <c r="IR65">
        <v>28716973.133264001</v>
      </c>
      <c r="IS65">
        <v>29994306.080844</v>
      </c>
      <c r="JF65" s="11">
        <f>[2]Sheet2!P394</f>
        <v>2004.7840000000001</v>
      </c>
      <c r="JG65" s="11">
        <f>[2]Sheet2!Q394</f>
        <v>1197.9570000000001</v>
      </c>
      <c r="JH65" s="11">
        <f>[2]Sheet2!S394</f>
        <v>2319.2489999999998</v>
      </c>
      <c r="JI65" s="11">
        <f>[2]Sheet2!T394</f>
        <v>538.48199999999997</v>
      </c>
      <c r="JJ65" s="11">
        <f>[2]Sheet2!W394</f>
        <v>948.697</v>
      </c>
      <c r="JK65" s="11">
        <f>[2]Sheet2!X394</f>
        <v>1281.4839999999999</v>
      </c>
      <c r="JL65" s="11">
        <f>[2]Sheet2!Y394</f>
        <v>1207.8900000000001</v>
      </c>
      <c r="JM65">
        <v>6.5391999802660399</v>
      </c>
      <c r="JN65">
        <v>-3.5945329296428299</v>
      </c>
      <c r="JO65">
        <v>4.2019070517433699</v>
      </c>
      <c r="JP65">
        <v>0.78065603989074805</v>
      </c>
      <c r="JQ65">
        <v>7.3219306466729197</v>
      </c>
      <c r="JR65">
        <v>5.3528367594261903</v>
      </c>
      <c r="JS65">
        <v>1.5684639446656701</v>
      </c>
      <c r="JT65">
        <v>6.0294153937270298</v>
      </c>
      <c r="JU65">
        <v>3.7054731632923001</v>
      </c>
      <c r="JV65">
        <v>9.2545867104311093</v>
      </c>
      <c r="JW65">
        <v>2.6128268982006801</v>
      </c>
      <c r="JX65">
        <v>4.3113172273593996</v>
      </c>
      <c r="JY65">
        <v>7.6396994562762899</v>
      </c>
      <c r="JZ65">
        <v>6.2875328156736199</v>
      </c>
      <c r="KA65">
        <v>11.6044474133833</v>
      </c>
      <c r="KB65">
        <v>8.3223225759742192</v>
      </c>
      <c r="KC65">
        <v>8.0660528108926108</v>
      </c>
      <c r="KD65">
        <v>4.1770973913674601</v>
      </c>
      <c r="KE65">
        <v>27.434539598881699</v>
      </c>
      <c r="KF65" s="13">
        <v>7396963626.3999996</v>
      </c>
      <c r="KG65" s="14">
        <v>241779.47</v>
      </c>
      <c r="KH65" s="14">
        <v>1229375025.339999</v>
      </c>
      <c r="KI65" s="14">
        <v>76611693.670000017</v>
      </c>
      <c r="KJ65" s="14">
        <v>806533652.52999997</v>
      </c>
      <c r="KK65" s="14">
        <v>344527921.52999997</v>
      </c>
      <c r="KL65" s="14">
        <v>273809166.58999985</v>
      </c>
      <c r="KM65" s="14">
        <v>476819063.81999987</v>
      </c>
      <c r="KN65" s="14">
        <v>808849726.43000054</v>
      </c>
      <c r="KO65" s="14">
        <v>610740571.00000072</v>
      </c>
      <c r="KP65" s="14">
        <v>72949631.220000014</v>
      </c>
      <c r="KQ65" s="14">
        <v>600406343.88999963</v>
      </c>
      <c r="KR65" s="14">
        <v>853839454.88999987</v>
      </c>
      <c r="KS65" s="14">
        <v>214457418.46000022</v>
      </c>
      <c r="KT65" s="14">
        <v>381403360.8900001</v>
      </c>
      <c r="KU65" s="14">
        <v>120231968.27</v>
      </c>
      <c r="KV65" s="14">
        <v>526166848.39999998</v>
      </c>
      <c r="KW65" s="17">
        <v>59.233333333333348</v>
      </c>
      <c r="KX65" s="17">
        <v>2150.0952380952381</v>
      </c>
      <c r="KY65" s="17">
        <v>6028.2380952380954</v>
      </c>
      <c r="KZ65" s="17">
        <v>189.47619047619048</v>
      </c>
      <c r="LA65" s="17">
        <v>12882.142857142857</v>
      </c>
      <c r="LB65" s="17">
        <v>15984.047619047618</v>
      </c>
      <c r="LC65" s="17">
        <v>1808.4047619047619</v>
      </c>
      <c r="LD65" s="17">
        <v>59.633809523809518</v>
      </c>
      <c r="LE65" s="17">
        <v>31.37380952380952</v>
      </c>
      <c r="LF65">
        <v>1.8947619047619046</v>
      </c>
      <c r="LG65">
        <v>593.63863636363635</v>
      </c>
      <c r="LH65">
        <v>0.98857142857142843</v>
      </c>
      <c r="LI65">
        <v>445.68550000000005</v>
      </c>
      <c r="LJ65">
        <v>2857.1428571428573</v>
      </c>
      <c r="LK65">
        <v>3.5404761904761903</v>
      </c>
      <c r="LL65">
        <v>4.87</v>
      </c>
      <c r="LM65">
        <v>9.6153571428571425</v>
      </c>
      <c r="LN65">
        <v>362.74229586000001</v>
      </c>
      <c r="LO65">
        <v>1773.6873125499999</v>
      </c>
      <c r="LP65">
        <v>155.35105849999999</v>
      </c>
      <c r="LQ65">
        <v>319.08475957000002</v>
      </c>
      <c r="LR65">
        <v>313.02102170999996</v>
      </c>
      <c r="LS65">
        <f t="shared" si="86"/>
        <v>108066</v>
      </c>
      <c r="LT65">
        <f t="shared" si="87"/>
        <v>91.450273142258482</v>
      </c>
      <c r="LU65">
        <f t="shared" si="76"/>
        <v>89.142197541529001</v>
      </c>
      <c r="LV65">
        <f t="shared" si="77"/>
        <v>96.577625269262995</v>
      </c>
      <c r="LW65">
        <f t="shared" si="78"/>
        <v>149.29010624144499</v>
      </c>
      <c r="LX65">
        <f t="shared" si="88"/>
        <v>1729.2935870125359</v>
      </c>
      <c r="LY65">
        <f t="shared" si="89"/>
        <v>924.29745470912098</v>
      </c>
      <c r="LZ65">
        <f t="shared" si="90"/>
        <v>38522</v>
      </c>
      <c r="MA65">
        <f t="shared" si="91"/>
        <v>290267</v>
      </c>
      <c r="MB65">
        <f t="shared" si="92"/>
        <v>19772</v>
      </c>
      <c r="MC65">
        <f t="shared" si="93"/>
        <v>67233</v>
      </c>
      <c r="MD65">
        <f t="shared" si="94"/>
        <v>4775.99</v>
      </c>
      <c r="ME65" s="12">
        <f t="shared" si="95"/>
        <v>560.94100000000003</v>
      </c>
      <c r="MF65" s="12">
        <f t="shared" si="96"/>
        <v>1100.748</v>
      </c>
      <c r="MG65">
        <f t="shared" si="97"/>
        <v>46.4</v>
      </c>
      <c r="MH65">
        <f t="shared" si="98"/>
        <v>244</v>
      </c>
      <c r="MI65" s="12">
        <f t="shared" si="99"/>
        <v>88.8</v>
      </c>
      <c r="MJ65">
        <f t="shared" si="100"/>
        <v>166376256.56698301</v>
      </c>
      <c r="MK65">
        <f t="shared" si="101"/>
        <v>16716759.640299</v>
      </c>
      <c r="ML65">
        <f t="shared" si="102"/>
        <v>646912.99702899996</v>
      </c>
      <c r="MM65" s="23">
        <f t="shared" si="103"/>
        <v>1004268027.0599999</v>
      </c>
      <c r="MN65">
        <v>0.53</v>
      </c>
      <c r="MO65" s="1">
        <f t="shared" si="79"/>
        <v>219.832570415254</v>
      </c>
    </row>
    <row r="66" spans="1:354" x14ac:dyDescent="0.25">
      <c r="A66" s="4">
        <v>42125</v>
      </c>
      <c r="B66" s="21">
        <v>2</v>
      </c>
      <c r="C66">
        <v>4.7403145230000003</v>
      </c>
      <c r="D66">
        <v>4.4164138560000001</v>
      </c>
      <c r="E66">
        <v>4.9690690100000001</v>
      </c>
      <c r="F66">
        <v>-7.9772441619999999</v>
      </c>
      <c r="G66">
        <v>2.6247463899999999</v>
      </c>
      <c r="H66">
        <v>4.0014443369999997</v>
      </c>
      <c r="I66">
        <v>-0.25899606400000003</v>
      </c>
      <c r="J66">
        <v>-7.0723817010000003</v>
      </c>
      <c r="K66">
        <v>4.7213286080000003</v>
      </c>
      <c r="L66">
        <v>2.0354121840000001</v>
      </c>
      <c r="M66">
        <v>4.2762486722988902</v>
      </c>
      <c r="N66">
        <v>2238704.4</v>
      </c>
      <c r="O66" s="1">
        <f t="shared" si="23"/>
        <v>2158040</v>
      </c>
      <c r="P66" s="29">
        <f>'[1]My Series'!B74</f>
        <v>1202958.2832314</v>
      </c>
      <c r="Q66" s="29">
        <f>'[1]My Series'!C74</f>
        <v>438593.7102417</v>
      </c>
      <c r="R66" s="29">
        <f>'[1]My Series'!D74</f>
        <v>49471.880005359999</v>
      </c>
      <c r="S66" s="29">
        <f>'[1]My Series'!E74</f>
        <v>164669.52442761001</v>
      </c>
      <c r="T66" s="29">
        <f>'[1]My Series'!F74</f>
        <v>82575.173419569997</v>
      </c>
      <c r="U66" s="29">
        <f>'[1]My Series'!G74</f>
        <v>295886.07955914998</v>
      </c>
      <c r="V66" s="29">
        <f>'[1]My Series'!H74</f>
        <v>110331.05942063</v>
      </c>
      <c r="W66" s="29">
        <f>'[1]My Series'!I74</f>
        <v>61430.856157390001</v>
      </c>
      <c r="X66">
        <v>5.5235411402107326</v>
      </c>
      <c r="Y66">
        <v>4.9866836968372503</v>
      </c>
      <c r="Z66">
        <v>4.9604757848768752</v>
      </c>
      <c r="AA66">
        <v>5.4471369994783716</v>
      </c>
      <c r="AB66">
        <v>4.5772166095855589</v>
      </c>
      <c r="AC66">
        <v>4.8904831766007657</v>
      </c>
      <c r="AD66">
        <v>2.4956836059149183</v>
      </c>
      <c r="AE66" s="5">
        <v>180.81254570119057</v>
      </c>
      <c r="AF66" s="5">
        <v>96.913901586690557</v>
      </c>
      <c r="AG66" s="5">
        <v>185.86731196200347</v>
      </c>
      <c r="AH66" s="5">
        <v>103.53019934609978</v>
      </c>
      <c r="AI66" s="5">
        <v>306.21331886038672</v>
      </c>
      <c r="AJ66" s="5">
        <v>148.71184480856215</v>
      </c>
      <c r="AK66" s="5">
        <v>107.74842344411924</v>
      </c>
      <c r="AL66" s="5">
        <v>166.36495761106428</v>
      </c>
      <c r="AM66" s="5">
        <v>169.42863457866824</v>
      </c>
      <c r="AN66" s="5">
        <f>[2]Sheet2!C395</f>
        <v>79375</v>
      </c>
      <c r="AO66" s="5">
        <f>[2]Sheet2!FA395</f>
        <v>469630</v>
      </c>
      <c r="AP66" s="8">
        <f>[2]Sheet2!B395</f>
        <v>89579</v>
      </c>
      <c r="AQ66">
        <v>45.4</v>
      </c>
      <c r="AR66">
        <v>100.02</v>
      </c>
      <c r="AS66" s="11">
        <f>[2]Sheet2!N395</f>
        <v>5216.3789999999999</v>
      </c>
      <c r="AT66" s="5">
        <v>112.78768412930333</v>
      </c>
      <c r="AU66" s="5">
        <v>102.63608843554336</v>
      </c>
      <c r="AV66" s="5">
        <v>122.93927982306333</v>
      </c>
      <c r="AW66">
        <v>120.90730041241002</v>
      </c>
      <c r="AX66">
        <v>88.520357801779994</v>
      </c>
      <c r="AY66">
        <v>98.480607092439968</v>
      </c>
      <c r="AZ66" s="32">
        <v>180.71553633345036</v>
      </c>
      <c r="BA66" s="32">
        <v>177.65881444863109</v>
      </c>
      <c r="BB66" s="32">
        <v>234.86580297253377</v>
      </c>
      <c r="BC66" s="32"/>
      <c r="BD66" s="32"/>
      <c r="BE66" s="32"/>
      <c r="BF66" s="12">
        <f t="shared" si="73"/>
        <v>399001.79952389997</v>
      </c>
      <c r="BG66" s="12">
        <f t="shared" si="74"/>
        <v>24023.249751750001</v>
      </c>
      <c r="BH66" s="12">
        <f t="shared" si="75"/>
        <v>339.24103907</v>
      </c>
      <c r="BI66" s="12">
        <f t="shared" si="49"/>
        <v>391571.08052123</v>
      </c>
      <c r="BJ66" s="12">
        <f t="shared" si="50"/>
        <v>22964.269308970001</v>
      </c>
      <c r="BK66" s="12">
        <f t="shared" si="51"/>
        <v>294.80539955</v>
      </c>
      <c r="BL66" s="12">
        <f t="shared" si="52"/>
        <v>10312562.076001501</v>
      </c>
      <c r="BM66" s="12">
        <f t="shared" si="53"/>
        <v>249095.80527022999</v>
      </c>
      <c r="BN66" s="12">
        <f>[2]Sheet2!BO395</f>
        <v>403391.92550269002</v>
      </c>
      <c r="BO66" s="12">
        <f>[2]Sheet2!BQ395</f>
        <v>23556.508689179998</v>
      </c>
      <c r="BP66" s="12">
        <f>[2]Sheet2!BT395</f>
        <v>478.02417133</v>
      </c>
      <c r="BQ66" s="12">
        <f>[2]Sheet2!BV395</f>
        <v>8437819.1597532406</v>
      </c>
      <c r="BR66" s="12">
        <f>[2]Sheet2!BX395</f>
        <v>234478.84041102001</v>
      </c>
      <c r="BS66" s="23">
        <f t="shared" si="8"/>
        <v>22762468</v>
      </c>
      <c r="BT66" s="28">
        <f t="shared" si="9"/>
        <v>294805.39955200005</v>
      </c>
      <c r="BU66" s="28">
        <f t="shared" si="10"/>
        <v>294805.39955200005</v>
      </c>
      <c r="BV66" s="28">
        <f t="shared" si="11"/>
        <v>22215873</v>
      </c>
      <c r="BW66" s="28">
        <f>'[3]1a.Transaksi Total (Nowcast)'!H151</f>
        <v>383589181</v>
      </c>
      <c r="BX66" s="28">
        <f>'[3]1a.Transaksi Total (Nowcast)'!I151</f>
        <v>23083918</v>
      </c>
      <c r="BY66" s="28">
        <f>'[3]1a.Transaksi Total (Nowcast)'!J151</f>
        <v>53703513</v>
      </c>
      <c r="BZ66" s="28">
        <f>'[3]1a.Transaksi Total (Nowcast)'!Q151</f>
        <v>403391925.50269014</v>
      </c>
      <c r="CA66" s="28">
        <f>'[3]1a.Transaksi Total (Nowcast)'!R151</f>
        <v>23556508.689178001</v>
      </c>
      <c r="CB66" s="28">
        <f>'[3]1a.Transaksi Total (Nowcast)'!S151</f>
        <v>478024.171332</v>
      </c>
      <c r="CC66" s="28">
        <f>'[3]1a.Transaksi Total (Nowcast)'!T151</f>
        <v>427426458.36320013</v>
      </c>
      <c r="CD66" s="28">
        <f>'[3]1a.Transaksi Total (Nowcast)'!AC151</f>
        <v>245047391</v>
      </c>
      <c r="CE66" s="28">
        <f>'[3]1a.Transaksi Total (Nowcast)'!AD151</f>
        <v>138541790</v>
      </c>
      <c r="CF66" s="28">
        <f>'[3]1a.Transaksi Total (Nowcast)'!AE151</f>
        <v>29336002</v>
      </c>
      <c r="CG66" s="28">
        <f>'[3]1a.Transaksi Total (Nowcast)'!AF151</f>
        <v>80587564</v>
      </c>
      <c r="CH66" s="28">
        <f>'[3]1a.Transaksi Total (Nowcast)'!AG151</f>
        <v>28618224</v>
      </c>
      <c r="CI66" s="28">
        <f>'[3]1a.Transaksi Total (Nowcast)'!AH151</f>
        <v>109205788</v>
      </c>
      <c r="CJ66" s="28">
        <f>'[3]1a.Transaksi Total (Nowcast)'!AK151</f>
        <v>175202563.93634304</v>
      </c>
      <c r="CK66" s="28">
        <f>'[3]1a.Transaksi Total (Nowcast)'!AL151</f>
        <v>228189361.566347</v>
      </c>
      <c r="CL66" s="28">
        <f>'[3]1a.Transaksi Total (Nowcast)'!AM151</f>
        <v>17931714.909621999</v>
      </c>
      <c r="CM66" s="28">
        <f>'[3]1a.Transaksi Total (Nowcast)'!AN151</f>
        <v>151350831.798861</v>
      </c>
      <c r="CN66" s="28">
        <f>'[3]1a.Transaksi Total (Nowcast)'!AO151</f>
        <v>58906814.857864015</v>
      </c>
      <c r="CO66" s="28">
        <f>'[3]1a.Transaksi Total (Nowcast)'!AP151</f>
        <v>210257646.65672502</v>
      </c>
      <c r="CP66" s="28">
        <f>'[3]1a.Transaksi Total (Nowcast)'!AS151</f>
        <v>22534995</v>
      </c>
      <c r="CQ66" s="28">
        <f>'[3]1a.Transaksi Total (Nowcast)'!AT151</f>
        <v>548923</v>
      </c>
      <c r="CR66" s="28">
        <f>'[3]1a.Transaksi Total (Nowcast)'!AV151</f>
        <v>22949941.593662001</v>
      </c>
      <c r="CS66" s="28">
        <f>'[3]1a.Transaksi Total (Nowcast)'!AW151</f>
        <v>606567.09551600006</v>
      </c>
      <c r="CT66" s="28">
        <f>'[3]1a.Transaksi Total (Nowcast)'!BD151</f>
        <v>53703513</v>
      </c>
      <c r="CU66" s="28">
        <f>'[3]1a.Transaksi Total (Nowcast)'!BG151</f>
        <v>478024.171332</v>
      </c>
      <c r="CV66" s="28">
        <f>'[3]1a.Transaksi Total (Nowcast)'!BL151</f>
        <v>194826</v>
      </c>
      <c r="CW66" s="28">
        <f>'[3]1a.Transaksi Total (Nowcast)'!BM151</f>
        <v>78146419.551843077</v>
      </c>
      <c r="CX66" s="28">
        <f>'[3]1a.Transaksi Total (Nowcast)'!BN151</f>
        <v>90678722.4615843</v>
      </c>
      <c r="CY66" s="28">
        <f>'[3]1a.Transaksi Total (Nowcast)'!BO151</f>
        <v>169019968.01342738</v>
      </c>
      <c r="CZ66" s="28">
        <f>'[3]1a.Transaksi Total (Nowcast)'!BP151</f>
        <v>168825142.01342738</v>
      </c>
      <c r="DA66" s="28">
        <f>'[3]1a.Transaksi Total (Nowcast)'!BQ151</f>
        <v>434611.58502400003</v>
      </c>
      <c r="DB66" s="28">
        <f>'[3]1a.Transaksi Total (Nowcast)'!BR151</f>
        <v>68505613.369343996</v>
      </c>
      <c r="DC66" s="28">
        <f>'[3]1a.Transaksi Total (Nowcast)'!BS151</f>
        <v>900545992.720384</v>
      </c>
      <c r="DD66" s="28">
        <f>'[3]1a.Transaksi Total (Nowcast)'!BT151</f>
        <v>969486217.674752</v>
      </c>
      <c r="DE66" s="28">
        <f>'[3]1a.Transaksi Total (Nowcast)'!BU151</f>
        <v>969051606.089728</v>
      </c>
      <c r="DF66" s="29">
        <f>'[4]My Series'!H242</f>
        <v>80.567190510466787</v>
      </c>
      <c r="DG66" s="29">
        <f>'[4]My Series'!I242</f>
        <v>90.586761229314419</v>
      </c>
      <c r="DH66" s="29">
        <f>'[4]My Series'!J242</f>
        <v>89.039973287540533</v>
      </c>
      <c r="DI66" s="29">
        <f>'[4]My Series'!K242</f>
        <v>85.397838597430408</v>
      </c>
      <c r="DJ66" s="26">
        <f>[5]auf!B66</f>
        <v>55</v>
      </c>
      <c r="DK66" s="26">
        <f>[5]ent!B66</f>
        <v>85</v>
      </c>
      <c r="DL66" s="26">
        <f>[5]fd!B66</f>
        <v>41</v>
      </c>
      <c r="DM66" s="26">
        <f>[5]grc!B66</f>
        <v>25</v>
      </c>
      <c r="DN66" s="26">
        <f>[5]hac!B66</f>
        <v>50</v>
      </c>
      <c r="DO66" s="26">
        <f>[5]hg!B66</f>
        <v>41</v>
      </c>
      <c r="DP66" s="26">
        <f>[5]vhc!B66</f>
        <v>61</v>
      </c>
      <c r="DQ66" s="26">
        <v>120.9</v>
      </c>
      <c r="DR66" s="26">
        <v>117</v>
      </c>
      <c r="DS66" s="26">
        <v>117.9</v>
      </c>
      <c r="DT66" s="26">
        <v>131.19999999999999</v>
      </c>
      <c r="DU66" s="26">
        <v>119.9</v>
      </c>
      <c r="DV66" s="26">
        <v>139.49907674470001</v>
      </c>
      <c r="DW66" s="26">
        <v>107.46088992707999</v>
      </c>
      <c r="DX66" s="26">
        <v>121.85787279741002</v>
      </c>
      <c r="DY66" s="11">
        <f>[2]Sheet2!Z395</f>
        <v>5280033.3201493798</v>
      </c>
      <c r="DZ66" s="11">
        <f>[2]Sheet2!O395</f>
        <v>904.13300000000004</v>
      </c>
      <c r="EA66" s="11">
        <f>[2]Sheet2!R395</f>
        <v>465.81</v>
      </c>
      <c r="EB66" s="11">
        <f>[2]Sheet2!U395</f>
        <v>1052.8779999999999</v>
      </c>
      <c r="EC66" s="11">
        <f>[2]Sheet2!V395</f>
        <v>759.7</v>
      </c>
      <c r="ED66" s="11">
        <f>[2]Sheet2!BI395</f>
        <v>110770.55</v>
      </c>
      <c r="EE66" s="11">
        <f>[2]Sheet2!BA395</f>
        <v>13211</v>
      </c>
      <c r="EF66">
        <f>[2]Sheet1!AZ446</f>
        <v>61.860769230000002</v>
      </c>
      <c r="EH66" s="18">
        <f>[2]Sheet2!FC395</f>
        <v>98</v>
      </c>
      <c r="EI66" s="18">
        <f>[2]Sheet2!FB395</f>
        <v>435.3</v>
      </c>
      <c r="EJ66" s="18">
        <f>[2]Sheet2!FL395</f>
        <v>274.7</v>
      </c>
      <c r="EK66" s="11">
        <f>[2]Sheet2!EE395</f>
        <v>5.29275129</v>
      </c>
      <c r="EL66" s="18">
        <f t="shared" si="80"/>
        <v>83.5</v>
      </c>
      <c r="EM66">
        <f t="shared" si="82"/>
        <v>1033.7390779662539</v>
      </c>
      <c r="EN66">
        <v>29.5</v>
      </c>
      <c r="EO66" s="12">
        <f t="shared" si="54"/>
        <v>910.38</v>
      </c>
      <c r="EP66" s="12">
        <f t="shared" si="55"/>
        <v>9680.86</v>
      </c>
      <c r="EQ66" s="12">
        <f t="shared" si="56"/>
        <v>2035.03</v>
      </c>
      <c r="ER66" s="12">
        <f>[2]Sheet2!DI395</f>
        <v>944.2</v>
      </c>
      <c r="ES66" s="12">
        <f>[2]Sheet2!DJ395</f>
        <v>8719.98</v>
      </c>
      <c r="ET66" s="12">
        <f>[2]Sheet2!DK395</f>
        <v>1949.41</v>
      </c>
      <c r="EU66">
        <f t="shared" si="83"/>
        <v>81600</v>
      </c>
      <c r="EV66">
        <f t="shared" si="84"/>
        <v>524775</v>
      </c>
      <c r="EW66" s="11">
        <f t="shared" si="104"/>
        <v>178.14103448838239</v>
      </c>
      <c r="EX66" s="11">
        <f t="shared" si="105"/>
        <v>97.072905614677964</v>
      </c>
      <c r="EY66" s="11">
        <f t="shared" si="106"/>
        <v>181.99787288280385</v>
      </c>
      <c r="EZ66" s="11">
        <f t="shared" si="107"/>
        <v>103.35910407704505</v>
      </c>
      <c r="FA66" s="11">
        <f t="shared" si="108"/>
        <v>307.26970840474064</v>
      </c>
      <c r="FB66" s="11">
        <f t="shared" si="109"/>
        <v>145.53471691847645</v>
      </c>
      <c r="FC66" s="11">
        <f t="shared" si="110"/>
        <v>102.34299825098168</v>
      </c>
      <c r="FD66" s="11">
        <f t="shared" si="111"/>
        <v>164.94090734623944</v>
      </c>
      <c r="FE66" s="11">
        <f t="shared" si="112"/>
        <v>166.10997605541854</v>
      </c>
      <c r="FF66">
        <v>1777.562535982398</v>
      </c>
      <c r="FG66">
        <v>940.17869310916899</v>
      </c>
      <c r="FH66">
        <v>1039.3916288313101</v>
      </c>
      <c r="FI66" s="1">
        <f t="shared" si="81"/>
        <v>3757.1328579228775</v>
      </c>
      <c r="FJ66">
        <v>4232.1495300159513</v>
      </c>
      <c r="FK66">
        <v>349.80900920274502</v>
      </c>
      <c r="FL66">
        <v>91.065560785279004</v>
      </c>
      <c r="FM66">
        <v>101.377088550038</v>
      </c>
      <c r="FN66" s="1">
        <f t="shared" si="1"/>
        <v>542.25165853806197</v>
      </c>
      <c r="FO66">
        <v>819.628081243579</v>
      </c>
      <c r="FP66">
        <v>1053.2430734585955</v>
      </c>
      <c r="FQ66">
        <v>684.034832494841</v>
      </c>
      <c r="FR66">
        <v>177.36075357904201</v>
      </c>
      <c r="FS66">
        <v>156.183566971045</v>
      </c>
      <c r="FT66">
        <v>225.30947082881301</v>
      </c>
      <c r="FU66">
        <v>325.77783806019698</v>
      </c>
      <c r="FV66">
        <v>90.980359286536995</v>
      </c>
      <c r="FW66">
        <v>136.38033702291099</v>
      </c>
      <c r="FX66">
        <v>88.234544977317</v>
      </c>
      <c r="FY66">
        <v>349.80900920274502</v>
      </c>
      <c r="FZ66">
        <v>122.32611625732702</v>
      </c>
      <c r="GA66">
        <v>2.1501325926020001</v>
      </c>
      <c r="GB66">
        <v>345.00972007506499</v>
      </c>
      <c r="GC66">
        <v>39.527760211446001</v>
      </c>
      <c r="GD66">
        <v>180.568310818931</v>
      </c>
      <c r="GE66">
        <v>1039.3910491581159</v>
      </c>
      <c r="GF66" s="1">
        <f t="shared" si="12"/>
        <v>347.53666900500002</v>
      </c>
      <c r="GG66" s="1">
        <f t="shared" si="13"/>
        <v>1033.7379363665391</v>
      </c>
      <c r="GH66" s="1">
        <f t="shared" si="14"/>
        <v>347.53666900500002</v>
      </c>
      <c r="GI66" s="1">
        <f t="shared" si="15"/>
        <v>807.52242874943397</v>
      </c>
      <c r="GJ66" s="1">
        <f t="shared" si="16"/>
        <v>123.07555175814501</v>
      </c>
      <c r="GK66" s="1">
        <f t="shared" si="17"/>
        <v>174.582930471233</v>
      </c>
      <c r="GL66" s="1">
        <f t="shared" si="18"/>
        <v>1048.4184068965001</v>
      </c>
      <c r="GM66" s="18">
        <f>[2]Sheet2!FJ395</f>
        <v>34</v>
      </c>
      <c r="GN66" s="18">
        <f>[2]Sheet2!FD395</f>
        <v>104.4</v>
      </c>
      <c r="GO66" s="18">
        <f>[2]Sheet2!FE395</f>
        <v>36</v>
      </c>
      <c r="GP66" s="18">
        <f>[2]Sheet2!FF395</f>
        <v>16.7</v>
      </c>
      <c r="GQ66" s="11">
        <f>[2]Sheet2!BG395</f>
        <v>4288369.26</v>
      </c>
      <c r="GR66" s="11">
        <f>[2]Sheet2!BH395</f>
        <v>980915.3</v>
      </c>
      <c r="GS66" s="11">
        <f>[2]Sheet2!BD395</f>
        <v>87.77</v>
      </c>
      <c r="GT66">
        <f>[2]Sheet1!C446</f>
        <v>3147098</v>
      </c>
      <c r="GU66">
        <f>[2]Sheet1!G446</f>
        <v>1019099</v>
      </c>
      <c r="GV66">
        <f>[2]Sheet1!K446</f>
        <v>2076727</v>
      </c>
      <c r="GW66">
        <f>[2]Sheet1!M446</f>
        <v>2536002</v>
      </c>
      <c r="GX66">
        <f>[2]Sheet1!P446</f>
        <v>852388</v>
      </c>
      <c r="GY66">
        <f>[2]Sheet1!U446</f>
        <v>53.72</v>
      </c>
      <c r="GZ66">
        <f t="shared" si="66"/>
        <v>2822228</v>
      </c>
      <c r="HA66">
        <f t="shared" si="67"/>
        <v>990783</v>
      </c>
      <c r="HB66">
        <f t="shared" si="68"/>
        <v>2071832</v>
      </c>
      <c r="HC66">
        <f t="shared" si="69"/>
        <v>2454927</v>
      </c>
      <c r="HD66">
        <f t="shared" si="70"/>
        <v>801873</v>
      </c>
      <c r="HE66">
        <f t="shared" si="71"/>
        <v>51.28</v>
      </c>
      <c r="HF66">
        <f t="shared" si="85"/>
        <v>41215400</v>
      </c>
      <c r="HG66">
        <v>43644200</v>
      </c>
      <c r="HH66">
        <v>5232.37578947369</v>
      </c>
      <c r="HI66">
        <v>4984.7190000000001</v>
      </c>
      <c r="HK66">
        <v>175202563.93634301</v>
      </c>
      <c r="HL66">
        <v>17931714.909621999</v>
      </c>
      <c r="HM66">
        <v>606567.09551600006</v>
      </c>
      <c r="HN66">
        <v>38383</v>
      </c>
      <c r="HO66">
        <v>290657</v>
      </c>
      <c r="HP66">
        <v>19745</v>
      </c>
      <c r="HQ66">
        <v>67019</v>
      </c>
      <c r="HR66">
        <v>7.2986190476190469</v>
      </c>
      <c r="HT66">
        <v>79.589164109855574</v>
      </c>
      <c r="HX66" s="31">
        <f>[6]data!AC66</f>
        <v>132212715</v>
      </c>
      <c r="HY66" s="31">
        <f>[6]data!AD66</f>
        <v>1124060401</v>
      </c>
      <c r="HZ66" s="31">
        <f>[6]data!AE66</f>
        <v>1025564222</v>
      </c>
      <c r="IA66" s="31">
        <f t="shared" si="72"/>
        <v>2281837338</v>
      </c>
      <c r="IB66" s="31">
        <f t="shared" si="19"/>
        <v>133504224</v>
      </c>
      <c r="IC66" s="31">
        <f t="shared" si="20"/>
        <v>1129759994</v>
      </c>
      <c r="ID66" s="31">
        <f t="shared" si="21"/>
        <v>1021777197</v>
      </c>
      <c r="IE66" s="31">
        <f t="shared" si="22"/>
        <v>2285041415</v>
      </c>
      <c r="IF66">
        <v>735241591.50999999</v>
      </c>
      <c r="II66">
        <v>207</v>
      </c>
      <c r="IK66">
        <v>1671530.83</v>
      </c>
      <c r="IL66">
        <v>12184.19757900402</v>
      </c>
      <c r="IM66">
        <v>10062.702005304411</v>
      </c>
      <c r="IN66">
        <v>93.036434981053134</v>
      </c>
      <c r="IO66">
        <v>95.090627378829097</v>
      </c>
      <c r="IP66">
        <v>1392.72640869</v>
      </c>
      <c r="IQ66">
        <v>2080.4854850000002</v>
      </c>
      <c r="IR66">
        <v>27913245.646798</v>
      </c>
      <c r="IS66">
        <v>28192101.616696</v>
      </c>
      <c r="JF66" s="11">
        <f>[2]Sheet2!P395</f>
        <v>2316.7510000000002</v>
      </c>
      <c r="JG66" s="11">
        <f>[2]Sheet2!Q395</f>
        <v>1201.335</v>
      </c>
      <c r="JH66" s="11">
        <f>[2]Sheet2!S395</f>
        <v>2340.902</v>
      </c>
      <c r="JI66" s="11">
        <f>[2]Sheet2!T395</f>
        <v>539.99</v>
      </c>
      <c r="JJ66" s="11">
        <f>[2]Sheet2!W395</f>
        <v>942.08600000000001</v>
      </c>
      <c r="JK66" s="11">
        <f>[2]Sheet2!X395</f>
        <v>1323.7739999999999</v>
      </c>
      <c r="JL66" s="11">
        <f>[2]Sheet2!Y395</f>
        <v>1267.421</v>
      </c>
      <c r="JM66">
        <v>6.5391999802660399</v>
      </c>
      <c r="JN66">
        <v>-3.5945329296428299</v>
      </c>
      <c r="JO66">
        <v>4.2019070517433699</v>
      </c>
      <c r="JP66">
        <v>0.78065603989074805</v>
      </c>
      <c r="JQ66">
        <v>7.3219306466729197</v>
      </c>
      <c r="JR66">
        <v>5.3528367594261903</v>
      </c>
      <c r="JS66">
        <v>1.5684639446656701</v>
      </c>
      <c r="JT66">
        <v>6.0294153937270298</v>
      </c>
      <c r="JU66">
        <v>3.7054731632923001</v>
      </c>
      <c r="JV66">
        <v>9.2545867104311093</v>
      </c>
      <c r="JW66">
        <v>2.6128268982006801</v>
      </c>
      <c r="JX66">
        <v>4.3113172273593996</v>
      </c>
      <c r="JY66">
        <v>7.6396994562762899</v>
      </c>
      <c r="JZ66">
        <v>6.2875328156736199</v>
      </c>
      <c r="KA66">
        <v>11.6044474133833</v>
      </c>
      <c r="KB66">
        <v>8.3223225759742192</v>
      </c>
      <c r="KC66">
        <v>8.0660528108926108</v>
      </c>
      <c r="KD66">
        <v>4.1770973913674601</v>
      </c>
      <c r="KE66">
        <v>27.434539598881699</v>
      </c>
      <c r="KF66" s="13">
        <v>7036028016.7399998</v>
      </c>
      <c r="KG66" s="14">
        <v>67971.55</v>
      </c>
      <c r="KH66" s="14">
        <v>1030323254.3900008</v>
      </c>
      <c r="KI66" s="14">
        <v>73070516.319999993</v>
      </c>
      <c r="KJ66" s="14">
        <v>788204968.67000031</v>
      </c>
      <c r="KK66" s="14">
        <v>342928310.98000008</v>
      </c>
      <c r="KL66" s="14">
        <v>253123514.13999999</v>
      </c>
      <c r="KM66" s="14">
        <v>433447666.37000006</v>
      </c>
      <c r="KN66" s="14">
        <v>791699085.02999985</v>
      </c>
      <c r="KO66" s="14">
        <v>553295567.70999992</v>
      </c>
      <c r="KP66" s="14">
        <v>66920821.809999973</v>
      </c>
      <c r="KQ66" s="14">
        <v>776163685.43999982</v>
      </c>
      <c r="KR66" s="14">
        <v>764715911.08999991</v>
      </c>
      <c r="KS66" s="14">
        <v>194985182.82000008</v>
      </c>
      <c r="KT66" s="14">
        <v>331638268.71999991</v>
      </c>
      <c r="KU66" s="14">
        <v>104574767.38</v>
      </c>
      <c r="KV66" s="14">
        <v>530868524.31999946</v>
      </c>
      <c r="KW66" s="17">
        <v>59.230952380952367</v>
      </c>
      <c r="KX66" s="17">
        <v>2156.9523809523807</v>
      </c>
      <c r="KY66" s="17">
        <v>6294.0714285714284</v>
      </c>
      <c r="KZ66" s="17">
        <v>196.9047619047619</v>
      </c>
      <c r="LA66" s="17">
        <v>13521.666666666666</v>
      </c>
      <c r="LB66" s="17">
        <v>15835.476190476191</v>
      </c>
      <c r="LC66" s="17">
        <v>1837.0238095238096</v>
      </c>
      <c r="LD66" s="17">
        <v>64.561428571428564</v>
      </c>
      <c r="LE66" s="17">
        <v>32.458571428571432</v>
      </c>
      <c r="LF66">
        <v>1.9742105263157896</v>
      </c>
      <c r="LG66">
        <v>599.99</v>
      </c>
      <c r="LH66">
        <v>0.9444999999999999</v>
      </c>
      <c r="LI66">
        <v>421.94549999999998</v>
      </c>
      <c r="LJ66">
        <v>2575.7894736842104</v>
      </c>
      <c r="LK66">
        <v>3.4457894736842105</v>
      </c>
      <c r="LL66">
        <v>4.7520000000000007</v>
      </c>
      <c r="LM66">
        <v>9.5068749999999991</v>
      </c>
      <c r="LN66">
        <v>302.30103998000004</v>
      </c>
      <c r="LO66">
        <v>1468.5534221300002</v>
      </c>
      <c r="LP66">
        <v>133.11836504999999</v>
      </c>
      <c r="LQ66">
        <v>294.14189133999997</v>
      </c>
      <c r="LR66">
        <v>272.32262327999996</v>
      </c>
      <c r="LS66">
        <f t="shared" si="86"/>
        <v>97676</v>
      </c>
      <c r="LT66">
        <f t="shared" si="87"/>
        <v>86.509391603681806</v>
      </c>
      <c r="LU66">
        <f t="shared" si="76"/>
        <v>89.835364182299998</v>
      </c>
      <c r="LV66">
        <f t="shared" si="77"/>
        <v>99.133656482548005</v>
      </c>
      <c r="LW66">
        <f t="shared" si="78"/>
        <v>153.324050540332</v>
      </c>
      <c r="LX66">
        <f t="shared" si="88"/>
        <v>1754.590542762312</v>
      </c>
      <c r="LY66">
        <f t="shared" si="89"/>
        <v>923.23986661253105</v>
      </c>
      <c r="LZ66">
        <f t="shared" si="90"/>
        <v>38546</v>
      </c>
      <c r="MA66">
        <f t="shared" si="91"/>
        <v>290337</v>
      </c>
      <c r="MB66">
        <f t="shared" si="92"/>
        <v>19763</v>
      </c>
      <c r="MC66">
        <f t="shared" si="93"/>
        <v>67253</v>
      </c>
      <c r="MD66">
        <f t="shared" si="94"/>
        <v>4698.3339999999998</v>
      </c>
      <c r="ME66" s="12">
        <f t="shared" si="95"/>
        <v>538.48199999999997</v>
      </c>
      <c r="MF66" s="12">
        <f t="shared" si="96"/>
        <v>1002.11</v>
      </c>
      <c r="MG66">
        <f t="shared" si="97"/>
        <v>46.7</v>
      </c>
      <c r="MH66">
        <f t="shared" si="98"/>
        <v>203</v>
      </c>
      <c r="MI66" s="12">
        <f t="shared" si="99"/>
        <v>89.15</v>
      </c>
      <c r="MJ66">
        <f t="shared" si="100"/>
        <v>168153723.28280401</v>
      </c>
      <c r="MK66">
        <f t="shared" si="101"/>
        <v>16820136.536486998</v>
      </c>
      <c r="ML66">
        <f t="shared" si="102"/>
        <v>612690.85324100009</v>
      </c>
      <c r="MM66" s="23">
        <f t="shared" si="103"/>
        <v>983137866.63000011</v>
      </c>
      <c r="MN66">
        <v>0.7</v>
      </c>
      <c r="MO66" s="1">
        <f t="shared" si="79"/>
        <v>222.02006428119901</v>
      </c>
    </row>
    <row r="67" spans="1:354" x14ac:dyDescent="0.25">
      <c r="A67" s="4">
        <v>42156</v>
      </c>
      <c r="B67" s="21">
        <v>3</v>
      </c>
      <c r="C67">
        <v>4.7403145230000003</v>
      </c>
      <c r="D67">
        <v>4.4164138560000001</v>
      </c>
      <c r="E67">
        <v>4.9690690100000001</v>
      </c>
      <c r="F67">
        <v>-7.9772441619999999</v>
      </c>
      <c r="G67">
        <v>2.6247463899999999</v>
      </c>
      <c r="H67">
        <v>4.0014443369999997</v>
      </c>
      <c r="I67">
        <v>-0.25899606400000003</v>
      </c>
      <c r="J67">
        <v>-7.0723817010000003</v>
      </c>
      <c r="K67">
        <v>4.7213286080000003</v>
      </c>
      <c r="L67">
        <v>2.0354121840000001</v>
      </c>
      <c r="M67">
        <v>4.2762486722988902</v>
      </c>
      <c r="N67">
        <v>2238704.4</v>
      </c>
      <c r="O67" s="1">
        <f t="shared" si="23"/>
        <v>2158040</v>
      </c>
      <c r="P67" s="29">
        <f>'[1]My Series'!B75</f>
        <v>1202958.2832314</v>
      </c>
      <c r="Q67" s="29">
        <f>'[1]My Series'!C75</f>
        <v>438593.7102417</v>
      </c>
      <c r="R67" s="29">
        <f>'[1]My Series'!D75</f>
        <v>49471.880005359999</v>
      </c>
      <c r="S67" s="29">
        <f>'[1]My Series'!E75</f>
        <v>164669.52442761001</v>
      </c>
      <c r="T67" s="29">
        <f>'[1]My Series'!F75</f>
        <v>82575.173419569997</v>
      </c>
      <c r="U67" s="29">
        <f>'[1]My Series'!G75</f>
        <v>295886.07955914998</v>
      </c>
      <c r="V67" s="29">
        <f>'[1]My Series'!H75</f>
        <v>110331.05942063</v>
      </c>
      <c r="W67" s="29">
        <f>'[1]My Series'!I75</f>
        <v>61430.856157390001</v>
      </c>
      <c r="X67">
        <v>5.5235411402107326</v>
      </c>
      <c r="Y67">
        <v>4.9866836968372503</v>
      </c>
      <c r="Z67">
        <v>4.9604757848768752</v>
      </c>
      <c r="AA67">
        <v>5.4471369994783716</v>
      </c>
      <c r="AB67">
        <v>4.5772166095855589</v>
      </c>
      <c r="AC67">
        <v>4.8904831766007657</v>
      </c>
      <c r="AD67">
        <v>2.4956836059149183</v>
      </c>
      <c r="AE67" s="5">
        <v>188.10263548334146</v>
      </c>
      <c r="AF67" s="5">
        <v>101.1387332597544</v>
      </c>
      <c r="AG67" s="5">
        <v>192.38588375178989</v>
      </c>
      <c r="AH67" s="5">
        <v>101.33599842387855</v>
      </c>
      <c r="AI67" s="5">
        <v>323.09981402408954</v>
      </c>
      <c r="AJ67" s="5">
        <v>156.03459739800223</v>
      </c>
      <c r="AK67" s="5">
        <v>107.6818498533606</v>
      </c>
      <c r="AL67" s="5">
        <v>176.98433194826092</v>
      </c>
      <c r="AM67" s="5">
        <v>174.5190794399449</v>
      </c>
      <c r="AN67" s="5">
        <f>[2]Sheet2!C396</f>
        <v>82172</v>
      </c>
      <c r="AO67" s="5">
        <f>[2]Sheet2!FA396</f>
        <v>574714</v>
      </c>
      <c r="AP67" s="8">
        <f>[2]Sheet2!B396</f>
        <v>91807</v>
      </c>
      <c r="AQ67">
        <v>47.8</v>
      </c>
      <c r="AR67">
        <v>100.52</v>
      </c>
      <c r="AS67" s="11">
        <f>[2]Sheet2!N396</f>
        <v>4910.6580000000004</v>
      </c>
      <c r="AT67" s="5">
        <v>111.33758954201333</v>
      </c>
      <c r="AU67" s="5">
        <v>100.30273906615668</v>
      </c>
      <c r="AV67" s="5">
        <v>122.37244001786999</v>
      </c>
      <c r="AW67">
        <v>120.47353596773999</v>
      </c>
      <c r="AX67">
        <v>86.123603713790004</v>
      </c>
      <c r="AY67">
        <v>94.311077516940003</v>
      </c>
      <c r="AZ67" s="32">
        <v>185.03944297995008</v>
      </c>
      <c r="BA67" s="32">
        <v>186.57051691433182</v>
      </c>
      <c r="BB67" s="32">
        <v>235.36147620120713</v>
      </c>
      <c r="BC67" s="33">
        <v>6674996122910.5098</v>
      </c>
      <c r="BD67" s="33">
        <v>6094821128423.5098</v>
      </c>
      <c r="BE67" s="33">
        <v>98942839328750.203</v>
      </c>
      <c r="BF67" s="12">
        <f t="shared" si="73"/>
        <v>391571.08052123</v>
      </c>
      <c r="BG67" s="12">
        <f t="shared" si="74"/>
        <v>22964.269308970001</v>
      </c>
      <c r="BH67" s="12">
        <f t="shared" si="75"/>
        <v>294.80539955</v>
      </c>
      <c r="BI67" s="12">
        <f t="shared" si="49"/>
        <v>403391.92550269002</v>
      </c>
      <c r="BJ67" s="12">
        <f t="shared" si="50"/>
        <v>23556.508689179998</v>
      </c>
      <c r="BK67" s="12">
        <f t="shared" si="51"/>
        <v>478.02417133</v>
      </c>
      <c r="BL67" s="12">
        <f t="shared" si="52"/>
        <v>8437819.1597532406</v>
      </c>
      <c r="BM67" s="12">
        <f t="shared" si="53"/>
        <v>234478.84041102001</v>
      </c>
      <c r="BN67" s="12">
        <f>[2]Sheet2!BO396</f>
        <v>415057.04082199</v>
      </c>
      <c r="BO67" s="12">
        <f>[2]Sheet2!BQ396</f>
        <v>24624.54928232</v>
      </c>
      <c r="BP67" s="12">
        <f>[2]Sheet2!BT396</f>
        <v>663.65247289000001</v>
      </c>
      <c r="BQ67" s="12">
        <f>[2]Sheet2!BV396</f>
        <v>9338864.8555093296</v>
      </c>
      <c r="BR67" s="12">
        <f>[2]Sheet2!BX396</f>
        <v>259438.45593954</v>
      </c>
      <c r="BS67" s="23">
        <f t="shared" si="8"/>
        <v>23083918</v>
      </c>
      <c r="BT67" s="28">
        <f t="shared" si="9"/>
        <v>478024.171332</v>
      </c>
      <c r="BU67" s="28">
        <f t="shared" si="10"/>
        <v>478024.171332</v>
      </c>
      <c r="BV67" s="28">
        <f t="shared" si="11"/>
        <v>22534995</v>
      </c>
      <c r="BW67" s="28">
        <f>'[3]1a.Transaksi Total (Nowcast)'!H152</f>
        <v>379309141</v>
      </c>
      <c r="BX67" s="28">
        <f>'[3]1a.Transaksi Total (Nowcast)'!I152</f>
        <v>24440007</v>
      </c>
      <c r="BY67" s="28">
        <f>'[3]1a.Transaksi Total (Nowcast)'!J152</f>
        <v>59724050</v>
      </c>
      <c r="BZ67" s="28">
        <f>'[3]1a.Transaksi Total (Nowcast)'!Q152</f>
        <v>415057040.82198697</v>
      </c>
      <c r="CA67" s="28">
        <f>'[3]1a.Transaksi Total (Nowcast)'!R152</f>
        <v>24624549.282316998</v>
      </c>
      <c r="CB67" s="28">
        <f>'[3]1a.Transaksi Total (Nowcast)'!S152</f>
        <v>663652.47289400001</v>
      </c>
      <c r="CC67" s="28">
        <f>'[3]1a.Transaksi Total (Nowcast)'!T152</f>
        <v>440345242.57719797</v>
      </c>
      <c r="CD67" s="28">
        <f>'[3]1a.Transaksi Total (Nowcast)'!AC152</f>
        <v>240408029</v>
      </c>
      <c r="CE67" s="28">
        <f>'[3]1a.Transaksi Total (Nowcast)'!AD152</f>
        <v>138901112</v>
      </c>
      <c r="CF67" s="28">
        <f>'[3]1a.Transaksi Total (Nowcast)'!AE152</f>
        <v>28914410</v>
      </c>
      <c r="CG67" s="28">
        <f>'[3]1a.Transaksi Total (Nowcast)'!AF152</f>
        <v>80709828</v>
      </c>
      <c r="CH67" s="28">
        <f>'[3]1a.Transaksi Total (Nowcast)'!AG152</f>
        <v>29276874</v>
      </c>
      <c r="CI67" s="28">
        <f>'[3]1a.Transaksi Total (Nowcast)'!AH152</f>
        <v>109986702</v>
      </c>
      <c r="CJ67" s="28">
        <f>'[3]1a.Transaksi Total (Nowcast)'!AK152</f>
        <v>177000513.22355279</v>
      </c>
      <c r="CK67" s="28">
        <f>'[3]1a.Transaksi Total (Nowcast)'!AL152</f>
        <v>238056527.59843403</v>
      </c>
      <c r="CL67" s="28">
        <f>'[3]1a.Transaksi Total (Nowcast)'!AM152</f>
        <v>18343716.395728</v>
      </c>
      <c r="CM67" s="28">
        <f>'[3]1a.Transaksi Total (Nowcast)'!AN152</f>
        <v>157816919.41142502</v>
      </c>
      <c r="CN67" s="28">
        <f>'[3]1a.Transaksi Total (Nowcast)'!AO152</f>
        <v>61895891.791281015</v>
      </c>
      <c r="CO67" s="28">
        <f>'[3]1a.Transaksi Total (Nowcast)'!AP152</f>
        <v>219712811.20270604</v>
      </c>
      <c r="CP67" s="28">
        <f>'[3]1a.Transaksi Total (Nowcast)'!AS152</f>
        <v>23882905</v>
      </c>
      <c r="CQ67" s="28">
        <f>'[3]1a.Transaksi Total (Nowcast)'!AT152</f>
        <v>557102</v>
      </c>
      <c r="CR67" s="28">
        <f>'[3]1a.Transaksi Total (Nowcast)'!AV152</f>
        <v>23994101.813505001</v>
      </c>
      <c r="CS67" s="28">
        <f>'[3]1a.Transaksi Total (Nowcast)'!AW152</f>
        <v>630447.46881200012</v>
      </c>
      <c r="CT67" s="28">
        <f>'[3]1a.Transaksi Total (Nowcast)'!BD152</f>
        <v>59724050</v>
      </c>
      <c r="CU67" s="28">
        <f>'[3]1a.Transaksi Total (Nowcast)'!BG152</f>
        <v>663652.47289400001</v>
      </c>
      <c r="CV67" s="28">
        <f>'[3]1a.Transaksi Total (Nowcast)'!BL152</f>
        <v>200403</v>
      </c>
      <c r="CW67" s="28">
        <f>'[3]1a.Transaksi Total (Nowcast)'!BM152</f>
        <v>76752354.401332363</v>
      </c>
      <c r="CX67" s="28">
        <f>'[3]1a.Transaksi Total (Nowcast)'!BN152</f>
        <v>89726567.416102037</v>
      </c>
      <c r="CY67" s="28">
        <f>'[3]1a.Transaksi Total (Nowcast)'!BO152</f>
        <v>166679324.8174344</v>
      </c>
      <c r="CZ67" s="28">
        <f>'[3]1a.Transaksi Total (Nowcast)'!BP152</f>
        <v>166478921.8174344</v>
      </c>
      <c r="DA67" s="28">
        <f>'[3]1a.Transaksi Total (Nowcast)'!BQ152</f>
        <v>462786.65830399998</v>
      </c>
      <c r="DB67" s="28">
        <f>'[3]1a.Transaksi Total (Nowcast)'!BR152</f>
        <v>69634963.275775999</v>
      </c>
      <c r="DC67" s="28">
        <f>'[3]1a.Transaksi Total (Nowcast)'!BS152</f>
        <v>1000066827.4196481</v>
      </c>
      <c r="DD67" s="28">
        <f>'[3]1a.Transaksi Total (Nowcast)'!BT152</f>
        <v>1070164577.3537281</v>
      </c>
      <c r="DE67" s="28">
        <f>'[3]1a.Transaksi Total (Nowcast)'!BU152</f>
        <v>1069701790.6954241</v>
      </c>
      <c r="DF67" s="29">
        <f>'[4]My Series'!H243</f>
        <v>80.998680066338736</v>
      </c>
      <c r="DG67" s="29">
        <f>'[4]My Series'!I243</f>
        <v>90.818829787234037</v>
      </c>
      <c r="DH67" s="29">
        <f>'[4]My Series'!J243</f>
        <v>89.274203396298418</v>
      </c>
      <c r="DI67" s="29">
        <f>'[4]My Series'!K243</f>
        <v>86.886195128479656</v>
      </c>
      <c r="DJ67" s="26">
        <f>[5]auf!B67</f>
        <v>55</v>
      </c>
      <c r="DK67" s="26">
        <f>[5]ent!B67</f>
        <v>65</v>
      </c>
      <c r="DL67" s="26">
        <f>[5]fd!B67</f>
        <v>47</v>
      </c>
      <c r="DM67" s="26">
        <f>[5]grc!B67</f>
        <v>25</v>
      </c>
      <c r="DN67" s="26">
        <f>[5]hac!B67</f>
        <v>45</v>
      </c>
      <c r="DO67" s="26">
        <f>[5]hg!B67</f>
        <v>39</v>
      </c>
      <c r="DP67" s="26">
        <f>[5]vhc!B67</f>
        <v>62</v>
      </c>
      <c r="DQ67" s="26">
        <v>117.5</v>
      </c>
      <c r="DR67" s="26">
        <v>116.4</v>
      </c>
      <c r="DS67" s="26">
        <v>122.8</v>
      </c>
      <c r="DT67" s="26">
        <v>121.8</v>
      </c>
      <c r="DU67" s="26">
        <v>121.7</v>
      </c>
      <c r="DV67" s="26">
        <v>138.65213553596999</v>
      </c>
      <c r="DW67" s="26">
        <v>105.92355823308</v>
      </c>
      <c r="DX67" s="26">
        <v>122.54162628455997</v>
      </c>
      <c r="DY67" s="11">
        <f>[2]Sheet2!Z396</f>
        <v>5000315.41588974</v>
      </c>
      <c r="DZ67" s="11">
        <f>[2]Sheet2!O396</f>
        <v>839.14200000000005</v>
      </c>
      <c r="EA67" s="11">
        <f>[2]Sheet2!R396</f>
        <v>422.51499999999999</v>
      </c>
      <c r="EB67" s="11">
        <f>[2]Sheet2!U396</f>
        <v>1045.431</v>
      </c>
      <c r="EC67" s="11">
        <f>[2]Sheet2!V396</f>
        <v>701.44500000000005</v>
      </c>
      <c r="ED67" s="11">
        <f>[2]Sheet2!BI396</f>
        <v>108029.61</v>
      </c>
      <c r="EE67" s="11">
        <f>[2]Sheet2!BA396</f>
        <v>13332</v>
      </c>
      <c r="EF67">
        <f>[2]Sheet1!AZ447</f>
        <v>59.431538459999999</v>
      </c>
      <c r="EG67" s="12">
        <f>[2]Sheet2!EN396</f>
        <v>5.65</v>
      </c>
      <c r="EH67" s="18">
        <f>[2]Sheet2!FC396</f>
        <v>142</v>
      </c>
      <c r="EI67" s="18">
        <f>[2]Sheet2!FB396</f>
        <v>555.20000000000005</v>
      </c>
      <c r="EJ67" s="18">
        <f>[2]Sheet2!FL396</f>
        <v>337.7</v>
      </c>
      <c r="EK67" s="11">
        <f>[2]Sheet2!EE396</f>
        <v>4.4531105599999998</v>
      </c>
      <c r="EL67" s="18">
        <f t="shared" si="80"/>
        <v>104.4</v>
      </c>
      <c r="EM67">
        <f t="shared" si="82"/>
        <v>1039.3916288313101</v>
      </c>
      <c r="EN67">
        <v>32.9</v>
      </c>
      <c r="EO67" s="12">
        <f t="shared" si="54"/>
        <v>944.2</v>
      </c>
      <c r="EP67" s="12">
        <f t="shared" si="55"/>
        <v>8719.98</v>
      </c>
      <c r="EQ67" s="12">
        <f t="shared" si="56"/>
        <v>1949.41</v>
      </c>
      <c r="ER67" s="12">
        <f>[2]Sheet2!DI396</f>
        <v>1027.8499999999999</v>
      </c>
      <c r="ES67" s="12">
        <f>[2]Sheet2!DJ396</f>
        <v>9773.52</v>
      </c>
      <c r="ET67" s="12">
        <f>[2]Sheet2!DK396</f>
        <v>2176.7199999999998</v>
      </c>
      <c r="EU67">
        <f t="shared" si="83"/>
        <v>79375</v>
      </c>
      <c r="EV67">
        <f t="shared" si="84"/>
        <v>469630</v>
      </c>
      <c r="EW67" s="11">
        <f t="shared" si="104"/>
        <v>180.81254570119057</v>
      </c>
      <c r="EX67" s="11">
        <f t="shared" si="105"/>
        <v>96.913901586690557</v>
      </c>
      <c r="EY67" s="11">
        <f t="shared" si="106"/>
        <v>185.86731196200347</v>
      </c>
      <c r="EZ67" s="11">
        <f t="shared" si="107"/>
        <v>103.53019934609978</v>
      </c>
      <c r="FA67" s="11">
        <f t="shared" si="108"/>
        <v>306.21331886038672</v>
      </c>
      <c r="FB67" s="11">
        <f t="shared" si="109"/>
        <v>148.71184480856215</v>
      </c>
      <c r="FC67" s="11">
        <f t="shared" si="110"/>
        <v>107.74842344411924</v>
      </c>
      <c r="FD67" s="11">
        <f t="shared" si="111"/>
        <v>166.36495761106428</v>
      </c>
      <c r="FE67" s="11">
        <f t="shared" si="112"/>
        <v>169.42863457866824</v>
      </c>
      <c r="FF67">
        <v>1828.2110219290951</v>
      </c>
      <c r="FG67">
        <v>944.97423171435605</v>
      </c>
      <c r="FH67">
        <v>1054.8595084349629</v>
      </c>
      <c r="FI67" s="1">
        <f t="shared" si="81"/>
        <v>3828.0447620784139</v>
      </c>
      <c r="FJ67">
        <v>4319.7491351638801</v>
      </c>
      <c r="FK67">
        <v>352.82246199208498</v>
      </c>
      <c r="FL67">
        <v>94.011512910034995</v>
      </c>
      <c r="FM67">
        <v>105.972533196756</v>
      </c>
      <c r="FN67" s="1">
        <f t="shared" ref="FN67:FN130" si="113">SUM(FK67:FM67)</f>
        <v>552.80650809887595</v>
      </c>
      <c r="FO67">
        <v>838.71827527743596</v>
      </c>
      <c r="FP67">
        <v>1068.1772951127641</v>
      </c>
      <c r="FQ67">
        <v>703.28533310686305</v>
      </c>
      <c r="FR67">
        <v>172.92005340762799</v>
      </c>
      <c r="FS67">
        <v>163.22960668911099</v>
      </c>
      <c r="FT67">
        <v>229.69459095450301</v>
      </c>
      <c r="FU67">
        <v>330.99457602241398</v>
      </c>
      <c r="FV67">
        <v>92.860932563521999</v>
      </c>
      <c r="FW67">
        <v>140.249586119084</v>
      </c>
      <c r="FX67">
        <v>87.914512825089005</v>
      </c>
      <c r="FY67">
        <v>352.82246199208504</v>
      </c>
      <c r="FZ67">
        <v>124.32853680166201</v>
      </c>
      <c r="GA67">
        <v>2.1539579482279998</v>
      </c>
      <c r="GB67">
        <v>348.46342052704603</v>
      </c>
      <c r="GC67">
        <v>37.431844911932998</v>
      </c>
      <c r="GD67">
        <v>189.65868998283401</v>
      </c>
      <c r="GE67">
        <v>1054.8589121637881</v>
      </c>
      <c r="GF67" s="1">
        <f t="shared" si="12"/>
        <v>349.80900920274502</v>
      </c>
      <c r="GG67" s="1">
        <f t="shared" si="13"/>
        <v>1039.3910491581159</v>
      </c>
      <c r="GH67" s="1">
        <f t="shared" si="14"/>
        <v>349.80900920274502</v>
      </c>
      <c r="GI67" s="1">
        <f t="shared" si="15"/>
        <v>819.628081243579</v>
      </c>
      <c r="GJ67" s="1">
        <f t="shared" si="16"/>
        <v>122.32611625732702</v>
      </c>
      <c r="GK67" s="1">
        <f t="shared" si="17"/>
        <v>177.36075357904201</v>
      </c>
      <c r="GL67" s="1">
        <f t="shared" si="18"/>
        <v>1053.2430734585955</v>
      </c>
      <c r="GM67" s="18">
        <f>[2]Sheet2!FJ396</f>
        <v>43.1</v>
      </c>
      <c r="GN67" s="18">
        <f>[2]Sheet2!FD396</f>
        <v>125.8</v>
      </c>
      <c r="GO67" s="18">
        <f>[2]Sheet2!FE396</f>
        <v>60.1</v>
      </c>
      <c r="GP67" s="18">
        <f>[2]Sheet2!FF396</f>
        <v>30.2</v>
      </c>
      <c r="GQ67" s="11">
        <f>[2]Sheet2!BG396</f>
        <v>4358801.51</v>
      </c>
      <c r="GR67" s="11">
        <f>[2]Sheet2!BH396</f>
        <v>1039517.98</v>
      </c>
      <c r="GS67" s="11">
        <f>[2]Sheet2!BD396</f>
        <v>87.78</v>
      </c>
      <c r="GT67">
        <f>[2]Sheet1!C447</f>
        <v>2961317</v>
      </c>
      <c r="GU67">
        <f>[2]Sheet1!G447</f>
        <v>1020327</v>
      </c>
      <c r="GV67">
        <f>[2]Sheet1!K447</f>
        <v>2053404</v>
      </c>
      <c r="GW67">
        <f>[2]Sheet1!M447</f>
        <v>2388039</v>
      </c>
      <c r="GX67">
        <f>[2]Sheet1!P447</f>
        <v>872385</v>
      </c>
      <c r="GY67">
        <f>[2]Sheet1!U447</f>
        <v>54.14</v>
      </c>
      <c r="GZ67">
        <f t="shared" si="66"/>
        <v>3147098</v>
      </c>
      <c r="HA67">
        <f t="shared" si="67"/>
        <v>1019099</v>
      </c>
      <c r="HB67">
        <f t="shared" si="68"/>
        <v>2076727</v>
      </c>
      <c r="HC67">
        <f t="shared" si="69"/>
        <v>2536002</v>
      </c>
      <c r="HD67">
        <f t="shared" si="70"/>
        <v>852388</v>
      </c>
      <c r="HE67">
        <f t="shared" si="71"/>
        <v>53.72</v>
      </c>
      <c r="HF67">
        <f t="shared" si="85"/>
        <v>43644200</v>
      </c>
      <c r="HG67">
        <v>40472600</v>
      </c>
      <c r="HH67">
        <v>4967.9579999999996</v>
      </c>
      <c r="HI67">
        <v>5025.2020000000002</v>
      </c>
      <c r="HJ67">
        <v>6674996122910.5098</v>
      </c>
      <c r="HK67">
        <v>177000513.22355279</v>
      </c>
      <c r="HL67">
        <v>18343716.395728</v>
      </c>
      <c r="HM67">
        <v>630447.46881200012</v>
      </c>
      <c r="HN67">
        <v>38130</v>
      </c>
      <c r="HO67">
        <v>289153</v>
      </c>
      <c r="HP67">
        <v>19772</v>
      </c>
      <c r="HQ67">
        <v>66786</v>
      </c>
      <c r="HR67">
        <v>7.3340000000000014</v>
      </c>
      <c r="HT67">
        <v>73.280700441517624</v>
      </c>
      <c r="HX67" s="31">
        <f>[6]data!AC67</f>
        <v>146135784</v>
      </c>
      <c r="HY67" s="31">
        <f>[6]data!AD67</f>
        <v>1142240208</v>
      </c>
      <c r="HZ67" s="31">
        <f>[6]data!AE67</f>
        <v>1044104260</v>
      </c>
      <c r="IA67" s="31">
        <f t="shared" si="72"/>
        <v>2332480252</v>
      </c>
      <c r="IB67" s="31">
        <f t="shared" si="19"/>
        <v>132212715</v>
      </c>
      <c r="IC67" s="31">
        <f t="shared" si="20"/>
        <v>1124060401</v>
      </c>
      <c r="ID67" s="31">
        <f t="shared" si="21"/>
        <v>1025564222</v>
      </c>
      <c r="IE67" s="31">
        <f t="shared" si="22"/>
        <v>2281837338</v>
      </c>
      <c r="IF67">
        <v>787541044.93000007</v>
      </c>
      <c r="II67">
        <v>202</v>
      </c>
      <c r="IK67">
        <v>1862530.66</v>
      </c>
      <c r="IL67">
        <v>13018.848835258381</v>
      </c>
      <c r="IM67">
        <v>11021.487424548101</v>
      </c>
      <c r="IN67">
        <v>92.663026619824507</v>
      </c>
      <c r="IO67">
        <v>94.798651680038915</v>
      </c>
      <c r="IP67">
        <v>1439.88575655</v>
      </c>
      <c r="IQ67">
        <v>2577.547971</v>
      </c>
      <c r="IR67">
        <v>31645662.602122001</v>
      </c>
      <c r="IS67">
        <v>31786232.988423001</v>
      </c>
      <c r="JF67" s="11">
        <f>[2]Sheet2!P396</f>
        <v>2031.376</v>
      </c>
      <c r="JG67" s="11">
        <f>[2]Sheet2!Q396</f>
        <v>1118.6959999999999</v>
      </c>
      <c r="JH67" s="11">
        <f>[2]Sheet2!S396</f>
        <v>2161.4789999999998</v>
      </c>
      <c r="JI67" s="11">
        <f>[2]Sheet2!T396</f>
        <v>501.7</v>
      </c>
      <c r="JJ67" s="11">
        <f>[2]Sheet2!W396</f>
        <v>918.995</v>
      </c>
      <c r="JK67" s="11">
        <f>[2]Sheet2!X396</f>
        <v>1230.704</v>
      </c>
      <c r="JL67" s="11">
        <f>[2]Sheet2!Y396</f>
        <v>1221.356</v>
      </c>
      <c r="JM67">
        <v>6.5391999802660399</v>
      </c>
      <c r="JN67">
        <v>-3.5945329296428299</v>
      </c>
      <c r="JO67">
        <v>4.2019070517433699</v>
      </c>
      <c r="JP67">
        <v>0.78065603989074805</v>
      </c>
      <c r="JQ67">
        <v>7.3219306466729197</v>
      </c>
      <c r="JR67">
        <v>5.3528367594261903</v>
      </c>
      <c r="JS67">
        <v>1.5684639446656701</v>
      </c>
      <c r="JT67">
        <v>6.0294153937270298</v>
      </c>
      <c r="JU67">
        <v>3.7054731632923001</v>
      </c>
      <c r="JV67">
        <v>9.2545867104311093</v>
      </c>
      <c r="JW67">
        <v>2.6128268982006801</v>
      </c>
      <c r="JX67">
        <v>4.3113172273593996</v>
      </c>
      <c r="JY67">
        <v>7.6396994562762899</v>
      </c>
      <c r="JZ67">
        <v>6.2875328156736199</v>
      </c>
      <c r="KA67">
        <v>11.6044474133833</v>
      </c>
      <c r="KB67">
        <v>8.3223225759742192</v>
      </c>
      <c r="KC67">
        <v>8.0660528108926108</v>
      </c>
      <c r="KD67">
        <v>4.1770973913674601</v>
      </c>
      <c r="KE67">
        <v>27.434539598881699</v>
      </c>
      <c r="KF67" s="13">
        <v>7630200305.6900034</v>
      </c>
      <c r="KG67" s="14">
        <v>118093.28</v>
      </c>
      <c r="KH67" s="14">
        <v>1192080951.2900007</v>
      </c>
      <c r="KI67" s="14">
        <v>80796394.670000017</v>
      </c>
      <c r="KJ67" s="14">
        <v>899273486.21000004</v>
      </c>
      <c r="KK67" s="14">
        <v>336637511.88000005</v>
      </c>
      <c r="KL67" s="14">
        <v>266398798.76000005</v>
      </c>
      <c r="KM67" s="14">
        <v>438206320.09000009</v>
      </c>
      <c r="KN67" s="14">
        <v>857905142.14999914</v>
      </c>
      <c r="KO67" s="14">
        <v>629132148.44000053</v>
      </c>
      <c r="KP67" s="14">
        <v>77038745.929999977</v>
      </c>
      <c r="KQ67" s="14">
        <v>817252770.88</v>
      </c>
      <c r="KR67" s="14">
        <v>866898402.41000009</v>
      </c>
      <c r="KS67" s="14">
        <v>212240551.95999989</v>
      </c>
      <c r="KT67" s="14">
        <v>429772338.44999993</v>
      </c>
      <c r="KU67" s="14">
        <v>110946747.27000001</v>
      </c>
      <c r="KV67" s="14">
        <v>415501902.02000016</v>
      </c>
      <c r="KW67" s="17">
        <v>57.834090909090904</v>
      </c>
      <c r="KX67" s="17">
        <v>2267.2272727272725</v>
      </c>
      <c r="KY67" s="17">
        <v>5847.227272727273</v>
      </c>
      <c r="KZ67" s="17">
        <v>201.54545454545453</v>
      </c>
      <c r="LA67" s="17">
        <v>12862.727272727272</v>
      </c>
      <c r="LB67" s="17">
        <v>15090.454545454546</v>
      </c>
      <c r="LC67" s="17">
        <v>1726.6136363636363</v>
      </c>
      <c r="LD67" s="17">
        <v>62.345909090909089</v>
      </c>
      <c r="LE67" s="17">
        <v>33.476818181818182</v>
      </c>
      <c r="LF67">
        <v>2.0154545454545452</v>
      </c>
      <c r="LG67">
        <v>606.21666666666658</v>
      </c>
      <c r="LH67">
        <v>0.97000000000000053</v>
      </c>
      <c r="LI67">
        <v>424.02285714285711</v>
      </c>
      <c r="LJ67">
        <v>2641</v>
      </c>
      <c r="LK67">
        <v>3.4759090909090911</v>
      </c>
      <c r="LL67">
        <v>4.9472727272727282</v>
      </c>
      <c r="LM67">
        <v>9.6160227272727283</v>
      </c>
      <c r="LN67">
        <v>376.81139831000002</v>
      </c>
      <c r="LO67">
        <v>1727.75010862</v>
      </c>
      <c r="LP67">
        <v>131.70347278</v>
      </c>
      <c r="LQ67">
        <v>301.51040225999998</v>
      </c>
      <c r="LR67">
        <v>363.80826427999995</v>
      </c>
      <c r="LS67">
        <f t="shared" si="86"/>
        <v>89579</v>
      </c>
      <c r="LT67">
        <f t="shared" si="87"/>
        <v>79.589164109855574</v>
      </c>
      <c r="LU67">
        <f t="shared" ref="LU67:LU98" si="114">FL66</f>
        <v>91.065560785279004</v>
      </c>
      <c r="LV67">
        <f t="shared" ref="LV67:LV98" si="115">FM66</f>
        <v>101.377088550038</v>
      </c>
      <c r="LW67">
        <f t="shared" ref="LW67:LW98" si="116">FS66</f>
        <v>156.183566971045</v>
      </c>
      <c r="LX67">
        <f t="shared" si="88"/>
        <v>1777.562535982398</v>
      </c>
      <c r="LY67">
        <f t="shared" si="89"/>
        <v>940.17869310916899</v>
      </c>
      <c r="LZ67">
        <f t="shared" si="90"/>
        <v>38383</v>
      </c>
      <c r="MA67">
        <f t="shared" si="91"/>
        <v>290657</v>
      </c>
      <c r="MB67">
        <f t="shared" si="92"/>
        <v>19745</v>
      </c>
      <c r="MC67">
        <f t="shared" si="93"/>
        <v>67019</v>
      </c>
      <c r="MD67">
        <f t="shared" si="94"/>
        <v>4984.7190000000001</v>
      </c>
      <c r="ME67" s="12">
        <f t="shared" si="95"/>
        <v>539.99</v>
      </c>
      <c r="MF67" s="12">
        <f t="shared" si="96"/>
        <v>1052.8779999999999</v>
      </c>
      <c r="MG67">
        <f t="shared" si="97"/>
        <v>45.4</v>
      </c>
      <c r="MH67">
        <f t="shared" si="98"/>
        <v>207</v>
      </c>
      <c r="MI67" s="12">
        <f t="shared" si="99"/>
        <v>87.77</v>
      </c>
      <c r="MJ67">
        <f t="shared" si="100"/>
        <v>175202563.93634301</v>
      </c>
      <c r="MK67">
        <f t="shared" si="101"/>
        <v>17931714.909621999</v>
      </c>
      <c r="ML67">
        <f t="shared" si="102"/>
        <v>606567.09551600006</v>
      </c>
      <c r="MM67" s="23">
        <f t="shared" si="103"/>
        <v>735241591.50999999</v>
      </c>
      <c r="MN67">
        <v>0.93</v>
      </c>
      <c r="MO67" s="1">
        <f t="shared" ref="MO67:MO98" si="117">FT66</f>
        <v>225.30947082881301</v>
      </c>
    </row>
    <row r="68" spans="1:354" x14ac:dyDescent="0.25">
      <c r="A68" s="4">
        <v>42186</v>
      </c>
      <c r="B68" s="21">
        <v>1</v>
      </c>
      <c r="C68">
        <v>4.7794960419999999</v>
      </c>
      <c r="D68">
        <v>5.2594026539999996</v>
      </c>
      <c r="E68">
        <v>4.9553251339999997</v>
      </c>
      <c r="F68">
        <v>6.5723385649999999</v>
      </c>
      <c r="G68">
        <v>7.0904635499999999</v>
      </c>
      <c r="H68">
        <v>4.9290515609999996</v>
      </c>
      <c r="I68">
        <v>-0.95717865599999996</v>
      </c>
      <c r="J68">
        <v>-6.4702192299999997</v>
      </c>
      <c r="K68">
        <v>6.1130258370000004</v>
      </c>
      <c r="L68">
        <v>1.6291060589999999</v>
      </c>
      <c r="M68">
        <v>5.1484453747661298</v>
      </c>
      <c r="N68">
        <v>2312843.5</v>
      </c>
      <c r="O68" s="1">
        <f t="shared" si="23"/>
        <v>2238704.4</v>
      </c>
      <c r="P68" s="29">
        <f>'[1]My Series'!B76</f>
        <v>1245315.9249676999</v>
      </c>
      <c r="Q68" s="29">
        <f>'[1]My Series'!C76</f>
        <v>453522.02787555999</v>
      </c>
      <c r="R68" s="29">
        <f>'[1]My Series'!D76</f>
        <v>50644.328646690003</v>
      </c>
      <c r="S68" s="29">
        <f>'[1]My Series'!E76</f>
        <v>168930.26499775</v>
      </c>
      <c r="T68" s="29">
        <f>'[1]My Series'!F76</f>
        <v>85750.327883100006</v>
      </c>
      <c r="U68" s="29">
        <f>'[1]My Series'!G76</f>
        <v>307674.37859873998</v>
      </c>
      <c r="V68" s="29">
        <f>'[1]My Series'!H76</f>
        <v>115745.93863894</v>
      </c>
      <c r="W68" s="29">
        <f>'[1]My Series'!I76</f>
        <v>63048.658326869998</v>
      </c>
      <c r="X68">
        <v>5.3438696876363689</v>
      </c>
      <c r="Y68">
        <v>4.2360099113873062</v>
      </c>
      <c r="Z68">
        <v>4.7277671262603809</v>
      </c>
      <c r="AA68">
        <v>5.5691214348696949</v>
      </c>
      <c r="AB68">
        <v>4.9009463574451084</v>
      </c>
      <c r="AC68">
        <v>4.9353919076238846</v>
      </c>
      <c r="AD68">
        <v>2.877683516238311</v>
      </c>
      <c r="AE68" s="5">
        <v>204.22908032360169</v>
      </c>
      <c r="AF68" s="5">
        <v>102.53798552351849</v>
      </c>
      <c r="AG68" s="5">
        <v>209.69968612524252</v>
      </c>
      <c r="AH68" s="5">
        <v>95.693692203276512</v>
      </c>
      <c r="AI68" s="5">
        <v>321.64810839249816</v>
      </c>
      <c r="AJ68" s="5">
        <v>171.9839990058768</v>
      </c>
      <c r="AK68" s="5">
        <v>109.49713546494371</v>
      </c>
      <c r="AL68" s="5">
        <v>231.39762844478528</v>
      </c>
      <c r="AM68" s="5">
        <v>242.78375132816603</v>
      </c>
      <c r="AN68" s="5">
        <f>[2]Sheet2!C397</f>
        <v>55615</v>
      </c>
      <c r="AO68" s="5">
        <f>[2]Sheet2!FA397</f>
        <v>421838</v>
      </c>
      <c r="AP68" s="8">
        <f>[2]Sheet2!B397</f>
        <v>59225</v>
      </c>
      <c r="AQ68">
        <v>47.3</v>
      </c>
      <c r="AR68">
        <v>100.97</v>
      </c>
      <c r="AS68" s="11">
        <f>[2]Sheet2!N397</f>
        <v>4802.5290000000005</v>
      </c>
      <c r="AT68" s="5">
        <v>109.89150854187166</v>
      </c>
      <c r="AU68" s="5">
        <v>98.84500141107668</v>
      </c>
      <c r="AV68" s="5">
        <v>120.93801567266664</v>
      </c>
      <c r="AW68">
        <v>114.64578068893999</v>
      </c>
      <c r="AX68">
        <v>84.914870160180001</v>
      </c>
      <c r="AY68">
        <v>96.974353384110003</v>
      </c>
      <c r="AZ68" s="32">
        <v>197.00011224159837</v>
      </c>
      <c r="BA68" s="32">
        <v>207.25721774651851</v>
      </c>
      <c r="BB68" s="32">
        <v>258.99464346884616</v>
      </c>
      <c r="BC68" s="33">
        <v>6984978491257.9102</v>
      </c>
      <c r="BD68" s="33">
        <v>6231945896771.3799</v>
      </c>
      <c r="BE68" s="33">
        <v>107732725721677</v>
      </c>
      <c r="BF68" s="12">
        <f t="shared" si="73"/>
        <v>403391.92550269002</v>
      </c>
      <c r="BG68" s="12">
        <f t="shared" si="74"/>
        <v>23556.508689179998</v>
      </c>
      <c r="BH68" s="12">
        <f t="shared" si="75"/>
        <v>478.02417133</v>
      </c>
      <c r="BI68" s="12">
        <f t="shared" si="49"/>
        <v>415057.04082199</v>
      </c>
      <c r="BJ68" s="12">
        <f t="shared" si="50"/>
        <v>24624.54928232</v>
      </c>
      <c r="BK68" s="12">
        <f t="shared" si="51"/>
        <v>663.65247289000001</v>
      </c>
      <c r="BL68" s="12">
        <f t="shared" si="52"/>
        <v>9338864.8555093296</v>
      </c>
      <c r="BM68" s="12">
        <f t="shared" si="53"/>
        <v>259438.45593954</v>
      </c>
      <c r="BN68" s="12">
        <f>[2]Sheet2!BO397</f>
        <v>434120.89801090001</v>
      </c>
      <c r="BO68" s="12">
        <f>[2]Sheet2!BQ397</f>
        <v>24664.075596909999</v>
      </c>
      <c r="BP68" s="12">
        <f>[2]Sheet2!BT397</f>
        <v>665.75250846999995</v>
      </c>
      <c r="BQ68" s="12">
        <f>[2]Sheet2!BV397</f>
        <v>9500960.7525692508</v>
      </c>
      <c r="BR68" s="12">
        <f>[2]Sheet2!BX397</f>
        <v>237198.27652916999</v>
      </c>
      <c r="BS68" s="23">
        <f t="shared" ref="BS68:BS131" si="118">BX67</f>
        <v>24440007</v>
      </c>
      <c r="BT68" s="28">
        <f t="shared" ref="BT68:BT131" si="119">CB67</f>
        <v>663652.47289400001</v>
      </c>
      <c r="BU68" s="28">
        <f t="shared" ref="BU68:BU131" si="120">CU67</f>
        <v>663652.47289400001</v>
      </c>
      <c r="BV68" s="28">
        <f t="shared" ref="BV68:BV131" si="121">CP67</f>
        <v>23882905</v>
      </c>
      <c r="BW68" s="28">
        <f>'[3]1a.Transaksi Total (Nowcast)'!H153</f>
        <v>397157596</v>
      </c>
      <c r="BX68" s="28">
        <f>'[3]1a.Transaksi Total (Nowcast)'!I153</f>
        <v>24831510</v>
      </c>
      <c r="BY68" s="28">
        <f>'[3]1a.Transaksi Total (Nowcast)'!J153</f>
        <v>58746812</v>
      </c>
      <c r="BZ68" s="28">
        <f>'[3]1a.Transaksi Total (Nowcast)'!Q153</f>
        <v>434120898.01090306</v>
      </c>
      <c r="CA68" s="28">
        <f>'[3]1a.Transaksi Total (Nowcast)'!R153</f>
        <v>24664075.596912999</v>
      </c>
      <c r="CB68" s="28">
        <f>'[3]1a.Transaksi Total (Nowcast)'!S153</f>
        <v>665752.50847300002</v>
      </c>
      <c r="CC68" s="28">
        <f>'[3]1a.Transaksi Total (Nowcast)'!T153</f>
        <v>459450726.11628902</v>
      </c>
      <c r="CD68" s="28">
        <f>'[3]1a.Transaksi Total (Nowcast)'!AC153</f>
        <v>256863833</v>
      </c>
      <c r="CE68" s="28">
        <f>'[3]1a.Transaksi Total (Nowcast)'!AD153</f>
        <v>140293763</v>
      </c>
      <c r="CF68" s="28">
        <f>'[3]1a.Transaksi Total (Nowcast)'!AE153</f>
        <v>33543305</v>
      </c>
      <c r="CG68" s="28">
        <f>'[3]1a.Transaksi Total (Nowcast)'!AF153</f>
        <v>76910279</v>
      </c>
      <c r="CH68" s="28">
        <f>'[3]1a.Transaksi Total (Nowcast)'!AG153</f>
        <v>29840179</v>
      </c>
      <c r="CI68" s="28">
        <f>'[3]1a.Transaksi Total (Nowcast)'!AH153</f>
        <v>106750458</v>
      </c>
      <c r="CJ68" s="28">
        <f>'[3]1a.Transaksi Total (Nowcast)'!AK153</f>
        <v>199379432.19798696</v>
      </c>
      <c r="CK68" s="28">
        <f>'[3]1a.Transaksi Total (Nowcast)'!AL153</f>
        <v>234741465.81291607</v>
      </c>
      <c r="CL68" s="28">
        <f>'[3]1a.Transaksi Total (Nowcast)'!AM153</f>
        <v>18865408.839484002</v>
      </c>
      <c r="CM68" s="28">
        <f>'[3]1a.Transaksi Total (Nowcast)'!AN153</f>
        <v>151117888.10025907</v>
      </c>
      <c r="CN68" s="28">
        <f>'[3]1a.Transaksi Total (Nowcast)'!AO153</f>
        <v>64758168.873173006</v>
      </c>
      <c r="CO68" s="28">
        <f>'[3]1a.Transaksi Total (Nowcast)'!AP153</f>
        <v>215876056.97343206</v>
      </c>
      <c r="CP68" s="28">
        <f>'[3]1a.Transaksi Total (Nowcast)'!AS153</f>
        <v>24393147</v>
      </c>
      <c r="CQ68" s="28">
        <f>'[3]1a.Transaksi Total (Nowcast)'!AT153</f>
        <v>438363</v>
      </c>
      <c r="CR68" s="28">
        <f>'[3]1a.Transaksi Total (Nowcast)'!AV153</f>
        <v>24124480.421942007</v>
      </c>
      <c r="CS68" s="28">
        <f>'[3]1a.Transaksi Total (Nowcast)'!AW153</f>
        <v>539595.17497100006</v>
      </c>
      <c r="CT68" s="28">
        <f>'[3]1a.Transaksi Total (Nowcast)'!BD153</f>
        <v>58746812</v>
      </c>
      <c r="CU68" s="28">
        <f>'[3]1a.Transaksi Total (Nowcast)'!BG153</f>
        <v>665752.50847300002</v>
      </c>
      <c r="CV68" s="28">
        <f>'[3]1a.Transaksi Total (Nowcast)'!BL153</f>
        <v>227542</v>
      </c>
      <c r="CW68" s="28">
        <f>'[3]1a.Transaksi Total (Nowcast)'!BM153</f>
        <v>81925829.319611892</v>
      </c>
      <c r="CX68" s="28">
        <f>'[3]1a.Transaksi Total (Nowcast)'!BN153</f>
        <v>87606732.593071818</v>
      </c>
      <c r="CY68" s="28">
        <f>'[3]1a.Transaksi Total (Nowcast)'!BO153</f>
        <v>169760103.91268373</v>
      </c>
      <c r="CZ68" s="28">
        <f>'[3]1a.Transaksi Total (Nowcast)'!BP153</f>
        <v>169532561.91268373</v>
      </c>
      <c r="DA68" s="28">
        <f>'[3]1a.Transaksi Total (Nowcast)'!BQ153</f>
        <v>437694.00524799997</v>
      </c>
      <c r="DB68" s="28">
        <f>'[3]1a.Transaksi Total (Nowcast)'!BR153</f>
        <v>65542941.573119998</v>
      </c>
      <c r="DC68" s="28">
        <f>'[3]1a.Transaksi Total (Nowcast)'!BS153</f>
        <v>953786675.757056</v>
      </c>
      <c r="DD68" s="28">
        <f>'[3]1a.Transaksi Total (Nowcast)'!BT153</f>
        <v>1019767311.3354239</v>
      </c>
      <c r="DE68" s="28">
        <f>'[3]1a.Transaksi Total (Nowcast)'!BU153</f>
        <v>1019329617.330176</v>
      </c>
      <c r="DF68" s="29">
        <f>'[4]My Series'!H244</f>
        <v>81.753786789114656</v>
      </c>
      <c r="DG68" s="29">
        <f>'[4]My Series'!I244</f>
        <v>91.130921985815604</v>
      </c>
      <c r="DH68" s="29">
        <f>'[4]My Series'!J244</f>
        <v>90.764167143674868</v>
      </c>
      <c r="DI68" s="29">
        <f>'[4]My Series'!K244</f>
        <v>88.73987553533189</v>
      </c>
      <c r="DJ68" s="26">
        <f>[5]auf!B68</f>
        <v>52</v>
      </c>
      <c r="DK68" s="26">
        <f>[5]ent!B68</f>
        <v>53</v>
      </c>
      <c r="DL68" s="26">
        <f>[5]fd!B68</f>
        <v>41</v>
      </c>
      <c r="DM68" s="26">
        <f>[5]grc!B68</f>
        <v>26</v>
      </c>
      <c r="DN68" s="26">
        <f>[5]hac!B68</f>
        <v>48</v>
      </c>
      <c r="DO68" s="26">
        <f>[5]hg!B68</f>
        <v>33</v>
      </c>
      <c r="DP68" s="26">
        <f>[5]vhc!B68</f>
        <v>58</v>
      </c>
      <c r="DQ68" s="26">
        <v>109.5</v>
      </c>
      <c r="DR68" s="26">
        <v>117.8</v>
      </c>
      <c r="DS68" s="26">
        <v>120.1</v>
      </c>
      <c r="DT68" s="26">
        <v>120.9</v>
      </c>
      <c r="DU68" s="26">
        <v>115.3</v>
      </c>
      <c r="DV68" s="26">
        <v>137.68985495645003</v>
      </c>
      <c r="DW68" s="26">
        <v>104.70158790148</v>
      </c>
      <c r="DX68" s="26">
        <v>120.42260416007001</v>
      </c>
      <c r="DY68" s="11">
        <f>[2]Sheet2!Z397</f>
        <v>4961662.7735068696</v>
      </c>
      <c r="DZ68" s="11">
        <f>[2]Sheet2!O397</f>
        <v>813.09699999999998</v>
      </c>
      <c r="EA68" s="11">
        <f>[2]Sheet2!R397</f>
        <v>397.34300000000002</v>
      </c>
      <c r="EB68" s="11">
        <f>[2]Sheet2!U397</f>
        <v>1016.89</v>
      </c>
      <c r="EC68" s="11">
        <f>[2]Sheet2!V397</f>
        <v>676.851</v>
      </c>
      <c r="ED68" s="11">
        <f>[2]Sheet2!BI397</f>
        <v>107552.84</v>
      </c>
      <c r="EE68" s="11">
        <f>[2]Sheet2!BA397</f>
        <v>13481</v>
      </c>
      <c r="EF68">
        <f>[2]Sheet1!AZ448</f>
        <v>51.814999999999998</v>
      </c>
      <c r="EG68" s="12">
        <f>[2]Sheet2!EN397</f>
        <v>5.65</v>
      </c>
      <c r="EH68" s="18">
        <f>[2]Sheet2!FC397</f>
        <v>150.19999999999999</v>
      </c>
      <c r="EI68" s="18">
        <f>[2]Sheet2!FB397</f>
        <v>621</v>
      </c>
      <c r="EJ68" s="18">
        <f>[2]Sheet2!FL397</f>
        <v>389.3</v>
      </c>
      <c r="EK68" s="11">
        <f>[2]Sheet2!EE397</f>
        <v>3.4965161299999998</v>
      </c>
      <c r="EL68" s="18">
        <f t="shared" si="80"/>
        <v>125.8</v>
      </c>
      <c r="EM68">
        <f t="shared" si="82"/>
        <v>1054.8595084349629</v>
      </c>
      <c r="EN68">
        <v>22</v>
      </c>
      <c r="EO68" s="12">
        <f t="shared" si="54"/>
        <v>1027.8499999999999</v>
      </c>
      <c r="EP68" s="12">
        <f t="shared" si="55"/>
        <v>9773.52</v>
      </c>
      <c r="EQ68" s="12">
        <f t="shared" si="56"/>
        <v>2176.7199999999998</v>
      </c>
      <c r="ER68" s="12">
        <f>[2]Sheet2!DI397</f>
        <v>705.63</v>
      </c>
      <c r="ES68" s="12">
        <f>[2]Sheet2!DJ397</f>
        <v>7714.98</v>
      </c>
      <c r="ET68" s="12">
        <f>[2]Sheet2!DK397</f>
        <v>1661.26</v>
      </c>
      <c r="EU68">
        <f t="shared" si="83"/>
        <v>82172</v>
      </c>
      <c r="EV68">
        <f t="shared" si="84"/>
        <v>574714</v>
      </c>
      <c r="EW68" s="11">
        <f t="shared" si="104"/>
        <v>188.10263548334146</v>
      </c>
      <c r="EX68" s="11">
        <f t="shared" si="105"/>
        <v>101.1387332597544</v>
      </c>
      <c r="EY68" s="11">
        <f t="shared" si="106"/>
        <v>192.38588375178989</v>
      </c>
      <c r="EZ68" s="11">
        <f t="shared" si="107"/>
        <v>101.33599842387855</v>
      </c>
      <c r="FA68" s="11">
        <f t="shared" si="108"/>
        <v>323.09981402408954</v>
      </c>
      <c r="FB68" s="11">
        <f t="shared" si="109"/>
        <v>156.03459739800223</v>
      </c>
      <c r="FC68" s="11">
        <f t="shared" si="110"/>
        <v>107.6818498533606</v>
      </c>
      <c r="FD68" s="11">
        <f t="shared" si="111"/>
        <v>176.98433194826092</v>
      </c>
      <c r="FE68" s="11">
        <f t="shared" si="112"/>
        <v>174.5190794399449</v>
      </c>
      <c r="FF68">
        <v>1820.0583508944919</v>
      </c>
      <c r="FG68">
        <v>954.58370031480695</v>
      </c>
      <c r="FH68">
        <v>1059.102672562241</v>
      </c>
      <c r="FI68" s="1">
        <f t="shared" si="81"/>
        <v>3833.7447237715396</v>
      </c>
      <c r="FJ68">
        <v>4328.8224306923767</v>
      </c>
      <c r="FK68">
        <v>354.01683775954501</v>
      </c>
      <c r="FL68">
        <v>95.920963070011993</v>
      </c>
      <c r="FM68">
        <v>106.26969144916301</v>
      </c>
      <c r="FN68" s="1">
        <f t="shared" si="113"/>
        <v>556.20749227872</v>
      </c>
      <c r="FO68">
        <v>827.11031633372295</v>
      </c>
      <c r="FP68">
        <v>1073.0193466710052</v>
      </c>
      <c r="FQ68">
        <v>703.04488421974304</v>
      </c>
      <c r="FR68">
        <v>174.33236795309099</v>
      </c>
      <c r="FS68">
        <v>165.573423215562</v>
      </c>
      <c r="FT68">
        <v>233.82916049951899</v>
      </c>
      <c r="FU68">
        <v>332.39274299983799</v>
      </c>
      <c r="FV68">
        <v>93.414075396597994</v>
      </c>
      <c r="FW68">
        <v>138.307664497677</v>
      </c>
      <c r="FX68">
        <v>92.720741984783999</v>
      </c>
      <c r="FY68">
        <v>354.01683775954501</v>
      </c>
      <c r="FZ68">
        <v>125.856121019612</v>
      </c>
      <c r="GA68">
        <v>2.1566655925010001</v>
      </c>
      <c r="GB68">
        <v>350.18567340560901</v>
      </c>
      <c r="GC68">
        <v>37.372290209436997</v>
      </c>
      <c r="GD68">
        <v>189.51459099143901</v>
      </c>
      <c r="GE68">
        <v>1059.102178978143</v>
      </c>
      <c r="GF68" s="1">
        <f t="shared" ref="GF68:GF131" si="122">FY67</f>
        <v>352.82246199208504</v>
      </c>
      <c r="GG68" s="1">
        <f t="shared" ref="GG68:GG131" si="123">GE67</f>
        <v>1054.8589121637881</v>
      </c>
      <c r="GH68" s="1">
        <f t="shared" ref="GH68:GH131" si="124">FK67</f>
        <v>352.82246199208498</v>
      </c>
      <c r="GI68" s="1">
        <f t="shared" ref="GI68:GI131" si="125">FO67</f>
        <v>838.71827527743596</v>
      </c>
      <c r="GJ68" s="1">
        <f t="shared" ref="GJ68:GJ131" si="126">FZ67</f>
        <v>124.32853680166201</v>
      </c>
      <c r="GK68" s="1">
        <f t="shared" ref="GK68:GK131" si="127">FR67</f>
        <v>172.92005340762799</v>
      </c>
      <c r="GL68" s="1">
        <f t="shared" ref="GL68:GL131" si="128">FP67</f>
        <v>1068.1772951127641</v>
      </c>
      <c r="GM68" s="18">
        <f>[2]Sheet2!FJ397</f>
        <v>49.1</v>
      </c>
      <c r="GN68" s="18">
        <f>[2]Sheet2!FD397</f>
        <v>168.4</v>
      </c>
      <c r="GO68" s="18">
        <f>[2]Sheet2!FE397</f>
        <v>70.2</v>
      </c>
      <c r="GP68" s="18">
        <f>[2]Sheet2!FF397</f>
        <v>39.6</v>
      </c>
      <c r="GQ68" s="11">
        <f>[2]Sheet2!BG397</f>
        <v>4373208.0999999996</v>
      </c>
      <c r="GR68" s="11">
        <f>[2]Sheet2!BH397</f>
        <v>1031905.82</v>
      </c>
      <c r="GS68" s="11">
        <f>[2]Sheet2!BD397</f>
        <v>88.85</v>
      </c>
      <c r="GT68">
        <f>[2]Sheet1!C448</f>
        <v>3413583</v>
      </c>
      <c r="GU68">
        <f>[2]Sheet1!G448</f>
        <v>1040238</v>
      </c>
      <c r="GV68">
        <f>[2]Sheet1!K448</f>
        <v>1438495</v>
      </c>
      <c r="GW68">
        <f>[2]Sheet1!M448</f>
        <v>2032188</v>
      </c>
      <c r="GX68">
        <f>[2]Sheet1!P448</f>
        <v>877584</v>
      </c>
      <c r="GY68">
        <f>[2]Sheet1!U448</f>
        <v>51.25</v>
      </c>
      <c r="GZ68">
        <f t="shared" si="66"/>
        <v>2961317</v>
      </c>
      <c r="HA68">
        <f t="shared" si="67"/>
        <v>1020327</v>
      </c>
      <c r="HB68">
        <f t="shared" si="68"/>
        <v>2053404</v>
      </c>
      <c r="HC68">
        <f t="shared" si="69"/>
        <v>2388039</v>
      </c>
      <c r="HD68">
        <f t="shared" si="70"/>
        <v>872385</v>
      </c>
      <c r="HE68">
        <f t="shared" si="71"/>
        <v>54.14</v>
      </c>
      <c r="HF68">
        <f t="shared" si="85"/>
        <v>40472600</v>
      </c>
      <c r="HG68">
        <v>46521800</v>
      </c>
      <c r="HH68">
        <v>4856.701</v>
      </c>
      <c r="HI68">
        <v>3527.5340000000001</v>
      </c>
      <c r="HJ68">
        <v>6984978491257.9102</v>
      </c>
      <c r="HK68">
        <v>199379432.19798699</v>
      </c>
      <c r="HL68">
        <v>18865408.839483999</v>
      </c>
      <c r="HM68">
        <v>539595.17497100006</v>
      </c>
      <c r="HN68">
        <v>37887</v>
      </c>
      <c r="HO68">
        <v>289338</v>
      </c>
      <c r="HP68">
        <v>19750</v>
      </c>
      <c r="HQ68">
        <v>66216</v>
      </c>
      <c r="HR68">
        <v>7.0080434782608698</v>
      </c>
      <c r="HT68">
        <v>53.421761580483427</v>
      </c>
      <c r="HX68" s="31">
        <f>[6]data!AC68</f>
        <v>140716775</v>
      </c>
      <c r="HY68" s="31">
        <f>[6]data!AD68</f>
        <v>1169562807</v>
      </c>
      <c r="HZ68" s="31">
        <f>[6]data!AE68</f>
        <v>990266853</v>
      </c>
      <c r="IA68" s="31">
        <f t="shared" si="72"/>
        <v>2300546435</v>
      </c>
      <c r="IB68" s="31">
        <f t="shared" ref="IB68:IB131" si="129">HX67</f>
        <v>146135784</v>
      </c>
      <c r="IC68" s="31">
        <f t="shared" ref="IC68:IC131" si="130">HY67</f>
        <v>1142240208</v>
      </c>
      <c r="ID68" s="31">
        <f t="shared" ref="ID68:ID131" si="131">HZ67</f>
        <v>1044104260</v>
      </c>
      <c r="IE68" s="31">
        <f t="shared" ref="IE68:IE131" si="132">IA67</f>
        <v>2332480252</v>
      </c>
      <c r="IF68">
        <v>543879477.53999996</v>
      </c>
      <c r="II68">
        <v>137</v>
      </c>
      <c r="IK68">
        <v>1612717.01</v>
      </c>
      <c r="IL68">
        <v>10933.605938095119</v>
      </c>
      <c r="IM68">
        <v>7938.6489843408399</v>
      </c>
      <c r="IN68">
        <v>92.090301143259197</v>
      </c>
      <c r="IO68">
        <v>98.200276410662198</v>
      </c>
      <c r="IP68">
        <v>1421.8355419100001</v>
      </c>
      <c r="IQ68">
        <v>2294.2949600000002</v>
      </c>
      <c r="IR68">
        <v>24314948.423434</v>
      </c>
      <c r="IS68">
        <v>24791214.580603998</v>
      </c>
      <c r="JF68" s="11">
        <f>[2]Sheet2!P397</f>
        <v>1938.684</v>
      </c>
      <c r="JG68" s="11">
        <f>[2]Sheet2!Q397</f>
        <v>977.18600000000004</v>
      </c>
      <c r="JH68" s="11">
        <f>[2]Sheet2!S397</f>
        <v>2198.4360000000001</v>
      </c>
      <c r="JI68" s="11">
        <f>[2]Sheet2!T397</f>
        <v>504.12099999999998</v>
      </c>
      <c r="JJ68" s="11">
        <f>[2]Sheet2!W397</f>
        <v>933.59500000000003</v>
      </c>
      <c r="JK68" s="11">
        <f>[2]Sheet2!X397</f>
        <v>1212.828</v>
      </c>
      <c r="JL68" s="11">
        <f>[2]Sheet2!Y397</f>
        <v>1172.018</v>
      </c>
      <c r="JM68">
        <v>2.8834065907425899</v>
      </c>
      <c r="JN68">
        <v>-4.4098867660996701</v>
      </c>
      <c r="JO68">
        <v>4.6007877944213398</v>
      </c>
      <c r="JP68">
        <v>0.57929748956837501</v>
      </c>
      <c r="JQ68">
        <v>8.4264782533155707</v>
      </c>
      <c r="JR68">
        <v>6.8170084197686203</v>
      </c>
      <c r="JS68">
        <v>1.4492567635602001</v>
      </c>
      <c r="JT68">
        <v>6.96245233910546</v>
      </c>
      <c r="JU68">
        <v>4.4450991158850801</v>
      </c>
      <c r="JV68">
        <v>10.649823586632101</v>
      </c>
      <c r="JW68">
        <v>10.343228431661</v>
      </c>
      <c r="JX68">
        <v>4.06570415784606</v>
      </c>
      <c r="JY68">
        <v>7.6259728031370804</v>
      </c>
      <c r="JZ68">
        <v>1.2685787388905001</v>
      </c>
      <c r="KA68">
        <v>7.9305589876414304</v>
      </c>
      <c r="KB68">
        <v>4.5076803589920704</v>
      </c>
      <c r="KC68">
        <v>8.1135692910338602</v>
      </c>
      <c r="KD68">
        <v>3.8815462517221002</v>
      </c>
      <c r="KE68">
        <v>36.945591758025401</v>
      </c>
      <c r="KF68" s="13">
        <v>6067031319.7700005</v>
      </c>
      <c r="KG68" s="14">
        <v>58269.11</v>
      </c>
      <c r="KH68" s="14">
        <v>874014418.71000028</v>
      </c>
      <c r="KI68" s="14">
        <v>67001323.290000007</v>
      </c>
      <c r="KJ68" s="14">
        <v>733339999.87</v>
      </c>
      <c r="KK68" s="14">
        <v>227297984.60999995</v>
      </c>
      <c r="KL68" s="14">
        <v>203350852.77000004</v>
      </c>
      <c r="KM68" s="14">
        <v>430886729.63</v>
      </c>
      <c r="KN68" s="14">
        <v>773297223.30999994</v>
      </c>
      <c r="KO68" s="14">
        <v>542643277.3099997</v>
      </c>
      <c r="KP68" s="14">
        <v>63619783.830000006</v>
      </c>
      <c r="KQ68" s="14">
        <v>643704390.61999965</v>
      </c>
      <c r="KR68" s="14">
        <v>733334120.4000001</v>
      </c>
      <c r="KS68" s="14">
        <v>171944746.86999989</v>
      </c>
      <c r="KT68" s="14">
        <v>331017664.52999991</v>
      </c>
      <c r="KU68" s="14">
        <v>85246411.600000024</v>
      </c>
      <c r="KV68" s="14">
        <v>186274123.30999997</v>
      </c>
      <c r="KW68" s="17">
        <v>58.609090909090916</v>
      </c>
      <c r="KX68" s="17">
        <v>2187.7272727272725</v>
      </c>
      <c r="KY68" s="17">
        <v>5471.840909090909</v>
      </c>
      <c r="KZ68" s="17">
        <v>191.95454545454547</v>
      </c>
      <c r="LA68" s="17">
        <v>11455.227272727272</v>
      </c>
      <c r="LB68" s="17">
        <v>14995.681818181818</v>
      </c>
      <c r="LC68" s="17">
        <v>1679.9545454545455</v>
      </c>
      <c r="LD68" s="17">
        <v>55.844090909090916</v>
      </c>
      <c r="LE68" s="17">
        <v>31.632272727272731</v>
      </c>
      <c r="LF68">
        <v>1.9195454545454547</v>
      </c>
      <c r="LG68">
        <v>573.76272727272726</v>
      </c>
      <c r="LH68">
        <v>0.92772727272727273</v>
      </c>
      <c r="LI68">
        <v>414.49826086956517</v>
      </c>
      <c r="LJ68">
        <v>2773.181818181818</v>
      </c>
      <c r="LK68">
        <v>3.8145454545454545</v>
      </c>
      <c r="LL68">
        <v>4.9790909090909095</v>
      </c>
      <c r="LM68">
        <v>10.118181818181819</v>
      </c>
      <c r="LN68">
        <v>335.91239321</v>
      </c>
      <c r="LO68">
        <v>1394.5046373099999</v>
      </c>
      <c r="LP68">
        <v>140.86885304</v>
      </c>
      <c r="LQ68">
        <v>231.36404587999999</v>
      </c>
      <c r="LR68">
        <v>319.29086670999999</v>
      </c>
      <c r="LS68">
        <f t="shared" si="86"/>
        <v>91807</v>
      </c>
      <c r="LT68">
        <f t="shared" si="87"/>
        <v>73.280700441517624</v>
      </c>
      <c r="LU68">
        <f t="shared" si="114"/>
        <v>94.011512910034995</v>
      </c>
      <c r="LV68">
        <f t="shared" si="115"/>
        <v>105.972533196756</v>
      </c>
      <c r="LW68">
        <f t="shared" si="116"/>
        <v>163.22960668911099</v>
      </c>
      <c r="LX68">
        <f t="shared" si="88"/>
        <v>1828.2110219290951</v>
      </c>
      <c r="LY68">
        <f t="shared" si="89"/>
        <v>944.97423171435605</v>
      </c>
      <c r="LZ68">
        <f t="shared" si="90"/>
        <v>38130</v>
      </c>
      <c r="MA68">
        <f t="shared" si="91"/>
        <v>289153</v>
      </c>
      <c r="MB68">
        <f t="shared" si="92"/>
        <v>19772</v>
      </c>
      <c r="MC68">
        <f t="shared" si="93"/>
        <v>66786</v>
      </c>
      <c r="MD68">
        <f t="shared" si="94"/>
        <v>5025.2020000000002</v>
      </c>
      <c r="ME68" s="12">
        <f t="shared" si="95"/>
        <v>501.7</v>
      </c>
      <c r="MF68" s="12">
        <f t="shared" si="96"/>
        <v>1045.431</v>
      </c>
      <c r="MG68">
        <f t="shared" si="97"/>
        <v>47.8</v>
      </c>
      <c r="MH68">
        <f t="shared" si="98"/>
        <v>202</v>
      </c>
      <c r="MI68" s="12">
        <f t="shared" si="99"/>
        <v>87.78</v>
      </c>
      <c r="MJ68">
        <f t="shared" si="100"/>
        <v>177000513.22355279</v>
      </c>
      <c r="MK68">
        <f t="shared" si="101"/>
        <v>18343716.395728</v>
      </c>
      <c r="ML68">
        <f t="shared" si="102"/>
        <v>630447.46881200012</v>
      </c>
      <c r="MM68" s="23">
        <f t="shared" si="103"/>
        <v>787541044.93000007</v>
      </c>
      <c r="MN68">
        <v>1.18</v>
      </c>
      <c r="MO68" s="1">
        <f t="shared" si="117"/>
        <v>229.69459095450301</v>
      </c>
    </row>
    <row r="69" spans="1:354" x14ac:dyDescent="0.25">
      <c r="A69" s="4">
        <v>42217</v>
      </c>
      <c r="B69" s="21">
        <v>2</v>
      </c>
      <c r="C69">
        <v>4.7794960419999999</v>
      </c>
      <c r="D69">
        <v>5.2594026539999996</v>
      </c>
      <c r="E69">
        <v>4.9553251339999997</v>
      </c>
      <c r="F69">
        <v>6.5723385649999999</v>
      </c>
      <c r="G69">
        <v>7.0904635499999999</v>
      </c>
      <c r="H69">
        <v>4.9290515609999996</v>
      </c>
      <c r="I69">
        <v>-0.95717865599999996</v>
      </c>
      <c r="J69">
        <v>-6.4702192299999997</v>
      </c>
      <c r="K69">
        <v>6.1130258370000004</v>
      </c>
      <c r="L69">
        <v>1.6291060589999999</v>
      </c>
      <c r="M69">
        <v>5.1484453747661298</v>
      </c>
      <c r="N69">
        <v>2312843.5</v>
      </c>
      <c r="O69" s="1">
        <f t="shared" si="23"/>
        <v>2238704.4</v>
      </c>
      <c r="P69" s="29">
        <f>'[1]My Series'!B77</f>
        <v>1245315.9249676999</v>
      </c>
      <c r="Q69" s="29">
        <f>'[1]My Series'!C77</f>
        <v>453522.02787555999</v>
      </c>
      <c r="R69" s="29">
        <f>'[1]My Series'!D77</f>
        <v>50644.328646690003</v>
      </c>
      <c r="S69" s="29">
        <f>'[1]My Series'!E77</f>
        <v>168930.26499775</v>
      </c>
      <c r="T69" s="29">
        <f>'[1]My Series'!F77</f>
        <v>85750.327883100006</v>
      </c>
      <c r="U69" s="29">
        <f>'[1]My Series'!G77</f>
        <v>307674.37859873998</v>
      </c>
      <c r="V69" s="29">
        <f>'[1]My Series'!H77</f>
        <v>115745.93863894</v>
      </c>
      <c r="W69" s="29">
        <f>'[1]My Series'!I77</f>
        <v>63048.658326869998</v>
      </c>
      <c r="X69">
        <v>5.3438696876363689</v>
      </c>
      <c r="Y69">
        <v>4.2360099113873062</v>
      </c>
      <c r="Z69">
        <v>4.7277671262603809</v>
      </c>
      <c r="AA69">
        <v>5.5691214348696949</v>
      </c>
      <c r="AB69">
        <v>4.9009463574451084</v>
      </c>
      <c r="AC69">
        <v>4.9353919076238846</v>
      </c>
      <c r="AD69">
        <v>2.877683516238311</v>
      </c>
      <c r="AE69" s="5">
        <v>177.48130237663889</v>
      </c>
      <c r="AF69" s="5">
        <v>102.65097146758708</v>
      </c>
      <c r="AG69" s="5">
        <v>178.83810774457643</v>
      </c>
      <c r="AH69" s="5">
        <v>90.12935150917798</v>
      </c>
      <c r="AI69" s="5">
        <v>321.86085302758579</v>
      </c>
      <c r="AJ69" s="5">
        <v>155.07681844763778</v>
      </c>
      <c r="AK69" s="5">
        <v>105.40277964583024</v>
      </c>
      <c r="AL69" s="5">
        <v>153.13015774546272</v>
      </c>
      <c r="AM69" s="5">
        <v>158.08165471906389</v>
      </c>
      <c r="AN69" s="5">
        <f>[2]Sheet2!C398</f>
        <v>90537</v>
      </c>
      <c r="AO69" s="5">
        <f>[2]Sheet2!FA398</f>
        <v>622089</v>
      </c>
      <c r="AP69" s="8">
        <f>[2]Sheet2!B398</f>
        <v>103567</v>
      </c>
      <c r="AQ69">
        <v>48.4</v>
      </c>
      <c r="AR69">
        <v>101.28</v>
      </c>
      <c r="AS69" s="11">
        <f>[2]Sheet2!N398</f>
        <v>4509.607</v>
      </c>
      <c r="AT69" s="5">
        <v>112.63545117208169</v>
      </c>
      <c r="AU69" s="5">
        <v>101.23987627244001</v>
      </c>
      <c r="AV69" s="5">
        <v>124.03102607172332</v>
      </c>
      <c r="AW69">
        <v>121.58036311167002</v>
      </c>
      <c r="AX69">
        <v>85.047144442570001</v>
      </c>
      <c r="AY69">
        <v>97.092121263080003</v>
      </c>
      <c r="AZ69" s="32">
        <v>170.13520602797936</v>
      </c>
      <c r="BA69" s="32">
        <v>176.92625486709625</v>
      </c>
      <c r="BB69" s="32">
        <v>228.45286098974236</v>
      </c>
      <c r="BC69" s="33">
        <v>7902936760045.5303</v>
      </c>
      <c r="BD69" s="33">
        <v>5562543301784.8301</v>
      </c>
      <c r="BE69" s="33">
        <v>108596990309340</v>
      </c>
      <c r="BF69" s="12">
        <f t="shared" si="73"/>
        <v>415057.04082199</v>
      </c>
      <c r="BG69" s="12">
        <f t="shared" si="74"/>
        <v>24624.54928232</v>
      </c>
      <c r="BH69" s="12">
        <f t="shared" si="75"/>
        <v>663.65247289000001</v>
      </c>
      <c r="BI69" s="12">
        <f t="shared" si="49"/>
        <v>434120.89801090001</v>
      </c>
      <c r="BJ69" s="12">
        <f t="shared" si="50"/>
        <v>24664.075596909999</v>
      </c>
      <c r="BK69" s="12">
        <f t="shared" si="51"/>
        <v>665.75250846999995</v>
      </c>
      <c r="BL69" s="12">
        <f t="shared" si="52"/>
        <v>9500960.7525692508</v>
      </c>
      <c r="BM69" s="12">
        <f t="shared" si="53"/>
        <v>237198.27652916999</v>
      </c>
      <c r="BN69" s="12">
        <f>[2]Sheet2!BO398</f>
        <v>412077.57867364999</v>
      </c>
      <c r="BO69" s="12">
        <f>[2]Sheet2!BQ398</f>
        <v>23004.248982839999</v>
      </c>
      <c r="BP69" s="12">
        <f>[2]Sheet2!BT398</f>
        <v>527.86610955000003</v>
      </c>
      <c r="BQ69" s="12">
        <f>[2]Sheet2!BV398</f>
        <v>9178166.7171640694</v>
      </c>
      <c r="BR69" s="12">
        <f>[2]Sheet2!BX398</f>
        <v>245138.82348990999</v>
      </c>
      <c r="BS69" s="23">
        <f t="shared" si="118"/>
        <v>24831510</v>
      </c>
      <c r="BT69" s="28">
        <f t="shared" si="119"/>
        <v>665752.50847300002</v>
      </c>
      <c r="BU69" s="28">
        <f t="shared" si="120"/>
        <v>665752.50847300002</v>
      </c>
      <c r="BV69" s="28">
        <f t="shared" si="121"/>
        <v>24393147</v>
      </c>
      <c r="BW69" s="28">
        <f>'[3]1a.Transaksi Total (Nowcast)'!H154</f>
        <v>380438719</v>
      </c>
      <c r="BX69" s="28">
        <f>'[3]1a.Transaksi Total (Nowcast)'!I154</f>
        <v>23158677</v>
      </c>
      <c r="BY69" s="28">
        <f>'[3]1a.Transaksi Total (Nowcast)'!J154</f>
        <v>59853437</v>
      </c>
      <c r="BZ69" s="28">
        <f>'[3]1a.Transaksi Total (Nowcast)'!Q154</f>
        <v>412077578.67364675</v>
      </c>
      <c r="CA69" s="28">
        <f>'[3]1a.Transaksi Total (Nowcast)'!R154</f>
        <v>23004248.982843999</v>
      </c>
      <c r="CB69" s="28">
        <f>'[3]1a.Transaksi Total (Nowcast)'!S154</f>
        <v>527866.10955199995</v>
      </c>
      <c r="CC69" s="28">
        <f>'[3]1a.Transaksi Total (Nowcast)'!T154</f>
        <v>435609693.76604277</v>
      </c>
      <c r="CD69" s="28">
        <f>'[3]1a.Transaksi Total (Nowcast)'!AC154</f>
        <v>239677486</v>
      </c>
      <c r="CE69" s="28">
        <f>'[3]1a.Transaksi Total (Nowcast)'!AD154</f>
        <v>140761233</v>
      </c>
      <c r="CF69" s="28">
        <f>'[3]1a.Transaksi Total (Nowcast)'!AE154</f>
        <v>29778368</v>
      </c>
      <c r="CG69" s="28">
        <f>'[3]1a.Transaksi Total (Nowcast)'!AF154</f>
        <v>81610061</v>
      </c>
      <c r="CH69" s="28">
        <f>'[3]1a.Transaksi Total (Nowcast)'!AG154</f>
        <v>29372804</v>
      </c>
      <c r="CI69" s="28">
        <f>'[3]1a.Transaksi Total (Nowcast)'!AH154</f>
        <v>110982865</v>
      </c>
      <c r="CJ69" s="28">
        <f>'[3]1a.Transaksi Total (Nowcast)'!AK154</f>
        <v>175314491.11254188</v>
      </c>
      <c r="CK69" s="28">
        <f>'[3]1a.Transaksi Total (Nowcast)'!AL154</f>
        <v>236763087.56110498</v>
      </c>
      <c r="CL69" s="28">
        <f>'[3]1a.Transaksi Total (Nowcast)'!AM154</f>
        <v>17983820.104415003</v>
      </c>
      <c r="CM69" s="28">
        <f>'[3]1a.Transaksi Total (Nowcast)'!AN154</f>
        <v>156218225.13880301</v>
      </c>
      <c r="CN69" s="28">
        <f>'[3]1a.Transaksi Total (Nowcast)'!AO154</f>
        <v>62561042.317886986</v>
      </c>
      <c r="CO69" s="28">
        <f>'[3]1a.Transaksi Total (Nowcast)'!AP154</f>
        <v>218779267.45668998</v>
      </c>
      <c r="CP69" s="28">
        <f>'[3]1a.Transaksi Total (Nowcast)'!AS154</f>
        <v>22596506</v>
      </c>
      <c r="CQ69" s="28">
        <f>'[3]1a.Transaksi Total (Nowcast)'!AT154</f>
        <v>562171</v>
      </c>
      <c r="CR69" s="28">
        <f>'[3]1a.Transaksi Total (Nowcast)'!AV154</f>
        <v>22383961.324564993</v>
      </c>
      <c r="CS69" s="28">
        <f>'[3]1a.Transaksi Total (Nowcast)'!AW154</f>
        <v>620287.65827900008</v>
      </c>
      <c r="CT69" s="28">
        <f>'[3]1a.Transaksi Total (Nowcast)'!BD154</f>
        <v>59853437</v>
      </c>
      <c r="CU69" s="28">
        <f>'[3]1a.Transaksi Total (Nowcast)'!BG154</f>
        <v>527866.10955199995</v>
      </c>
      <c r="CV69" s="28">
        <f>'[3]1a.Transaksi Total (Nowcast)'!BL154</f>
        <v>198726</v>
      </c>
      <c r="CW69" s="28">
        <f>'[3]1a.Transaksi Total (Nowcast)'!BM154</f>
        <v>78175075.042745844</v>
      </c>
      <c r="CX69" s="28">
        <f>'[3]1a.Transaksi Total (Nowcast)'!BN154</f>
        <v>89305217.450925544</v>
      </c>
      <c r="CY69" s="28">
        <f>'[3]1a.Transaksi Total (Nowcast)'!BO154</f>
        <v>167679018.49367139</v>
      </c>
      <c r="CZ69" s="28">
        <f>'[3]1a.Transaksi Total (Nowcast)'!BP154</f>
        <v>167480292.49367139</v>
      </c>
      <c r="DA69" s="28">
        <f>'[3]1a.Transaksi Total (Nowcast)'!BQ154</f>
        <v>465021.56697599997</v>
      </c>
      <c r="DB69" s="28">
        <f>'[3]1a.Transaksi Total (Nowcast)'!BR154</f>
        <v>68884518.404096007</v>
      </c>
      <c r="DC69" s="28">
        <f>'[3]1a.Transaksi Total (Nowcast)'!BS154</f>
        <v>939989563.08070397</v>
      </c>
      <c r="DD69" s="28">
        <f>'[3]1a.Transaksi Total (Nowcast)'!BT154</f>
        <v>1009339103.0517759</v>
      </c>
      <c r="DE69" s="28">
        <f>'[3]1a.Transaksi Total (Nowcast)'!BU154</f>
        <v>1008874081.4848</v>
      </c>
      <c r="DF69" s="29">
        <f>'[4]My Series'!H245</f>
        <v>82.070661931708116</v>
      </c>
      <c r="DG69" s="29">
        <f>'[4]My Series'!I245</f>
        <v>91.603061465721041</v>
      </c>
      <c r="DH69" s="29">
        <f>'[4]My Series'!J245</f>
        <v>90.354264453348591</v>
      </c>
      <c r="DI69" s="29">
        <f>'[4]My Series'!K245</f>
        <v>89.58553265524624</v>
      </c>
      <c r="DJ69" s="26">
        <f>[5]auf!B69</f>
        <v>55</v>
      </c>
      <c r="DK69" s="26">
        <f>[5]ent!B69</f>
        <v>56</v>
      </c>
      <c r="DL69" s="26">
        <f>[5]fd!B69</f>
        <v>39</v>
      </c>
      <c r="DM69" s="26">
        <f>[5]grc!B69</f>
        <v>23</v>
      </c>
      <c r="DN69" s="26">
        <f>[5]hac!B69</f>
        <v>48</v>
      </c>
      <c r="DO69" s="26">
        <f>[5]hg!B69</f>
        <v>38</v>
      </c>
      <c r="DP69" s="26">
        <f>[5]vhc!B69</f>
        <v>58</v>
      </c>
      <c r="DQ69" s="26">
        <v>122.7</v>
      </c>
      <c r="DR69" s="26">
        <v>120.7</v>
      </c>
      <c r="DS69" s="26">
        <v>127.8</v>
      </c>
      <c r="DT69" s="26">
        <v>128.19999999999999</v>
      </c>
      <c r="DU69" s="26">
        <v>116.1</v>
      </c>
      <c r="DV69" s="26">
        <v>143.43092248574999</v>
      </c>
      <c r="DW69" s="26">
        <v>107.32398173464</v>
      </c>
      <c r="DX69" s="26">
        <v>121.33817399478002</v>
      </c>
      <c r="DY69" s="11">
        <f>[2]Sheet2!Z398</f>
        <v>4646247.0735277301</v>
      </c>
      <c r="DZ69" s="11">
        <f>[2]Sheet2!O398</f>
        <v>770.81200000000001</v>
      </c>
      <c r="EA69" s="11">
        <f>[2]Sheet2!R398</f>
        <v>358.90699999999998</v>
      </c>
      <c r="EB69" s="11">
        <f>[2]Sheet2!U398</f>
        <v>922.30600000000004</v>
      </c>
      <c r="EC69" s="11">
        <f>[2]Sheet2!V398</f>
        <v>673.33799999999997</v>
      </c>
      <c r="ED69" s="11">
        <f>[2]Sheet2!BI398</f>
        <v>105345.92</v>
      </c>
      <c r="EE69" s="11">
        <f>[2]Sheet2!BA398</f>
        <v>14027</v>
      </c>
      <c r="EF69">
        <f>[2]Sheet1!AZ449</f>
        <v>42.81192308</v>
      </c>
      <c r="EG69" s="12">
        <f>[2]Sheet2!EN398</f>
        <v>5.75</v>
      </c>
      <c r="EH69" s="18">
        <f>[2]Sheet2!FC398</f>
        <v>168.3</v>
      </c>
      <c r="EI69" s="18">
        <f>[2]Sheet2!FB398</f>
        <v>699</v>
      </c>
      <c r="EJ69" s="18">
        <f>[2]Sheet2!FL398</f>
        <v>432.9</v>
      </c>
      <c r="EK69" s="11">
        <f>[2]Sheet2!EE398</f>
        <v>2.6739985000000002</v>
      </c>
      <c r="EL69" s="18">
        <f t="shared" si="80"/>
        <v>168.4</v>
      </c>
      <c r="EM69">
        <f t="shared" si="82"/>
        <v>1059.102672562241</v>
      </c>
      <c r="EN69">
        <v>31.5</v>
      </c>
      <c r="EO69" s="12">
        <f t="shared" si="54"/>
        <v>705.63</v>
      </c>
      <c r="EP69" s="12">
        <f t="shared" si="55"/>
        <v>7714.98</v>
      </c>
      <c r="EQ69" s="12">
        <f t="shared" si="56"/>
        <v>1661.26</v>
      </c>
      <c r="ER69" s="12">
        <f>[2]Sheet2!DI398</f>
        <v>1080.0899999999999</v>
      </c>
      <c r="ES69" s="12">
        <f>[2]Sheet2!DJ398</f>
        <v>9275.15</v>
      </c>
      <c r="ET69" s="12">
        <f>[2]Sheet2!DK398</f>
        <v>2044.01</v>
      </c>
      <c r="EU69">
        <f t="shared" si="83"/>
        <v>55615</v>
      </c>
      <c r="EV69">
        <f t="shared" si="84"/>
        <v>421838</v>
      </c>
      <c r="EW69" s="11">
        <f t="shared" si="104"/>
        <v>204.22908032360169</v>
      </c>
      <c r="EX69" s="11">
        <f t="shared" si="105"/>
        <v>102.53798552351849</v>
      </c>
      <c r="EY69" s="11">
        <f t="shared" si="106"/>
        <v>209.69968612524252</v>
      </c>
      <c r="EZ69" s="11">
        <f t="shared" si="107"/>
        <v>95.693692203276512</v>
      </c>
      <c r="FA69" s="11">
        <f t="shared" si="108"/>
        <v>321.64810839249816</v>
      </c>
      <c r="FB69" s="11">
        <f t="shared" si="109"/>
        <v>171.9839990058768</v>
      </c>
      <c r="FC69" s="11">
        <f t="shared" si="110"/>
        <v>109.49713546494371</v>
      </c>
      <c r="FD69" s="11">
        <f t="shared" si="111"/>
        <v>231.39762844478528</v>
      </c>
      <c r="FE69" s="11">
        <f t="shared" si="112"/>
        <v>242.78375132816603</v>
      </c>
      <c r="FF69">
        <v>1846.733200213175</v>
      </c>
      <c r="FG69">
        <v>968.77990745531804</v>
      </c>
      <c r="FH69">
        <v>1065.780409824077</v>
      </c>
      <c r="FI69" s="1">
        <f t="shared" si="81"/>
        <v>3881.2935174925701</v>
      </c>
      <c r="FJ69">
        <v>4366.5712529410202</v>
      </c>
      <c r="FK69">
        <v>356.14442360727702</v>
      </c>
      <c r="FL69">
        <v>98.719971161052001</v>
      </c>
      <c r="FM69">
        <v>107.50230942437</v>
      </c>
      <c r="FN69" s="1">
        <f t="shared" si="113"/>
        <v>562.36670419269899</v>
      </c>
      <c r="FO69">
        <v>840.64550470572499</v>
      </c>
      <c r="FP69">
        <v>1079.7399538743316</v>
      </c>
      <c r="FQ69">
        <v>717.57828194139904</v>
      </c>
      <c r="FR69">
        <v>174.73759320296799</v>
      </c>
      <c r="FS69">
        <v>166.853155238341</v>
      </c>
      <c r="FT69">
        <v>239.63431641036101</v>
      </c>
      <c r="FU69">
        <v>335.57229855351</v>
      </c>
      <c r="FV69">
        <v>97.150132536328996</v>
      </c>
      <c r="FW69">
        <v>139.022168942847</v>
      </c>
      <c r="FX69">
        <v>90.360112086757994</v>
      </c>
      <c r="FY69">
        <v>356.14442360727696</v>
      </c>
      <c r="FZ69">
        <v>126.171742587713</v>
      </c>
      <c r="GA69">
        <v>2.20210762443</v>
      </c>
      <c r="GB69">
        <v>350.22750122444199</v>
      </c>
      <c r="GC69">
        <v>38.029733281821002</v>
      </c>
      <c r="GD69">
        <v>193.004842356718</v>
      </c>
      <c r="GE69">
        <v>1065.7803506824009</v>
      </c>
      <c r="GF69" s="1">
        <f t="shared" si="122"/>
        <v>354.01683775954501</v>
      </c>
      <c r="GG69" s="1">
        <f t="shared" si="123"/>
        <v>1059.102178978143</v>
      </c>
      <c r="GH69" s="1">
        <f t="shared" si="124"/>
        <v>354.01683775954501</v>
      </c>
      <c r="GI69" s="1">
        <f t="shared" si="125"/>
        <v>827.11031633372295</v>
      </c>
      <c r="GJ69" s="1">
        <f t="shared" si="126"/>
        <v>125.856121019612</v>
      </c>
      <c r="GK69" s="1">
        <f t="shared" si="127"/>
        <v>174.33236795309099</v>
      </c>
      <c r="GL69" s="1">
        <f t="shared" si="128"/>
        <v>1073.0193466710052</v>
      </c>
      <c r="GM69" s="18">
        <f>[2]Sheet2!FJ398</f>
        <v>58.1</v>
      </c>
      <c r="GN69" s="18">
        <f>[2]Sheet2!FD398</f>
        <v>191.5</v>
      </c>
      <c r="GO69" s="18">
        <f>[2]Sheet2!FE398</f>
        <v>86.5</v>
      </c>
      <c r="GP69" s="18">
        <f>[2]Sheet2!FF398</f>
        <v>56.8</v>
      </c>
      <c r="GQ69" s="11">
        <f>[2]Sheet2!BG398</f>
        <v>4404085.03</v>
      </c>
      <c r="GR69" s="11">
        <f>[2]Sheet2!BH398</f>
        <v>1026322.91</v>
      </c>
      <c r="GS69" s="11">
        <f>[2]Sheet2!BD398</f>
        <v>87.84</v>
      </c>
      <c r="GT69">
        <f>[2]Sheet1!C449</f>
        <v>3494916</v>
      </c>
      <c r="GU69">
        <f>[2]Sheet1!G449</f>
        <v>1175547</v>
      </c>
      <c r="GV69">
        <f>[2]Sheet1!K449</f>
        <v>1998961</v>
      </c>
      <c r="GW69">
        <f>[2]Sheet1!M449</f>
        <v>2307763</v>
      </c>
      <c r="GX69">
        <f>[2]Sheet1!P449</f>
        <v>911704</v>
      </c>
      <c r="GY69">
        <f>[2]Sheet1!U449</f>
        <v>55.61</v>
      </c>
      <c r="GZ69">
        <f t="shared" si="66"/>
        <v>3413583</v>
      </c>
      <c r="HA69">
        <f t="shared" si="67"/>
        <v>1040238</v>
      </c>
      <c r="HB69">
        <f t="shared" si="68"/>
        <v>1438495</v>
      </c>
      <c r="HC69">
        <f t="shared" si="69"/>
        <v>2032188</v>
      </c>
      <c r="HD69">
        <f t="shared" si="70"/>
        <v>877584</v>
      </c>
      <c r="HE69">
        <f t="shared" si="71"/>
        <v>51.25</v>
      </c>
      <c r="HF69">
        <f t="shared" si="85"/>
        <v>46521800</v>
      </c>
      <c r="HG69">
        <v>44911600</v>
      </c>
      <c r="HH69">
        <v>4540.9163500000004</v>
      </c>
      <c r="HI69">
        <v>5492.5069999999996</v>
      </c>
      <c r="HJ69">
        <v>7902936760045.5303</v>
      </c>
      <c r="HK69">
        <v>175314491.11254191</v>
      </c>
      <c r="HL69">
        <v>17983820.104414999</v>
      </c>
      <c r="HM69">
        <v>620287.65827900008</v>
      </c>
      <c r="HN69">
        <v>37757</v>
      </c>
      <c r="HO69">
        <v>290813</v>
      </c>
      <c r="HP69">
        <v>19848</v>
      </c>
      <c r="HQ69">
        <v>65997.487200000003</v>
      </c>
      <c r="HR69">
        <v>7.3361428571428569</v>
      </c>
      <c r="HT69">
        <v>68.119060091296859</v>
      </c>
      <c r="HX69" s="31">
        <f>[6]data!AC69</f>
        <v>140492884</v>
      </c>
      <c r="HY69" s="31">
        <f>[6]data!AD69</f>
        <v>1162944281</v>
      </c>
      <c r="HZ69" s="31">
        <f>[6]data!AE69</f>
        <v>983651234</v>
      </c>
      <c r="IA69" s="31">
        <f t="shared" si="72"/>
        <v>2287088399</v>
      </c>
      <c r="IB69" s="31">
        <f t="shared" si="129"/>
        <v>140716775</v>
      </c>
      <c r="IC69" s="31">
        <f t="shared" si="130"/>
        <v>1169562807</v>
      </c>
      <c r="ID69" s="31">
        <f t="shared" si="131"/>
        <v>990266853</v>
      </c>
      <c r="IE69" s="31">
        <f t="shared" si="132"/>
        <v>2300546435</v>
      </c>
      <c r="IF69">
        <v>844498589.62</v>
      </c>
      <c r="II69">
        <v>175</v>
      </c>
      <c r="IK69">
        <v>1547159.3</v>
      </c>
      <c r="IL69">
        <v>12261.20499223797</v>
      </c>
      <c r="IM69">
        <v>10623.71572842631</v>
      </c>
      <c r="IN69">
        <v>91.391809582418475</v>
      </c>
      <c r="IO69">
        <v>95.668758548977678</v>
      </c>
      <c r="IP69">
        <v>1530.8820010100001</v>
      </c>
      <c r="IQ69">
        <v>2108.043948</v>
      </c>
      <c r="IR69">
        <v>28900093.734305002</v>
      </c>
      <c r="IS69">
        <v>32891586.348908</v>
      </c>
      <c r="JF69" s="11">
        <f>[2]Sheet2!P398</f>
        <v>1606.1890000000001</v>
      </c>
      <c r="JG69" s="11">
        <f>[2]Sheet2!Q398</f>
        <v>904.03399999999999</v>
      </c>
      <c r="JH69" s="11">
        <f>[2]Sheet2!S398</f>
        <v>2106.558</v>
      </c>
      <c r="JI69" s="11">
        <f>[2]Sheet2!T398</f>
        <v>457.483</v>
      </c>
      <c r="JJ69" s="11">
        <f>[2]Sheet2!W398</f>
        <v>875.59699999999998</v>
      </c>
      <c r="JK69" s="11">
        <f>[2]Sheet2!X398</f>
        <v>1124.4649999999999</v>
      </c>
      <c r="JL69" s="11">
        <f>[2]Sheet2!Y398</f>
        <v>1031.8869999999999</v>
      </c>
      <c r="JM69">
        <v>2.8834065907425899</v>
      </c>
      <c r="JN69">
        <v>-4.4098867660996701</v>
      </c>
      <c r="JO69">
        <v>4.6007877944213398</v>
      </c>
      <c r="JP69">
        <v>0.57929748956837501</v>
      </c>
      <c r="JQ69">
        <v>8.4264782533155707</v>
      </c>
      <c r="JR69">
        <v>6.8170084197686203</v>
      </c>
      <c r="JS69">
        <v>1.4492567635602001</v>
      </c>
      <c r="JT69">
        <v>6.96245233910546</v>
      </c>
      <c r="JU69">
        <v>4.4450991158850801</v>
      </c>
      <c r="JV69">
        <v>10.649823586632101</v>
      </c>
      <c r="JW69">
        <v>10.343228431661</v>
      </c>
      <c r="JX69">
        <v>4.06570415784606</v>
      </c>
      <c r="JY69">
        <v>7.6259728031370804</v>
      </c>
      <c r="JZ69">
        <v>1.2685787388905001</v>
      </c>
      <c r="KA69">
        <v>7.9305589876414304</v>
      </c>
      <c r="KB69">
        <v>4.5076803589920704</v>
      </c>
      <c r="KC69">
        <v>8.1135692910338602</v>
      </c>
      <c r="KD69">
        <v>3.8815462517221002</v>
      </c>
      <c r="KE69">
        <v>36.945591758025401</v>
      </c>
      <c r="KF69" s="13">
        <v>6847465696.2800007</v>
      </c>
      <c r="KG69" s="14">
        <v>44483.33</v>
      </c>
      <c r="KH69" s="14">
        <v>874096481.59999979</v>
      </c>
      <c r="KI69" s="14">
        <v>74706999.530000001</v>
      </c>
      <c r="KJ69" s="14">
        <v>803480666.8499999</v>
      </c>
      <c r="KK69" s="14">
        <v>282863562.29000008</v>
      </c>
      <c r="KL69" s="14">
        <v>245436028.29999998</v>
      </c>
      <c r="KM69" s="14">
        <v>448118824.56000042</v>
      </c>
      <c r="KN69" s="14">
        <v>786319172.83000004</v>
      </c>
      <c r="KO69" s="14">
        <v>624569484.65999961</v>
      </c>
      <c r="KP69" s="14">
        <v>70995168.260000005</v>
      </c>
      <c r="KQ69" s="14">
        <v>546551981.60000002</v>
      </c>
      <c r="KR69" s="14">
        <v>838599185.1900003</v>
      </c>
      <c r="KS69" s="14">
        <v>287885819.20999992</v>
      </c>
      <c r="KT69" s="14">
        <v>428272756.38</v>
      </c>
      <c r="KU69" s="14">
        <v>99339864.200000003</v>
      </c>
      <c r="KV69" s="14">
        <v>436185217.48999983</v>
      </c>
      <c r="KW69" s="17">
        <v>56.407499999999985</v>
      </c>
      <c r="KX69" s="17">
        <v>1963.25</v>
      </c>
      <c r="KY69" s="17">
        <v>5125.4750000000004</v>
      </c>
      <c r="KZ69" s="17">
        <v>178.45</v>
      </c>
      <c r="LA69" s="17">
        <v>10423.5</v>
      </c>
      <c r="LB69" s="17">
        <v>15058.5</v>
      </c>
      <c r="LC69" s="17">
        <v>1576.425</v>
      </c>
      <c r="LD69" s="17">
        <v>46.779999999999994</v>
      </c>
      <c r="LE69" s="17">
        <v>28.549500000000002</v>
      </c>
      <c r="LF69">
        <v>1.7845</v>
      </c>
      <c r="LG69">
        <v>483.12631578947367</v>
      </c>
      <c r="LH69">
        <v>0.91999999999999982</v>
      </c>
      <c r="LI69">
        <v>454.98095238095237</v>
      </c>
      <c r="LJ69">
        <v>2737.5</v>
      </c>
      <c r="LK69">
        <v>3.4504545454545461</v>
      </c>
      <c r="LL69">
        <v>4.303809523809524</v>
      </c>
      <c r="LM69">
        <v>9.4527380952380948</v>
      </c>
      <c r="LN69">
        <v>382.61258033999997</v>
      </c>
      <c r="LO69">
        <v>1321.94302795</v>
      </c>
      <c r="LP69">
        <v>152.15733988999997</v>
      </c>
      <c r="LQ69">
        <v>290.1864334</v>
      </c>
      <c r="LR69">
        <v>434.68598919999999</v>
      </c>
      <c r="LS69">
        <f t="shared" si="86"/>
        <v>59225</v>
      </c>
      <c r="LT69">
        <f t="shared" si="87"/>
        <v>53.421761580483427</v>
      </c>
      <c r="LU69">
        <f t="shared" si="114"/>
        <v>95.920963070011993</v>
      </c>
      <c r="LV69">
        <f t="shared" si="115"/>
        <v>106.26969144916301</v>
      </c>
      <c r="LW69">
        <f t="shared" si="116"/>
        <v>165.573423215562</v>
      </c>
      <c r="LX69">
        <f t="shared" si="88"/>
        <v>1820.0583508944919</v>
      </c>
      <c r="LY69">
        <f t="shared" si="89"/>
        <v>954.58370031480695</v>
      </c>
      <c r="LZ69">
        <f t="shared" si="90"/>
        <v>37887</v>
      </c>
      <c r="MA69">
        <f t="shared" si="91"/>
        <v>289338</v>
      </c>
      <c r="MB69">
        <f t="shared" si="92"/>
        <v>19750</v>
      </c>
      <c r="MC69">
        <f t="shared" si="93"/>
        <v>66216</v>
      </c>
      <c r="MD69">
        <f t="shared" si="94"/>
        <v>3527.5340000000001</v>
      </c>
      <c r="ME69" s="12">
        <f t="shared" si="95"/>
        <v>504.12099999999998</v>
      </c>
      <c r="MF69" s="12">
        <f t="shared" si="96"/>
        <v>1016.89</v>
      </c>
      <c r="MG69">
        <f t="shared" si="97"/>
        <v>47.3</v>
      </c>
      <c r="MH69">
        <f t="shared" si="98"/>
        <v>137</v>
      </c>
      <c r="MI69" s="12">
        <f t="shared" si="99"/>
        <v>88.85</v>
      </c>
      <c r="MJ69">
        <f t="shared" si="100"/>
        <v>199379432.19798699</v>
      </c>
      <c r="MK69">
        <f t="shared" si="101"/>
        <v>18865408.839483999</v>
      </c>
      <c r="ML69">
        <f t="shared" si="102"/>
        <v>539595.17497100006</v>
      </c>
      <c r="MM69" s="23">
        <f t="shared" si="103"/>
        <v>543879477.53999996</v>
      </c>
      <c r="MN69">
        <v>1.52</v>
      </c>
      <c r="MO69" s="1">
        <f t="shared" si="117"/>
        <v>233.82916049951899</v>
      </c>
    </row>
    <row r="70" spans="1:354" x14ac:dyDescent="0.25">
      <c r="A70" s="4">
        <v>42248</v>
      </c>
      <c r="B70" s="21">
        <v>3</v>
      </c>
      <c r="C70">
        <v>4.7794960419999999</v>
      </c>
      <c r="D70">
        <v>5.2594026539999996</v>
      </c>
      <c r="E70">
        <v>4.9553251339999997</v>
      </c>
      <c r="F70">
        <v>6.5723385649999999</v>
      </c>
      <c r="G70">
        <v>7.0904635499999999</v>
      </c>
      <c r="H70">
        <v>4.9290515609999996</v>
      </c>
      <c r="I70">
        <v>-0.95717865599999996</v>
      </c>
      <c r="J70">
        <v>-6.4702192299999997</v>
      </c>
      <c r="K70">
        <v>6.1130258370000004</v>
      </c>
      <c r="L70">
        <v>1.6291060589999999</v>
      </c>
      <c r="M70">
        <v>5.1484453747661298</v>
      </c>
      <c r="N70">
        <v>2312843.5</v>
      </c>
      <c r="O70" s="1">
        <f t="shared" ref="O70:O133" si="133">N67</f>
        <v>2238704.4</v>
      </c>
      <c r="P70" s="29">
        <f>'[1]My Series'!B78</f>
        <v>1245315.9249676999</v>
      </c>
      <c r="Q70" s="29">
        <f>'[1]My Series'!C78</f>
        <v>453522.02787555999</v>
      </c>
      <c r="R70" s="29">
        <f>'[1]My Series'!D78</f>
        <v>50644.328646690003</v>
      </c>
      <c r="S70" s="29">
        <f>'[1]My Series'!E78</f>
        <v>168930.26499775</v>
      </c>
      <c r="T70" s="29">
        <f>'[1]My Series'!F78</f>
        <v>85750.327883100006</v>
      </c>
      <c r="U70" s="29">
        <f>'[1]My Series'!G78</f>
        <v>307674.37859873998</v>
      </c>
      <c r="V70" s="29">
        <f>'[1]My Series'!H78</f>
        <v>115745.93863894</v>
      </c>
      <c r="W70" s="29">
        <f>'[1]My Series'!I78</f>
        <v>63048.658326869998</v>
      </c>
      <c r="X70">
        <v>5.3438696876363689</v>
      </c>
      <c r="Y70">
        <v>4.2360099113873062</v>
      </c>
      <c r="Z70">
        <v>4.7277671262603809</v>
      </c>
      <c r="AA70">
        <v>5.5691214348696949</v>
      </c>
      <c r="AB70">
        <v>4.9009463574451084</v>
      </c>
      <c r="AC70">
        <v>4.9353919076238846</v>
      </c>
      <c r="AD70">
        <v>2.877683516238311</v>
      </c>
      <c r="AE70" s="5">
        <v>178.58956886839437</v>
      </c>
      <c r="AF70" s="5">
        <v>100.50050255866373</v>
      </c>
      <c r="AG70" s="5">
        <v>179.50275354169295</v>
      </c>
      <c r="AH70" s="5">
        <v>90.018696887047895</v>
      </c>
      <c r="AI70" s="5">
        <v>337.03067591990089</v>
      </c>
      <c r="AJ70" s="5">
        <v>153.68473277497708</v>
      </c>
      <c r="AK70" s="5">
        <v>99.847216741539</v>
      </c>
      <c r="AL70" s="5">
        <v>148.62604467450794</v>
      </c>
      <c r="AM70" s="5">
        <v>139.71009481272537</v>
      </c>
      <c r="AN70" s="5">
        <f>[2]Sheet2!C399</f>
        <v>93038</v>
      </c>
      <c r="AO70" s="5">
        <f>[2]Sheet2!FA399</f>
        <v>603102</v>
      </c>
      <c r="AP70" s="8">
        <f>[2]Sheet2!B399</f>
        <v>104702</v>
      </c>
      <c r="AQ70">
        <v>47.4</v>
      </c>
      <c r="AR70">
        <v>102.33</v>
      </c>
      <c r="AS70" s="11">
        <f>[2]Sheet2!N399</f>
        <v>4223.9080000000004</v>
      </c>
      <c r="AT70" s="5">
        <v>97.481564728523324</v>
      </c>
      <c r="AU70" s="5">
        <v>87.810158418586667</v>
      </c>
      <c r="AV70" s="5">
        <v>107.15297103846002</v>
      </c>
      <c r="AW70">
        <v>108.09422742494996</v>
      </c>
      <c r="AX70">
        <v>68.602674009919994</v>
      </c>
      <c r="AY70">
        <v>86.733573820890001</v>
      </c>
      <c r="AZ70" s="32">
        <v>172.81586893837718</v>
      </c>
      <c r="BA70" s="32">
        <v>180.80771389227203</v>
      </c>
      <c r="BB70" s="32">
        <v>212.11375843520739</v>
      </c>
      <c r="BC70" s="33">
        <v>8033643940261.1201</v>
      </c>
      <c r="BD70" s="33">
        <v>6061272224597.9502</v>
      </c>
      <c r="BE70" s="33">
        <v>113758121195475</v>
      </c>
      <c r="BF70" s="12">
        <f t="shared" si="73"/>
        <v>434120.89801090001</v>
      </c>
      <c r="BG70" s="12">
        <f t="shared" si="74"/>
        <v>24664.075596909999</v>
      </c>
      <c r="BH70" s="12">
        <f t="shared" si="75"/>
        <v>665.75250846999995</v>
      </c>
      <c r="BI70" s="12">
        <f t="shared" si="49"/>
        <v>412077.57867364999</v>
      </c>
      <c r="BJ70" s="12">
        <f t="shared" si="50"/>
        <v>23004.248982839999</v>
      </c>
      <c r="BK70" s="12">
        <f t="shared" si="51"/>
        <v>527.86610955000003</v>
      </c>
      <c r="BL70" s="12">
        <f t="shared" si="52"/>
        <v>9178166.7171640694</v>
      </c>
      <c r="BM70" s="12">
        <f t="shared" si="53"/>
        <v>245138.82348990999</v>
      </c>
      <c r="BN70" s="12">
        <f>[2]Sheet2!BO399</f>
        <v>403919.67677225999</v>
      </c>
      <c r="BO70" s="12">
        <f>[2]Sheet2!BQ399</f>
        <v>22880.065852430002</v>
      </c>
      <c r="BP70" s="12">
        <f>[2]Sheet2!BT399</f>
        <v>471.54514444</v>
      </c>
      <c r="BQ70" s="12">
        <f>[2]Sheet2!BV399</f>
        <v>9343177.9499999993</v>
      </c>
      <c r="BR70" s="12">
        <f>[2]Sheet2!BX399</f>
        <v>256991.52219876001</v>
      </c>
      <c r="BS70" s="23">
        <f t="shared" si="118"/>
        <v>23158677</v>
      </c>
      <c r="BT70" s="28">
        <f t="shared" si="119"/>
        <v>527866.10955199995</v>
      </c>
      <c r="BU70" s="28">
        <f t="shared" si="120"/>
        <v>527866.10955199995</v>
      </c>
      <c r="BV70" s="28">
        <f t="shared" si="121"/>
        <v>22596506</v>
      </c>
      <c r="BW70" s="28">
        <f>'[3]1a.Transaksi Total (Nowcast)'!H155</f>
        <v>375894521</v>
      </c>
      <c r="BX70" s="28">
        <f>'[3]1a.Transaksi Total (Nowcast)'!I155</f>
        <v>23189500</v>
      </c>
      <c r="BY70" s="28">
        <f>'[3]1a.Transaksi Total (Nowcast)'!J155</f>
        <v>54125251</v>
      </c>
      <c r="BZ70" s="28">
        <f>'[3]1a.Transaksi Total (Nowcast)'!Q155</f>
        <v>403919676.77226198</v>
      </c>
      <c r="CA70" s="28">
        <f>'[3]1a.Transaksi Total (Nowcast)'!R155</f>
        <v>22880065.852428999</v>
      </c>
      <c r="CB70" s="28">
        <f>'[3]1a.Transaksi Total (Nowcast)'!S155</f>
        <v>471545.1444370001</v>
      </c>
      <c r="CC70" s="28">
        <f>'[3]1a.Transaksi Total (Nowcast)'!T155</f>
        <v>427271287.76912796</v>
      </c>
      <c r="CD70" s="28">
        <f>'[3]1a.Transaksi Total (Nowcast)'!AC155</f>
        <v>235031891</v>
      </c>
      <c r="CE70" s="28">
        <f>'[3]1a.Transaksi Total (Nowcast)'!AD155</f>
        <v>140862630</v>
      </c>
      <c r="CF70" s="28">
        <f>'[3]1a.Transaksi Total (Nowcast)'!AE155</f>
        <v>29079399</v>
      </c>
      <c r="CG70" s="28">
        <f>'[3]1a.Transaksi Total (Nowcast)'!AF155</f>
        <v>81811872</v>
      </c>
      <c r="CH70" s="28">
        <f>'[3]1a.Transaksi Total (Nowcast)'!AG155</f>
        <v>29971359</v>
      </c>
      <c r="CI70" s="28">
        <f>'[3]1a.Transaksi Total (Nowcast)'!AH155</f>
        <v>111783231</v>
      </c>
      <c r="CJ70" s="28">
        <f>'[3]1a.Transaksi Total (Nowcast)'!AK155</f>
        <v>170522595.144034</v>
      </c>
      <c r="CK70" s="28">
        <f>'[3]1a.Transaksi Total (Nowcast)'!AL155</f>
        <v>233397081.62822786</v>
      </c>
      <c r="CL70" s="28">
        <f>'[3]1a.Transaksi Total (Nowcast)'!AM155</f>
        <v>16905772.746058997</v>
      </c>
      <c r="CM70" s="28">
        <f>'[3]1a.Transaksi Total (Nowcast)'!AN155</f>
        <v>153747590.10839683</v>
      </c>
      <c r="CN70" s="28">
        <f>'[3]1a.Transaksi Total (Nowcast)'!AO155</f>
        <v>62743718.773772031</v>
      </c>
      <c r="CO70" s="28">
        <f>'[3]1a.Transaksi Total (Nowcast)'!AP155</f>
        <v>216491308.88216886</v>
      </c>
      <c r="CP70" s="28">
        <f>'[3]1a.Transaksi Total (Nowcast)'!AS155</f>
        <v>22621955</v>
      </c>
      <c r="CQ70" s="28">
        <f>'[3]1a.Transaksi Total (Nowcast)'!AT155</f>
        <v>567545</v>
      </c>
      <c r="CR70" s="28">
        <f>'[3]1a.Transaksi Total (Nowcast)'!AV155</f>
        <v>22253166.394636992</v>
      </c>
      <c r="CS70" s="28">
        <f>'[3]1a.Transaksi Total (Nowcast)'!AW155</f>
        <v>626899.45779200015</v>
      </c>
      <c r="CT70" s="28">
        <f>'[3]1a.Transaksi Total (Nowcast)'!BD155</f>
        <v>54125251</v>
      </c>
      <c r="CU70" s="28">
        <f>'[3]1a.Transaksi Total (Nowcast)'!BG155</f>
        <v>471545.1444370001</v>
      </c>
      <c r="CV70" s="28">
        <f>'[3]1a.Transaksi Total (Nowcast)'!BL155</f>
        <v>207219</v>
      </c>
      <c r="CW70" s="28">
        <f>'[3]1a.Transaksi Total (Nowcast)'!BM155</f>
        <v>81137828.967499658</v>
      </c>
      <c r="CX70" s="28">
        <f>'[3]1a.Transaksi Total (Nowcast)'!BN155</f>
        <v>89527205.406814069</v>
      </c>
      <c r="CY70" s="28">
        <f>'[3]1a.Transaksi Total (Nowcast)'!BO155</f>
        <v>170872253.37431371</v>
      </c>
      <c r="CZ70" s="28">
        <f>'[3]1a.Transaksi Total (Nowcast)'!BP155</f>
        <v>170665034.37431371</v>
      </c>
      <c r="DA70" s="28">
        <f>'[3]1a.Transaksi Total (Nowcast)'!BQ155</f>
        <v>466143.24838399998</v>
      </c>
      <c r="DB70" s="28">
        <f>'[3]1a.Transaksi Total (Nowcast)'!BR155</f>
        <v>69207765.024767995</v>
      </c>
      <c r="DC70" s="28">
        <f>'[3]1a.Transaksi Total (Nowcast)'!BS155</f>
        <v>986884834.59072006</v>
      </c>
      <c r="DD70" s="28">
        <f>'[3]1a.Transaksi Total (Nowcast)'!BT155</f>
        <v>1056558742.8638721</v>
      </c>
      <c r="DE70" s="28">
        <f>'[3]1a.Transaksi Total (Nowcast)'!BU155</f>
        <v>1056092599.6154881</v>
      </c>
      <c r="DF70" s="29">
        <f>'[4]My Series'!H246</f>
        <v>82.03020978584513</v>
      </c>
      <c r="DG70" s="29">
        <f>'[4]My Series'!I246</f>
        <v>92.003179669030729</v>
      </c>
      <c r="DH70" s="29">
        <f>'[4]My Series'!J246</f>
        <v>89.989906506391904</v>
      </c>
      <c r="DI70" s="29">
        <f>'[4]My Series'!K246</f>
        <v>88.469265256959318</v>
      </c>
      <c r="DJ70" s="26">
        <f>[5]auf!B70</f>
        <v>53</v>
      </c>
      <c r="DK70" s="26">
        <f>[5]ent!B70</f>
        <v>60</v>
      </c>
      <c r="DL70" s="26">
        <f>[5]fd!B70</f>
        <v>42</v>
      </c>
      <c r="DM70" s="26">
        <f>[5]grc!B70</f>
        <v>31</v>
      </c>
      <c r="DN70" s="26">
        <f>[5]hac!B70</f>
        <v>46</v>
      </c>
      <c r="DO70" s="26">
        <f>[5]hg!B70</f>
        <v>39</v>
      </c>
      <c r="DP70" s="26">
        <f>[5]vhc!B70</f>
        <v>58</v>
      </c>
      <c r="DQ70" s="26">
        <v>113.3</v>
      </c>
      <c r="DR70" s="26">
        <v>113.8</v>
      </c>
      <c r="DS70" s="26">
        <v>109.6</v>
      </c>
      <c r="DT70" s="26">
        <v>109.8</v>
      </c>
      <c r="DU70" s="26">
        <v>105.5</v>
      </c>
      <c r="DV70" s="26">
        <v>128.82499838598</v>
      </c>
      <c r="DW70" s="26">
        <v>85.721675782659986</v>
      </c>
      <c r="DX70" s="26">
        <v>106.91223894674</v>
      </c>
      <c r="DY70" s="11">
        <f>[2]Sheet2!Z399</f>
        <v>4374682.3270914704</v>
      </c>
      <c r="DZ70" s="11">
        <f>[2]Sheet2!O399</f>
        <v>704.976</v>
      </c>
      <c r="EA70" s="11">
        <f>[2]Sheet2!R399</f>
        <v>339.827</v>
      </c>
      <c r="EB70" s="11">
        <f>[2]Sheet2!U399</f>
        <v>858.76300000000003</v>
      </c>
      <c r="EC70" s="11">
        <f>[2]Sheet2!V399</f>
        <v>605.74099999999999</v>
      </c>
      <c r="ED70" s="11">
        <f>[2]Sheet2!BI399</f>
        <v>101719.53</v>
      </c>
      <c r="EE70" s="11">
        <f>[2]Sheet2!BA399</f>
        <v>14657</v>
      </c>
      <c r="EF70">
        <f>[2]Sheet1!AZ450</f>
        <v>43.126538459999999</v>
      </c>
      <c r="EG70" s="12">
        <f>[2]Sheet2!EN399</f>
        <v>6.25</v>
      </c>
      <c r="EH70" s="18">
        <f>[2]Sheet2!FC399</f>
        <v>188.4</v>
      </c>
      <c r="EI70" s="18">
        <f>[2]Sheet2!FB399</f>
        <v>800.9</v>
      </c>
      <c r="EJ70" s="18">
        <f>[2]Sheet2!FL399</f>
        <v>511.2</v>
      </c>
      <c r="EK70" s="11">
        <f>[2]Sheet2!EE399</f>
        <v>3.334409</v>
      </c>
      <c r="EL70" s="18">
        <f t="shared" si="80"/>
        <v>191.5</v>
      </c>
      <c r="EM70">
        <f t="shared" si="82"/>
        <v>1065.780409824077</v>
      </c>
      <c r="EN70">
        <v>34.5</v>
      </c>
      <c r="EO70" s="12">
        <f t="shared" si="54"/>
        <v>1080.0899999999999</v>
      </c>
      <c r="EP70" s="12">
        <f t="shared" si="55"/>
        <v>9275.15</v>
      </c>
      <c r="EQ70" s="12">
        <f t="shared" si="56"/>
        <v>2044.01</v>
      </c>
      <c r="ER70" s="12">
        <f>[2]Sheet2!DI399</f>
        <v>823.12</v>
      </c>
      <c r="ES70" s="12">
        <f>[2]Sheet2!DJ399</f>
        <v>8691.92</v>
      </c>
      <c r="ET70" s="12">
        <f>[2]Sheet2!DK399</f>
        <v>2043.56</v>
      </c>
      <c r="EU70">
        <f t="shared" si="83"/>
        <v>90537</v>
      </c>
      <c r="EV70">
        <f t="shared" si="84"/>
        <v>622089</v>
      </c>
      <c r="EW70" s="11">
        <f t="shared" si="104"/>
        <v>177.48130237663889</v>
      </c>
      <c r="EX70" s="11">
        <f t="shared" si="105"/>
        <v>102.65097146758708</v>
      </c>
      <c r="EY70" s="11">
        <f t="shared" si="106"/>
        <v>178.83810774457643</v>
      </c>
      <c r="EZ70" s="11">
        <f t="shared" si="107"/>
        <v>90.12935150917798</v>
      </c>
      <c r="FA70" s="11">
        <f t="shared" si="108"/>
        <v>321.86085302758579</v>
      </c>
      <c r="FB70" s="11">
        <f t="shared" si="109"/>
        <v>155.07681844763778</v>
      </c>
      <c r="FC70" s="11">
        <f t="shared" si="110"/>
        <v>105.40277964583024</v>
      </c>
      <c r="FD70" s="11">
        <f t="shared" si="111"/>
        <v>153.13015774546272</v>
      </c>
      <c r="FE70" s="11">
        <f t="shared" si="112"/>
        <v>158.08165471906389</v>
      </c>
      <c r="FF70">
        <v>1891.534532046282</v>
      </c>
      <c r="FG70">
        <v>985.35177827254995</v>
      </c>
      <c r="FH70">
        <v>1079.5964427580011</v>
      </c>
      <c r="FI70" s="1">
        <f t="shared" si="81"/>
        <v>3956.482753076833</v>
      </c>
      <c r="FJ70">
        <v>4464.0825041995558</v>
      </c>
      <c r="FK70">
        <v>358.46257940850597</v>
      </c>
      <c r="FL70">
        <v>101.325616045359</v>
      </c>
      <c r="FM70">
        <v>110.85387325913</v>
      </c>
      <c r="FN70" s="1">
        <f t="shared" si="113"/>
        <v>570.64206871299496</v>
      </c>
      <c r="FO70">
        <v>857.65467265360599</v>
      </c>
      <c r="FP70">
        <v>1093.7167742425809</v>
      </c>
      <c r="FQ70">
        <v>744.09003434993394</v>
      </c>
      <c r="FR70">
        <v>174.635887760261</v>
      </c>
      <c r="FS70">
        <v>171.36202002319499</v>
      </c>
      <c r="FT70">
        <v>246.40159456734099</v>
      </c>
      <c r="FU70">
        <v>339.29803551192703</v>
      </c>
      <c r="FV70">
        <v>95.491725401897</v>
      </c>
      <c r="FW70">
        <v>139.79980752578501</v>
      </c>
      <c r="FX70">
        <v>94.032201040306006</v>
      </c>
      <c r="FY70">
        <v>358.46257940850597</v>
      </c>
      <c r="FZ70">
        <v>129.178581629664</v>
      </c>
      <c r="GA70">
        <v>2.3144598040069999</v>
      </c>
      <c r="GB70">
        <v>357.06356673990399</v>
      </c>
      <c r="GC70">
        <v>39.201967243864999</v>
      </c>
      <c r="GD70">
        <v>193.38451592281299</v>
      </c>
      <c r="GE70">
        <v>1079.6056707487592</v>
      </c>
      <c r="GF70" s="1">
        <f t="shared" si="122"/>
        <v>356.14442360727696</v>
      </c>
      <c r="GG70" s="1">
        <f t="shared" si="123"/>
        <v>1065.7803506824009</v>
      </c>
      <c r="GH70" s="1">
        <f t="shared" si="124"/>
        <v>356.14442360727702</v>
      </c>
      <c r="GI70" s="1">
        <f t="shared" si="125"/>
        <v>840.64550470572499</v>
      </c>
      <c r="GJ70" s="1">
        <f t="shared" si="126"/>
        <v>126.171742587713</v>
      </c>
      <c r="GK70" s="1">
        <f t="shared" si="127"/>
        <v>174.73759320296799</v>
      </c>
      <c r="GL70" s="1">
        <f t="shared" si="128"/>
        <v>1079.7399538743316</v>
      </c>
      <c r="GM70" s="18">
        <f>[2]Sheet2!FJ399</f>
        <v>66.099999999999994</v>
      </c>
      <c r="GN70" s="18">
        <f>[2]Sheet2!FD399</f>
        <v>212.6</v>
      </c>
      <c r="GO70" s="18">
        <f>[2]Sheet2!FE399</f>
        <v>108.2</v>
      </c>
      <c r="GP70" s="18">
        <f>[2]Sheet2!FF399</f>
        <v>76.8</v>
      </c>
      <c r="GQ70" s="11">
        <f>[2]Sheet2!BG399</f>
        <v>4508603.17</v>
      </c>
      <c r="GR70" s="11">
        <f>[2]Sheet2!BH399</f>
        <v>1063038.71</v>
      </c>
      <c r="GS70" s="11">
        <f>[2]Sheet2!BD399</f>
        <v>84.41</v>
      </c>
      <c r="GT70">
        <f>[2]Sheet1!C450</f>
        <v>2842902</v>
      </c>
      <c r="GU70">
        <f>[2]Sheet1!G450</f>
        <v>1012258</v>
      </c>
      <c r="GV70">
        <f>[2]Sheet1!K450</f>
        <v>2122570</v>
      </c>
      <c r="GW70">
        <f>[2]Sheet1!M450</f>
        <v>2323437</v>
      </c>
      <c r="GX70">
        <f>[2]Sheet1!P450</f>
        <v>920128</v>
      </c>
      <c r="GY70">
        <f>[2]Sheet1!U450</f>
        <v>56.26</v>
      </c>
      <c r="GZ70">
        <f t="shared" si="66"/>
        <v>3494916</v>
      </c>
      <c r="HA70">
        <f t="shared" si="67"/>
        <v>1175547</v>
      </c>
      <c r="HB70">
        <f t="shared" si="68"/>
        <v>1998961</v>
      </c>
      <c r="HC70">
        <f t="shared" si="69"/>
        <v>2307763</v>
      </c>
      <c r="HD70">
        <f t="shared" si="70"/>
        <v>911704</v>
      </c>
      <c r="HE70">
        <f t="shared" si="71"/>
        <v>55.61</v>
      </c>
      <c r="HF70">
        <f t="shared" si="85"/>
        <v>44911600</v>
      </c>
      <c r="HG70">
        <v>42990800</v>
      </c>
      <c r="HH70">
        <v>4326.60619047619</v>
      </c>
      <c r="HI70">
        <v>5829.3469999999998</v>
      </c>
      <c r="HJ70">
        <v>8033643940261.1201</v>
      </c>
      <c r="HK70">
        <v>170522595.144034</v>
      </c>
      <c r="HL70">
        <v>16905772.746059</v>
      </c>
      <c r="HM70">
        <v>626899.45779200015</v>
      </c>
      <c r="HN70">
        <v>37855</v>
      </c>
      <c r="HO70">
        <v>292872</v>
      </c>
      <c r="HP70">
        <v>19872</v>
      </c>
      <c r="HQ70">
        <v>66158</v>
      </c>
      <c r="HR70">
        <v>7.9477272727272714</v>
      </c>
      <c r="HT70">
        <v>71.705455361819958</v>
      </c>
      <c r="HX70" s="31">
        <f>[6]data!AC70</f>
        <v>125654455</v>
      </c>
      <c r="HY70" s="31">
        <f>[6]data!AD70</f>
        <v>1197587299</v>
      </c>
      <c r="HZ70" s="31">
        <f>[6]data!AE70</f>
        <v>983323742</v>
      </c>
      <c r="IA70" s="31">
        <f t="shared" si="72"/>
        <v>2306565496</v>
      </c>
      <c r="IB70" s="31">
        <f t="shared" si="129"/>
        <v>140492884</v>
      </c>
      <c r="IC70" s="31">
        <f t="shared" si="130"/>
        <v>1162944281</v>
      </c>
      <c r="ID70" s="31">
        <f t="shared" si="131"/>
        <v>983651234</v>
      </c>
      <c r="IE70" s="31">
        <f t="shared" si="132"/>
        <v>2287088399</v>
      </c>
      <c r="IF70">
        <v>784665198.13999987</v>
      </c>
      <c r="II70">
        <v>112</v>
      </c>
      <c r="IK70">
        <v>1686347.28</v>
      </c>
      <c r="IL70">
        <v>12439.82530408252</v>
      </c>
      <c r="IM70">
        <v>10195.38829004191</v>
      </c>
      <c r="IN70">
        <v>89.397931870315844</v>
      </c>
      <c r="IO70">
        <v>94.154565401727979</v>
      </c>
      <c r="IP70">
        <v>1453.5555289500001</v>
      </c>
      <c r="IQ70">
        <v>1912.3846759999999</v>
      </c>
      <c r="IR70">
        <v>26060639.825626999</v>
      </c>
      <c r="IS70">
        <v>29493476.737787001</v>
      </c>
      <c r="JF70" s="11">
        <f>[2]Sheet2!P399</f>
        <v>1633.7670000000001</v>
      </c>
      <c r="JG70" s="11">
        <f>[2]Sheet2!Q399</f>
        <v>919.75199999999995</v>
      </c>
      <c r="JH70" s="11">
        <f>[2]Sheet2!S399</f>
        <v>2017.3219999999999</v>
      </c>
      <c r="JI70" s="11">
        <f>[2]Sheet2!T399</f>
        <v>434.27300000000002</v>
      </c>
      <c r="JJ70" s="11">
        <f>[2]Sheet2!W399</f>
        <v>831.14099999999996</v>
      </c>
      <c r="JK70" s="11">
        <f>[2]Sheet2!X399</f>
        <v>1064.0709999999999</v>
      </c>
      <c r="JL70" s="11">
        <f>[2]Sheet2!Y399</f>
        <v>948.71100000000001</v>
      </c>
      <c r="JM70">
        <v>2.8834065907425899</v>
      </c>
      <c r="JN70">
        <v>-4.4098867660996701</v>
      </c>
      <c r="JO70">
        <v>4.6007877944213398</v>
      </c>
      <c r="JP70">
        <v>0.57929748956837501</v>
      </c>
      <c r="JQ70">
        <v>8.4264782533155707</v>
      </c>
      <c r="JR70">
        <v>6.8170084197686203</v>
      </c>
      <c r="JS70">
        <v>1.4492567635602001</v>
      </c>
      <c r="JT70">
        <v>6.96245233910546</v>
      </c>
      <c r="JU70">
        <v>4.4450991158850801</v>
      </c>
      <c r="JV70">
        <v>10.649823586632101</v>
      </c>
      <c r="JW70">
        <v>10.343228431661</v>
      </c>
      <c r="JX70">
        <v>4.06570415784606</v>
      </c>
      <c r="JY70">
        <v>7.6259728031370804</v>
      </c>
      <c r="JZ70">
        <v>1.2685787388905001</v>
      </c>
      <c r="KA70">
        <v>7.9305589876414304</v>
      </c>
      <c r="KB70">
        <v>4.5076803589920704</v>
      </c>
      <c r="KC70">
        <v>8.1135692910338602</v>
      </c>
      <c r="KD70">
        <v>3.8815462517221002</v>
      </c>
      <c r="KE70">
        <v>36.945591758025401</v>
      </c>
      <c r="KF70" s="13">
        <v>6873641404.4899998</v>
      </c>
      <c r="KG70" s="14">
        <v>369936.26</v>
      </c>
      <c r="KH70" s="14">
        <v>939458000.38999927</v>
      </c>
      <c r="KI70" s="14">
        <v>74912244.76000002</v>
      </c>
      <c r="KJ70" s="14">
        <v>782183251.09999967</v>
      </c>
      <c r="KK70" s="14">
        <v>259456665.45000005</v>
      </c>
      <c r="KL70" s="14">
        <v>242792782.92999995</v>
      </c>
      <c r="KM70" s="14">
        <v>472686773.9000001</v>
      </c>
      <c r="KN70" s="14">
        <v>743726620.30000031</v>
      </c>
      <c r="KO70" s="14">
        <v>560175740.55999982</v>
      </c>
      <c r="KP70" s="14">
        <v>71139346.460000008</v>
      </c>
      <c r="KQ70" s="14">
        <v>586025966.96000016</v>
      </c>
      <c r="KR70" s="14">
        <v>875455010.96000028</v>
      </c>
      <c r="KS70" s="14">
        <v>189163348.93000001</v>
      </c>
      <c r="KT70" s="14">
        <v>385614971.98999995</v>
      </c>
      <c r="KU70" s="14">
        <v>104822702.98</v>
      </c>
      <c r="KV70" s="14">
        <v>585658040.55999994</v>
      </c>
      <c r="KW70" s="17">
        <v>53.747500000000002</v>
      </c>
      <c r="KX70" s="17">
        <v>2084.6</v>
      </c>
      <c r="KY70" s="17">
        <v>5200.1499999999996</v>
      </c>
      <c r="KZ70" s="17">
        <v>166.45</v>
      </c>
      <c r="LA70" s="17">
        <v>9963.5</v>
      </c>
      <c r="LB70" s="17">
        <v>15215</v>
      </c>
      <c r="LC70" s="17">
        <v>1605.575</v>
      </c>
      <c r="LD70" s="17">
        <v>47.230999999999995</v>
      </c>
      <c r="LE70" s="17">
        <v>26.750999999999998</v>
      </c>
      <c r="LF70">
        <v>1.6644999999999999</v>
      </c>
      <c r="LG70">
        <v>469.17473684210523</v>
      </c>
      <c r="LH70">
        <v>0.88047619047619052</v>
      </c>
      <c r="LI70">
        <v>456.95428571428573</v>
      </c>
      <c r="LJ70">
        <v>2992.5</v>
      </c>
      <c r="LK70">
        <v>3.5238095238095237</v>
      </c>
      <c r="LL70">
        <v>4.2080952380952379</v>
      </c>
      <c r="LM70">
        <v>8.6985714285714284</v>
      </c>
      <c r="LN70">
        <v>322.09091420999999</v>
      </c>
      <c r="LO70">
        <v>1367.45246002</v>
      </c>
      <c r="LP70">
        <v>171.47139136000001</v>
      </c>
      <c r="LQ70">
        <v>292.94097742000002</v>
      </c>
      <c r="LR70">
        <v>394.07911825999997</v>
      </c>
      <c r="LS70">
        <f t="shared" si="86"/>
        <v>103567</v>
      </c>
      <c r="LT70">
        <f t="shared" si="87"/>
        <v>68.119060091296859</v>
      </c>
      <c r="LU70">
        <f t="shared" si="114"/>
        <v>98.719971161052001</v>
      </c>
      <c r="LV70">
        <f t="shared" si="115"/>
        <v>107.50230942437</v>
      </c>
      <c r="LW70">
        <f t="shared" si="116"/>
        <v>166.853155238341</v>
      </c>
      <c r="LX70">
        <f t="shared" si="88"/>
        <v>1846.733200213175</v>
      </c>
      <c r="LY70">
        <f t="shared" si="89"/>
        <v>968.77990745531804</v>
      </c>
      <c r="LZ70">
        <f t="shared" si="90"/>
        <v>37757</v>
      </c>
      <c r="MA70">
        <f t="shared" si="91"/>
        <v>290813</v>
      </c>
      <c r="MB70">
        <f t="shared" si="92"/>
        <v>19848</v>
      </c>
      <c r="MC70">
        <f t="shared" si="93"/>
        <v>65997.487200000003</v>
      </c>
      <c r="MD70">
        <f t="shared" si="94"/>
        <v>5492.5069999999996</v>
      </c>
      <c r="ME70" s="12">
        <f t="shared" si="95"/>
        <v>457.483</v>
      </c>
      <c r="MF70" s="12">
        <f t="shared" si="96"/>
        <v>922.30600000000004</v>
      </c>
      <c r="MG70">
        <f t="shared" si="97"/>
        <v>48.4</v>
      </c>
      <c r="MH70">
        <f t="shared" si="98"/>
        <v>175</v>
      </c>
      <c r="MI70" s="12">
        <f t="shared" si="99"/>
        <v>87.84</v>
      </c>
      <c r="MJ70">
        <f t="shared" si="100"/>
        <v>175314491.11254191</v>
      </c>
      <c r="MK70">
        <f t="shared" si="101"/>
        <v>17983820.104414999</v>
      </c>
      <c r="ML70">
        <f t="shared" si="102"/>
        <v>620287.65827900008</v>
      </c>
      <c r="MM70" s="23">
        <f t="shared" si="103"/>
        <v>844498589.62</v>
      </c>
      <c r="MN70">
        <v>1.86</v>
      </c>
      <c r="MO70" s="1">
        <f t="shared" si="117"/>
        <v>239.63431641036101</v>
      </c>
    </row>
    <row r="71" spans="1:354" x14ac:dyDescent="0.25">
      <c r="A71" s="4">
        <v>42278</v>
      </c>
      <c r="B71" s="21">
        <v>1</v>
      </c>
      <c r="C71">
        <v>5.1526252540000002</v>
      </c>
      <c r="D71">
        <v>5.3523785779999997</v>
      </c>
      <c r="E71">
        <v>4.9183589430000003</v>
      </c>
      <c r="F71">
        <v>8.3277841129999999</v>
      </c>
      <c r="G71">
        <v>7.100036867</v>
      </c>
      <c r="H71">
        <v>6.4292262989999998</v>
      </c>
      <c r="I71">
        <v>-6.4188617680000002</v>
      </c>
      <c r="J71">
        <v>-8.6215247989999995</v>
      </c>
      <c r="K71">
        <v>7.7763237939999996</v>
      </c>
      <c r="L71">
        <v>2.447382771</v>
      </c>
      <c r="M71">
        <v>5.7075972167554401</v>
      </c>
      <c r="N71">
        <v>2272929.2000000002</v>
      </c>
      <c r="O71" s="1">
        <f t="shared" si="133"/>
        <v>2312843.5</v>
      </c>
      <c r="P71" s="29">
        <f>'[1]My Series'!B79</f>
        <v>1244994.5499156001</v>
      </c>
      <c r="Q71" s="29">
        <f>'[1]My Series'!C79</f>
        <v>451111.43611886998</v>
      </c>
      <c r="R71" s="29">
        <f>'[1]My Series'!D79</f>
        <v>50248.861504410001</v>
      </c>
      <c r="S71" s="29">
        <f>'[1]My Series'!E79</f>
        <v>170290.36434566</v>
      </c>
      <c r="T71" s="29">
        <f>'[1]My Series'!F79</f>
        <v>85876.206538099999</v>
      </c>
      <c r="U71" s="29">
        <f>'[1]My Series'!G79</f>
        <v>307285.39092834998</v>
      </c>
      <c r="V71" s="29">
        <f>'[1]My Series'!H79</f>
        <v>116792.22011728</v>
      </c>
      <c r="W71" s="29">
        <f>'[1]My Series'!I79</f>
        <v>63390.070362910003</v>
      </c>
      <c r="X71">
        <v>5.3852470172658951</v>
      </c>
      <c r="Y71">
        <v>4.2727886863385613</v>
      </c>
      <c r="Z71">
        <v>4.8114957373102225</v>
      </c>
      <c r="AA71">
        <v>5.1916137229880901</v>
      </c>
      <c r="AB71">
        <v>4.7081964104819667</v>
      </c>
      <c r="AC71">
        <v>5.2198403008331944</v>
      </c>
      <c r="AD71">
        <v>2.5645174338641614</v>
      </c>
      <c r="AE71" s="5">
        <v>183.10491810792135</v>
      </c>
      <c r="AF71" s="5">
        <v>101.8593754866295</v>
      </c>
      <c r="AG71" s="5">
        <v>186.9623358015028</v>
      </c>
      <c r="AH71" s="5">
        <v>90.239867772624208</v>
      </c>
      <c r="AI71" s="5">
        <v>343.19660233219241</v>
      </c>
      <c r="AJ71" s="5">
        <v>150.09467288613331</v>
      </c>
      <c r="AK71" s="5">
        <v>100.64221911187055</v>
      </c>
      <c r="AL71" s="5">
        <v>147.10437808300711</v>
      </c>
      <c r="AM71" s="5">
        <v>146.87370567557596</v>
      </c>
      <c r="AN71" s="5">
        <f>[2]Sheet2!C400</f>
        <v>88408</v>
      </c>
      <c r="AO71" s="5">
        <f>[2]Sheet2!FA400</f>
        <v>602882</v>
      </c>
      <c r="AP71" s="8">
        <f>[2]Sheet2!B400</f>
        <v>95731</v>
      </c>
      <c r="AQ71">
        <v>47.8</v>
      </c>
      <c r="AR71">
        <v>102.46</v>
      </c>
      <c r="AS71" s="11">
        <f>[2]Sheet2!N400</f>
        <v>4455.18</v>
      </c>
      <c r="AT71" s="5">
        <v>99.336981744195</v>
      </c>
      <c r="AU71" s="5">
        <v>87.450043312703343</v>
      </c>
      <c r="AV71" s="5">
        <v>111.22392017568666</v>
      </c>
      <c r="AW71">
        <v>106.70690651707999</v>
      </c>
      <c r="AX71">
        <v>66.778080013020016</v>
      </c>
      <c r="AY71">
        <v>88.865143408009985</v>
      </c>
      <c r="AZ71" s="32">
        <v>177.07010470620423</v>
      </c>
      <c r="BA71" s="32">
        <v>185.68126718196947</v>
      </c>
      <c r="BB71" s="32">
        <v>223.42309216246073</v>
      </c>
      <c r="BC71" s="33">
        <v>8061267551138.9805</v>
      </c>
      <c r="BD71" s="33">
        <v>5893300610306.8203</v>
      </c>
      <c r="BE71" s="33">
        <v>117247024135749</v>
      </c>
      <c r="BF71" s="12">
        <f t="shared" si="73"/>
        <v>412077.57867364999</v>
      </c>
      <c r="BG71" s="12">
        <f t="shared" si="74"/>
        <v>23004.248982839999</v>
      </c>
      <c r="BH71" s="12">
        <f t="shared" si="75"/>
        <v>527.86610955000003</v>
      </c>
      <c r="BI71" s="12">
        <f t="shared" si="49"/>
        <v>403919.67677225999</v>
      </c>
      <c r="BJ71" s="12">
        <f t="shared" si="50"/>
        <v>22880.065852430002</v>
      </c>
      <c r="BK71" s="12">
        <f t="shared" si="51"/>
        <v>471.54514444</v>
      </c>
      <c r="BL71" s="12">
        <f t="shared" si="52"/>
        <v>9343177.9499999993</v>
      </c>
      <c r="BM71" s="12">
        <f t="shared" si="53"/>
        <v>256991.52219876001</v>
      </c>
      <c r="BN71" s="12">
        <f>[2]Sheet2!BO400</f>
        <v>419768.12352512003</v>
      </c>
      <c r="BO71" s="12">
        <f>[2]Sheet2!BQ400</f>
        <v>23184.87408116</v>
      </c>
      <c r="BP71" s="12">
        <f>[2]Sheet2!BT400</f>
        <v>450.38914319999998</v>
      </c>
      <c r="BQ71" s="12">
        <f>[2]Sheet2!BV400</f>
        <v>8919263.1586705595</v>
      </c>
      <c r="BR71" s="12">
        <f>[2]Sheet2!BX400</f>
        <v>259559.93157669</v>
      </c>
      <c r="BS71" s="23">
        <f t="shared" si="118"/>
        <v>23189500</v>
      </c>
      <c r="BT71" s="28">
        <f t="shared" si="119"/>
        <v>471545.1444370001</v>
      </c>
      <c r="BU71" s="28">
        <f t="shared" si="120"/>
        <v>471545.1444370001</v>
      </c>
      <c r="BV71" s="28">
        <f t="shared" si="121"/>
        <v>22621955</v>
      </c>
      <c r="BW71" s="28">
        <f>'[3]1a.Transaksi Total (Nowcast)'!H156</f>
        <v>394234619</v>
      </c>
      <c r="BX71" s="28">
        <f>'[3]1a.Transaksi Total (Nowcast)'!I156</f>
        <v>23608206</v>
      </c>
      <c r="BY71" s="28">
        <f>'[3]1a.Transaksi Total (Nowcast)'!J156</f>
        <v>51133278</v>
      </c>
      <c r="BZ71" s="28">
        <f>'[3]1a.Transaksi Total (Nowcast)'!Q156</f>
        <v>419768123.52511996</v>
      </c>
      <c r="CA71" s="28">
        <f>'[3]1a.Transaksi Total (Nowcast)'!R156</f>
        <v>23184874.081158005</v>
      </c>
      <c r="CB71" s="28">
        <f>'[3]1a.Transaksi Total (Nowcast)'!S156</f>
        <v>450389.14319999993</v>
      </c>
      <c r="CC71" s="28">
        <f>'[3]1a.Transaksi Total (Nowcast)'!T156</f>
        <v>443403386.74947792</v>
      </c>
      <c r="CD71" s="28">
        <f>'[3]1a.Transaksi Total (Nowcast)'!AC156</f>
        <v>245858199</v>
      </c>
      <c r="CE71" s="28">
        <f>'[3]1a.Transaksi Total (Nowcast)'!AD156</f>
        <v>148376420</v>
      </c>
      <c r="CF71" s="28">
        <f>'[3]1a.Transaksi Total (Nowcast)'!AE156</f>
        <v>30735464</v>
      </c>
      <c r="CG71" s="28">
        <f>'[3]1a.Transaksi Total (Nowcast)'!AF156</f>
        <v>85928829</v>
      </c>
      <c r="CH71" s="28">
        <f>'[3]1a.Transaksi Total (Nowcast)'!AG156</f>
        <v>31712127</v>
      </c>
      <c r="CI71" s="28">
        <f>'[3]1a.Transaksi Total (Nowcast)'!AH156</f>
        <v>117640956</v>
      </c>
      <c r="CJ71" s="28">
        <f>'[3]1a.Transaksi Total (Nowcast)'!AK156</f>
        <v>176033578.83850092</v>
      </c>
      <c r="CK71" s="28">
        <f>'[3]1a.Transaksi Total (Nowcast)'!AL156</f>
        <v>243734544.68661892</v>
      </c>
      <c r="CL71" s="28">
        <f>'[3]1a.Transaksi Total (Nowcast)'!AM156</f>
        <v>18060789.623257011</v>
      </c>
      <c r="CM71" s="28">
        <f>'[3]1a.Transaksi Total (Nowcast)'!AN156</f>
        <v>159917986.04147193</v>
      </c>
      <c r="CN71" s="28">
        <f>'[3]1a.Transaksi Total (Nowcast)'!AO156</f>
        <v>65755769.021889977</v>
      </c>
      <c r="CO71" s="28">
        <f>'[3]1a.Transaksi Total (Nowcast)'!AP156</f>
        <v>225673755.06336191</v>
      </c>
      <c r="CP71" s="28">
        <f>'[3]1a.Transaksi Total (Nowcast)'!AS156</f>
        <v>23029338</v>
      </c>
      <c r="CQ71" s="28">
        <f>'[3]1a.Transaksi Total (Nowcast)'!AT156</f>
        <v>578868</v>
      </c>
      <c r="CR71" s="28">
        <f>'[3]1a.Transaksi Total (Nowcast)'!AV156</f>
        <v>22549455.378885996</v>
      </c>
      <c r="CS71" s="28">
        <f>'[3]1a.Transaksi Total (Nowcast)'!AW156</f>
        <v>635418.70227200002</v>
      </c>
      <c r="CT71" s="28">
        <f>'[3]1a.Transaksi Total (Nowcast)'!BD156</f>
        <v>51133278</v>
      </c>
      <c r="CU71" s="28">
        <f>'[3]1a.Transaksi Total (Nowcast)'!BG156</f>
        <v>450389.14319999993</v>
      </c>
      <c r="CV71" s="28">
        <f>'[3]1a.Transaksi Total (Nowcast)'!BL156</f>
        <v>238755</v>
      </c>
      <c r="CW71" s="28">
        <f>'[3]1a.Transaksi Total (Nowcast)'!BM156</f>
        <v>87855095.724964544</v>
      </c>
      <c r="CX71" s="28">
        <f>'[3]1a.Transaksi Total (Nowcast)'!BN156</f>
        <v>92415427.0758968</v>
      </c>
      <c r="CY71" s="28">
        <f>'[3]1a.Transaksi Total (Nowcast)'!BO156</f>
        <v>180509277.80086136</v>
      </c>
      <c r="CZ71" s="28">
        <f>'[3]1a.Transaksi Total (Nowcast)'!BP156</f>
        <v>180270522.80086136</v>
      </c>
      <c r="DA71" s="28">
        <f>'[3]1a.Transaksi Total (Nowcast)'!BQ156</f>
        <v>378279.23148800002</v>
      </c>
      <c r="DB71" s="28">
        <f>'[3]1a.Transaksi Total (Nowcast)'!BR156</f>
        <v>77403758.002176002</v>
      </c>
      <c r="DC71" s="28">
        <f>'[3]1a.Transaksi Total (Nowcast)'!BS156</f>
        <v>999468753.22368002</v>
      </c>
      <c r="DD71" s="28">
        <f>'[3]1a.Transaksi Total (Nowcast)'!BT156</f>
        <v>1077250790.4573441</v>
      </c>
      <c r="DE71" s="28">
        <f>'[3]1a.Transaksi Total (Nowcast)'!BU156</f>
        <v>1076872511.2258561</v>
      </c>
      <c r="DF71" s="29">
        <f>'[4]My Series'!H247</f>
        <v>81.962789542740126</v>
      </c>
      <c r="DG71" s="29">
        <f>'[4]My Series'!I247</f>
        <v>92.211241134751774</v>
      </c>
      <c r="DH71" s="29">
        <f>'[4]My Series'!J247</f>
        <v>90.015932074031667</v>
      </c>
      <c r="DI71" s="29">
        <f>'[4]My Series'!K247</f>
        <v>87.393589400428269</v>
      </c>
      <c r="DJ71" s="26">
        <f>[5]auf!B71</f>
        <v>53</v>
      </c>
      <c r="DK71" s="26">
        <f>[5]ent!B71</f>
        <v>63</v>
      </c>
      <c r="DL71" s="26">
        <f>[5]fd!B71</f>
        <v>41</v>
      </c>
      <c r="DM71" s="26">
        <f>[5]grc!B71</f>
        <v>29</v>
      </c>
      <c r="DN71" s="26">
        <f>[5]hac!B71</f>
        <v>46</v>
      </c>
      <c r="DO71" s="26">
        <f>[5]hg!B71</f>
        <v>39</v>
      </c>
      <c r="DP71" s="26">
        <f>[5]vhc!B71</f>
        <v>56</v>
      </c>
      <c r="DQ71" s="26">
        <v>112.4</v>
      </c>
      <c r="DR71" s="26">
        <v>105.9</v>
      </c>
      <c r="DS71" s="26">
        <v>108.4</v>
      </c>
      <c r="DT71" s="26">
        <v>109.7</v>
      </c>
      <c r="DU71" s="26">
        <v>99</v>
      </c>
      <c r="DV71" s="26">
        <v>131.03675671419995</v>
      </c>
      <c r="DW71" s="26">
        <v>92.3920950487</v>
      </c>
      <c r="DX71" s="26">
        <v>110.24290876415998</v>
      </c>
      <c r="DY71" s="11">
        <f>[2]Sheet2!Z400</f>
        <v>4701660.0525166998</v>
      </c>
      <c r="DZ71" s="11">
        <f>[2]Sheet2!O400</f>
        <v>759.73400000000004</v>
      </c>
      <c r="EA71" s="11">
        <f>[2]Sheet2!R400</f>
        <v>368.96699999999998</v>
      </c>
      <c r="EB71" s="11">
        <f>[2]Sheet2!U400</f>
        <v>894.78</v>
      </c>
      <c r="EC71" s="11">
        <f>[2]Sheet2!V400</f>
        <v>658.125</v>
      </c>
      <c r="ED71" s="11">
        <f>[2]Sheet2!BI400</f>
        <v>100711.97</v>
      </c>
      <c r="EE71" s="11">
        <f>[2]Sheet2!BA400</f>
        <v>13639</v>
      </c>
      <c r="EF71">
        <f>[2]Sheet1!AZ451</f>
        <v>43.676153849999999</v>
      </c>
      <c r="EG71" s="12">
        <f>[2]Sheet2!EN400</f>
        <v>6.25</v>
      </c>
      <c r="EH71" s="18">
        <f>[2]Sheet2!FC400</f>
        <v>205</v>
      </c>
      <c r="EI71" s="18">
        <f>[2]Sheet2!FB400</f>
        <v>894</v>
      </c>
      <c r="EJ71" s="18">
        <f>[2]Sheet2!FL400</f>
        <v>553.9</v>
      </c>
      <c r="EK71" s="11">
        <f>[2]Sheet2!EE400</f>
        <v>3.3104827499999998</v>
      </c>
      <c r="EL71" s="18">
        <f t="shared" si="80"/>
        <v>212.6</v>
      </c>
      <c r="EM71">
        <f t="shared" si="82"/>
        <v>1079.5964427580011</v>
      </c>
      <c r="EN71">
        <v>36.5</v>
      </c>
      <c r="EO71" s="12">
        <f t="shared" si="54"/>
        <v>823.12</v>
      </c>
      <c r="EP71" s="12">
        <f t="shared" si="55"/>
        <v>8691.92</v>
      </c>
      <c r="EQ71" s="12">
        <f t="shared" si="56"/>
        <v>2043.56</v>
      </c>
      <c r="ER71" s="12">
        <f>[2]Sheet2!DI400</f>
        <v>773.58</v>
      </c>
      <c r="ES71" s="12">
        <f>[2]Sheet2!DJ400</f>
        <v>8262.7000000000007</v>
      </c>
      <c r="ET71" s="12">
        <f>[2]Sheet2!DK400</f>
        <v>2072.64</v>
      </c>
      <c r="EU71">
        <f t="shared" si="83"/>
        <v>93038</v>
      </c>
      <c r="EV71">
        <f t="shared" si="84"/>
        <v>603102</v>
      </c>
      <c r="EW71" s="11">
        <f t="shared" si="104"/>
        <v>178.58956886839437</v>
      </c>
      <c r="EX71" s="11">
        <f t="shared" si="105"/>
        <v>100.50050255866373</v>
      </c>
      <c r="EY71" s="11">
        <f t="shared" si="106"/>
        <v>179.50275354169295</v>
      </c>
      <c r="EZ71" s="11">
        <f t="shared" si="107"/>
        <v>90.018696887047895</v>
      </c>
      <c r="FA71" s="11">
        <f t="shared" si="108"/>
        <v>337.03067591990089</v>
      </c>
      <c r="FB71" s="11">
        <f t="shared" si="109"/>
        <v>153.68473277497708</v>
      </c>
      <c r="FC71" s="11">
        <f t="shared" si="110"/>
        <v>99.847216741539</v>
      </c>
      <c r="FD71" s="11">
        <f t="shared" si="111"/>
        <v>148.62604467450794</v>
      </c>
      <c r="FE71" s="11">
        <f t="shared" si="112"/>
        <v>139.71009481272537</v>
      </c>
      <c r="FF71">
        <v>1852.71578573394</v>
      </c>
      <c r="FG71">
        <v>979.22447817336797</v>
      </c>
      <c r="FH71">
        <v>1091.497069576438</v>
      </c>
      <c r="FI71" s="1">
        <f t="shared" si="81"/>
        <v>3923.437333483746</v>
      </c>
      <c r="FJ71">
        <v>4370.4039204665141</v>
      </c>
      <c r="FK71">
        <v>360.41391108930299</v>
      </c>
      <c r="FL71">
        <v>102.12378087008901</v>
      </c>
      <c r="FM71">
        <v>111.145401147095</v>
      </c>
      <c r="FN71" s="1">
        <f t="shared" si="113"/>
        <v>573.68309310648692</v>
      </c>
      <c r="FO71">
        <v>848.17762582913099</v>
      </c>
      <c r="FP71">
        <v>1105.377209404282</v>
      </c>
      <c r="FQ71">
        <v>724.76486730036197</v>
      </c>
      <c r="FR71">
        <v>172.74268064216599</v>
      </c>
      <c r="FS71">
        <v>173.795765853559</v>
      </c>
      <c r="FT71">
        <v>246.12246362182299</v>
      </c>
      <c r="FU71">
        <v>337.42945720375502</v>
      </c>
      <c r="FV71">
        <v>90.379450664011998</v>
      </c>
      <c r="FW71">
        <v>133.160915186675</v>
      </c>
      <c r="FX71">
        <v>91.486897777980005</v>
      </c>
      <c r="FY71">
        <v>360.41391108930299</v>
      </c>
      <c r="FZ71">
        <v>130.36795286594702</v>
      </c>
      <c r="GA71">
        <v>2.5399934781860001</v>
      </c>
      <c r="GB71">
        <v>363.29345827580801</v>
      </c>
      <c r="GC71">
        <v>39.824938658783999</v>
      </c>
      <c r="GD71">
        <v>195.077436849961</v>
      </c>
      <c r="GE71">
        <v>1091.5176912179891</v>
      </c>
      <c r="GF71" s="1">
        <f t="shared" si="122"/>
        <v>358.46257940850597</v>
      </c>
      <c r="GG71" s="1">
        <f t="shared" si="123"/>
        <v>1079.6056707487592</v>
      </c>
      <c r="GH71" s="1">
        <f t="shared" si="124"/>
        <v>358.46257940850597</v>
      </c>
      <c r="GI71" s="1">
        <f t="shared" si="125"/>
        <v>857.65467265360599</v>
      </c>
      <c r="GJ71" s="1">
        <f t="shared" si="126"/>
        <v>129.178581629664</v>
      </c>
      <c r="GK71" s="1">
        <f t="shared" si="127"/>
        <v>174.635887760261</v>
      </c>
      <c r="GL71" s="1">
        <f t="shared" si="128"/>
        <v>1093.7167742425809</v>
      </c>
      <c r="GM71" s="18">
        <f>[2]Sheet2!FJ400</f>
        <v>76</v>
      </c>
      <c r="GN71" s="18">
        <f>[2]Sheet2!FD400</f>
        <v>234.2</v>
      </c>
      <c r="GO71" s="18">
        <f>[2]Sheet2!FE400</f>
        <v>131.5</v>
      </c>
      <c r="GP71" s="18">
        <f>[2]Sheet2!FF400</f>
        <v>99.1</v>
      </c>
      <c r="GQ71" s="11">
        <f>[2]Sheet2!BG400</f>
        <v>4443078.08</v>
      </c>
      <c r="GR71" s="11">
        <f>[2]Sheet2!BH400</f>
        <v>1036310.68</v>
      </c>
      <c r="GS71" s="11">
        <f>[2]Sheet2!BD400</f>
        <v>87.62</v>
      </c>
      <c r="GT71">
        <f>[2]Sheet1!C451</f>
        <v>3121429</v>
      </c>
      <c r="GU71">
        <f>[2]Sheet1!G451</f>
        <v>1130549</v>
      </c>
      <c r="GV71">
        <f>[2]Sheet1!K451</f>
        <v>2225057</v>
      </c>
      <c r="GW71">
        <f>[2]Sheet1!M451</f>
        <v>2369495</v>
      </c>
      <c r="GX71">
        <f>[2]Sheet1!P451</f>
        <v>877798</v>
      </c>
      <c r="GY71">
        <f>[2]Sheet1!U451</f>
        <v>56.6</v>
      </c>
      <c r="GZ71">
        <f t="shared" si="66"/>
        <v>2842902</v>
      </c>
      <c r="HA71">
        <f t="shared" si="67"/>
        <v>1012258</v>
      </c>
      <c r="HB71">
        <f t="shared" si="68"/>
        <v>2122570</v>
      </c>
      <c r="HC71">
        <f t="shared" si="69"/>
        <v>2323437</v>
      </c>
      <c r="HD71">
        <f t="shared" si="70"/>
        <v>920128</v>
      </c>
      <c r="HE71">
        <f t="shared" si="71"/>
        <v>56.26</v>
      </c>
      <c r="HF71">
        <f t="shared" si="85"/>
        <v>42990800</v>
      </c>
      <c r="HG71">
        <v>45474200</v>
      </c>
      <c r="HH71">
        <v>4517.2970476190503</v>
      </c>
      <c r="HI71">
        <v>6586.3379999999997</v>
      </c>
      <c r="HJ71">
        <v>8061267551138.9814</v>
      </c>
      <c r="HK71">
        <v>176033578.83850089</v>
      </c>
      <c r="HL71">
        <v>18060789.623257011</v>
      </c>
      <c r="HM71">
        <v>635418.70227200002</v>
      </c>
      <c r="HN71">
        <v>37918</v>
      </c>
      <c r="HO71">
        <v>293845</v>
      </c>
      <c r="HP71">
        <v>19884</v>
      </c>
      <c r="HQ71">
        <v>66418</v>
      </c>
      <c r="HR71">
        <v>7.8204090909090898</v>
      </c>
      <c r="HT71">
        <v>87.628152360996779</v>
      </c>
      <c r="HX71" s="31">
        <f>[6]data!AC71</f>
        <v>124071634</v>
      </c>
      <c r="HY71" s="31">
        <f>[6]data!AD71</f>
        <v>1186616027</v>
      </c>
      <c r="HZ71" s="31">
        <f>[6]data!AE71</f>
        <v>966518708</v>
      </c>
      <c r="IA71" s="31">
        <f t="shared" si="72"/>
        <v>2277206369</v>
      </c>
      <c r="IB71" s="31">
        <f t="shared" si="129"/>
        <v>125654455</v>
      </c>
      <c r="IC71" s="31">
        <f t="shared" si="130"/>
        <v>1197587299</v>
      </c>
      <c r="ID71" s="31">
        <f t="shared" si="131"/>
        <v>983323742</v>
      </c>
      <c r="IE71" s="31">
        <f t="shared" si="132"/>
        <v>2306565496</v>
      </c>
      <c r="IF71">
        <v>783468084.55000007</v>
      </c>
      <c r="II71">
        <v>71</v>
      </c>
      <c r="IK71">
        <v>1745651.98</v>
      </c>
      <c r="IL71">
        <v>12138.5798417364</v>
      </c>
      <c r="IM71">
        <v>10019.11115605964</v>
      </c>
      <c r="IN71">
        <v>88.388042290548157</v>
      </c>
      <c r="IO71">
        <v>93.558239485190882</v>
      </c>
      <c r="IP71">
        <v>1379.55021609</v>
      </c>
      <c r="IQ71">
        <v>1763.066049</v>
      </c>
      <c r="IR71">
        <v>29637106.325231999</v>
      </c>
      <c r="IS71">
        <v>29819229.108566999</v>
      </c>
      <c r="JF71" s="11">
        <f>[2]Sheet2!P400</f>
        <v>1776.241</v>
      </c>
      <c r="JG71" s="11">
        <f>[2]Sheet2!Q400</f>
        <v>951.54200000000003</v>
      </c>
      <c r="JH71" s="11">
        <f>[2]Sheet2!S400</f>
        <v>2043.163</v>
      </c>
      <c r="JI71" s="11">
        <f>[2]Sheet2!T400</f>
        <v>469.32400000000001</v>
      </c>
      <c r="JJ71" s="11">
        <f>[2]Sheet2!W400</f>
        <v>838.34699999999998</v>
      </c>
      <c r="JK71" s="11">
        <f>[2]Sheet2!X400</f>
        <v>1115.4290000000001</v>
      </c>
      <c r="JL71" s="11">
        <f>[2]Sheet2!Y400</f>
        <v>1044.952</v>
      </c>
      <c r="JM71">
        <v>1.6378348901295099</v>
      </c>
      <c r="JN71">
        <v>-6.0280526047110801</v>
      </c>
      <c r="JO71">
        <v>4.4319592146327302</v>
      </c>
      <c r="JP71">
        <v>0.57147008257256704</v>
      </c>
      <c r="JQ71">
        <v>7.4133030130756099</v>
      </c>
      <c r="JR71">
        <v>7.1344642442046702</v>
      </c>
      <c r="JS71">
        <v>3.4557113286584502</v>
      </c>
      <c r="JT71">
        <v>7.51465953540733</v>
      </c>
      <c r="JU71">
        <v>5.7321507271925896</v>
      </c>
      <c r="JV71">
        <v>9.2403938192260302</v>
      </c>
      <c r="JW71">
        <v>12.771166244941099</v>
      </c>
      <c r="JX71">
        <v>3.5423272775108399</v>
      </c>
      <c r="JY71">
        <v>8.1281681994987505</v>
      </c>
      <c r="JZ71">
        <v>6.2696327171680499</v>
      </c>
      <c r="KA71">
        <v>5.2376224310032899</v>
      </c>
      <c r="KB71">
        <v>5.6464429279237098</v>
      </c>
      <c r="KC71">
        <v>8.1537266810776998</v>
      </c>
      <c r="KD71">
        <v>4.1047881649170801</v>
      </c>
      <c r="KE71">
        <v>47.418887235759598</v>
      </c>
      <c r="KF71" s="13">
        <v>6840047107.8699999</v>
      </c>
      <c r="KG71" s="14">
        <v>142610.1</v>
      </c>
      <c r="KH71" s="14">
        <v>1069804006.2799999</v>
      </c>
      <c r="KI71" s="14">
        <v>73645193.340000004</v>
      </c>
      <c r="KJ71" s="14">
        <v>741908545.94000006</v>
      </c>
      <c r="KK71" s="14">
        <v>292659756.22000009</v>
      </c>
      <c r="KL71" s="14">
        <v>257522684.5399999</v>
      </c>
      <c r="KM71" s="14">
        <v>464065726.61000007</v>
      </c>
      <c r="KN71" s="14">
        <v>794358174.71999967</v>
      </c>
      <c r="KO71" s="14">
        <v>528724825.69</v>
      </c>
      <c r="KP71" s="14">
        <v>70518322.230000004</v>
      </c>
      <c r="KQ71" s="14">
        <v>603369325.66000021</v>
      </c>
      <c r="KR71" s="14">
        <v>905530594.73999953</v>
      </c>
      <c r="KS71" s="14">
        <v>209707232.11999997</v>
      </c>
      <c r="KT71" s="14">
        <v>357180746.56999993</v>
      </c>
      <c r="KU71" s="14">
        <v>112499449.10999998</v>
      </c>
      <c r="KV71" s="14">
        <v>358409914.00000018</v>
      </c>
      <c r="KW71" s="17">
        <v>52.069047619047623</v>
      </c>
      <c r="KX71" s="17">
        <v>2261.8095238095239</v>
      </c>
      <c r="KY71" s="17">
        <v>5200.1190476190477</v>
      </c>
      <c r="KZ71" s="17">
        <v>163.33333333333334</v>
      </c>
      <c r="LA71" s="17">
        <v>10341.904761904761</v>
      </c>
      <c r="LB71" s="17">
        <v>15696.904761904761</v>
      </c>
      <c r="LC71" s="17">
        <v>1538.5238095238096</v>
      </c>
      <c r="LD71" s="17">
        <v>48.138095238095239</v>
      </c>
      <c r="LE71" s="17">
        <v>28.272857142857148</v>
      </c>
      <c r="LF71">
        <v>1.6333333333333335</v>
      </c>
      <c r="LG71">
        <v>517.41100000000017</v>
      </c>
      <c r="LH71">
        <v>0.88590909090909098</v>
      </c>
      <c r="LI71">
        <v>478.10952380952392</v>
      </c>
      <c r="LJ71">
        <v>3000</v>
      </c>
      <c r="LK71">
        <v>3.6238095238095243</v>
      </c>
      <c r="LL71">
        <v>4.2904999999999998</v>
      </c>
      <c r="LM71">
        <v>8.8849999999999998</v>
      </c>
      <c r="LN71">
        <v>292.14613022000003</v>
      </c>
      <c r="LO71">
        <v>1481.5992682999999</v>
      </c>
      <c r="LP71">
        <v>172.90334477000002</v>
      </c>
      <c r="LQ71">
        <v>330.53791531000002</v>
      </c>
      <c r="LR71">
        <v>339.5897061</v>
      </c>
      <c r="LS71">
        <f t="shared" si="86"/>
        <v>104702</v>
      </c>
      <c r="LT71">
        <f t="shared" si="87"/>
        <v>71.705455361819958</v>
      </c>
      <c r="LU71">
        <f t="shared" si="114"/>
        <v>101.325616045359</v>
      </c>
      <c r="LV71">
        <f t="shared" si="115"/>
        <v>110.85387325913</v>
      </c>
      <c r="LW71">
        <f t="shared" si="116"/>
        <v>171.36202002319499</v>
      </c>
      <c r="LX71">
        <f t="shared" si="88"/>
        <v>1891.534532046282</v>
      </c>
      <c r="LY71">
        <f t="shared" si="89"/>
        <v>985.35177827254995</v>
      </c>
      <c r="LZ71">
        <f t="shared" si="90"/>
        <v>37855</v>
      </c>
      <c r="MA71">
        <f t="shared" si="91"/>
        <v>292872</v>
      </c>
      <c r="MB71">
        <f t="shared" si="92"/>
        <v>19872</v>
      </c>
      <c r="MC71">
        <f t="shared" si="93"/>
        <v>66158</v>
      </c>
      <c r="MD71">
        <f t="shared" si="94"/>
        <v>5829.3469999999998</v>
      </c>
      <c r="ME71" s="12">
        <f t="shared" si="95"/>
        <v>434.27300000000002</v>
      </c>
      <c r="MF71" s="12">
        <f t="shared" si="96"/>
        <v>858.76300000000003</v>
      </c>
      <c r="MG71">
        <f t="shared" si="97"/>
        <v>47.4</v>
      </c>
      <c r="MH71">
        <f t="shared" si="98"/>
        <v>112</v>
      </c>
      <c r="MI71" s="12">
        <f t="shared" si="99"/>
        <v>84.41</v>
      </c>
      <c r="MJ71">
        <f t="shared" si="100"/>
        <v>170522595.144034</v>
      </c>
      <c r="MK71">
        <f t="shared" si="101"/>
        <v>16905772.746059</v>
      </c>
      <c r="ML71">
        <f t="shared" si="102"/>
        <v>626899.45779200015</v>
      </c>
      <c r="MM71" s="23">
        <f t="shared" si="103"/>
        <v>784665198.13999987</v>
      </c>
      <c r="MN71">
        <v>2.16</v>
      </c>
      <c r="MO71" s="1">
        <f t="shared" si="117"/>
        <v>246.40159456734099</v>
      </c>
    </row>
    <row r="72" spans="1:354" x14ac:dyDescent="0.25">
      <c r="A72" s="4">
        <v>42309</v>
      </c>
      <c r="B72" s="21">
        <v>2</v>
      </c>
      <c r="C72">
        <v>5.1526252540000002</v>
      </c>
      <c r="D72">
        <v>5.3523785779999997</v>
      </c>
      <c r="E72">
        <v>4.9183589430000003</v>
      </c>
      <c r="F72">
        <v>8.3277841129999999</v>
      </c>
      <c r="G72">
        <v>7.100036867</v>
      </c>
      <c r="H72">
        <v>6.4292262989999998</v>
      </c>
      <c r="I72">
        <v>-6.4188617680000002</v>
      </c>
      <c r="J72">
        <v>-8.6215247989999995</v>
      </c>
      <c r="K72">
        <v>7.7763237939999996</v>
      </c>
      <c r="L72">
        <v>2.447382771</v>
      </c>
      <c r="M72">
        <v>5.7075972167554401</v>
      </c>
      <c r="N72">
        <v>2272929.2000000002</v>
      </c>
      <c r="O72" s="1">
        <f t="shared" si="133"/>
        <v>2312843.5</v>
      </c>
      <c r="P72" s="29">
        <f>'[1]My Series'!B80</f>
        <v>1244994.5499156001</v>
      </c>
      <c r="Q72" s="29">
        <f>'[1]My Series'!C80</f>
        <v>451111.43611886998</v>
      </c>
      <c r="R72" s="29">
        <f>'[1]My Series'!D80</f>
        <v>50248.861504410001</v>
      </c>
      <c r="S72" s="29">
        <f>'[1]My Series'!E80</f>
        <v>170290.36434566</v>
      </c>
      <c r="T72" s="29">
        <f>'[1]My Series'!F80</f>
        <v>85876.206538099999</v>
      </c>
      <c r="U72" s="29">
        <f>'[1]My Series'!G80</f>
        <v>307285.39092834998</v>
      </c>
      <c r="V72" s="29">
        <f>'[1]My Series'!H80</f>
        <v>116792.22011728</v>
      </c>
      <c r="W72" s="29">
        <f>'[1]My Series'!I80</f>
        <v>63390.070362910003</v>
      </c>
      <c r="X72">
        <v>5.3852470172658951</v>
      </c>
      <c r="Y72">
        <v>4.2727886863385613</v>
      </c>
      <c r="Z72">
        <v>4.8114957373102225</v>
      </c>
      <c r="AA72">
        <v>5.1916137229880901</v>
      </c>
      <c r="AB72">
        <v>4.7081964104819667</v>
      </c>
      <c r="AC72">
        <v>5.2198403008331944</v>
      </c>
      <c r="AD72">
        <v>2.5645174338641614</v>
      </c>
      <c r="AE72" s="5">
        <v>183.54009028383646</v>
      </c>
      <c r="AF72" s="5">
        <v>101.93531519251447</v>
      </c>
      <c r="AG72" s="5">
        <v>187.03545424246641</v>
      </c>
      <c r="AH72" s="5">
        <v>89.120599240253739</v>
      </c>
      <c r="AI72" s="5">
        <v>341.95199324384163</v>
      </c>
      <c r="AJ72" s="5">
        <v>156.66603141907828</v>
      </c>
      <c r="AK72" s="5">
        <v>102.56496292430005</v>
      </c>
      <c r="AL72" s="5">
        <v>144.9182979475579</v>
      </c>
      <c r="AM72" s="5">
        <v>143.33997706917799</v>
      </c>
      <c r="AN72" s="5">
        <f>[2]Sheet2!C401</f>
        <v>87070</v>
      </c>
      <c r="AO72" s="5">
        <f>[2]Sheet2!FA401</f>
        <v>535682</v>
      </c>
      <c r="AP72" s="8">
        <f>[2]Sheet2!B401</f>
        <v>88493</v>
      </c>
      <c r="AQ72">
        <v>46.9</v>
      </c>
      <c r="AR72">
        <v>102.95</v>
      </c>
      <c r="AS72" s="11">
        <f>[2]Sheet2!N401</f>
        <v>4446.4579999999996</v>
      </c>
      <c r="AT72" s="5">
        <v>103.67417776742668</v>
      </c>
      <c r="AU72" s="5">
        <v>92.58967327181999</v>
      </c>
      <c r="AV72" s="5">
        <v>114.75868226303335</v>
      </c>
      <c r="AW72">
        <v>109.29034362254998</v>
      </c>
      <c r="AX72">
        <v>76.821315534389981</v>
      </c>
      <c r="AY72">
        <v>91.657360658520005</v>
      </c>
      <c r="AZ72" s="32">
        <v>177.42124701695434</v>
      </c>
      <c r="BA72" s="32">
        <v>185.71868030178592</v>
      </c>
      <c r="BB72" s="32">
        <v>220.66272028337789</v>
      </c>
      <c r="BC72" s="33">
        <v>12856476959081.699</v>
      </c>
      <c r="BD72" s="33">
        <v>6354887538710.1396</v>
      </c>
      <c r="BE72" s="33">
        <v>175697738117452</v>
      </c>
      <c r="BF72" s="12">
        <f t="shared" si="73"/>
        <v>403919.67677225999</v>
      </c>
      <c r="BG72" s="12">
        <f t="shared" si="74"/>
        <v>22880.065852430002</v>
      </c>
      <c r="BH72" s="12">
        <f t="shared" si="75"/>
        <v>471.54514444</v>
      </c>
      <c r="BI72" s="12">
        <f t="shared" si="49"/>
        <v>419768.12352512003</v>
      </c>
      <c r="BJ72" s="12">
        <f t="shared" si="50"/>
        <v>23184.87408116</v>
      </c>
      <c r="BK72" s="12">
        <f t="shared" si="51"/>
        <v>450.38914319999998</v>
      </c>
      <c r="BL72" s="12">
        <f t="shared" si="52"/>
        <v>8919263.1586705595</v>
      </c>
      <c r="BM72" s="12">
        <f t="shared" si="53"/>
        <v>259559.93157669</v>
      </c>
      <c r="BN72" s="12">
        <f>[2]Sheet2!BO401</f>
        <v>412758.01454956998</v>
      </c>
      <c r="BO72" s="12">
        <f>[2]Sheet2!BQ401</f>
        <v>23070.719654060002</v>
      </c>
      <c r="BP72" s="12">
        <f>[2]Sheet2!BT401</f>
        <v>461.04379251</v>
      </c>
      <c r="BQ72" s="12">
        <f>[2]Sheet2!BV401</f>
        <v>8744381.05735326</v>
      </c>
      <c r="BR72" s="12">
        <f>[2]Sheet2!BX401</f>
        <v>342359.71573732002</v>
      </c>
      <c r="BS72" s="23">
        <f t="shared" si="118"/>
        <v>23608206</v>
      </c>
      <c r="BT72" s="28">
        <f t="shared" si="119"/>
        <v>450389.14319999993</v>
      </c>
      <c r="BU72" s="28">
        <f t="shared" si="120"/>
        <v>450389.14319999993</v>
      </c>
      <c r="BV72" s="28">
        <f t="shared" si="121"/>
        <v>23029338</v>
      </c>
      <c r="BW72" s="28">
        <f>'[3]1a.Transaksi Total (Nowcast)'!H157</f>
        <v>389887019</v>
      </c>
      <c r="BX72" s="28">
        <f>'[3]1a.Transaksi Total (Nowcast)'!I157</f>
        <v>23784090</v>
      </c>
      <c r="BY72" s="28">
        <f>'[3]1a.Transaksi Total (Nowcast)'!J157</f>
        <v>46755243</v>
      </c>
      <c r="BZ72" s="28">
        <f>'[3]1a.Transaksi Total (Nowcast)'!Q157</f>
        <v>412758014.54957068</v>
      </c>
      <c r="CA72" s="28">
        <f>'[3]1a.Transaksi Total (Nowcast)'!R157</f>
        <v>23070719.654055007</v>
      </c>
      <c r="CB72" s="28">
        <f>'[3]1a.Transaksi Total (Nowcast)'!S157</f>
        <v>461043.79251100007</v>
      </c>
      <c r="CC72" s="28">
        <f>'[3]1a.Transaksi Total (Nowcast)'!T157</f>
        <v>436289777.99613667</v>
      </c>
      <c r="CD72" s="28">
        <f>'[3]1a.Transaksi Total (Nowcast)'!AC157</f>
        <v>245280939</v>
      </c>
      <c r="CE72" s="28">
        <f>'[3]1a.Transaksi Total (Nowcast)'!AD157</f>
        <v>144606080</v>
      </c>
      <c r="CF72" s="28">
        <f>'[3]1a.Transaksi Total (Nowcast)'!AE157</f>
        <v>30099453</v>
      </c>
      <c r="CG72" s="28">
        <f>'[3]1a.Transaksi Total (Nowcast)'!AF157</f>
        <v>83535084</v>
      </c>
      <c r="CH72" s="28">
        <f>'[3]1a.Transaksi Total (Nowcast)'!AG157</f>
        <v>30971543</v>
      </c>
      <c r="CI72" s="28">
        <f>'[3]1a.Transaksi Total (Nowcast)'!AH157</f>
        <v>114506627</v>
      </c>
      <c r="CJ72" s="28">
        <f>'[3]1a.Transaksi Total (Nowcast)'!AK157</f>
        <v>174246053.72513807</v>
      </c>
      <c r="CK72" s="28">
        <f>'[3]1a.Transaksi Total (Nowcast)'!AL157</f>
        <v>238511960.82443294</v>
      </c>
      <c r="CL72" s="28">
        <f>'[3]1a.Transaksi Total (Nowcast)'!AM157</f>
        <v>17917502.834954999</v>
      </c>
      <c r="CM72" s="28">
        <f>'[3]1a.Transaksi Total (Nowcast)'!AN157</f>
        <v>156205279.32765192</v>
      </c>
      <c r="CN72" s="28">
        <f>'[3]1a.Transaksi Total (Nowcast)'!AO157</f>
        <v>64389178.661826007</v>
      </c>
      <c r="CO72" s="28">
        <f>'[3]1a.Transaksi Total (Nowcast)'!AP157</f>
        <v>220594457.98947793</v>
      </c>
      <c r="CP72" s="28">
        <f>'[3]1a.Transaksi Total (Nowcast)'!AS157</f>
        <v>23193886</v>
      </c>
      <c r="CQ72" s="28">
        <f>'[3]1a.Transaksi Total (Nowcast)'!AT157</f>
        <v>590204</v>
      </c>
      <c r="CR72" s="28">
        <f>'[3]1a.Transaksi Total (Nowcast)'!AV157</f>
        <v>22426740.395821001</v>
      </c>
      <c r="CS72" s="28">
        <f>'[3]1a.Transaksi Total (Nowcast)'!AW157</f>
        <v>643979.25823399983</v>
      </c>
      <c r="CT72" s="28">
        <f>'[3]1a.Transaksi Total (Nowcast)'!BD157</f>
        <v>46755243</v>
      </c>
      <c r="CU72" s="28">
        <f>'[3]1a.Transaksi Total (Nowcast)'!BG157</f>
        <v>461043.79251100007</v>
      </c>
      <c r="CV72" s="28">
        <f>'[3]1a.Transaksi Total (Nowcast)'!BL157</f>
        <v>211727</v>
      </c>
      <c r="CW72" s="28">
        <f>'[3]1a.Transaksi Total (Nowcast)'!BM157</f>
        <v>88366361.910741016</v>
      </c>
      <c r="CX72" s="28">
        <f>'[3]1a.Transaksi Total (Nowcast)'!BN157</f>
        <v>90630169.008162081</v>
      </c>
      <c r="CY72" s="28">
        <f>'[3]1a.Transaksi Total (Nowcast)'!BO157</f>
        <v>179208257.91890311</v>
      </c>
      <c r="CZ72" s="28">
        <f>'[3]1a.Transaksi Total (Nowcast)'!BP157</f>
        <v>178996530.91890311</v>
      </c>
      <c r="DA72" s="28">
        <f>'[3]1a.Transaksi Total (Nowcast)'!BQ157</f>
        <v>344018.09203200002</v>
      </c>
      <c r="DB72" s="28">
        <f>'[3]1a.Transaksi Total (Nowcast)'!BR157</f>
        <v>76227918.430207998</v>
      </c>
      <c r="DC72" s="28">
        <f>'[3]1a.Transaksi Total (Nowcast)'!BS157</f>
        <v>971534822.80140805</v>
      </c>
      <c r="DD72" s="28">
        <f>'[3]1a.Transaksi Total (Nowcast)'!BT157</f>
        <v>1048106759.3236481</v>
      </c>
      <c r="DE72" s="28">
        <f>'[3]1a.Transaksi Total (Nowcast)'!BU157</f>
        <v>1047762741.231616</v>
      </c>
      <c r="DF72" s="29">
        <f>'[4]My Series'!H248</f>
        <v>82.131340150502609</v>
      </c>
      <c r="DG72" s="29">
        <f>'[4]My Series'!I248</f>
        <v>92.363286052009457</v>
      </c>
      <c r="DH72" s="29">
        <f>'[4]My Series'!J248</f>
        <v>90.198111047510011</v>
      </c>
      <c r="DI72" s="29">
        <f>'[4]My Series'!K248</f>
        <v>87.698025963597431</v>
      </c>
      <c r="DJ72" s="26">
        <f>[5]auf!B72</f>
        <v>50</v>
      </c>
      <c r="DK72" s="26">
        <f>[5]ent!B72</f>
        <v>62</v>
      </c>
      <c r="DL72" s="26">
        <f>[5]fd!B72</f>
        <v>40</v>
      </c>
      <c r="DM72" s="26">
        <f>[5]grc!B72</f>
        <v>28</v>
      </c>
      <c r="DN72" s="26">
        <f>[5]hac!B72</f>
        <v>48</v>
      </c>
      <c r="DO72" s="26">
        <f>[5]hg!B72</f>
        <v>40</v>
      </c>
      <c r="DP72" s="26">
        <f>[5]vhc!B72</f>
        <v>59</v>
      </c>
      <c r="DQ72" s="26">
        <v>116.4</v>
      </c>
      <c r="DR72" s="26">
        <v>112.3</v>
      </c>
      <c r="DS72" s="26">
        <v>108.9</v>
      </c>
      <c r="DT72" s="26">
        <v>120.6</v>
      </c>
      <c r="DU72" s="26">
        <v>105.6</v>
      </c>
      <c r="DV72" s="26">
        <v>133.11507021873001</v>
      </c>
      <c r="DW72" s="26">
        <v>96.782517103589996</v>
      </c>
      <c r="DX72" s="26">
        <v>114.37845946677999</v>
      </c>
      <c r="DY72" s="11">
        <f>[2]Sheet2!Z401</f>
        <v>4717691.9843661599</v>
      </c>
      <c r="DZ72" s="11">
        <f>[2]Sheet2!O401</f>
        <v>755.46199999999999</v>
      </c>
      <c r="EA72" s="11">
        <f>[2]Sheet2!R401</f>
        <v>396.26799999999997</v>
      </c>
      <c r="EB72" s="11">
        <f>[2]Sheet2!U401</f>
        <v>928.529</v>
      </c>
      <c r="EC72" s="11">
        <f>[2]Sheet2!V401</f>
        <v>651.53300000000002</v>
      </c>
      <c r="ED72" s="11">
        <f>[2]Sheet2!BI401</f>
        <v>100240.46</v>
      </c>
      <c r="EE72" s="11">
        <f>[2]Sheet2!BA401</f>
        <v>13840</v>
      </c>
      <c r="EF72">
        <f>[2]Sheet1!AZ452</f>
        <v>41.436153849999997</v>
      </c>
      <c r="EG72" s="12">
        <f>[2]Sheet2!EN401</f>
        <v>6.25</v>
      </c>
      <c r="EH72" s="18">
        <f>[2]Sheet2!FC401</f>
        <v>206.7</v>
      </c>
      <c r="EI72" s="18">
        <f>[2]Sheet2!FB401</f>
        <v>1015.6</v>
      </c>
      <c r="EJ72" s="18">
        <f>[2]Sheet2!FL401</f>
        <v>606.70000000000005</v>
      </c>
      <c r="EK72" s="11">
        <f>[2]Sheet2!EE401</f>
        <v>3.85126817</v>
      </c>
      <c r="EL72" s="18">
        <f t="shared" si="80"/>
        <v>234.2</v>
      </c>
      <c r="EM72">
        <f t="shared" si="82"/>
        <v>1091.497069576438</v>
      </c>
      <c r="EN72">
        <v>42.5</v>
      </c>
      <c r="EO72" s="12">
        <f t="shared" si="54"/>
        <v>773.58</v>
      </c>
      <c r="EP72" s="12">
        <f t="shared" si="55"/>
        <v>8262.7000000000007</v>
      </c>
      <c r="EQ72" s="12">
        <f t="shared" si="56"/>
        <v>2072.64</v>
      </c>
      <c r="ER72" s="12">
        <f>[2]Sheet2!DI401</f>
        <v>966.64</v>
      </c>
      <c r="ES72" s="12">
        <f>[2]Sheet2!DJ401</f>
        <v>8524.42</v>
      </c>
      <c r="ET72" s="12">
        <f>[2]Sheet2!DK401</f>
        <v>2028.41</v>
      </c>
      <c r="EU72">
        <f t="shared" si="83"/>
        <v>88408</v>
      </c>
      <c r="EV72">
        <f t="shared" si="84"/>
        <v>602882</v>
      </c>
      <c r="EW72" s="11">
        <f t="shared" si="104"/>
        <v>183.10491810792135</v>
      </c>
      <c r="EX72" s="11">
        <f t="shared" si="105"/>
        <v>101.8593754866295</v>
      </c>
      <c r="EY72" s="11">
        <f t="shared" si="106"/>
        <v>186.9623358015028</v>
      </c>
      <c r="EZ72" s="11">
        <f t="shared" si="107"/>
        <v>90.239867772624208</v>
      </c>
      <c r="FA72" s="11">
        <f t="shared" si="108"/>
        <v>343.19660233219241</v>
      </c>
      <c r="FB72" s="11">
        <f t="shared" si="109"/>
        <v>150.09467288613331</v>
      </c>
      <c r="FC72" s="11">
        <f t="shared" si="110"/>
        <v>100.64221911187055</v>
      </c>
      <c r="FD72" s="11">
        <f t="shared" si="111"/>
        <v>147.10437808300711</v>
      </c>
      <c r="FE72" s="11">
        <f t="shared" si="112"/>
        <v>146.87370567557596</v>
      </c>
      <c r="FF72">
        <v>1854.3213472469779</v>
      </c>
      <c r="FG72">
        <v>992.20812941284805</v>
      </c>
      <c r="FH72">
        <v>1104.1929753334689</v>
      </c>
      <c r="FI72" s="1">
        <f t="shared" si="81"/>
        <v>3950.7224519932947</v>
      </c>
      <c r="FJ72">
        <v>4367.0191311902436</v>
      </c>
      <c r="FK72">
        <v>362.40370468729299</v>
      </c>
      <c r="FL72">
        <v>103.53875008609199</v>
      </c>
      <c r="FM72">
        <v>111.091391051023</v>
      </c>
      <c r="FN72" s="1">
        <f t="shared" si="113"/>
        <v>577.03384582440799</v>
      </c>
      <c r="FO72">
        <v>852.31888275902804</v>
      </c>
      <c r="FP72">
        <v>1118.0168171913692</v>
      </c>
      <c r="FQ72">
        <v>726.66366074100404</v>
      </c>
      <c r="FR72">
        <v>172.94100129191199</v>
      </c>
      <c r="FS72">
        <v>172.99666830992899</v>
      </c>
      <c r="FT72">
        <v>247.91154608196999</v>
      </c>
      <c r="FU72">
        <v>340.65414166719103</v>
      </c>
      <c r="FV72">
        <v>92.045710783434004</v>
      </c>
      <c r="FW72">
        <v>132.059149035399</v>
      </c>
      <c r="FX72">
        <v>95.114874132058006</v>
      </c>
      <c r="FY72">
        <v>362.40370468729299</v>
      </c>
      <c r="FZ72">
        <v>129.96489120332598</v>
      </c>
      <c r="GA72">
        <v>2.5187491896059999</v>
      </c>
      <c r="GB72">
        <v>372.70977390342</v>
      </c>
      <c r="GC72">
        <v>41.426100398183998</v>
      </c>
      <c r="GD72">
        <v>195.16953039989201</v>
      </c>
      <c r="GE72">
        <v>1104.192749781721</v>
      </c>
      <c r="GF72" s="1">
        <f t="shared" si="122"/>
        <v>360.41391108930299</v>
      </c>
      <c r="GG72" s="1">
        <f t="shared" si="123"/>
        <v>1091.5176912179891</v>
      </c>
      <c r="GH72" s="1">
        <f t="shared" si="124"/>
        <v>360.41391108930299</v>
      </c>
      <c r="GI72" s="1">
        <f t="shared" si="125"/>
        <v>848.17762582913099</v>
      </c>
      <c r="GJ72" s="1">
        <f t="shared" si="126"/>
        <v>130.36795286594702</v>
      </c>
      <c r="GK72" s="1">
        <f t="shared" si="127"/>
        <v>172.74268064216599</v>
      </c>
      <c r="GL72" s="1">
        <f t="shared" si="128"/>
        <v>1105.377209404282</v>
      </c>
      <c r="GM72" s="18">
        <f>[2]Sheet2!FJ401</f>
        <v>84.7</v>
      </c>
      <c r="GN72" s="18">
        <f>[2]Sheet2!FD401</f>
        <v>256.7</v>
      </c>
      <c r="GO72" s="18">
        <f>[2]Sheet2!FE401</f>
        <v>161</v>
      </c>
      <c r="GP72" s="18">
        <f>[2]Sheet2!FF401</f>
        <v>129.30000000000001</v>
      </c>
      <c r="GQ72" s="11">
        <f>[2]Sheet2!BG401</f>
        <v>4452324.6500000004</v>
      </c>
      <c r="GR72" s="11">
        <f>[2]Sheet2!BH401</f>
        <v>1051190.74</v>
      </c>
      <c r="GS72" s="11">
        <f>[2]Sheet2!BD401</f>
        <v>89.67</v>
      </c>
      <c r="GT72">
        <f>[2]Sheet1!C452</f>
        <v>3095079</v>
      </c>
      <c r="GU72">
        <f>[2]Sheet1!G452</f>
        <v>896296</v>
      </c>
      <c r="GV72">
        <f>[2]Sheet1!K452</f>
        <v>2134978</v>
      </c>
      <c r="GW72">
        <f>[2]Sheet1!M452</f>
        <v>2763609</v>
      </c>
      <c r="GX72">
        <f>[2]Sheet1!P452</f>
        <v>835408</v>
      </c>
      <c r="GY72">
        <f>[2]Sheet1!U452</f>
        <v>56.08</v>
      </c>
      <c r="GZ72">
        <f t="shared" si="66"/>
        <v>3121429</v>
      </c>
      <c r="HA72">
        <f t="shared" si="67"/>
        <v>1130549</v>
      </c>
      <c r="HB72">
        <f t="shared" si="68"/>
        <v>2225057</v>
      </c>
      <c r="HC72">
        <f t="shared" si="69"/>
        <v>2369495</v>
      </c>
      <c r="HD72">
        <f t="shared" si="70"/>
        <v>877798</v>
      </c>
      <c r="HE72">
        <f t="shared" si="71"/>
        <v>56.6</v>
      </c>
      <c r="HF72">
        <f t="shared" si="85"/>
        <v>45474200</v>
      </c>
      <c r="HG72">
        <v>44746100</v>
      </c>
      <c r="HH72">
        <v>4518.5230000000001</v>
      </c>
      <c r="HI72">
        <v>6307.6679999999997</v>
      </c>
      <c r="HJ72">
        <v>12856476959081.699</v>
      </c>
      <c r="HK72">
        <v>174246053.7251381</v>
      </c>
      <c r="HL72">
        <v>17917502.834954999</v>
      </c>
      <c r="HM72">
        <v>643979.25823399983</v>
      </c>
      <c r="HN72">
        <v>37822</v>
      </c>
      <c r="HO72">
        <v>294227</v>
      </c>
      <c r="HP72">
        <v>19870</v>
      </c>
      <c r="HQ72">
        <v>66447</v>
      </c>
      <c r="HR72">
        <v>7.7869047619047604</v>
      </c>
      <c r="HT72">
        <v>71.329417047070265</v>
      </c>
      <c r="HX72" s="31">
        <f>[6]data!AC72</f>
        <v>129107414</v>
      </c>
      <c r="HY72" s="31">
        <f>[6]data!AD72</f>
        <v>1207623417</v>
      </c>
      <c r="HZ72" s="31">
        <f>[6]data!AE72</f>
        <v>967655458</v>
      </c>
      <c r="IA72" s="31">
        <f t="shared" si="72"/>
        <v>2304386289</v>
      </c>
      <c r="IB72" s="31">
        <f t="shared" si="129"/>
        <v>124071634</v>
      </c>
      <c r="IC72" s="31">
        <f t="shared" si="130"/>
        <v>1186616027</v>
      </c>
      <c r="ID72" s="31">
        <f t="shared" si="131"/>
        <v>966518708</v>
      </c>
      <c r="IE72" s="31">
        <f t="shared" si="132"/>
        <v>2277206369</v>
      </c>
      <c r="IF72">
        <v>933934829.89999998</v>
      </c>
      <c r="II72">
        <v>132</v>
      </c>
      <c r="IK72">
        <v>1598008.3200000001</v>
      </c>
      <c r="IL72">
        <v>10997.14637799224</v>
      </c>
      <c r="IM72">
        <v>10654.448536970311</v>
      </c>
      <c r="IN72">
        <v>87.718886051684521</v>
      </c>
      <c r="IO72">
        <v>92.786980214818755</v>
      </c>
      <c r="IP72">
        <v>1497.0336263500001</v>
      </c>
      <c r="IQ72">
        <v>1640.4123529999999</v>
      </c>
      <c r="IR72">
        <v>26179710.950594999</v>
      </c>
      <c r="IS72">
        <v>26205450.956328999</v>
      </c>
      <c r="JF72" s="11">
        <f>[2]Sheet2!P401</f>
        <v>1589.29</v>
      </c>
      <c r="JG72" s="11">
        <f>[2]Sheet2!Q401</f>
        <v>857.33399999999995</v>
      </c>
      <c r="JH72" s="11">
        <f>[2]Sheet2!S401</f>
        <v>2077.5100000000002</v>
      </c>
      <c r="JI72" s="11">
        <f>[2]Sheet2!T401</f>
        <v>474.13400000000001</v>
      </c>
      <c r="JJ72" s="11">
        <f>[2]Sheet2!W401</f>
        <v>802.63199999999995</v>
      </c>
      <c r="JK72" s="11">
        <f>[2]Sheet2!X401</f>
        <v>1145.2349999999999</v>
      </c>
      <c r="JL72" s="11">
        <f>[2]Sheet2!Y401</f>
        <v>1042.4860000000001</v>
      </c>
      <c r="JM72">
        <v>1.6378348901295099</v>
      </c>
      <c r="JN72">
        <v>-6.0280526047110801</v>
      </c>
      <c r="JO72">
        <v>4.4319592146327302</v>
      </c>
      <c r="JP72">
        <v>0.57147008257256704</v>
      </c>
      <c r="JQ72">
        <v>7.4133030130756099</v>
      </c>
      <c r="JR72">
        <v>7.1344642442046702</v>
      </c>
      <c r="JS72">
        <v>3.4557113286584502</v>
      </c>
      <c r="JT72">
        <v>7.51465953540733</v>
      </c>
      <c r="JU72">
        <v>5.7321507271925896</v>
      </c>
      <c r="JV72">
        <v>9.2403938192260302</v>
      </c>
      <c r="JW72">
        <v>12.771166244941099</v>
      </c>
      <c r="JX72">
        <v>3.5423272775108399</v>
      </c>
      <c r="JY72">
        <v>8.1281681994987505</v>
      </c>
      <c r="JZ72">
        <v>6.2696327171680499</v>
      </c>
      <c r="KA72">
        <v>5.2376224310032899</v>
      </c>
      <c r="KB72">
        <v>5.6464429279237098</v>
      </c>
      <c r="KC72">
        <v>8.1537266810776998</v>
      </c>
      <c r="KD72">
        <v>4.1047881649170801</v>
      </c>
      <c r="KE72">
        <v>47.418887235759598</v>
      </c>
      <c r="KF72" s="13">
        <v>5887627288.750001</v>
      </c>
      <c r="KG72" s="14">
        <v>217379.08</v>
      </c>
      <c r="KH72" s="14">
        <v>956210344.73000014</v>
      </c>
      <c r="KI72" s="14">
        <v>74892863.700000003</v>
      </c>
      <c r="KJ72" s="14">
        <v>715063135.40000033</v>
      </c>
      <c r="KK72" s="14">
        <v>338751117.06</v>
      </c>
      <c r="KL72" s="14">
        <v>213541562.44000006</v>
      </c>
      <c r="KM72" s="14">
        <v>355800712.64999998</v>
      </c>
      <c r="KN72" s="14">
        <v>705162600.34999955</v>
      </c>
      <c r="KO72" s="14">
        <v>467261741.90999997</v>
      </c>
      <c r="KP72" s="14">
        <v>57540954.909999959</v>
      </c>
      <c r="KQ72" s="14">
        <v>478547962.08000004</v>
      </c>
      <c r="KR72" s="14">
        <v>768802429.8900001</v>
      </c>
      <c r="KS72" s="14">
        <v>182858108.81000015</v>
      </c>
      <c r="KT72" s="14">
        <v>270802748.28999996</v>
      </c>
      <c r="KU72" s="14">
        <v>105136717.07000001</v>
      </c>
      <c r="KV72" s="14">
        <v>197036910.37999994</v>
      </c>
      <c r="KW72" s="17">
        <v>53.562500000000014</v>
      </c>
      <c r="KX72" s="17">
        <v>2166</v>
      </c>
      <c r="KY72" s="17">
        <v>4778.75</v>
      </c>
      <c r="KZ72" s="17">
        <v>153.05000000000001</v>
      </c>
      <c r="LA72" s="17">
        <v>9265.75</v>
      </c>
      <c r="LB72" s="17">
        <v>14721.5</v>
      </c>
      <c r="LC72" s="17">
        <v>1480.65</v>
      </c>
      <c r="LD72" s="17">
        <v>44.345999999999997</v>
      </c>
      <c r="LE72" s="17">
        <v>27.965000000000003</v>
      </c>
      <c r="LF72">
        <v>1.5305000000000002</v>
      </c>
      <c r="LG72">
        <v>490.31299999999993</v>
      </c>
      <c r="LH72">
        <v>0.88526315789473686</v>
      </c>
      <c r="LI72">
        <v>469.39400000000006</v>
      </c>
      <c r="LJ72">
        <v>3000</v>
      </c>
      <c r="LK72">
        <v>3.5444444444444452</v>
      </c>
      <c r="LL72">
        <v>4.1011111111111109</v>
      </c>
      <c r="LM72">
        <v>8.6922222222222221</v>
      </c>
      <c r="LN72">
        <v>245.48251028999999</v>
      </c>
      <c r="LO72">
        <v>1334.14256247</v>
      </c>
      <c r="LP72">
        <v>90.520088229999999</v>
      </c>
      <c r="LQ72">
        <v>316.96031486999999</v>
      </c>
      <c r="LR72">
        <v>290.63717604000004</v>
      </c>
      <c r="LS72">
        <f t="shared" si="86"/>
        <v>95731</v>
      </c>
      <c r="LT72">
        <f t="shared" si="87"/>
        <v>87.628152360996779</v>
      </c>
      <c r="LU72">
        <f t="shared" si="114"/>
        <v>102.12378087008901</v>
      </c>
      <c r="LV72">
        <f t="shared" si="115"/>
        <v>111.145401147095</v>
      </c>
      <c r="LW72">
        <f t="shared" si="116"/>
        <v>173.795765853559</v>
      </c>
      <c r="LX72">
        <f t="shared" si="88"/>
        <v>1852.71578573394</v>
      </c>
      <c r="LY72">
        <f t="shared" si="89"/>
        <v>979.22447817336797</v>
      </c>
      <c r="LZ72">
        <f t="shared" si="90"/>
        <v>37918</v>
      </c>
      <c r="MA72">
        <f t="shared" si="91"/>
        <v>293845</v>
      </c>
      <c r="MB72">
        <f t="shared" si="92"/>
        <v>19884</v>
      </c>
      <c r="MC72">
        <f t="shared" si="93"/>
        <v>66418</v>
      </c>
      <c r="MD72">
        <f t="shared" si="94"/>
        <v>6586.3379999999997</v>
      </c>
      <c r="ME72" s="12">
        <f t="shared" si="95"/>
        <v>469.32400000000001</v>
      </c>
      <c r="MF72" s="12">
        <f t="shared" si="96"/>
        <v>894.78</v>
      </c>
      <c r="MG72">
        <f t="shared" si="97"/>
        <v>47.8</v>
      </c>
      <c r="MH72">
        <f t="shared" si="98"/>
        <v>71</v>
      </c>
      <c r="MI72" s="12">
        <f t="shared" si="99"/>
        <v>87.62</v>
      </c>
      <c r="MJ72">
        <f t="shared" si="100"/>
        <v>176033578.83850089</v>
      </c>
      <c r="MK72">
        <f t="shared" si="101"/>
        <v>18060789.623257011</v>
      </c>
      <c r="ML72">
        <f t="shared" si="102"/>
        <v>635418.70227200002</v>
      </c>
      <c r="MM72" s="23">
        <f t="shared" si="103"/>
        <v>783468084.55000007</v>
      </c>
      <c r="MN72">
        <v>2.42</v>
      </c>
      <c r="MO72" s="1">
        <f t="shared" si="117"/>
        <v>246.12246362182299</v>
      </c>
    </row>
    <row r="73" spans="1:354" x14ac:dyDescent="0.25">
      <c r="A73" s="4">
        <v>42339</v>
      </c>
      <c r="B73" s="21">
        <v>3</v>
      </c>
      <c r="C73">
        <v>5.1526252540000002</v>
      </c>
      <c r="D73">
        <v>5.3523785779999997</v>
      </c>
      <c r="E73">
        <v>4.9183589430000003</v>
      </c>
      <c r="F73">
        <v>8.3277841129999999</v>
      </c>
      <c r="G73">
        <v>7.100036867</v>
      </c>
      <c r="H73">
        <v>6.4292262989999998</v>
      </c>
      <c r="I73">
        <v>-6.4188617680000002</v>
      </c>
      <c r="J73">
        <v>-8.6215247989999995</v>
      </c>
      <c r="K73">
        <v>7.7763237939999996</v>
      </c>
      <c r="L73">
        <v>2.447382771</v>
      </c>
      <c r="M73">
        <v>5.7075972167554401</v>
      </c>
      <c r="N73">
        <v>2272929.2000000002</v>
      </c>
      <c r="O73" s="1">
        <f t="shared" si="133"/>
        <v>2312843.5</v>
      </c>
      <c r="P73" s="29">
        <f>'[1]My Series'!B81</f>
        <v>1244994.5499156001</v>
      </c>
      <c r="Q73" s="29">
        <f>'[1]My Series'!C81</f>
        <v>451111.43611886998</v>
      </c>
      <c r="R73" s="29">
        <f>'[1]My Series'!D81</f>
        <v>50248.861504410001</v>
      </c>
      <c r="S73" s="29">
        <f>'[1]My Series'!E81</f>
        <v>170290.36434566</v>
      </c>
      <c r="T73" s="29">
        <f>'[1]My Series'!F81</f>
        <v>85876.206538099999</v>
      </c>
      <c r="U73" s="29">
        <f>'[1]My Series'!G81</f>
        <v>307285.39092834998</v>
      </c>
      <c r="V73" s="29">
        <f>'[1]My Series'!H81</f>
        <v>116792.22011728</v>
      </c>
      <c r="W73" s="29">
        <f>'[1]My Series'!I81</f>
        <v>63390.070362910003</v>
      </c>
      <c r="X73">
        <v>5.3852470172658951</v>
      </c>
      <c r="Y73">
        <v>4.2727886863385613</v>
      </c>
      <c r="Z73">
        <v>4.8114957373102225</v>
      </c>
      <c r="AA73">
        <v>5.1916137229880901</v>
      </c>
      <c r="AB73">
        <v>4.7081964104819667</v>
      </c>
      <c r="AC73">
        <v>5.2198403008331944</v>
      </c>
      <c r="AD73">
        <v>2.5645174338641614</v>
      </c>
      <c r="AE73" s="5">
        <v>197.33728539208371</v>
      </c>
      <c r="AF73" s="5">
        <v>106.07328682679416</v>
      </c>
      <c r="AG73" s="5">
        <v>196.83662056798659</v>
      </c>
      <c r="AH73" s="5">
        <v>88.334893206376037</v>
      </c>
      <c r="AI73" s="5">
        <v>377.44424442224278</v>
      </c>
      <c r="AJ73" s="5">
        <v>183.57226638953708</v>
      </c>
      <c r="AK73" s="5">
        <v>104.44740653730237</v>
      </c>
      <c r="AL73" s="5">
        <v>162.06807436699094</v>
      </c>
      <c r="AM73" s="5">
        <v>154.04530641691466</v>
      </c>
      <c r="AN73" s="5">
        <f>[2]Sheet2!C402</f>
        <v>73359</v>
      </c>
      <c r="AO73" s="5">
        <f>[2]Sheet2!FA402</f>
        <v>520400</v>
      </c>
      <c r="AP73" s="8">
        <f>[2]Sheet2!B402</f>
        <v>67719</v>
      </c>
      <c r="AQ73">
        <v>47.8</v>
      </c>
      <c r="AR73">
        <v>102.83</v>
      </c>
      <c r="AS73" s="11">
        <f>[2]Sheet2!N402</f>
        <v>4593.0079999999998</v>
      </c>
      <c r="AT73" s="5">
        <v>107.52093579121666</v>
      </c>
      <c r="AU73" s="5">
        <v>93.994452487083322</v>
      </c>
      <c r="AV73" s="5">
        <v>121.04741909535001</v>
      </c>
      <c r="AW73">
        <v>112.28378172733001</v>
      </c>
      <c r="AX73">
        <v>78.52745213929002</v>
      </c>
      <c r="AY73">
        <v>91.172123594630008</v>
      </c>
      <c r="AZ73" s="32">
        <v>179.66344758494233</v>
      </c>
      <c r="BA73" s="32">
        <v>196.96703750539334</v>
      </c>
      <c r="BB73" s="32">
        <v>241.89416360895896</v>
      </c>
      <c r="BC73" s="33">
        <v>18681952129112.898</v>
      </c>
      <c r="BD73" s="33">
        <v>8664413628439.8896</v>
      </c>
      <c r="BE73" s="33">
        <v>248382590720511</v>
      </c>
      <c r="BF73" s="12">
        <f t="shared" si="73"/>
        <v>419768.12352512003</v>
      </c>
      <c r="BG73" s="12">
        <f t="shared" si="74"/>
        <v>23184.87408116</v>
      </c>
      <c r="BH73" s="12">
        <f t="shared" si="75"/>
        <v>450.38914319999998</v>
      </c>
      <c r="BI73" s="12">
        <f t="shared" si="49"/>
        <v>412758.01454956998</v>
      </c>
      <c r="BJ73" s="12">
        <f t="shared" si="50"/>
        <v>23070.719654060002</v>
      </c>
      <c r="BK73" s="12">
        <f t="shared" si="51"/>
        <v>461.04379251</v>
      </c>
      <c r="BL73" s="12">
        <f t="shared" si="52"/>
        <v>8744381.05735326</v>
      </c>
      <c r="BM73" s="12">
        <f t="shared" si="53"/>
        <v>342359.71573732002</v>
      </c>
      <c r="BN73" s="12">
        <f>[2]Sheet2!BO402</f>
        <v>464104.30903365999</v>
      </c>
      <c r="BO73" s="12">
        <f>[2]Sheet2!BQ402</f>
        <v>26576.810478219999</v>
      </c>
      <c r="BP73" s="12">
        <f>[2]Sheet2!BT402</f>
        <v>431.10176763999999</v>
      </c>
      <c r="BQ73" s="12">
        <f>[2]Sheet2!BV402</f>
        <v>10118750.109999999</v>
      </c>
      <c r="BR73" s="12">
        <f>[2]Sheet2!BX402</f>
        <v>424319.73501989001</v>
      </c>
      <c r="BS73" s="23">
        <f t="shared" si="118"/>
        <v>23784090</v>
      </c>
      <c r="BT73" s="28">
        <f t="shared" si="119"/>
        <v>461043.79251100007</v>
      </c>
      <c r="BU73" s="28">
        <f t="shared" si="120"/>
        <v>461043.79251100007</v>
      </c>
      <c r="BV73" s="28">
        <f t="shared" si="121"/>
        <v>23193886</v>
      </c>
      <c r="BW73" s="28">
        <f>'[3]1a.Transaksi Total (Nowcast)'!H158</f>
        <v>426658783</v>
      </c>
      <c r="BX73" s="28">
        <f>'[3]1a.Transaksi Total (Nowcast)'!I158</f>
        <v>26805021</v>
      </c>
      <c r="BY73" s="28">
        <f>'[3]1a.Transaksi Total (Nowcast)'!J158</f>
        <v>41606578</v>
      </c>
      <c r="BZ73" s="28">
        <f>'[3]1a.Transaksi Total (Nowcast)'!Q158</f>
        <v>464104309.03366131</v>
      </c>
      <c r="CA73" s="28">
        <f>'[3]1a.Transaksi Total (Nowcast)'!R158</f>
        <v>26576810.478223</v>
      </c>
      <c r="CB73" s="28">
        <f>'[3]1a.Transaksi Total (Nowcast)'!S158</f>
        <v>431101.76763599995</v>
      </c>
      <c r="CC73" s="28">
        <f>'[3]1a.Transaksi Total (Nowcast)'!T158</f>
        <v>491112221.27952033</v>
      </c>
      <c r="CD73" s="28">
        <f>'[3]1a.Transaksi Total (Nowcast)'!AC158</f>
        <v>267598274</v>
      </c>
      <c r="CE73" s="28">
        <f>'[3]1a.Transaksi Total (Nowcast)'!AD158</f>
        <v>159060509</v>
      </c>
      <c r="CF73" s="28">
        <f>'[3]1a.Transaksi Total (Nowcast)'!AE158</f>
        <v>34798805</v>
      </c>
      <c r="CG73" s="28">
        <f>'[3]1a.Transaksi Total (Nowcast)'!AF158</f>
        <v>90611625</v>
      </c>
      <c r="CH73" s="28">
        <f>'[3]1a.Transaksi Total (Nowcast)'!AG158</f>
        <v>33650079</v>
      </c>
      <c r="CI73" s="28">
        <f>'[3]1a.Transaksi Total (Nowcast)'!AH158</f>
        <v>124261704</v>
      </c>
      <c r="CJ73" s="28">
        <f>'[3]1a.Transaksi Total (Nowcast)'!AK158</f>
        <v>196186616.29767495</v>
      </c>
      <c r="CK73" s="28">
        <f>'[3]1a.Transaksi Total (Nowcast)'!AL158</f>
        <v>267917692.73598605</v>
      </c>
      <c r="CL73" s="28">
        <f>'[3]1a.Transaksi Total (Nowcast)'!AM158</f>
        <v>20414026.227476008</v>
      </c>
      <c r="CM73" s="28">
        <f>'[3]1a.Transaksi Total (Nowcast)'!AN158</f>
        <v>174879251.06774506</v>
      </c>
      <c r="CN73" s="28">
        <f>'[3]1a.Transaksi Total (Nowcast)'!AO158</f>
        <v>72624415.440764993</v>
      </c>
      <c r="CO73" s="28">
        <f>'[3]1a.Transaksi Total (Nowcast)'!AP158</f>
        <v>247503666.50851005</v>
      </c>
      <c r="CP73" s="28">
        <f>'[3]1a.Transaksi Total (Nowcast)'!AS158</f>
        <v>26231669</v>
      </c>
      <c r="CQ73" s="28">
        <f>'[3]1a.Transaksi Total (Nowcast)'!AT158</f>
        <v>573352</v>
      </c>
      <c r="CR73" s="28">
        <f>'[3]1a.Transaksi Total (Nowcast)'!AV158</f>
        <v>25928404.240049999</v>
      </c>
      <c r="CS73" s="28">
        <f>'[3]1a.Transaksi Total (Nowcast)'!AW158</f>
        <v>648406.23817300005</v>
      </c>
      <c r="CT73" s="28">
        <f>'[3]1a.Transaksi Total (Nowcast)'!BD158</f>
        <v>41606578</v>
      </c>
      <c r="CU73" s="28">
        <f>'[3]1a.Transaksi Total (Nowcast)'!BG158</f>
        <v>431101.76763599995</v>
      </c>
      <c r="CV73" s="28">
        <f>'[3]1a.Transaksi Total (Nowcast)'!BL158</f>
        <v>200827</v>
      </c>
      <c r="CW73" s="28">
        <f>'[3]1a.Transaksi Total (Nowcast)'!BM158</f>
        <v>90733851.05612497</v>
      </c>
      <c r="CX73" s="28">
        <f>'[3]1a.Transaksi Total (Nowcast)'!BN158</f>
        <v>98518883.425461248</v>
      </c>
      <c r="CY73" s="28">
        <f>'[3]1a.Transaksi Total (Nowcast)'!BO158</f>
        <v>189453561.48158622</v>
      </c>
      <c r="CZ73" s="28">
        <f>'[3]1a.Transaksi Total (Nowcast)'!BP158</f>
        <v>189252734.48158622</v>
      </c>
      <c r="DA73" s="28">
        <f>'[3]1a.Transaksi Total (Nowcast)'!BQ158</f>
        <v>363591.76192000002</v>
      </c>
      <c r="DB73" s="28">
        <f>'[3]1a.Transaksi Total (Nowcast)'!BR158</f>
        <v>81402515.161088005</v>
      </c>
      <c r="DC73" s="28">
        <f>'[3]1a.Transaksi Total (Nowcast)'!BS158</f>
        <v>1066768005.070848</v>
      </c>
      <c r="DD73" s="28">
        <f>'[3]1a.Transaksi Total (Nowcast)'!BT158</f>
        <v>1148534111.993856</v>
      </c>
      <c r="DE73" s="28">
        <f>'[3]1a.Transaksi Total (Nowcast)'!BU158</f>
        <v>1148170520.231936</v>
      </c>
      <c r="DF73" s="29">
        <f>'[4]My Series'!H249</f>
        <v>82.920156994831032</v>
      </c>
      <c r="DG73" s="29">
        <f>'[4]My Series'!I249</f>
        <v>92.571347517730501</v>
      </c>
      <c r="DH73" s="29">
        <f>'[4]My Series'!J249</f>
        <v>90.972371684792975</v>
      </c>
      <c r="DI73" s="29">
        <f>'[4]My Series'!K249</f>
        <v>90.789748394004278</v>
      </c>
      <c r="DJ73" s="26">
        <f>[5]auf!B73</f>
        <v>57</v>
      </c>
      <c r="DK73" s="26">
        <f>[5]ent!B73</f>
        <v>66</v>
      </c>
      <c r="DL73" s="26">
        <f>[5]fd!B73</f>
        <v>42</v>
      </c>
      <c r="DM73" s="26">
        <f>[5]grc!B73</f>
        <v>26</v>
      </c>
      <c r="DN73" s="26">
        <f>[5]hac!B73</f>
        <v>61</v>
      </c>
      <c r="DO73" s="26">
        <f>[5]hg!B73</f>
        <v>40</v>
      </c>
      <c r="DP73" s="26">
        <f>[5]vhc!B73</f>
        <v>63</v>
      </c>
      <c r="DQ73" s="26">
        <v>117.6</v>
      </c>
      <c r="DR73" s="26">
        <v>119</v>
      </c>
      <c r="DS73" s="26">
        <v>114.1</v>
      </c>
      <c r="DT73" s="26">
        <v>113.6</v>
      </c>
      <c r="DU73" s="26">
        <v>111.4</v>
      </c>
      <c r="DV73" s="26">
        <v>139.64558146054998</v>
      </c>
      <c r="DW73" s="26">
        <v>103.49968027982999</v>
      </c>
      <c r="DX73" s="26">
        <v>119.99699554566998</v>
      </c>
      <c r="DY73" s="11">
        <f>[2]Sheet2!Z402</f>
        <v>4872701.6562172296</v>
      </c>
      <c r="DZ73" s="11">
        <f>[2]Sheet2!O402</f>
        <v>792.03300000000002</v>
      </c>
      <c r="EA73" s="11">
        <f>[2]Sheet2!R402</f>
        <v>407.839</v>
      </c>
      <c r="EB73" s="11">
        <f>[2]Sheet2!U402</f>
        <v>981.33299999999997</v>
      </c>
      <c r="EC73" s="11">
        <f>[2]Sheet2!V402</f>
        <v>687.03899999999999</v>
      </c>
      <c r="ED73" s="11">
        <f>[2]Sheet2!BI402</f>
        <v>105931.03</v>
      </c>
      <c r="EE73" s="11">
        <f>[2]Sheet2!BA402</f>
        <v>13795</v>
      </c>
      <c r="EF73">
        <f>[2]Sheet1!AZ453</f>
        <v>35.475192309999997</v>
      </c>
      <c r="EG73" s="12">
        <f>[2]Sheet2!EN402</f>
        <v>6.25</v>
      </c>
      <c r="EH73" s="18">
        <f>[2]Sheet2!FC402</f>
        <v>253.7</v>
      </c>
      <c r="EI73" s="18">
        <f>[2]Sheet2!FB402</f>
        <v>1240.4000000000001</v>
      </c>
      <c r="EJ73" s="18">
        <f>[2]Sheet2!FL402</f>
        <v>623</v>
      </c>
      <c r="EK73" s="11">
        <f>[2]Sheet2!EE402</f>
        <v>3.23158206</v>
      </c>
      <c r="EL73" s="18">
        <f t="shared" si="80"/>
        <v>256.7</v>
      </c>
      <c r="EM73">
        <f t="shared" si="82"/>
        <v>1104.1929753334689</v>
      </c>
      <c r="EN73">
        <v>73</v>
      </c>
      <c r="EO73" s="12">
        <f t="shared" si="54"/>
        <v>966.64</v>
      </c>
      <c r="EP73" s="12">
        <f t="shared" si="55"/>
        <v>8524.42</v>
      </c>
      <c r="EQ73" s="12">
        <f t="shared" si="56"/>
        <v>2028.41</v>
      </c>
      <c r="ER73" s="12">
        <f>[2]Sheet2!DI402</f>
        <v>1104.6199999999999</v>
      </c>
      <c r="ES73" s="12">
        <f>[2]Sheet2!DJ402</f>
        <v>8725.2900000000009</v>
      </c>
      <c r="ET73" s="12">
        <f>[2]Sheet2!DK402</f>
        <v>2247.39</v>
      </c>
      <c r="EU73">
        <f t="shared" si="83"/>
        <v>87070</v>
      </c>
      <c r="EV73">
        <f t="shared" si="84"/>
        <v>535682</v>
      </c>
      <c r="EW73" s="11">
        <f t="shared" si="104"/>
        <v>183.54009028383646</v>
      </c>
      <c r="EX73" s="11">
        <f t="shared" si="105"/>
        <v>101.93531519251447</v>
      </c>
      <c r="EY73" s="11">
        <f t="shared" si="106"/>
        <v>187.03545424246641</v>
      </c>
      <c r="EZ73" s="11">
        <f t="shared" si="107"/>
        <v>89.120599240253739</v>
      </c>
      <c r="FA73" s="11">
        <f t="shared" si="108"/>
        <v>341.95199324384163</v>
      </c>
      <c r="FB73" s="11">
        <f t="shared" si="109"/>
        <v>156.66603141907828</v>
      </c>
      <c r="FC73" s="11">
        <f t="shared" si="110"/>
        <v>102.56496292430005</v>
      </c>
      <c r="FD73" s="11">
        <f t="shared" si="111"/>
        <v>144.9182979475579</v>
      </c>
      <c r="FE73" s="11">
        <f t="shared" si="112"/>
        <v>143.33997706917799</v>
      </c>
      <c r="FF73">
        <v>1916.3681719338381</v>
      </c>
      <c r="FG73">
        <v>1035.99686530139</v>
      </c>
      <c r="FH73">
        <v>1105.7612236891739</v>
      </c>
      <c r="FI73" s="1">
        <f t="shared" si="81"/>
        <v>4058.1262609244022</v>
      </c>
      <c r="FJ73">
        <v>4413.243631960042</v>
      </c>
      <c r="FK73">
        <v>365.92375166385398</v>
      </c>
      <c r="FL73">
        <v>106.59663778142399</v>
      </c>
      <c r="FM73">
        <v>113.577289936361</v>
      </c>
      <c r="FN73" s="1">
        <f t="shared" si="113"/>
        <v>586.09767938163895</v>
      </c>
      <c r="FO73">
        <v>878.51777601274296</v>
      </c>
      <c r="FP73">
        <v>1120.5432012610081</v>
      </c>
      <c r="FQ73">
        <v>760.06853959121702</v>
      </c>
      <c r="FR73">
        <v>177.54992923956601</v>
      </c>
      <c r="FS73">
        <v>172.932975296466</v>
      </c>
      <c r="FT73">
        <v>263.80804817688897</v>
      </c>
      <c r="FU73">
        <v>349.45944930564599</v>
      </c>
      <c r="FV73">
        <v>100.523994587997</v>
      </c>
      <c r="FW73">
        <v>135.27441040891301</v>
      </c>
      <c r="FX73">
        <v>99.447937043956998</v>
      </c>
      <c r="FY73">
        <v>365.92375166385398</v>
      </c>
      <c r="FZ73">
        <v>120.55698837208699</v>
      </c>
      <c r="GA73">
        <v>2.7244482063239999</v>
      </c>
      <c r="GB73">
        <v>378.43675079301698</v>
      </c>
      <c r="GC73">
        <v>48.612184170265003</v>
      </c>
      <c r="GD73">
        <v>189.50705376265299</v>
      </c>
      <c r="GE73">
        <v>1105.7611769681998</v>
      </c>
      <c r="GF73" s="1">
        <f t="shared" si="122"/>
        <v>362.40370468729299</v>
      </c>
      <c r="GG73" s="1">
        <f t="shared" si="123"/>
        <v>1104.192749781721</v>
      </c>
      <c r="GH73" s="1">
        <f t="shared" si="124"/>
        <v>362.40370468729299</v>
      </c>
      <c r="GI73" s="1">
        <f t="shared" si="125"/>
        <v>852.31888275902804</v>
      </c>
      <c r="GJ73" s="1">
        <f t="shared" si="126"/>
        <v>129.96489120332598</v>
      </c>
      <c r="GK73" s="1">
        <f t="shared" si="127"/>
        <v>172.94100129191199</v>
      </c>
      <c r="GL73" s="1">
        <f t="shared" si="128"/>
        <v>1118.0168171913692</v>
      </c>
      <c r="GM73" s="18">
        <f>[2]Sheet2!FJ402</f>
        <v>97</v>
      </c>
      <c r="GN73" s="18">
        <f>[2]Sheet2!FD402</f>
        <v>281.10000000000002</v>
      </c>
      <c r="GO73" s="18">
        <f>[2]Sheet2!FE402</f>
        <v>232.4</v>
      </c>
      <c r="GP73" s="18">
        <f>[2]Sheet2!FF402</f>
        <v>209</v>
      </c>
      <c r="GQ73" s="11">
        <f>[2]Sheet2!BG402</f>
        <v>4548800.2699999996</v>
      </c>
      <c r="GR73" s="11">
        <f>[2]Sheet2!BH402</f>
        <v>1055439.82</v>
      </c>
      <c r="GS73" s="11">
        <f>[2]Sheet2!BD402</f>
        <v>89.49</v>
      </c>
      <c r="GT73">
        <f>[2]Sheet1!C453</f>
        <v>3451141</v>
      </c>
      <c r="GU73">
        <f>[2]Sheet1!G453</f>
        <v>1154139</v>
      </c>
      <c r="GV73">
        <f>[2]Sheet1!K453</f>
        <v>2419613</v>
      </c>
      <c r="GW73">
        <f>[2]Sheet1!M453</f>
        <v>2951346</v>
      </c>
      <c r="GX73">
        <f>[2]Sheet1!P453</f>
        <v>986339</v>
      </c>
      <c r="GY73">
        <f>[2]Sheet1!U453</f>
        <v>57.25</v>
      </c>
      <c r="GZ73">
        <f t="shared" si="66"/>
        <v>3095079</v>
      </c>
      <c r="HA73">
        <f t="shared" si="67"/>
        <v>896296</v>
      </c>
      <c r="HB73">
        <f t="shared" si="68"/>
        <v>2134978</v>
      </c>
      <c r="HC73">
        <f t="shared" si="69"/>
        <v>2763609</v>
      </c>
      <c r="HD73">
        <f t="shared" si="70"/>
        <v>835408</v>
      </c>
      <c r="HE73">
        <f t="shared" si="71"/>
        <v>56.08</v>
      </c>
      <c r="HF73">
        <f t="shared" si="85"/>
        <v>44746100</v>
      </c>
      <c r="HG73">
        <v>48304300</v>
      </c>
      <c r="HH73">
        <v>4501.9332105263202</v>
      </c>
      <c r="HI73">
        <v>5652.4309999999996</v>
      </c>
      <c r="HJ73">
        <v>18681952129112.898</v>
      </c>
      <c r="HK73">
        <v>196186616.29767501</v>
      </c>
      <c r="HL73">
        <v>20414026.227476008</v>
      </c>
      <c r="HM73">
        <v>648406.23817300005</v>
      </c>
      <c r="HN73">
        <v>37486</v>
      </c>
      <c r="HO73">
        <v>293136</v>
      </c>
      <c r="HP73">
        <v>19789</v>
      </c>
      <c r="HQ73">
        <v>65861</v>
      </c>
      <c r="HR73">
        <v>7.8287391304347818</v>
      </c>
      <c r="HT73">
        <v>75.224500486417725</v>
      </c>
      <c r="HX73" s="31">
        <f>[6]data!AC73</f>
        <v>143347523</v>
      </c>
      <c r="HY73" s="31">
        <f>[6]data!AD73</f>
        <v>1295609370</v>
      </c>
      <c r="HZ73" s="31">
        <f>[6]data!AE73</f>
        <v>1039648307</v>
      </c>
      <c r="IA73" s="31">
        <f t="shared" si="72"/>
        <v>2478605200</v>
      </c>
      <c r="IB73" s="31">
        <f t="shared" si="129"/>
        <v>129107414</v>
      </c>
      <c r="IC73" s="31">
        <f t="shared" si="130"/>
        <v>1207623417</v>
      </c>
      <c r="ID73" s="31">
        <f t="shared" si="131"/>
        <v>967655458</v>
      </c>
      <c r="IE73" s="31">
        <f t="shared" si="132"/>
        <v>2304386289</v>
      </c>
      <c r="IF73">
        <v>1021948141.54</v>
      </c>
      <c r="II73">
        <v>122</v>
      </c>
      <c r="IK73">
        <v>1917506.8</v>
      </c>
      <c r="IL73">
        <v>12275.02750104147</v>
      </c>
      <c r="IM73">
        <v>11367.146758042711</v>
      </c>
      <c r="IN73">
        <v>87.037121772950115</v>
      </c>
      <c r="IO73">
        <v>90.865887108859539</v>
      </c>
      <c r="IP73">
        <v>1299.4794909300001</v>
      </c>
      <c r="IQ73">
        <v>1798.0436520000001</v>
      </c>
      <c r="IR73">
        <v>27055011.740556002</v>
      </c>
      <c r="IS73">
        <v>26663819.014221001</v>
      </c>
      <c r="JF73" s="11">
        <f>[2]Sheet2!P402</f>
        <v>1719.2619999999999</v>
      </c>
      <c r="JG73" s="11">
        <f>[2]Sheet2!Q402</f>
        <v>811.072</v>
      </c>
      <c r="JH73" s="11">
        <f>[2]Sheet2!S402</f>
        <v>2064.91</v>
      </c>
      <c r="JI73" s="11">
        <f>[2]Sheet2!T402</f>
        <v>490.93299999999999</v>
      </c>
      <c r="JJ73" s="11">
        <f>[2]Sheet2!W402</f>
        <v>849.52700000000004</v>
      </c>
      <c r="JK73" s="11">
        <f>[2]Sheet2!X402</f>
        <v>1151.68</v>
      </c>
      <c r="JL73" s="11">
        <f>[2]Sheet2!Y402</f>
        <v>1057.2750000000001</v>
      </c>
      <c r="JM73">
        <v>1.6378348901295099</v>
      </c>
      <c r="JN73">
        <v>-6.0280526047110801</v>
      </c>
      <c r="JO73">
        <v>4.4319592146327302</v>
      </c>
      <c r="JP73">
        <v>0.57147008257256704</v>
      </c>
      <c r="JQ73">
        <v>7.4133030130756099</v>
      </c>
      <c r="JR73">
        <v>7.1344642442046702</v>
      </c>
      <c r="JS73">
        <v>3.4557113286584502</v>
      </c>
      <c r="JT73">
        <v>7.51465953540733</v>
      </c>
      <c r="JU73">
        <v>5.7321507271925896</v>
      </c>
      <c r="JV73">
        <v>9.2403938192260302</v>
      </c>
      <c r="JW73">
        <v>12.771166244941099</v>
      </c>
      <c r="JX73">
        <v>3.5423272775108399</v>
      </c>
      <c r="JY73">
        <v>8.1281681994987505</v>
      </c>
      <c r="JZ73">
        <v>6.2696327171680499</v>
      </c>
      <c r="KA73">
        <v>5.2376224310032899</v>
      </c>
      <c r="KB73">
        <v>5.6464429279237098</v>
      </c>
      <c r="KC73">
        <v>8.1537266810776998</v>
      </c>
      <c r="KD73">
        <v>4.1047881649170801</v>
      </c>
      <c r="KE73">
        <v>47.418887235759598</v>
      </c>
      <c r="KF73" s="13">
        <v>6282042156.2300034</v>
      </c>
      <c r="KG73" s="14">
        <v>130590.02</v>
      </c>
      <c r="KH73" s="14">
        <v>955901012.50000083</v>
      </c>
      <c r="KI73" s="14">
        <v>79234707</v>
      </c>
      <c r="KJ73" s="14">
        <v>862488091.96999991</v>
      </c>
      <c r="KK73" s="14">
        <v>324364836.16000003</v>
      </c>
      <c r="KL73" s="14">
        <v>264916806.68999997</v>
      </c>
      <c r="KM73" s="14">
        <v>438691917.88</v>
      </c>
      <c r="KN73" s="14">
        <v>756447840.22000051</v>
      </c>
      <c r="KO73" s="14">
        <v>494845768.59000003</v>
      </c>
      <c r="KP73" s="14">
        <v>59614618.720000006</v>
      </c>
      <c r="KQ73" s="14">
        <v>481473195.71999991</v>
      </c>
      <c r="KR73" s="14">
        <v>766772512.1400001</v>
      </c>
      <c r="KS73" s="14">
        <v>164054947.69000006</v>
      </c>
      <c r="KT73" s="14">
        <v>303654697.04000002</v>
      </c>
      <c r="KU73" s="14">
        <v>112355163.54000002</v>
      </c>
      <c r="KV73" s="14">
        <v>217095450.35000008</v>
      </c>
      <c r="KW73" s="17">
        <v>47.835714285714282</v>
      </c>
      <c r="KX73" s="17">
        <v>2228.7619047619046</v>
      </c>
      <c r="KY73" s="17">
        <v>4640.0714285714284</v>
      </c>
      <c r="KZ73" s="17">
        <v>144.85714285714286</v>
      </c>
      <c r="LA73" s="17">
        <v>8747.6190476190477</v>
      </c>
      <c r="LB73" s="17">
        <v>14670.952380952382</v>
      </c>
      <c r="LC73" s="17">
        <v>1497.9047619047619</v>
      </c>
      <c r="LD73" s="17">
        <v>37.839047619047605</v>
      </c>
      <c r="LE73" s="17">
        <v>30.709999999999997</v>
      </c>
      <c r="LF73">
        <v>1.4485714285714284</v>
      </c>
      <c r="LG73">
        <v>505.09181818181838</v>
      </c>
      <c r="LH73">
        <v>0.86357142857142855</v>
      </c>
      <c r="LI73">
        <v>479.31900000000007</v>
      </c>
      <c r="LJ73">
        <v>3000</v>
      </c>
      <c r="LK73">
        <v>3.5772727272727276</v>
      </c>
      <c r="LL73">
        <v>4.1100000000000003</v>
      </c>
      <c r="LM73">
        <v>8.7794318181818198</v>
      </c>
      <c r="LN73">
        <v>261.57491665999999</v>
      </c>
      <c r="LO73">
        <v>1548.71264993</v>
      </c>
      <c r="LP73">
        <v>149.1113225</v>
      </c>
      <c r="LQ73">
        <v>315.08712979000001</v>
      </c>
      <c r="LR73">
        <v>283.83036337999999</v>
      </c>
      <c r="LS73">
        <f t="shared" si="86"/>
        <v>88493</v>
      </c>
      <c r="LT73">
        <f t="shared" si="87"/>
        <v>71.329417047070265</v>
      </c>
      <c r="LU73">
        <f t="shared" si="114"/>
        <v>103.53875008609199</v>
      </c>
      <c r="LV73">
        <f t="shared" si="115"/>
        <v>111.091391051023</v>
      </c>
      <c r="LW73">
        <f t="shared" si="116"/>
        <v>172.99666830992899</v>
      </c>
      <c r="LX73">
        <f t="shared" si="88"/>
        <v>1854.3213472469779</v>
      </c>
      <c r="LY73">
        <f t="shared" si="89"/>
        <v>992.20812941284805</v>
      </c>
      <c r="LZ73">
        <f t="shared" si="90"/>
        <v>37822</v>
      </c>
      <c r="MA73">
        <f t="shared" si="91"/>
        <v>294227</v>
      </c>
      <c r="MB73">
        <f t="shared" si="92"/>
        <v>19870</v>
      </c>
      <c r="MC73">
        <f t="shared" si="93"/>
        <v>66447</v>
      </c>
      <c r="MD73">
        <f t="shared" si="94"/>
        <v>6307.6679999999997</v>
      </c>
      <c r="ME73" s="12">
        <f t="shared" si="95"/>
        <v>474.13400000000001</v>
      </c>
      <c r="MF73" s="12">
        <f t="shared" si="96"/>
        <v>928.529</v>
      </c>
      <c r="MG73">
        <f t="shared" si="97"/>
        <v>46.9</v>
      </c>
      <c r="MH73">
        <f t="shared" si="98"/>
        <v>132</v>
      </c>
      <c r="MI73" s="12">
        <f t="shared" si="99"/>
        <v>89.67</v>
      </c>
      <c r="MJ73">
        <f t="shared" si="100"/>
        <v>174246053.7251381</v>
      </c>
      <c r="MK73">
        <f t="shared" si="101"/>
        <v>17917502.834954999</v>
      </c>
      <c r="ML73">
        <f t="shared" si="102"/>
        <v>643979.25823399983</v>
      </c>
      <c r="MM73" s="23">
        <f t="shared" si="103"/>
        <v>933934829.89999998</v>
      </c>
      <c r="MN73">
        <v>2.57</v>
      </c>
      <c r="MO73" s="1">
        <f t="shared" si="117"/>
        <v>247.91154608196999</v>
      </c>
    </row>
    <row r="74" spans="1:354" x14ac:dyDescent="0.25">
      <c r="A74" s="4">
        <v>42370</v>
      </c>
      <c r="B74" s="21">
        <v>1</v>
      </c>
      <c r="C74">
        <v>4.9434208819999998</v>
      </c>
      <c r="D74">
        <v>4.8335981510000003</v>
      </c>
      <c r="E74">
        <v>4.9604089670000002</v>
      </c>
      <c r="F74">
        <v>6.410820352</v>
      </c>
      <c r="G74">
        <v>3.42977285</v>
      </c>
      <c r="H74">
        <v>4.6695153119999997</v>
      </c>
      <c r="I74">
        <v>-3.0752006629999999</v>
      </c>
      <c r="J74">
        <v>-4.9800000659999997</v>
      </c>
      <c r="K74">
        <v>6.7823324969999996</v>
      </c>
      <c r="L74">
        <v>-1.2069385829999999</v>
      </c>
      <c r="M74">
        <v>4.7778153167980797</v>
      </c>
      <c r="N74">
        <v>2264721</v>
      </c>
      <c r="O74" s="1">
        <f t="shared" si="133"/>
        <v>2272929.2000000002</v>
      </c>
      <c r="P74" s="29">
        <f>'[1]My Series'!B82</f>
        <v>1247309.5224454</v>
      </c>
      <c r="Q74" s="29">
        <f>'[1]My Series'!C82</f>
        <v>455811.24579691997</v>
      </c>
      <c r="R74" s="29">
        <f>'[1]My Series'!D82</f>
        <v>49913.980325880002</v>
      </c>
      <c r="S74" s="29">
        <f>'[1]My Series'!E82</f>
        <v>170841.51042865001</v>
      </c>
      <c r="T74" s="29">
        <f>'[1]My Series'!F82</f>
        <v>85669.826947449998</v>
      </c>
      <c r="U74" s="29">
        <f>'[1]My Series'!G82</f>
        <v>307373.80519182998</v>
      </c>
      <c r="V74" s="29">
        <f>'[1]My Series'!H82</f>
        <v>114753.85892680001</v>
      </c>
      <c r="W74" s="29">
        <f>'[1]My Series'!I82</f>
        <v>62945.294827869999</v>
      </c>
      <c r="X74">
        <v>5.2511704263207193</v>
      </c>
      <c r="Y74">
        <v>3.1974452913272131</v>
      </c>
      <c r="Z74">
        <v>4.8639856129837593</v>
      </c>
      <c r="AA74">
        <v>5.403506231644343</v>
      </c>
      <c r="AB74">
        <v>5.1312344316431915</v>
      </c>
      <c r="AC74">
        <v>5.3524716971392019</v>
      </c>
      <c r="AD74">
        <v>2.4600907494506394</v>
      </c>
      <c r="AE74" s="5">
        <v>194.88610553309249</v>
      </c>
      <c r="AF74" s="5">
        <v>109.00654832724939</v>
      </c>
      <c r="AG74" s="5">
        <v>195.145248473392</v>
      </c>
      <c r="AH74" s="5">
        <v>84.761009389359245</v>
      </c>
      <c r="AI74" s="5">
        <v>389.06496314586582</v>
      </c>
      <c r="AJ74" s="5">
        <v>168.54428327377795</v>
      </c>
      <c r="AK74" s="5">
        <v>101.07234042227221</v>
      </c>
      <c r="AL74" s="5">
        <v>151.54820234558056</v>
      </c>
      <c r="AM74" s="5">
        <v>148.12968361427605</v>
      </c>
      <c r="AN74" s="5">
        <f>[2]Sheet2!C403</f>
        <v>85002</v>
      </c>
      <c r="AO74" s="5">
        <f>[2]Sheet2!FA403</f>
        <v>416263</v>
      </c>
      <c r="AP74" s="8">
        <f>[2]Sheet2!B403</f>
        <v>91068</v>
      </c>
      <c r="AQ74">
        <v>48.9</v>
      </c>
      <c r="AR74">
        <v>102.55</v>
      </c>
      <c r="AS74" s="11">
        <f>[2]Sheet2!N403</f>
        <v>4615.1629999999996</v>
      </c>
      <c r="AT74" s="5">
        <v>112.62638562919665</v>
      </c>
      <c r="AU74" s="5">
        <v>99.859681208893349</v>
      </c>
      <c r="AV74" s="5">
        <v>125.39309004949997</v>
      </c>
      <c r="AW74">
        <v>117.72275690134998</v>
      </c>
      <c r="AX74">
        <v>88.024093519289977</v>
      </c>
      <c r="AY74">
        <v>93.832193206039989</v>
      </c>
      <c r="AZ74" s="32">
        <v>175.37462000193406</v>
      </c>
      <c r="BA74" s="32">
        <v>197.49048392022985</v>
      </c>
      <c r="BB74" s="32">
        <v>242.93547411739996</v>
      </c>
      <c r="BC74" s="33">
        <v>16258096768097.5</v>
      </c>
      <c r="BD74" s="33">
        <v>6829233488989.8701</v>
      </c>
      <c r="BE74" s="33">
        <v>215858133120574</v>
      </c>
      <c r="BF74" s="12">
        <f t="shared" si="73"/>
        <v>412758.01454956998</v>
      </c>
      <c r="BG74" s="12">
        <f t="shared" si="74"/>
        <v>23070.719654060002</v>
      </c>
      <c r="BH74" s="12">
        <f t="shared" si="75"/>
        <v>461.04379251</v>
      </c>
      <c r="BI74" s="12">
        <f t="shared" si="49"/>
        <v>464104.30903365999</v>
      </c>
      <c r="BJ74" s="12">
        <f t="shared" si="50"/>
        <v>26576.810478219999</v>
      </c>
      <c r="BK74" s="12">
        <f t="shared" si="51"/>
        <v>431.10176763999999</v>
      </c>
      <c r="BL74" s="12">
        <f t="shared" si="52"/>
        <v>10118750.109999999</v>
      </c>
      <c r="BM74" s="12">
        <f t="shared" si="53"/>
        <v>424319.73501989001</v>
      </c>
      <c r="BN74" s="12">
        <f>[2]Sheet2!BO403</f>
        <v>430262.43325677997</v>
      </c>
      <c r="BO74" s="12">
        <f>[2]Sheet2!BQ403</f>
        <v>22927.127763920002</v>
      </c>
      <c r="BP74" s="12">
        <f>[2]Sheet2!BT403</f>
        <v>387.40414514000003</v>
      </c>
      <c r="BQ74" s="12">
        <f>[2]Sheet2!BV403</f>
        <v>8559260.7044070493</v>
      </c>
      <c r="BR74" s="12">
        <f>[2]Sheet2!BX403</f>
        <v>362762.61956467998</v>
      </c>
      <c r="BS74" s="23">
        <f t="shared" si="118"/>
        <v>26805021</v>
      </c>
      <c r="BT74" s="28">
        <f t="shared" si="119"/>
        <v>431101.76763599995</v>
      </c>
      <c r="BU74" s="28">
        <f t="shared" si="120"/>
        <v>431101.76763599995</v>
      </c>
      <c r="BV74" s="28">
        <f t="shared" si="121"/>
        <v>26231669</v>
      </c>
      <c r="BW74" s="28">
        <f>'[3]1a.Transaksi Total (Nowcast)'!H159</f>
        <v>405682510</v>
      </c>
      <c r="BX74" s="28">
        <f>'[3]1a.Transaksi Total (Nowcast)'!I159</f>
        <v>23995879</v>
      </c>
      <c r="BY74" s="28">
        <f>'[3]1a.Transaksi Total (Nowcast)'!J159</f>
        <v>41300860</v>
      </c>
      <c r="BZ74" s="28">
        <f>'[3]1a.Transaksi Total (Nowcast)'!Q159</f>
        <v>430262433.25677884</v>
      </c>
      <c r="CA74" s="28">
        <f>'[3]1a.Transaksi Total (Nowcast)'!R159</f>
        <v>22927127.763919991</v>
      </c>
      <c r="CB74" s="28">
        <f>'[3]1a.Transaksi Total (Nowcast)'!S159</f>
        <v>387404.14514299989</v>
      </c>
      <c r="CC74" s="28">
        <f>'[3]1a.Transaksi Total (Nowcast)'!T159</f>
        <v>453576965.16584182</v>
      </c>
      <c r="CD74" s="28">
        <f>'[3]1a.Transaksi Total (Nowcast)'!AC159</f>
        <v>258088881</v>
      </c>
      <c r="CE74" s="28">
        <f>'[3]1a.Transaksi Total (Nowcast)'!AD159</f>
        <v>147593629</v>
      </c>
      <c r="CF74" s="28">
        <f>'[3]1a.Transaksi Total (Nowcast)'!AE159</f>
        <v>31486271</v>
      </c>
      <c r="CG74" s="28">
        <f>'[3]1a.Transaksi Total (Nowcast)'!AF159</f>
        <v>85992645</v>
      </c>
      <c r="CH74" s="28">
        <f>'[3]1a.Transaksi Total (Nowcast)'!AG159</f>
        <v>30114713</v>
      </c>
      <c r="CI74" s="28">
        <f>'[3]1a.Transaksi Total (Nowcast)'!AH159</f>
        <v>116107358</v>
      </c>
      <c r="CJ74" s="28">
        <f>'[3]1a.Transaksi Total (Nowcast)'!AK159</f>
        <v>185878799.75090399</v>
      </c>
      <c r="CK74" s="28">
        <f>'[3]1a.Transaksi Total (Nowcast)'!AL159</f>
        <v>244383633.50587484</v>
      </c>
      <c r="CL74" s="28">
        <f>'[3]1a.Transaksi Total (Nowcast)'!AM159</f>
        <v>19018446.630563997</v>
      </c>
      <c r="CM74" s="28">
        <f>'[3]1a.Transaksi Total (Nowcast)'!AN159</f>
        <v>161915187.18328783</v>
      </c>
      <c r="CN74" s="28">
        <f>'[3]1a.Transaksi Total (Nowcast)'!AO159</f>
        <v>63449999.692023002</v>
      </c>
      <c r="CO74" s="28">
        <f>'[3]1a.Transaksi Total (Nowcast)'!AP159</f>
        <v>225365186.87531084</v>
      </c>
      <c r="CP74" s="28">
        <f>'[3]1a.Transaksi Total (Nowcast)'!AS159</f>
        <v>23402738</v>
      </c>
      <c r="CQ74" s="28">
        <f>'[3]1a.Transaksi Total (Nowcast)'!AT159</f>
        <v>593141</v>
      </c>
      <c r="CR74" s="28">
        <f>'[3]1a.Transaksi Total (Nowcast)'!AV159</f>
        <v>22281522.813559003</v>
      </c>
      <c r="CS74" s="28">
        <f>'[3]1a.Transaksi Total (Nowcast)'!AW159</f>
        <v>645604.95036100026</v>
      </c>
      <c r="CT74" s="28">
        <f>'[3]1a.Transaksi Total (Nowcast)'!BD159</f>
        <v>41300860</v>
      </c>
      <c r="CU74" s="28">
        <f>'[3]1a.Transaksi Total (Nowcast)'!BG159</f>
        <v>387404.14514299989</v>
      </c>
      <c r="CV74" s="28">
        <f>'[3]1a.Transaksi Total (Nowcast)'!BL159</f>
        <v>165756</v>
      </c>
      <c r="CW74" s="28">
        <f>'[3]1a.Transaksi Total (Nowcast)'!BM159</f>
        <v>95331767.965507373</v>
      </c>
      <c r="CX74" s="28">
        <f>'[3]1a.Transaksi Total (Nowcast)'!BN159</f>
        <v>99409605.202082172</v>
      </c>
      <c r="CY74" s="28">
        <f>'[3]1a.Transaksi Total (Nowcast)'!BO159</f>
        <v>194907129.16758955</v>
      </c>
      <c r="CZ74" s="28">
        <f>'[3]1a.Transaksi Total (Nowcast)'!BP159</f>
        <v>194741373.16758955</v>
      </c>
      <c r="DA74" s="28">
        <f>'[3]1a.Transaksi Total (Nowcast)'!BQ159</f>
        <v>351034.14681599999</v>
      </c>
      <c r="DB74" s="28">
        <f>'[3]1a.Transaksi Total (Nowcast)'!BR159</f>
        <v>80018336.120831996</v>
      </c>
      <c r="DC74" s="28">
        <f>'[3]1a.Transaksi Total (Nowcast)'!BS159</f>
        <v>991202954.44480002</v>
      </c>
      <c r="DD74" s="28">
        <f>'[3]1a.Transaksi Total (Nowcast)'!BT159</f>
        <v>1071572324.712448</v>
      </c>
      <c r="DE74" s="28">
        <f>'[3]1a.Transaksi Total (Nowcast)'!BU159</f>
        <v>1071221290.565632</v>
      </c>
      <c r="DF74" s="29">
        <f>'[4]My Series'!H250</f>
        <v>83.344904526392497</v>
      </c>
      <c r="DG74" s="29">
        <f>'[4]My Series'!I250</f>
        <v>92.835425531914893</v>
      </c>
      <c r="DH74" s="29">
        <f>'[4]My Series'!J250</f>
        <v>90.471379507727534</v>
      </c>
      <c r="DI74" s="29">
        <f>'[4]My Series'!K250</f>
        <v>92.968161134903625</v>
      </c>
      <c r="DJ74" s="26">
        <f>[5]auf!B74</f>
        <v>67</v>
      </c>
      <c r="DK74" s="26">
        <f>[5]ent!B74</f>
        <v>72</v>
      </c>
      <c r="DL74" s="26">
        <f>[5]fd!B74</f>
        <v>45</v>
      </c>
      <c r="DM74" s="26">
        <f>[5]grc!B74</f>
        <v>32</v>
      </c>
      <c r="DN74" s="26">
        <f>[5]hac!B74</f>
        <v>54</v>
      </c>
      <c r="DO74" s="26">
        <f>[5]hg!B74</f>
        <v>47</v>
      </c>
      <c r="DP74" s="26">
        <f>[5]vhc!B74</f>
        <v>77</v>
      </c>
      <c r="DQ74" s="26">
        <v>123.8</v>
      </c>
      <c r="DR74" s="26">
        <v>119.6</v>
      </c>
      <c r="DS74" s="26">
        <v>116.6</v>
      </c>
      <c r="DT74" s="26">
        <v>123.7</v>
      </c>
      <c r="DU74" s="26">
        <v>115.7</v>
      </c>
      <c r="DV74" s="26">
        <v>143.01726432233997</v>
      </c>
      <c r="DW74" s="26">
        <v>105.04278968168001</v>
      </c>
      <c r="DX74" s="26">
        <v>128.11921614447999</v>
      </c>
      <c r="DY74" s="11">
        <f>[2]Sheet2!Z403</f>
        <v>4899664.5833152598</v>
      </c>
      <c r="DZ74" s="11">
        <f>[2]Sheet2!O403</f>
        <v>799.99</v>
      </c>
      <c r="EA74" s="11">
        <f>[2]Sheet2!R403</f>
        <v>411.27199999999999</v>
      </c>
      <c r="EB74" s="11">
        <f>[2]Sheet2!U403</f>
        <v>1007.592</v>
      </c>
      <c r="EC74" s="11">
        <f>[2]Sheet2!V403</f>
        <v>683.16899999999998</v>
      </c>
      <c r="ED74" s="11">
        <f>[2]Sheet2!BI403</f>
        <v>102133.89</v>
      </c>
      <c r="EE74" s="11">
        <f>[2]Sheet2!BA403</f>
        <v>13846</v>
      </c>
      <c r="EF74">
        <f>[2]Sheet1!AZ454</f>
        <v>27.491346149999998</v>
      </c>
      <c r="EG74" s="12">
        <f>[2]Sheet2!EN403</f>
        <v>5.95</v>
      </c>
      <c r="EH74" s="18">
        <f>[2]Sheet2!FC403</f>
        <v>11.7</v>
      </c>
      <c r="EI74" s="18">
        <f>[2]Sheet2!FB403</f>
        <v>70.900000000000006</v>
      </c>
      <c r="EJ74" s="18">
        <f>[2]Sheet2!FL403</f>
        <v>100.1</v>
      </c>
      <c r="EK74" s="11">
        <f>[2]Sheet2!EE403</f>
        <v>3.0376630800000002</v>
      </c>
      <c r="EL74" s="18">
        <f t="shared" si="80"/>
        <v>281.10000000000002</v>
      </c>
      <c r="EM74">
        <f t="shared" si="82"/>
        <v>1105.7612236891739</v>
      </c>
      <c r="EN74">
        <v>27</v>
      </c>
      <c r="EO74" s="12">
        <f t="shared" si="54"/>
        <v>1104.6199999999999</v>
      </c>
      <c r="EP74" s="12">
        <f t="shared" si="55"/>
        <v>8725.2900000000009</v>
      </c>
      <c r="EQ74" s="12">
        <f t="shared" si="56"/>
        <v>2247.39</v>
      </c>
      <c r="ER74" s="12">
        <f>[2]Sheet2!DI403</f>
        <v>1160.81</v>
      </c>
      <c r="ES74" s="12">
        <f>[2]Sheet2!DJ403</f>
        <v>7496.77</v>
      </c>
      <c r="ET74" s="12">
        <f>[2]Sheet2!DK403</f>
        <v>1809.42</v>
      </c>
      <c r="EU74">
        <f t="shared" si="83"/>
        <v>73359</v>
      </c>
      <c r="EV74">
        <f t="shared" si="84"/>
        <v>520400</v>
      </c>
      <c r="EW74" s="11">
        <f t="shared" si="104"/>
        <v>197.33728539208371</v>
      </c>
      <c r="EX74" s="11">
        <f t="shared" si="105"/>
        <v>106.07328682679416</v>
      </c>
      <c r="EY74" s="11">
        <f t="shared" si="106"/>
        <v>196.83662056798659</v>
      </c>
      <c r="EZ74" s="11">
        <f t="shared" si="107"/>
        <v>88.334893206376037</v>
      </c>
      <c r="FA74" s="11">
        <f t="shared" si="108"/>
        <v>377.44424442224278</v>
      </c>
      <c r="FB74" s="11">
        <f t="shared" si="109"/>
        <v>183.57226638953708</v>
      </c>
      <c r="FC74" s="11">
        <f t="shared" si="110"/>
        <v>104.44740653730237</v>
      </c>
      <c r="FD74" s="11">
        <f t="shared" si="111"/>
        <v>162.06807436699094</v>
      </c>
      <c r="FE74" s="11">
        <f t="shared" si="112"/>
        <v>154.04530641691466</v>
      </c>
      <c r="FF74">
        <v>1839.576986308567</v>
      </c>
      <c r="FG74">
        <v>1036.399425146511</v>
      </c>
      <c r="FH74">
        <v>1107.059086992002</v>
      </c>
      <c r="FI74" s="1">
        <f t="shared" si="81"/>
        <v>3983.03549844708</v>
      </c>
      <c r="FJ74">
        <v>4385.0238672263895</v>
      </c>
      <c r="FK74">
        <v>365.007204428254</v>
      </c>
      <c r="FL74">
        <v>105.694156981993</v>
      </c>
      <c r="FM74">
        <v>108.75681869354599</v>
      </c>
      <c r="FN74" s="1">
        <f t="shared" si="113"/>
        <v>579.45818010379298</v>
      </c>
      <c r="FO74">
        <v>852.67808834641505</v>
      </c>
      <c r="FP74">
        <v>1121.3707632165174</v>
      </c>
      <c r="FQ74">
        <v>738.01405296628195</v>
      </c>
      <c r="FR74">
        <v>174.87493107424601</v>
      </c>
      <c r="FS74">
        <v>163.521140845877</v>
      </c>
      <c r="FT74">
        <v>263.13182911982699</v>
      </c>
      <c r="FU74">
        <v>349.36189282245698</v>
      </c>
      <c r="FV74">
        <v>87.532872198164</v>
      </c>
      <c r="FW74">
        <v>127.811718588489</v>
      </c>
      <c r="FX74">
        <v>104.738209268806</v>
      </c>
      <c r="FY74">
        <v>365.00720442825406</v>
      </c>
      <c r="FZ74">
        <v>121.97200749858801</v>
      </c>
      <c r="GA74">
        <v>2.7675557593289999</v>
      </c>
      <c r="GB74">
        <v>380.09800546917302</v>
      </c>
      <c r="GC74">
        <v>41.362668439129997</v>
      </c>
      <c r="GD74">
        <v>195.85095156554601</v>
      </c>
      <c r="GE74">
        <v>1107.0583931600202</v>
      </c>
      <c r="GF74" s="1">
        <f t="shared" si="122"/>
        <v>365.92375166385398</v>
      </c>
      <c r="GG74" s="1">
        <f t="shared" si="123"/>
        <v>1105.7611769681998</v>
      </c>
      <c r="GH74" s="1">
        <f t="shared" si="124"/>
        <v>365.92375166385398</v>
      </c>
      <c r="GI74" s="1">
        <f t="shared" si="125"/>
        <v>878.51777601274296</v>
      </c>
      <c r="GJ74" s="1">
        <f t="shared" si="126"/>
        <v>120.55698837208699</v>
      </c>
      <c r="GK74" s="1">
        <f t="shared" si="127"/>
        <v>177.54992923956601</v>
      </c>
      <c r="GL74" s="1">
        <f t="shared" si="128"/>
        <v>1120.5432012610081</v>
      </c>
      <c r="GM74" s="18">
        <f>[2]Sheet2!FJ403</f>
        <v>1.7</v>
      </c>
      <c r="GN74" s="18">
        <f>[2]Sheet2!FD403</f>
        <v>24.6</v>
      </c>
      <c r="GO74" s="18">
        <f>[2]Sheet2!FE403</f>
        <v>1.1000000000000001</v>
      </c>
      <c r="GP74" s="18">
        <f>[2]Sheet2!FF403</f>
        <v>1.5</v>
      </c>
      <c r="GQ74" s="11">
        <f>[2]Sheet2!BG403</f>
        <v>4498361.28</v>
      </c>
      <c r="GR74" s="11">
        <f>[2]Sheet2!BH403</f>
        <v>1046257.23</v>
      </c>
      <c r="GS74" s="11">
        <f>[2]Sheet2!BD403</f>
        <v>90.9</v>
      </c>
      <c r="GT74">
        <f>[2]Sheet1!C454</f>
        <v>3420209</v>
      </c>
      <c r="GU74">
        <f>[2]Sheet1!G454</f>
        <v>1083686</v>
      </c>
      <c r="GV74">
        <f>[2]Sheet1!K454</f>
        <v>1891744</v>
      </c>
      <c r="GW74">
        <f>[2]Sheet1!M454</f>
        <v>1901256</v>
      </c>
      <c r="GX74">
        <f>[2]Sheet1!P454</f>
        <v>814302</v>
      </c>
      <c r="GY74">
        <f>[2]Sheet1!U454</f>
        <v>49.33</v>
      </c>
      <c r="GZ74">
        <f t="shared" si="66"/>
        <v>3451141</v>
      </c>
      <c r="HA74">
        <f t="shared" si="67"/>
        <v>1154139</v>
      </c>
      <c r="HB74">
        <f t="shared" si="68"/>
        <v>2419613</v>
      </c>
      <c r="HC74">
        <f t="shared" si="69"/>
        <v>2951346</v>
      </c>
      <c r="HD74">
        <f t="shared" si="70"/>
        <v>986339</v>
      </c>
      <c r="HE74">
        <f t="shared" si="71"/>
        <v>57.25</v>
      </c>
      <c r="HF74">
        <f t="shared" si="85"/>
        <v>48304300</v>
      </c>
      <c r="HG74">
        <v>40817500</v>
      </c>
      <c r="HH74">
        <v>4520.5774499999998</v>
      </c>
      <c r="HI74">
        <v>5278.8519999999999</v>
      </c>
      <c r="HJ74">
        <v>16258096768097.5</v>
      </c>
      <c r="HK74">
        <v>185878799.75090399</v>
      </c>
      <c r="HL74">
        <v>19018446.630564</v>
      </c>
      <c r="HM74">
        <v>645604.95036100026</v>
      </c>
      <c r="HN74">
        <v>37372</v>
      </c>
      <c r="HO74">
        <v>294434</v>
      </c>
      <c r="HP74">
        <v>19829</v>
      </c>
      <c r="HQ74">
        <v>65702</v>
      </c>
      <c r="HR74">
        <v>7.6143333333333327</v>
      </c>
      <c r="HS74">
        <v>100</v>
      </c>
      <c r="HT74">
        <v>92.178028885729248</v>
      </c>
      <c r="HX74" s="31">
        <f>[6]data!AC74</f>
        <v>127609792</v>
      </c>
      <c r="HY74" s="31">
        <f>[6]data!AD74</f>
        <v>1246113690</v>
      </c>
      <c r="HZ74" s="31">
        <f>[6]data!AE74</f>
        <v>1022683432</v>
      </c>
      <c r="IA74" s="31">
        <f t="shared" si="72"/>
        <v>2396406914</v>
      </c>
      <c r="IB74" s="31">
        <f t="shared" si="129"/>
        <v>143347523</v>
      </c>
      <c r="IC74" s="31">
        <f t="shared" si="130"/>
        <v>1295609370</v>
      </c>
      <c r="ID74" s="31">
        <f t="shared" si="131"/>
        <v>1039648307</v>
      </c>
      <c r="IE74" s="31">
        <f t="shared" si="132"/>
        <v>2478605200</v>
      </c>
      <c r="IF74">
        <v>846528866.53999996</v>
      </c>
      <c r="II74">
        <v>182</v>
      </c>
      <c r="IK74">
        <v>1430030.36</v>
      </c>
      <c r="IL74">
        <v>10653.934773563949</v>
      </c>
      <c r="IM74">
        <v>10348.729127516181</v>
      </c>
      <c r="IN74">
        <v>88.133607542510035</v>
      </c>
      <c r="IO74">
        <v>89.337257058138022</v>
      </c>
      <c r="IP74">
        <v>1108.0251765200001</v>
      </c>
      <c r="IQ74">
        <v>1221.536828</v>
      </c>
      <c r="IR74">
        <v>27912559.222950999</v>
      </c>
      <c r="IS74">
        <v>27629383.739686001</v>
      </c>
      <c r="JF74" s="11">
        <f>[2]Sheet2!P403</f>
        <v>1741.9349999999999</v>
      </c>
      <c r="JG74" s="11">
        <f>[2]Sheet2!Q403</f>
        <v>785.28700000000003</v>
      </c>
      <c r="JH74" s="11">
        <f>[2]Sheet2!S403</f>
        <v>2171.8380000000002</v>
      </c>
      <c r="JI74" s="11">
        <f>[2]Sheet2!T403</f>
        <v>471.84899999999999</v>
      </c>
      <c r="JJ74" s="11">
        <f>[2]Sheet2!W403</f>
        <v>793.45699999999999</v>
      </c>
      <c r="JK74" s="11">
        <f>[2]Sheet2!X403</f>
        <v>1200.33</v>
      </c>
      <c r="JL74" s="11">
        <f>[2]Sheet2!Y403</f>
        <v>1098.2149999999999</v>
      </c>
      <c r="JM74">
        <v>1.4810521110402299</v>
      </c>
      <c r="JN74">
        <v>1.21728237085303</v>
      </c>
      <c r="JO74">
        <v>4.6751183343815201</v>
      </c>
      <c r="JP74">
        <v>7.5014303947889598</v>
      </c>
      <c r="JQ74">
        <v>5.3909418657052699</v>
      </c>
      <c r="JR74">
        <v>6.7604169185751104</v>
      </c>
      <c r="JS74">
        <v>4.3129508204614302</v>
      </c>
      <c r="JT74">
        <v>7.4186491594166704</v>
      </c>
      <c r="JU74">
        <v>5.7283632331513701</v>
      </c>
      <c r="JV74">
        <v>7.5849624355898104</v>
      </c>
      <c r="JW74">
        <v>9.3257658350969397</v>
      </c>
      <c r="JX74">
        <v>5.2533592728412897</v>
      </c>
      <c r="JY74">
        <v>8.1413696047030797</v>
      </c>
      <c r="JZ74">
        <v>4.6168141105028502</v>
      </c>
      <c r="KA74">
        <v>5.3347732181425496</v>
      </c>
      <c r="KB74">
        <v>6.6483657887964398</v>
      </c>
      <c r="KC74">
        <v>8.1246905218583994</v>
      </c>
      <c r="KD74">
        <v>4.7588025639074596</v>
      </c>
      <c r="KE74">
        <v>11.647077943408799</v>
      </c>
      <c r="KF74" s="13">
        <v>5756908856.5100002</v>
      </c>
      <c r="KG74" s="14">
        <v>56.64</v>
      </c>
      <c r="KH74" s="14">
        <v>833919900.50000012</v>
      </c>
      <c r="KI74" s="14">
        <v>82445931.180000022</v>
      </c>
      <c r="KJ74" s="14">
        <v>755275440.0399996</v>
      </c>
      <c r="KK74" s="14">
        <v>312180415.94999993</v>
      </c>
      <c r="KL74" s="14">
        <v>204812118.79999998</v>
      </c>
      <c r="KM74" s="14">
        <v>382445060.30000013</v>
      </c>
      <c r="KN74" s="14">
        <v>674007312.76000035</v>
      </c>
      <c r="KO74" s="14">
        <v>451572997.22000039</v>
      </c>
      <c r="KP74" s="14">
        <v>56346785.529999986</v>
      </c>
      <c r="KQ74" s="14">
        <v>356877481.51999992</v>
      </c>
      <c r="KR74" s="14">
        <v>728146049.49000025</v>
      </c>
      <c r="KS74" s="14">
        <v>174483582.5</v>
      </c>
      <c r="KT74" s="14">
        <v>277512836.74000007</v>
      </c>
      <c r="KU74" s="14">
        <v>106464112.17999999</v>
      </c>
      <c r="KV74" s="14">
        <v>360418775.16000021</v>
      </c>
      <c r="KW74" s="17">
        <v>46.321052631578958</v>
      </c>
      <c r="KX74" s="17">
        <v>2309.5263157894738</v>
      </c>
      <c r="KY74" s="17">
        <v>4473.5789473684208</v>
      </c>
      <c r="KZ74" s="17">
        <v>127.63157894736842</v>
      </c>
      <c r="LA74" s="17">
        <v>8541.0526315789466</v>
      </c>
      <c r="LB74" s="17">
        <v>13791.315789473685</v>
      </c>
      <c r="LC74" s="17">
        <v>1481.7368421052631</v>
      </c>
      <c r="LD74" s="17">
        <v>30.634210526315787</v>
      </c>
      <c r="LE74" s="17">
        <v>29.891052631578951</v>
      </c>
      <c r="LF74">
        <v>1.2763157894736841</v>
      </c>
      <c r="LG74">
        <v>522.17789473684218</v>
      </c>
      <c r="LH74">
        <v>0.81947368421052624</v>
      </c>
      <c r="LI74">
        <v>491.31299999999999</v>
      </c>
      <c r="LJ74">
        <v>3000</v>
      </c>
      <c r="LK74">
        <v>4.0368421052631582</v>
      </c>
      <c r="LL74">
        <v>3.5021052631578944</v>
      </c>
      <c r="LM74">
        <v>8.7567105263157892</v>
      </c>
      <c r="LN74">
        <v>219.72305997999999</v>
      </c>
      <c r="LO74">
        <v>1232.04739851</v>
      </c>
      <c r="LP74">
        <v>121.68936598000001</v>
      </c>
      <c r="LQ74">
        <v>284.44942503999999</v>
      </c>
      <c r="LR74">
        <v>268.74833962000002</v>
      </c>
      <c r="LS74">
        <f t="shared" si="86"/>
        <v>67719</v>
      </c>
      <c r="LT74">
        <f t="shared" si="87"/>
        <v>75.224500486417725</v>
      </c>
      <c r="LU74">
        <f t="shared" si="114"/>
        <v>106.59663778142399</v>
      </c>
      <c r="LV74">
        <f t="shared" si="115"/>
        <v>113.577289936361</v>
      </c>
      <c r="LW74">
        <f t="shared" si="116"/>
        <v>172.932975296466</v>
      </c>
      <c r="LX74">
        <f t="shared" si="88"/>
        <v>1916.3681719338381</v>
      </c>
      <c r="LY74">
        <f t="shared" si="89"/>
        <v>1035.99686530139</v>
      </c>
      <c r="LZ74">
        <f t="shared" si="90"/>
        <v>37486</v>
      </c>
      <c r="MA74">
        <f t="shared" si="91"/>
        <v>293136</v>
      </c>
      <c r="MB74">
        <f t="shared" si="92"/>
        <v>19789</v>
      </c>
      <c r="MC74">
        <f t="shared" si="93"/>
        <v>65861</v>
      </c>
      <c r="MD74">
        <f t="shared" si="94"/>
        <v>5652.4309999999996</v>
      </c>
      <c r="ME74" s="12">
        <f t="shared" si="95"/>
        <v>490.93299999999999</v>
      </c>
      <c r="MF74" s="12">
        <f t="shared" si="96"/>
        <v>981.33299999999997</v>
      </c>
      <c r="MG74">
        <f t="shared" si="97"/>
        <v>47.8</v>
      </c>
      <c r="MH74">
        <f t="shared" si="98"/>
        <v>122</v>
      </c>
      <c r="MI74" s="12">
        <f t="shared" si="99"/>
        <v>89.49</v>
      </c>
      <c r="MJ74">
        <f t="shared" si="100"/>
        <v>196186616.29767501</v>
      </c>
      <c r="MK74">
        <f t="shared" si="101"/>
        <v>20414026.227476008</v>
      </c>
      <c r="ML74">
        <f t="shared" si="102"/>
        <v>648406.23817300005</v>
      </c>
      <c r="MM74" s="23">
        <f t="shared" si="103"/>
        <v>1021948141.54</v>
      </c>
      <c r="MN74">
        <v>2.64</v>
      </c>
      <c r="MO74" s="1">
        <f t="shared" si="117"/>
        <v>263.80804817688897</v>
      </c>
      <c r="MP74">
        <v>888501273980.77087</v>
      </c>
    </row>
    <row r="75" spans="1:354" x14ac:dyDescent="0.25">
      <c r="A75" s="4">
        <v>42401</v>
      </c>
      <c r="B75" s="21">
        <v>2</v>
      </c>
      <c r="C75">
        <v>4.9434208819999998</v>
      </c>
      <c r="D75">
        <v>4.8335981510000003</v>
      </c>
      <c r="E75">
        <v>4.9604089670000002</v>
      </c>
      <c r="F75">
        <v>6.410820352</v>
      </c>
      <c r="G75">
        <v>3.42977285</v>
      </c>
      <c r="H75">
        <v>4.6695153119999997</v>
      </c>
      <c r="I75">
        <v>-3.0752006629999999</v>
      </c>
      <c r="J75">
        <v>-4.9800000659999997</v>
      </c>
      <c r="K75">
        <v>6.7823324969999996</v>
      </c>
      <c r="L75">
        <v>-1.2069385829999999</v>
      </c>
      <c r="M75">
        <v>4.7778153167980797</v>
      </c>
      <c r="N75">
        <v>2264721</v>
      </c>
      <c r="O75" s="1">
        <f t="shared" si="133"/>
        <v>2272929.2000000002</v>
      </c>
      <c r="P75" s="29">
        <f>'[1]My Series'!B83</f>
        <v>1247309.5224454</v>
      </c>
      <c r="Q75" s="29">
        <f>'[1]My Series'!C83</f>
        <v>455811.24579691997</v>
      </c>
      <c r="R75" s="29">
        <f>'[1]My Series'!D83</f>
        <v>49913.980325880002</v>
      </c>
      <c r="S75" s="29">
        <f>'[1]My Series'!E83</f>
        <v>170841.51042865001</v>
      </c>
      <c r="T75" s="29">
        <f>'[1]My Series'!F83</f>
        <v>85669.826947449998</v>
      </c>
      <c r="U75" s="29">
        <f>'[1]My Series'!G83</f>
        <v>307373.80519182998</v>
      </c>
      <c r="V75" s="29">
        <f>'[1]My Series'!H83</f>
        <v>114753.85892680001</v>
      </c>
      <c r="W75" s="29">
        <f>'[1]My Series'!I83</f>
        <v>62945.294827869999</v>
      </c>
      <c r="X75">
        <v>5.2511704263207193</v>
      </c>
      <c r="Y75">
        <v>3.1974452913272131</v>
      </c>
      <c r="Z75">
        <v>4.8639856129837593</v>
      </c>
      <c r="AA75">
        <v>5.403506231644343</v>
      </c>
      <c r="AB75">
        <v>5.1312344316431915</v>
      </c>
      <c r="AC75">
        <v>5.3524716971392019</v>
      </c>
      <c r="AD75">
        <v>2.4600907494506394</v>
      </c>
      <c r="AE75" s="5">
        <v>190.07569772162964</v>
      </c>
      <c r="AF75" s="5">
        <v>107.60814559974547</v>
      </c>
      <c r="AG75" s="5">
        <v>192.27059734756997</v>
      </c>
      <c r="AH75" s="5">
        <v>85.018613168653076</v>
      </c>
      <c r="AI75" s="5">
        <v>381.63105605111326</v>
      </c>
      <c r="AJ75" s="5">
        <v>159.92250953918438</v>
      </c>
      <c r="AK75" s="5">
        <v>101.89494100465704</v>
      </c>
      <c r="AL75" s="5">
        <v>135.02897550554735</v>
      </c>
      <c r="AM75" s="5">
        <v>131.35587914124767</v>
      </c>
      <c r="AN75" s="5">
        <f>[2]Sheet2!C404</f>
        <v>88206</v>
      </c>
      <c r="AO75" s="5">
        <f>[2]Sheet2!FA404</f>
        <v>524864</v>
      </c>
      <c r="AP75" s="8">
        <f>[2]Sheet2!B404</f>
        <v>91543</v>
      </c>
      <c r="AQ75">
        <v>48.7</v>
      </c>
      <c r="AR75">
        <v>102.23</v>
      </c>
      <c r="AS75" s="11">
        <f>[2]Sheet2!N404</f>
        <v>4770.9560000000001</v>
      </c>
      <c r="AT75" s="5">
        <v>109.98118128194834</v>
      </c>
      <c r="AU75" s="5">
        <v>98.692124993046662</v>
      </c>
      <c r="AV75" s="5">
        <v>121.27023757084997</v>
      </c>
      <c r="AW75">
        <v>120.04684666144</v>
      </c>
      <c r="AX75">
        <v>81.873547705999997</v>
      </c>
      <c r="AY75">
        <v>94.155980611699974</v>
      </c>
      <c r="AZ75" s="32">
        <v>174.92879082635443</v>
      </c>
      <c r="BA75" s="32">
        <v>193.12730688307533</v>
      </c>
      <c r="BB75" s="32">
        <v>222.02332841545558</v>
      </c>
      <c r="BC75" s="33">
        <v>16124518896646.6</v>
      </c>
      <c r="BD75" s="33">
        <v>7187366819830.21</v>
      </c>
      <c r="BE75" s="33">
        <v>214993347593612</v>
      </c>
      <c r="BF75" s="12">
        <f t="shared" si="73"/>
        <v>464104.30903365999</v>
      </c>
      <c r="BG75" s="12">
        <f t="shared" si="74"/>
        <v>26576.810478219999</v>
      </c>
      <c r="BH75" s="12">
        <f t="shared" si="75"/>
        <v>431.10176763999999</v>
      </c>
      <c r="BI75" s="12">
        <f t="shared" si="49"/>
        <v>430262.43325677997</v>
      </c>
      <c r="BJ75" s="12">
        <f t="shared" si="50"/>
        <v>22927.127763920002</v>
      </c>
      <c r="BK75" s="12">
        <f t="shared" si="51"/>
        <v>387.40414514000003</v>
      </c>
      <c r="BL75" s="12">
        <f t="shared" si="52"/>
        <v>8559260.7044070493</v>
      </c>
      <c r="BM75" s="12">
        <f t="shared" si="53"/>
        <v>362762.61956467998</v>
      </c>
      <c r="BN75" s="12">
        <f>[2]Sheet2!BO404</f>
        <v>412718.76439129002</v>
      </c>
      <c r="BO75" s="12">
        <f>[2]Sheet2!BQ404</f>
        <v>22154.169805090001</v>
      </c>
      <c r="BP75" s="12">
        <f>[2]Sheet2!BT404</f>
        <v>519.36447219000001</v>
      </c>
      <c r="BQ75" s="12">
        <f>[2]Sheet2!BV404</f>
        <v>8643509.2132685203</v>
      </c>
      <c r="BR75" s="12">
        <f>[2]Sheet2!BX404</f>
        <v>359202.73580890999</v>
      </c>
      <c r="BS75" s="23">
        <f t="shared" si="118"/>
        <v>23995879</v>
      </c>
      <c r="BT75" s="28">
        <f t="shared" si="119"/>
        <v>387404.14514299989</v>
      </c>
      <c r="BU75" s="28">
        <f t="shared" si="120"/>
        <v>387404.14514299989</v>
      </c>
      <c r="BV75" s="28">
        <f t="shared" si="121"/>
        <v>23402738</v>
      </c>
      <c r="BW75" s="28">
        <f>'[3]1a.Transaksi Total (Nowcast)'!H160</f>
        <v>387271612</v>
      </c>
      <c r="BX75" s="28">
        <f>'[3]1a.Transaksi Total (Nowcast)'!I160</f>
        <v>24172068</v>
      </c>
      <c r="BY75" s="28">
        <f>'[3]1a.Transaksi Total (Nowcast)'!J160</f>
        <v>46579696</v>
      </c>
      <c r="BZ75" s="28">
        <f>'[3]1a.Transaksi Total (Nowcast)'!Q160</f>
        <v>412718764.39128506</v>
      </c>
      <c r="CA75" s="28">
        <f>'[3]1a.Transaksi Total (Nowcast)'!R160</f>
        <v>22154169.805091001</v>
      </c>
      <c r="CB75" s="28">
        <f>'[3]1a.Transaksi Total (Nowcast)'!S160</f>
        <v>519364.47219400003</v>
      </c>
      <c r="CC75" s="28">
        <f>'[3]1a.Transaksi Total (Nowcast)'!T160</f>
        <v>435392298.6685701</v>
      </c>
      <c r="CD75" s="28">
        <f>'[3]1a.Transaksi Total (Nowcast)'!AC160</f>
        <v>244890209</v>
      </c>
      <c r="CE75" s="28">
        <f>'[3]1a.Transaksi Total (Nowcast)'!AD160</f>
        <v>142381403</v>
      </c>
      <c r="CF75" s="28">
        <f>'[3]1a.Transaksi Total (Nowcast)'!AE160</f>
        <v>27401329</v>
      </c>
      <c r="CG75" s="28">
        <f>'[3]1a.Transaksi Total (Nowcast)'!AF160</f>
        <v>84331734</v>
      </c>
      <c r="CH75" s="28">
        <f>'[3]1a.Transaksi Total (Nowcast)'!AG160</f>
        <v>30648340</v>
      </c>
      <c r="CI75" s="28">
        <f>'[3]1a.Transaksi Total (Nowcast)'!AH160</f>
        <v>114980074</v>
      </c>
      <c r="CJ75" s="28">
        <f>'[3]1a.Transaksi Total (Nowcast)'!AK160</f>
        <v>175608926.75683609</v>
      </c>
      <c r="CK75" s="28">
        <f>'[3]1a.Transaksi Total (Nowcast)'!AL160</f>
        <v>237109837.63444898</v>
      </c>
      <c r="CL75" s="28">
        <f>'[3]1a.Transaksi Total (Nowcast)'!AM160</f>
        <v>16302873.209410995</v>
      </c>
      <c r="CM75" s="28">
        <f>'[3]1a.Transaksi Total (Nowcast)'!AN160</f>
        <v>156551192.17997897</v>
      </c>
      <c r="CN75" s="28">
        <f>'[3]1a.Transaksi Total (Nowcast)'!AO160</f>
        <v>64255772.245059006</v>
      </c>
      <c r="CO75" s="28">
        <f>'[3]1a.Transaksi Total (Nowcast)'!AP160</f>
        <v>220806964.42503798</v>
      </c>
      <c r="CP75" s="28">
        <f>'[3]1a.Transaksi Total (Nowcast)'!AS160</f>
        <v>23569936</v>
      </c>
      <c r="CQ75" s="28">
        <f>'[3]1a.Transaksi Total (Nowcast)'!AT160</f>
        <v>602132</v>
      </c>
      <c r="CR75" s="28">
        <f>'[3]1a.Transaksi Total (Nowcast)'!AV160</f>
        <v>21495653.18620399</v>
      </c>
      <c r="CS75" s="28">
        <f>'[3]1a.Transaksi Total (Nowcast)'!AW160</f>
        <v>658516.61888700002</v>
      </c>
      <c r="CT75" s="28">
        <f>'[3]1a.Transaksi Total (Nowcast)'!BD160</f>
        <v>46579696</v>
      </c>
      <c r="CU75" s="28">
        <f>'[3]1a.Transaksi Total (Nowcast)'!BG160</f>
        <v>519364.47219400003</v>
      </c>
      <c r="CV75" s="28">
        <f>'[3]1a.Transaksi Total (Nowcast)'!BL160</f>
        <v>157424</v>
      </c>
      <c r="CW75" s="28">
        <f>'[3]1a.Transaksi Total (Nowcast)'!BM160</f>
        <v>91263835.4095961</v>
      </c>
      <c r="CX75" s="28">
        <f>'[3]1a.Transaksi Total (Nowcast)'!BN160</f>
        <v>94883110.18019639</v>
      </c>
      <c r="CY75" s="28">
        <f>'[3]1a.Transaksi Total (Nowcast)'!BO160</f>
        <v>186304369.58979249</v>
      </c>
      <c r="CZ75" s="28">
        <f>'[3]1a.Transaksi Total (Nowcast)'!BP160</f>
        <v>186146945.58979249</v>
      </c>
      <c r="DA75" s="28">
        <f>'[3]1a.Transaksi Total (Nowcast)'!BQ160</f>
        <v>393907.20819199999</v>
      </c>
      <c r="DB75" s="28">
        <f>'[3]1a.Transaksi Total (Nowcast)'!BR160</f>
        <v>79549337.436159998</v>
      </c>
      <c r="DC75" s="28">
        <f>'[3]1a.Transaksi Total (Nowcast)'!BS160</f>
        <v>1014334440.341504</v>
      </c>
      <c r="DD75" s="28">
        <f>'[3]1a.Transaksi Total (Nowcast)'!BT160</f>
        <v>1094277684.9858561</v>
      </c>
      <c r="DE75" s="28">
        <f>'[3]1a.Transaksi Total (Nowcast)'!BU160</f>
        <v>1093883777.7776639</v>
      </c>
      <c r="DF75" s="29">
        <f>'[4]My Series'!H251</f>
        <v>83.270742258977009</v>
      </c>
      <c r="DG75" s="29">
        <f>'[4]My Series'!I251</f>
        <v>93.123510638297873</v>
      </c>
      <c r="DH75" s="29">
        <f>'[4]My Series'!J251</f>
        <v>89.788208357183734</v>
      </c>
      <c r="DI75" s="29">
        <f>'[4]My Series'!K251</f>
        <v>92.338992237687364</v>
      </c>
      <c r="DJ75" s="26">
        <f>[5]auf!B75</f>
        <v>68</v>
      </c>
      <c r="DK75" s="26">
        <f>[5]ent!B75</f>
        <v>87</v>
      </c>
      <c r="DL75" s="26">
        <f>[5]fd!B75</f>
        <v>49</v>
      </c>
      <c r="DM75" s="26">
        <f>[5]grc!B75</f>
        <v>34</v>
      </c>
      <c r="DN75" s="26">
        <f>[5]hac!B75</f>
        <v>54</v>
      </c>
      <c r="DO75" s="26">
        <f>[5]hg!B75</f>
        <v>48</v>
      </c>
      <c r="DP75" s="26">
        <f>[5]vhc!B75</f>
        <v>75</v>
      </c>
      <c r="DQ75" s="26">
        <v>128.1</v>
      </c>
      <c r="DR75" s="26">
        <v>118.1</v>
      </c>
      <c r="DS75" s="26">
        <v>126.7</v>
      </c>
      <c r="DT75" s="26">
        <v>121.8</v>
      </c>
      <c r="DU75" s="26">
        <v>118.9</v>
      </c>
      <c r="DV75" s="26">
        <v>141.08730869971996</v>
      </c>
      <c r="DW75" s="26">
        <v>98.427946208760005</v>
      </c>
      <c r="DX75" s="26">
        <v>124.29545780407</v>
      </c>
      <c r="DY75" s="11">
        <f>[2]Sheet2!Z404</f>
        <v>5064531.6463181097</v>
      </c>
      <c r="DZ75" s="11">
        <f>[2]Sheet2!O404</f>
        <v>834.74199999999996</v>
      </c>
      <c r="EA75" s="11">
        <f>[2]Sheet2!R404</f>
        <v>411.57600000000002</v>
      </c>
      <c r="EB75" s="11">
        <f>[2]Sheet2!U404</f>
        <v>985.96500000000003</v>
      </c>
      <c r="EC75" s="11">
        <f>[2]Sheet2!V404</f>
        <v>690.303</v>
      </c>
      <c r="ED75" s="11">
        <f>[2]Sheet2!BI404</f>
        <v>104543.72</v>
      </c>
      <c r="EE75" s="11">
        <f>[2]Sheet2!BA404</f>
        <v>13395</v>
      </c>
      <c r="EF75">
        <f>[2]Sheet1!AZ455</f>
        <v>28.92</v>
      </c>
      <c r="EG75" s="12">
        <f>[2]Sheet2!EN404</f>
        <v>5.7</v>
      </c>
      <c r="EH75" s="18">
        <f>[2]Sheet2!FC404</f>
        <v>23.7</v>
      </c>
      <c r="EI75" s="18">
        <f>[2]Sheet2!FB404</f>
        <v>132.5</v>
      </c>
      <c r="EJ75" s="18">
        <f>[2]Sheet2!FL404</f>
        <v>133</v>
      </c>
      <c r="EK75" s="11">
        <f>[2]Sheet2!EE404</f>
        <v>3.0397533800000001</v>
      </c>
      <c r="EL75" s="18">
        <f t="shared" si="80"/>
        <v>24.6</v>
      </c>
      <c r="EM75">
        <f t="shared" si="82"/>
        <v>1107.059086992002</v>
      </c>
      <c r="EN75">
        <v>22.9</v>
      </c>
      <c r="EO75" s="12">
        <f t="shared" si="54"/>
        <v>1160.81</v>
      </c>
      <c r="EP75" s="12">
        <f t="shared" si="55"/>
        <v>7496.77</v>
      </c>
      <c r="EQ75" s="12">
        <f t="shared" si="56"/>
        <v>1809.42</v>
      </c>
      <c r="ER75" s="12">
        <f>[2]Sheet2!DI404</f>
        <v>1005.19</v>
      </c>
      <c r="ES75" s="12">
        <f>[2]Sheet2!DJ404</f>
        <v>7376.48</v>
      </c>
      <c r="ET75" s="12">
        <f>[2]Sheet2!DK404</f>
        <v>1793.96</v>
      </c>
      <c r="EU75">
        <f t="shared" si="83"/>
        <v>85002</v>
      </c>
      <c r="EV75">
        <f t="shared" si="84"/>
        <v>416263</v>
      </c>
      <c r="EW75" s="11">
        <f t="shared" si="104"/>
        <v>194.88610553309249</v>
      </c>
      <c r="EX75" s="11">
        <f t="shared" si="105"/>
        <v>109.00654832724939</v>
      </c>
      <c r="EY75" s="11">
        <f t="shared" si="106"/>
        <v>195.145248473392</v>
      </c>
      <c r="EZ75" s="11">
        <f t="shared" si="107"/>
        <v>84.761009389359245</v>
      </c>
      <c r="FA75" s="11">
        <f t="shared" si="108"/>
        <v>389.06496314586582</v>
      </c>
      <c r="FB75" s="11">
        <f t="shared" si="109"/>
        <v>168.54428327377795</v>
      </c>
      <c r="FC75" s="11">
        <f t="shared" si="110"/>
        <v>101.07234042227221</v>
      </c>
      <c r="FD75" s="11">
        <f t="shared" si="111"/>
        <v>151.54820234558056</v>
      </c>
      <c r="FE75" s="11">
        <f t="shared" si="112"/>
        <v>148.12968361427605</v>
      </c>
      <c r="FF75">
        <v>1824.38209638076</v>
      </c>
      <c r="FG75">
        <v>1031.55675912845</v>
      </c>
      <c r="FH75">
        <v>1111.9696241313179</v>
      </c>
      <c r="FI75" s="1">
        <f t="shared" si="81"/>
        <v>3967.9084796405277</v>
      </c>
      <c r="FJ75">
        <v>4437.5148990742318</v>
      </c>
      <c r="FK75">
        <v>366.966012129972</v>
      </c>
      <c r="FL75">
        <v>106.210367949329</v>
      </c>
      <c r="FM75">
        <v>109.435208509663</v>
      </c>
      <c r="FN75" s="1">
        <f t="shared" si="113"/>
        <v>582.61158858896397</v>
      </c>
      <c r="FO75">
        <v>849.312645159064</v>
      </c>
      <c r="FP75">
        <v>1123.2516424106509</v>
      </c>
      <c r="FQ75">
        <v>727.50316091673596</v>
      </c>
      <c r="FR75">
        <v>175.04343443134499</v>
      </c>
      <c r="FS75">
        <v>165.29281481750499</v>
      </c>
      <c r="FT75">
        <v>263.364892512437</v>
      </c>
      <c r="FU75">
        <v>353.57861502347799</v>
      </c>
      <c r="FV75">
        <v>88.611669611902997</v>
      </c>
      <c r="FW75">
        <v>121.34936250014</v>
      </c>
      <c r="FX75">
        <v>100.600242257269</v>
      </c>
      <c r="FY75">
        <v>366.966012129972</v>
      </c>
      <c r="FZ75">
        <v>119.72225940414401</v>
      </c>
      <c r="GA75">
        <v>2.832417087079</v>
      </c>
      <c r="GB75">
        <v>383.12365725337202</v>
      </c>
      <c r="GC75">
        <v>41.494324023274999</v>
      </c>
      <c r="GD75">
        <v>197.82956904148901</v>
      </c>
      <c r="GE75">
        <v>1111.9682389393311</v>
      </c>
      <c r="GF75" s="1">
        <f t="shared" si="122"/>
        <v>365.00720442825406</v>
      </c>
      <c r="GG75" s="1">
        <f t="shared" si="123"/>
        <v>1107.0583931600202</v>
      </c>
      <c r="GH75" s="1">
        <f t="shared" si="124"/>
        <v>365.007204428254</v>
      </c>
      <c r="GI75" s="1">
        <f t="shared" si="125"/>
        <v>852.67808834641505</v>
      </c>
      <c r="GJ75" s="1">
        <f t="shared" si="126"/>
        <v>121.97200749858801</v>
      </c>
      <c r="GK75" s="1">
        <f t="shared" si="127"/>
        <v>174.87493107424601</v>
      </c>
      <c r="GL75" s="1">
        <f t="shared" si="128"/>
        <v>1121.3707632165174</v>
      </c>
      <c r="GM75" s="18">
        <f>[2]Sheet2!FJ404</f>
        <v>3.5</v>
      </c>
      <c r="GN75" s="18">
        <f>[2]Sheet2!FD404</f>
        <v>51.2</v>
      </c>
      <c r="GO75" s="18">
        <f>[2]Sheet2!FE404</f>
        <v>7.4</v>
      </c>
      <c r="GP75" s="18">
        <f>[2]Sheet2!FF404</f>
        <v>5.4</v>
      </c>
      <c r="GQ75" s="11">
        <f>[2]Sheet2!BG404</f>
        <v>4521951.2</v>
      </c>
      <c r="GR75" s="11">
        <f>[2]Sheet2!BH404</f>
        <v>1035550.68</v>
      </c>
      <c r="GS75" s="11">
        <f>[2]Sheet2!BD404</f>
        <v>91.73</v>
      </c>
      <c r="GT75">
        <f>[2]Sheet1!C455</f>
        <v>3024606</v>
      </c>
      <c r="GU75">
        <f>[2]Sheet1!G455</f>
        <v>1027287</v>
      </c>
      <c r="GV75">
        <f>[2]Sheet1!K455</f>
        <v>2228962</v>
      </c>
      <c r="GW75">
        <f>[2]Sheet1!M455</f>
        <v>2242964</v>
      </c>
      <c r="GX75">
        <f>[2]Sheet1!P455</f>
        <v>888309</v>
      </c>
      <c r="GY75">
        <f>[2]Sheet1!U455</f>
        <v>52.15</v>
      </c>
      <c r="GZ75">
        <f t="shared" si="66"/>
        <v>3420209</v>
      </c>
      <c r="HA75">
        <f t="shared" si="67"/>
        <v>1083686</v>
      </c>
      <c r="HB75">
        <f t="shared" si="68"/>
        <v>1891744</v>
      </c>
      <c r="HC75">
        <f t="shared" si="69"/>
        <v>1901256</v>
      </c>
      <c r="HD75">
        <f t="shared" si="70"/>
        <v>814302</v>
      </c>
      <c r="HE75">
        <f t="shared" si="71"/>
        <v>49.33</v>
      </c>
      <c r="HF75">
        <f t="shared" si="85"/>
        <v>40817500</v>
      </c>
      <c r="HG75">
        <v>35773200</v>
      </c>
      <c r="HH75">
        <v>4708.73585</v>
      </c>
      <c r="HI75">
        <v>4515.1679999999997</v>
      </c>
      <c r="HJ75">
        <v>16124518896646.6</v>
      </c>
      <c r="HK75">
        <v>175608926.75683609</v>
      </c>
      <c r="HL75">
        <v>16302873.209411001</v>
      </c>
      <c r="HM75">
        <v>658516.61888700002</v>
      </c>
      <c r="HN75">
        <v>37494</v>
      </c>
      <c r="HO75">
        <v>295384</v>
      </c>
      <c r="HP75">
        <v>20060</v>
      </c>
      <c r="HQ75">
        <v>65879</v>
      </c>
      <c r="HR75">
        <v>6.5796190476190484</v>
      </c>
      <c r="HS75">
        <v>100.51</v>
      </c>
      <c r="HT75">
        <v>81.390780513357782</v>
      </c>
      <c r="HX75" s="31">
        <f>[6]data!AC75</f>
        <v>131550800</v>
      </c>
      <c r="HY75" s="31">
        <f>[6]data!AD75</f>
        <v>1246933877</v>
      </c>
      <c r="HZ75" s="31">
        <f>[6]data!AE75</f>
        <v>1040272412</v>
      </c>
      <c r="IA75" s="31">
        <f t="shared" si="72"/>
        <v>2418757089</v>
      </c>
      <c r="IB75" s="31">
        <f t="shared" si="129"/>
        <v>127609792</v>
      </c>
      <c r="IC75" s="31">
        <f t="shared" si="130"/>
        <v>1246113690</v>
      </c>
      <c r="ID75" s="31">
        <f t="shared" si="131"/>
        <v>1022683432</v>
      </c>
      <c r="IE75" s="31">
        <f t="shared" si="132"/>
        <v>2396406914</v>
      </c>
      <c r="IF75">
        <v>779737051.71000004</v>
      </c>
      <c r="II75">
        <v>166</v>
      </c>
      <c r="IK75">
        <v>1526253.91</v>
      </c>
      <c r="IL75">
        <v>11433.081446082389</v>
      </c>
      <c r="IM75">
        <v>10105.84954607995</v>
      </c>
      <c r="IN75">
        <v>89.482298161881019</v>
      </c>
      <c r="IO75">
        <v>89.466472205178434</v>
      </c>
      <c r="IP75">
        <v>1113.28806637</v>
      </c>
      <c r="IQ75">
        <v>1122.8877950000001</v>
      </c>
      <c r="IR75">
        <v>32613772.138675999</v>
      </c>
      <c r="IS75">
        <v>31051819.272932999</v>
      </c>
      <c r="JF75" s="11">
        <f>[2]Sheet2!P404</f>
        <v>1707.6980000000001</v>
      </c>
      <c r="JG75" s="11">
        <f>[2]Sheet2!Q404</f>
        <v>834.98699999999997</v>
      </c>
      <c r="JH75" s="11">
        <f>[2]Sheet2!S404</f>
        <v>2383.893</v>
      </c>
      <c r="JI75" s="11">
        <f>[2]Sheet2!T404</f>
        <v>473.47800000000001</v>
      </c>
      <c r="JJ75" s="11">
        <f>[2]Sheet2!W404</f>
        <v>829.14800000000002</v>
      </c>
      <c r="JK75" s="11">
        <f>[2]Sheet2!X404</f>
        <v>1288.3130000000001</v>
      </c>
      <c r="JL75" s="11">
        <f>[2]Sheet2!Y404</f>
        <v>1151.135</v>
      </c>
      <c r="JM75">
        <v>1.4810521110402299</v>
      </c>
      <c r="JN75">
        <v>1.21728237085303</v>
      </c>
      <c r="JO75">
        <v>4.6751183343815201</v>
      </c>
      <c r="JP75">
        <v>7.5014303947889598</v>
      </c>
      <c r="JQ75">
        <v>5.3909418657052699</v>
      </c>
      <c r="JR75">
        <v>6.7604169185751104</v>
      </c>
      <c r="JS75">
        <v>4.3129508204614302</v>
      </c>
      <c r="JT75">
        <v>7.4186491594166704</v>
      </c>
      <c r="JU75">
        <v>5.7283632331513701</v>
      </c>
      <c r="JV75">
        <v>7.5849624355898104</v>
      </c>
      <c r="JW75">
        <v>9.3257658350969397</v>
      </c>
      <c r="JX75">
        <v>5.2533592728412897</v>
      </c>
      <c r="JY75">
        <v>8.1413696047030797</v>
      </c>
      <c r="JZ75">
        <v>4.6168141105028502</v>
      </c>
      <c r="KA75">
        <v>5.3347732181425496</v>
      </c>
      <c r="KB75">
        <v>6.6483657887964398</v>
      </c>
      <c r="KC75">
        <v>8.1246905218583994</v>
      </c>
      <c r="KD75">
        <v>4.7588025639074596</v>
      </c>
      <c r="KE75">
        <v>11.647077943408799</v>
      </c>
      <c r="KF75" s="13">
        <v>6589462630.1100006</v>
      </c>
      <c r="KG75" s="14">
        <v>117.92</v>
      </c>
      <c r="KH75" s="14">
        <v>815309061.00000024</v>
      </c>
      <c r="KI75" s="14">
        <v>76406789.810000002</v>
      </c>
      <c r="KJ75" s="14">
        <v>760751964.88000011</v>
      </c>
      <c r="KK75" s="14">
        <v>293669568.67999995</v>
      </c>
      <c r="KL75" s="14">
        <v>225791493.09999996</v>
      </c>
      <c r="KM75" s="14">
        <v>417318971.6099999</v>
      </c>
      <c r="KN75" s="14">
        <v>693601928.42999959</v>
      </c>
      <c r="KO75" s="14">
        <v>473831856.9000001</v>
      </c>
      <c r="KP75" s="14">
        <v>56201623.659999982</v>
      </c>
      <c r="KQ75" s="14">
        <v>435758596.00999987</v>
      </c>
      <c r="KR75" s="14">
        <v>811879103.33000016</v>
      </c>
      <c r="KS75" s="14">
        <v>168460107.54999995</v>
      </c>
      <c r="KT75" s="14">
        <v>374737818.95999998</v>
      </c>
      <c r="KU75" s="14">
        <v>106014712.94000001</v>
      </c>
      <c r="KV75" s="14">
        <v>879728915.33000004</v>
      </c>
      <c r="KW75" s="17">
        <v>43.913888888888884</v>
      </c>
      <c r="KX75" s="17">
        <v>2491.3333333333335</v>
      </c>
      <c r="KY75" s="17">
        <v>4598.75</v>
      </c>
      <c r="KZ75" s="17">
        <v>134.55555555555554</v>
      </c>
      <c r="LA75" s="17">
        <v>8339.4444444444453</v>
      </c>
      <c r="LB75" s="17">
        <v>15540</v>
      </c>
      <c r="LC75" s="17">
        <v>1528.9444444444443</v>
      </c>
      <c r="LD75" s="17">
        <v>33.361111111111114</v>
      </c>
      <c r="LE75" s="17">
        <v>31.263333333333335</v>
      </c>
      <c r="LF75">
        <v>1.3455555555555556</v>
      </c>
      <c r="LG75">
        <v>581.10526315789468</v>
      </c>
      <c r="LH75">
        <v>0.81100000000000028</v>
      </c>
      <c r="LI75">
        <v>489.82421052631571</v>
      </c>
      <c r="LJ75">
        <v>2991.9444444444443</v>
      </c>
      <c r="LK75">
        <v>3.8944999999999999</v>
      </c>
      <c r="LL75">
        <v>3.5345000000000004</v>
      </c>
      <c r="LM75">
        <v>8.6890000000000018</v>
      </c>
      <c r="LN75">
        <v>235.10882384000001</v>
      </c>
      <c r="LO75">
        <v>1230.16609971</v>
      </c>
      <c r="LP75">
        <v>148.33365865000002</v>
      </c>
      <c r="LQ75">
        <v>292.55371350999997</v>
      </c>
      <c r="LR75">
        <v>255.55905330000002</v>
      </c>
      <c r="LS75">
        <f t="shared" si="86"/>
        <v>91068</v>
      </c>
      <c r="LT75">
        <f t="shared" si="87"/>
        <v>92.178028885729248</v>
      </c>
      <c r="LU75">
        <f t="shared" si="114"/>
        <v>105.694156981993</v>
      </c>
      <c r="LV75">
        <f t="shared" si="115"/>
        <v>108.75681869354599</v>
      </c>
      <c r="LW75">
        <f t="shared" si="116"/>
        <v>163.521140845877</v>
      </c>
      <c r="LX75">
        <f t="shared" si="88"/>
        <v>1839.576986308567</v>
      </c>
      <c r="LY75">
        <f t="shared" si="89"/>
        <v>1036.399425146511</v>
      </c>
      <c r="LZ75">
        <f t="shared" si="90"/>
        <v>37372</v>
      </c>
      <c r="MA75">
        <f t="shared" si="91"/>
        <v>294434</v>
      </c>
      <c r="MB75">
        <f t="shared" si="92"/>
        <v>19829</v>
      </c>
      <c r="MC75">
        <f t="shared" si="93"/>
        <v>65702</v>
      </c>
      <c r="MD75">
        <f t="shared" si="94"/>
        <v>5278.8519999999999</v>
      </c>
      <c r="ME75" s="12">
        <f t="shared" si="95"/>
        <v>471.84899999999999</v>
      </c>
      <c r="MF75" s="12">
        <f t="shared" si="96"/>
        <v>1007.592</v>
      </c>
      <c r="MG75">
        <f t="shared" si="97"/>
        <v>48.9</v>
      </c>
      <c r="MH75">
        <f t="shared" si="98"/>
        <v>182</v>
      </c>
      <c r="MI75" s="12">
        <f t="shared" si="99"/>
        <v>90.9</v>
      </c>
      <c r="MJ75">
        <f t="shared" si="100"/>
        <v>185878799.75090399</v>
      </c>
      <c r="MK75">
        <f t="shared" si="101"/>
        <v>19018446.630564</v>
      </c>
      <c r="ML75">
        <f t="shared" si="102"/>
        <v>645604.95036100026</v>
      </c>
      <c r="MM75" s="23">
        <f t="shared" si="103"/>
        <v>846528866.53999996</v>
      </c>
      <c r="MN75">
        <v>2.48</v>
      </c>
      <c r="MO75" s="1">
        <f t="shared" si="117"/>
        <v>263.13182911982699</v>
      </c>
      <c r="MP75">
        <v>906642498096.1709</v>
      </c>
    </row>
    <row r="76" spans="1:354" x14ac:dyDescent="0.25">
      <c r="A76" s="4">
        <v>42430</v>
      </c>
      <c r="B76" s="21">
        <v>3</v>
      </c>
      <c r="C76">
        <v>4.9434208819999998</v>
      </c>
      <c r="D76">
        <v>4.8335981510000003</v>
      </c>
      <c r="E76">
        <v>4.9604089670000002</v>
      </c>
      <c r="F76">
        <v>6.410820352</v>
      </c>
      <c r="G76">
        <v>3.42977285</v>
      </c>
      <c r="H76">
        <v>4.6695153119999997</v>
      </c>
      <c r="I76">
        <v>-3.0752006629999999</v>
      </c>
      <c r="J76">
        <v>-4.9800000659999997</v>
      </c>
      <c r="K76">
        <v>6.7823324969999996</v>
      </c>
      <c r="L76">
        <v>-1.2069385829999999</v>
      </c>
      <c r="M76">
        <v>4.7778153167980797</v>
      </c>
      <c r="N76">
        <v>2264721</v>
      </c>
      <c r="O76" s="1">
        <f t="shared" si="133"/>
        <v>2272929.2000000002</v>
      </c>
      <c r="P76" s="29">
        <f>'[1]My Series'!B84</f>
        <v>1247309.5224454</v>
      </c>
      <c r="Q76" s="29">
        <f>'[1]My Series'!C84</f>
        <v>455811.24579691997</v>
      </c>
      <c r="R76" s="29">
        <f>'[1]My Series'!D84</f>
        <v>49913.980325880002</v>
      </c>
      <c r="S76" s="29">
        <f>'[1]My Series'!E84</f>
        <v>170841.51042865001</v>
      </c>
      <c r="T76" s="29">
        <f>'[1]My Series'!F84</f>
        <v>85669.826947449998</v>
      </c>
      <c r="U76" s="29">
        <f>'[1]My Series'!G84</f>
        <v>307373.80519182998</v>
      </c>
      <c r="V76" s="29">
        <f>'[1]My Series'!H84</f>
        <v>114753.85892680001</v>
      </c>
      <c r="W76" s="29">
        <f>'[1]My Series'!I84</f>
        <v>62945.294827869999</v>
      </c>
      <c r="X76">
        <v>5.2511704263207193</v>
      </c>
      <c r="Y76">
        <v>3.1974452913272131</v>
      </c>
      <c r="Z76">
        <v>4.8639856129837593</v>
      </c>
      <c r="AA76">
        <v>5.403506231644343</v>
      </c>
      <c r="AB76">
        <v>5.1312344316431915</v>
      </c>
      <c r="AC76">
        <v>5.3524716971392019</v>
      </c>
      <c r="AD76">
        <v>2.4600907494506394</v>
      </c>
      <c r="AE76" s="5">
        <v>195.71446391506709</v>
      </c>
      <c r="AF76" s="5">
        <v>109.84208071493521</v>
      </c>
      <c r="AG76" s="5">
        <v>196.22184773839481</v>
      </c>
      <c r="AH76" s="5">
        <v>87.201765040683597</v>
      </c>
      <c r="AI76" s="5">
        <v>409.42441053859432</v>
      </c>
      <c r="AJ76" s="5">
        <v>159.99367059464208</v>
      </c>
      <c r="AK76" s="5">
        <v>103.84194064791349</v>
      </c>
      <c r="AL76" s="5">
        <v>139.68538665430899</v>
      </c>
      <c r="AM76" s="5">
        <v>134.81144362169695</v>
      </c>
      <c r="AN76" s="5">
        <f>[2]Sheet2!C405</f>
        <v>94086</v>
      </c>
      <c r="AO76" s="5">
        <f>[2]Sheet2!FA405</f>
        <v>563341</v>
      </c>
      <c r="AP76" s="8">
        <f>[2]Sheet2!B405</f>
        <v>102507</v>
      </c>
      <c r="AQ76">
        <v>50.6</v>
      </c>
      <c r="AR76">
        <v>101.32</v>
      </c>
      <c r="AS76" s="11">
        <f>[2]Sheet2!N405</f>
        <v>4845.3710000000001</v>
      </c>
      <c r="AT76" s="5">
        <v>109.84276411761833</v>
      </c>
      <c r="AU76" s="5">
        <v>96.586025876663328</v>
      </c>
      <c r="AV76" s="5">
        <v>123.09950235857332</v>
      </c>
      <c r="AW76">
        <v>115.45264807146998</v>
      </c>
      <c r="AX76">
        <v>79.278658794800009</v>
      </c>
      <c r="AY76">
        <v>95.026770763719995</v>
      </c>
      <c r="AZ76" s="32">
        <v>174.14773879626998</v>
      </c>
      <c r="BA76" s="32">
        <v>195.20024405314575</v>
      </c>
      <c r="BB76" s="32">
        <v>225.77441630226843</v>
      </c>
      <c r="BC76" s="33">
        <v>17576536429102.4</v>
      </c>
      <c r="BD76" s="33">
        <v>7953663743665.6602</v>
      </c>
      <c r="BE76" s="33">
        <v>235331407430167</v>
      </c>
      <c r="BF76" s="12">
        <f t="shared" si="73"/>
        <v>430262.43325677997</v>
      </c>
      <c r="BG76" s="12">
        <f t="shared" si="74"/>
        <v>22927.127763920002</v>
      </c>
      <c r="BH76" s="12">
        <f t="shared" si="75"/>
        <v>387.40414514000003</v>
      </c>
      <c r="BI76" s="12">
        <f t="shared" si="49"/>
        <v>412718.76439129002</v>
      </c>
      <c r="BJ76" s="12">
        <f t="shared" si="50"/>
        <v>22154.169805090001</v>
      </c>
      <c r="BK76" s="12">
        <f t="shared" si="51"/>
        <v>519.36447219000001</v>
      </c>
      <c r="BL76" s="12">
        <f t="shared" si="52"/>
        <v>8643509.2132685203</v>
      </c>
      <c r="BM76" s="12">
        <f t="shared" si="53"/>
        <v>359202.73580890999</v>
      </c>
      <c r="BN76" s="12">
        <f>[2]Sheet2!BO405</f>
        <v>455676.51142940001</v>
      </c>
      <c r="BO76" s="12">
        <f>[2]Sheet2!BQ405</f>
        <v>24775.87826369</v>
      </c>
      <c r="BP76" s="12">
        <f>[2]Sheet2!BT405</f>
        <v>492.16607291000003</v>
      </c>
      <c r="BQ76" s="12">
        <f>[2]Sheet2!BV405</f>
        <v>9536761.5356542207</v>
      </c>
      <c r="BR76" s="12">
        <f>[2]Sheet2!BX405</f>
        <v>388379.33181121998</v>
      </c>
      <c r="BS76" s="23">
        <f t="shared" si="118"/>
        <v>24172068</v>
      </c>
      <c r="BT76" s="28">
        <f t="shared" si="119"/>
        <v>519364.47219400003</v>
      </c>
      <c r="BU76" s="28">
        <f t="shared" si="120"/>
        <v>519364.47219400003</v>
      </c>
      <c r="BV76" s="28">
        <f t="shared" si="121"/>
        <v>23569936</v>
      </c>
      <c r="BW76" s="28">
        <f>'[3]1a.Transaksi Total (Nowcast)'!H161</f>
        <v>426856817</v>
      </c>
      <c r="BX76" s="28">
        <f>'[3]1a.Transaksi Total (Nowcast)'!I161</f>
        <v>25841291</v>
      </c>
      <c r="BY76" s="28">
        <f>'[3]1a.Transaksi Total (Nowcast)'!J161</f>
        <v>50700307</v>
      </c>
      <c r="BZ76" s="28">
        <f>'[3]1a.Transaksi Total (Nowcast)'!Q161</f>
        <v>455676511.42939597</v>
      </c>
      <c r="CA76" s="28">
        <f>'[3]1a.Transaksi Total (Nowcast)'!R161</f>
        <v>24775878.263684992</v>
      </c>
      <c r="CB76" s="28">
        <f>'[3]1a.Transaksi Total (Nowcast)'!S161</f>
        <v>492166.07290800003</v>
      </c>
      <c r="CC76" s="28">
        <f>'[3]1a.Transaksi Total (Nowcast)'!T161</f>
        <v>480944555.76598895</v>
      </c>
      <c r="CD76" s="28">
        <f>'[3]1a.Transaksi Total (Nowcast)'!AC161</f>
        <v>268844828</v>
      </c>
      <c r="CE76" s="28">
        <f>'[3]1a.Transaksi Total (Nowcast)'!AD161</f>
        <v>158011989</v>
      </c>
      <c r="CF76" s="28">
        <f>'[3]1a.Transaksi Total (Nowcast)'!AE161</f>
        <v>32915222</v>
      </c>
      <c r="CG76" s="28">
        <f>'[3]1a.Transaksi Total (Nowcast)'!AF161</f>
        <v>91133675</v>
      </c>
      <c r="CH76" s="28">
        <f>'[3]1a.Transaksi Total (Nowcast)'!AG161</f>
        <v>33963092</v>
      </c>
      <c r="CI76" s="28">
        <f>'[3]1a.Transaksi Total (Nowcast)'!AH161</f>
        <v>125096767</v>
      </c>
      <c r="CJ76" s="28">
        <f>'[3]1a.Transaksi Total (Nowcast)'!AK161</f>
        <v>188743194.08521789</v>
      </c>
      <c r="CK76" s="28">
        <f>'[3]1a.Transaksi Total (Nowcast)'!AL161</f>
        <v>266933317.34417808</v>
      </c>
      <c r="CL76" s="28">
        <f>'[3]1a.Transaksi Total (Nowcast)'!AM161</f>
        <v>18807459.411314007</v>
      </c>
      <c r="CM76" s="28">
        <f>'[3]1a.Transaksi Total (Nowcast)'!AN161</f>
        <v>176688423.66353309</v>
      </c>
      <c r="CN76" s="28">
        <f>'[3]1a.Transaksi Total (Nowcast)'!AO161</f>
        <v>71437434.269330978</v>
      </c>
      <c r="CO76" s="28">
        <f>'[3]1a.Transaksi Total (Nowcast)'!AP161</f>
        <v>248125857.93286407</v>
      </c>
      <c r="CP76" s="28">
        <f>'[3]1a.Transaksi Total (Nowcast)'!AS161</f>
        <v>25206370</v>
      </c>
      <c r="CQ76" s="28">
        <f>'[3]1a.Transaksi Total (Nowcast)'!AT161</f>
        <v>634921</v>
      </c>
      <c r="CR76" s="28">
        <f>'[3]1a.Transaksi Total (Nowcast)'!AV161</f>
        <v>24083757.148040004</v>
      </c>
      <c r="CS76" s="28">
        <f>'[3]1a.Transaksi Total (Nowcast)'!AW161</f>
        <v>692121.1156449999</v>
      </c>
      <c r="CT76" s="28">
        <f>'[3]1a.Transaksi Total (Nowcast)'!BD161</f>
        <v>50700307</v>
      </c>
      <c r="CU76" s="28">
        <f>'[3]1a.Transaksi Total (Nowcast)'!BG161</f>
        <v>492166.07290800003</v>
      </c>
      <c r="CV76" s="28">
        <f>'[3]1a.Transaksi Total (Nowcast)'!BL161</f>
        <v>164153</v>
      </c>
      <c r="CW76" s="28">
        <f>'[3]1a.Transaksi Total (Nowcast)'!BM161</f>
        <v>96886196.610998556</v>
      </c>
      <c r="CX76" s="28">
        <f>'[3]1a.Transaksi Total (Nowcast)'!BN161</f>
        <v>101812189.74608846</v>
      </c>
      <c r="CY76" s="28">
        <f>'[3]1a.Transaksi Total (Nowcast)'!BO161</f>
        <v>198862539.35708702</v>
      </c>
      <c r="CZ76" s="28">
        <f>'[3]1a.Transaksi Total (Nowcast)'!BP161</f>
        <v>198698386.35708702</v>
      </c>
      <c r="DA76" s="28">
        <f>'[3]1a.Transaksi Total (Nowcast)'!BQ161</f>
        <v>369643.782144</v>
      </c>
      <c r="DB76" s="28">
        <f>'[3]1a.Transaksi Total (Nowcast)'!BR161</f>
        <v>88356545.363968</v>
      </c>
      <c r="DC76" s="28">
        <f>'[3]1a.Transaksi Total (Nowcast)'!BS161</f>
        <v>1125174325.8050561</v>
      </c>
      <c r="DD76" s="28">
        <f>'[3]1a.Transaksi Total (Nowcast)'!BT161</f>
        <v>1213900514.9511681</v>
      </c>
      <c r="DE76" s="28">
        <f>'[3]1a.Transaksi Total (Nowcast)'!BU161</f>
        <v>1213530871.169024</v>
      </c>
      <c r="DF76" s="29">
        <f>'[4]My Series'!H252</f>
        <v>83.432550842428981</v>
      </c>
      <c r="DG76" s="29">
        <f>'[4]My Series'!I252</f>
        <v>93.315567375886516</v>
      </c>
      <c r="DH76" s="29">
        <f>'[4]My Series'!J252</f>
        <v>89.475901545506588</v>
      </c>
      <c r="DI76" s="29">
        <f>'[4]My Series'!K252</f>
        <v>93.029048447537463</v>
      </c>
      <c r="DJ76" s="26">
        <f>[5]auf!B76</f>
        <v>65</v>
      </c>
      <c r="DK76" s="26">
        <f>[5]ent!B76</f>
        <v>78</v>
      </c>
      <c r="DL76" s="26">
        <f>[5]fd!B76</f>
        <v>47</v>
      </c>
      <c r="DM76" s="26">
        <f>[5]grc!B76</f>
        <v>35</v>
      </c>
      <c r="DN76" s="26">
        <f>[5]hac!B76</f>
        <v>55</v>
      </c>
      <c r="DO76" s="26">
        <f>[5]hg!B76</f>
        <v>50</v>
      </c>
      <c r="DP76" s="26">
        <f>[5]vhc!B76</f>
        <v>76</v>
      </c>
      <c r="DQ76" s="26">
        <v>119.7</v>
      </c>
      <c r="DR76" s="26">
        <v>116.5</v>
      </c>
      <c r="DS76" s="26">
        <v>116.2</v>
      </c>
      <c r="DT76" s="26">
        <v>114.7</v>
      </c>
      <c r="DU76" s="26">
        <v>114.9</v>
      </c>
      <c r="DV76" s="26">
        <v>138.58698192499</v>
      </c>
      <c r="DW76" s="26">
        <v>102.65676844683999</v>
      </c>
      <c r="DX76" s="26">
        <v>128.05475670389001</v>
      </c>
      <c r="DY76" s="11">
        <f>[2]Sheet2!Z405</f>
        <v>5143453.3542186404</v>
      </c>
      <c r="DZ76" s="11">
        <f>[2]Sheet2!O405</f>
        <v>840.35</v>
      </c>
      <c r="EA76" s="11">
        <f>[2]Sheet2!R405</f>
        <v>423.35</v>
      </c>
      <c r="EB76" s="11">
        <f>[2]Sheet2!U405</f>
        <v>1021.42</v>
      </c>
      <c r="EC76" s="11">
        <f>[2]Sheet2!V405</f>
        <v>704.37300000000005</v>
      </c>
      <c r="ED76" s="11">
        <f>[2]Sheet2!BI405</f>
        <v>107542.58</v>
      </c>
      <c r="EE76" s="11">
        <f>[2]Sheet2!BA405</f>
        <v>13276</v>
      </c>
      <c r="EF76">
        <f>[2]Sheet1!AZ456</f>
        <v>34.193846149999999</v>
      </c>
      <c r="EG76" s="12">
        <f>[2]Sheet2!EN405</f>
        <v>5.5</v>
      </c>
      <c r="EH76" s="18">
        <f>[2]Sheet2!FC405</f>
        <v>42.9</v>
      </c>
      <c r="EI76" s="18">
        <f>[2]Sheet2!FB405</f>
        <v>204.7</v>
      </c>
      <c r="EJ76" s="18">
        <f>[2]Sheet2!FL405</f>
        <v>197.4</v>
      </c>
      <c r="EK76" s="11">
        <f>[2]Sheet2!EE405</f>
        <v>3.2201198999999998</v>
      </c>
      <c r="EL76" s="18">
        <f t="shared" si="80"/>
        <v>51.2</v>
      </c>
      <c r="EM76">
        <f t="shared" si="82"/>
        <v>1111.9696241313179</v>
      </c>
      <c r="EN76">
        <v>22.8</v>
      </c>
      <c r="EO76" s="12">
        <f t="shared" si="54"/>
        <v>1005.19</v>
      </c>
      <c r="EP76" s="12">
        <f t="shared" si="55"/>
        <v>7376.48</v>
      </c>
      <c r="EQ76" s="12">
        <f t="shared" si="56"/>
        <v>1793.96</v>
      </c>
      <c r="ER76" s="12">
        <f>[2]Sheet2!DI405</f>
        <v>986.8</v>
      </c>
      <c r="ES76" s="12">
        <f>[2]Sheet2!DJ405</f>
        <v>8614.9</v>
      </c>
      <c r="ET76" s="12">
        <f>[2]Sheet2!DK405</f>
        <v>1700</v>
      </c>
      <c r="EU76">
        <f t="shared" si="83"/>
        <v>88206</v>
      </c>
      <c r="EV76">
        <f t="shared" si="84"/>
        <v>524864</v>
      </c>
      <c r="EW76" s="11">
        <f t="shared" si="104"/>
        <v>190.07569772162964</v>
      </c>
      <c r="EX76" s="11">
        <f t="shared" si="105"/>
        <v>107.60814559974547</v>
      </c>
      <c r="EY76" s="11">
        <f t="shared" si="106"/>
        <v>192.27059734756997</v>
      </c>
      <c r="EZ76" s="11">
        <f t="shared" si="107"/>
        <v>85.018613168653076</v>
      </c>
      <c r="FA76" s="11">
        <f t="shared" si="108"/>
        <v>381.63105605111326</v>
      </c>
      <c r="FB76" s="11">
        <f t="shared" si="109"/>
        <v>159.92250953918438</v>
      </c>
      <c r="FC76" s="11">
        <f t="shared" si="110"/>
        <v>101.89494100465704</v>
      </c>
      <c r="FD76" s="11">
        <f t="shared" si="111"/>
        <v>135.02897550554735</v>
      </c>
      <c r="FE76" s="11">
        <f t="shared" si="112"/>
        <v>131.35587914124767</v>
      </c>
      <c r="FF76">
        <v>1848.712052521611</v>
      </c>
      <c r="FG76">
        <v>1031.765808066122</v>
      </c>
      <c r="FH76">
        <v>1119.970601804006</v>
      </c>
      <c r="FI76" s="1">
        <f t="shared" si="81"/>
        <v>4000.4484623917388</v>
      </c>
      <c r="FJ76">
        <v>4468.9546827335798</v>
      </c>
      <c r="FK76">
        <v>370.92952916140501</v>
      </c>
      <c r="FL76">
        <v>107.217709128574</v>
      </c>
      <c r="FM76">
        <v>112.09886673937702</v>
      </c>
      <c r="FN76" s="1">
        <f t="shared" si="113"/>
        <v>590.24610502935604</v>
      </c>
      <c r="FO76">
        <v>867.67476276398702</v>
      </c>
      <c r="FP76">
        <v>1131.162968868887</v>
      </c>
      <c r="FQ76">
        <v>729.41575057454804</v>
      </c>
      <c r="FR76">
        <v>175.90967804700901</v>
      </c>
      <c r="FS76">
        <v>170.30376463857101</v>
      </c>
      <c r="FT76">
        <v>262.092460060858</v>
      </c>
      <c r="FU76">
        <v>351.361477958943</v>
      </c>
      <c r="FV76">
        <v>93.129172467103999</v>
      </c>
      <c r="FW76">
        <v>120.76940289183599</v>
      </c>
      <c r="FX76">
        <v>98.629024119996004</v>
      </c>
      <c r="FY76">
        <v>370.92952916140496</v>
      </c>
      <c r="FZ76">
        <v>119.452222923725</v>
      </c>
      <c r="GA76">
        <v>3.0849785640629999</v>
      </c>
      <c r="GB76">
        <v>386.613275448509</v>
      </c>
      <c r="GC76">
        <v>42.313713044640998</v>
      </c>
      <c r="GD76">
        <v>197.54233767742099</v>
      </c>
      <c r="GE76">
        <v>1119.936056819764</v>
      </c>
      <c r="GF76" s="1">
        <f t="shared" si="122"/>
        <v>366.966012129972</v>
      </c>
      <c r="GG76" s="1">
        <f t="shared" si="123"/>
        <v>1111.9682389393311</v>
      </c>
      <c r="GH76" s="1">
        <f t="shared" si="124"/>
        <v>366.966012129972</v>
      </c>
      <c r="GI76" s="1">
        <f t="shared" si="125"/>
        <v>849.312645159064</v>
      </c>
      <c r="GJ76" s="1">
        <f t="shared" si="126"/>
        <v>119.72225940414401</v>
      </c>
      <c r="GK76" s="1">
        <f t="shared" si="127"/>
        <v>175.04343443134499</v>
      </c>
      <c r="GL76" s="1">
        <f t="shared" si="128"/>
        <v>1123.2516424106509</v>
      </c>
      <c r="GM76" s="18">
        <f>[2]Sheet2!FJ405</f>
        <v>9.1999999999999993</v>
      </c>
      <c r="GN76" s="18">
        <f>[2]Sheet2!FD405</f>
        <v>73.099999999999994</v>
      </c>
      <c r="GO76" s="18">
        <f>[2]Sheet2!FE405</f>
        <v>24.6</v>
      </c>
      <c r="GP76" s="18">
        <f>[2]Sheet2!FF405</f>
        <v>10.199999999999999</v>
      </c>
      <c r="GQ76" s="11">
        <f>[2]Sheet2!BG405</f>
        <v>4561872.5199999996</v>
      </c>
      <c r="GR76" s="11">
        <f>[2]Sheet2!BH405</f>
        <v>1064737.8899999999</v>
      </c>
      <c r="GS76" s="11">
        <f>[2]Sheet2!BD405</f>
        <v>92.88</v>
      </c>
      <c r="GT76">
        <f>[2]Sheet1!C456</f>
        <v>3286597</v>
      </c>
      <c r="GU76">
        <f>[2]Sheet1!G456</f>
        <v>1068366</v>
      </c>
      <c r="GV76">
        <f>[2]Sheet1!K456</f>
        <v>2077233</v>
      </c>
      <c r="GW76">
        <f>[2]Sheet1!M456</f>
        <v>2470636</v>
      </c>
      <c r="GX76">
        <f>[2]Sheet1!P456</f>
        <v>915019</v>
      </c>
      <c r="GY76">
        <f>[2]Sheet1!U456</f>
        <v>52.88</v>
      </c>
      <c r="GZ76">
        <f t="shared" si="66"/>
        <v>3024606</v>
      </c>
      <c r="HA76">
        <f t="shared" si="67"/>
        <v>1027287</v>
      </c>
      <c r="HB76">
        <f t="shared" si="68"/>
        <v>2228962</v>
      </c>
      <c r="HC76">
        <f t="shared" si="69"/>
        <v>2242964</v>
      </c>
      <c r="HD76">
        <f t="shared" si="70"/>
        <v>888309</v>
      </c>
      <c r="HE76">
        <f t="shared" si="71"/>
        <v>52.15</v>
      </c>
      <c r="HF76">
        <f t="shared" si="85"/>
        <v>35773200</v>
      </c>
      <c r="HG76">
        <v>41682900</v>
      </c>
      <c r="HH76">
        <v>4836.2063333333299</v>
      </c>
      <c r="HI76">
        <v>4826.7479999999996</v>
      </c>
      <c r="HJ76">
        <v>17576536429102.4</v>
      </c>
      <c r="HK76">
        <v>188743194.08521789</v>
      </c>
      <c r="HL76">
        <v>18807459.411314011</v>
      </c>
      <c r="HM76">
        <v>692121.1156449999</v>
      </c>
      <c r="HN76">
        <v>37236</v>
      </c>
      <c r="HO76">
        <v>295748</v>
      </c>
      <c r="HP76">
        <v>20160</v>
      </c>
      <c r="HQ76">
        <v>65843</v>
      </c>
      <c r="HR76">
        <v>6.9886086956521734</v>
      </c>
      <c r="HS76">
        <v>100.49</v>
      </c>
      <c r="HT76">
        <v>81.022225548155347</v>
      </c>
      <c r="HX76" s="31">
        <f>[6]data!AC76</f>
        <v>128467055</v>
      </c>
      <c r="HY76" s="31">
        <f>[6]data!AD76</f>
        <v>1236963595</v>
      </c>
      <c r="HZ76" s="31">
        <f>[6]data!AE76</f>
        <v>1015340615</v>
      </c>
      <c r="IA76" s="31">
        <f t="shared" si="72"/>
        <v>2380771265</v>
      </c>
      <c r="IB76" s="31">
        <f t="shared" si="129"/>
        <v>131550800</v>
      </c>
      <c r="IC76" s="31">
        <f t="shared" si="130"/>
        <v>1246933877</v>
      </c>
      <c r="ID76" s="31">
        <f t="shared" si="131"/>
        <v>1040272412</v>
      </c>
      <c r="IE76" s="31">
        <f t="shared" si="132"/>
        <v>2418757089</v>
      </c>
      <c r="IF76">
        <v>761648258.67000008</v>
      </c>
      <c r="II76">
        <v>151</v>
      </c>
      <c r="IK76">
        <v>1646815.05</v>
      </c>
      <c r="IL76">
        <v>11775.284125409031</v>
      </c>
      <c r="IM76">
        <v>10745.4242286197</v>
      </c>
      <c r="IN76">
        <v>89.742322568810422</v>
      </c>
      <c r="IO76">
        <v>91.056778812558875</v>
      </c>
      <c r="IP76">
        <v>1239.31413307</v>
      </c>
      <c r="IQ76">
        <v>1552.3744260000001</v>
      </c>
      <c r="IR76">
        <v>37691079.589396998</v>
      </c>
      <c r="IS76">
        <v>35354781.860045001</v>
      </c>
      <c r="JF76" s="11">
        <f>[2]Sheet2!P405</f>
        <v>1917.5920000000001</v>
      </c>
      <c r="JG76" s="11">
        <f>[2]Sheet2!Q405</f>
        <v>895.76700000000005</v>
      </c>
      <c r="JH76" s="11">
        <f>[2]Sheet2!S405</f>
        <v>2289.7240000000002</v>
      </c>
      <c r="JI76" s="11">
        <f>[2]Sheet2!T405</f>
        <v>491.16899999999998</v>
      </c>
      <c r="JJ76" s="11">
        <f>[2]Sheet2!W405</f>
        <v>845.96500000000003</v>
      </c>
      <c r="JK76" s="11">
        <f>[2]Sheet2!X405</f>
        <v>1273.6410000000001</v>
      </c>
      <c r="JL76" s="11">
        <f>[2]Sheet2!Y405</f>
        <v>1225.364</v>
      </c>
      <c r="JM76">
        <v>1.4810521110402299</v>
      </c>
      <c r="JN76">
        <v>1.21728237085303</v>
      </c>
      <c r="JO76">
        <v>4.6751183343815201</v>
      </c>
      <c r="JP76">
        <v>7.5014303947889598</v>
      </c>
      <c r="JQ76">
        <v>5.3909418657052699</v>
      </c>
      <c r="JR76">
        <v>6.7604169185751104</v>
      </c>
      <c r="JS76">
        <v>4.3129508204614302</v>
      </c>
      <c r="JT76">
        <v>7.4186491594166704</v>
      </c>
      <c r="JU76">
        <v>5.7283632331513701</v>
      </c>
      <c r="JV76">
        <v>7.5849624355898104</v>
      </c>
      <c r="JW76">
        <v>9.3257658350969397</v>
      </c>
      <c r="JX76">
        <v>5.2533592728412897</v>
      </c>
      <c r="JY76">
        <v>8.1413696047030797</v>
      </c>
      <c r="JZ76">
        <v>4.6168141105028502</v>
      </c>
      <c r="KA76">
        <v>5.3347732181425496</v>
      </c>
      <c r="KB76">
        <v>6.6483657887964398</v>
      </c>
      <c r="KC76">
        <v>8.1246905218583994</v>
      </c>
      <c r="KD76">
        <v>4.7588025639074596</v>
      </c>
      <c r="KE76">
        <v>11.647077943408799</v>
      </c>
      <c r="KF76" s="13">
        <v>6858092517.3499994</v>
      </c>
      <c r="KG76" s="14">
        <v>529.76</v>
      </c>
      <c r="KH76" s="14">
        <v>798746438.35000002</v>
      </c>
      <c r="KI76" s="14">
        <v>85947855.080000013</v>
      </c>
      <c r="KJ76" s="14">
        <v>803158020.85000002</v>
      </c>
      <c r="KK76" s="14">
        <v>306692036.40999997</v>
      </c>
      <c r="KL76" s="14">
        <v>250461836.5099999</v>
      </c>
      <c r="KM76" s="14">
        <v>439333521.81999999</v>
      </c>
      <c r="KN76" s="14">
        <v>842157136.57999992</v>
      </c>
      <c r="KO76" s="14">
        <v>480587442.50999999</v>
      </c>
      <c r="KP76" s="14">
        <v>66602440.750000007</v>
      </c>
      <c r="KQ76" s="14">
        <v>480920787.8999998</v>
      </c>
      <c r="KR76" s="14">
        <v>817762038.05999947</v>
      </c>
      <c r="KS76" s="14">
        <v>204117261.37999988</v>
      </c>
      <c r="KT76" s="14">
        <v>474663015.89000005</v>
      </c>
      <c r="KU76" s="14">
        <v>112578178.94999996</v>
      </c>
      <c r="KV76" s="14">
        <v>694363976.55000007</v>
      </c>
      <c r="KW76" s="17">
        <v>45.878260869565217</v>
      </c>
      <c r="KX76" s="17">
        <v>2579</v>
      </c>
      <c r="KY76" s="17">
        <v>4935.521739130435</v>
      </c>
      <c r="KZ76" s="17">
        <v>154.47826086956522</v>
      </c>
      <c r="LA76" s="17">
        <v>8743.04347826087</v>
      </c>
      <c r="LB76" s="17">
        <v>16857.391304347828</v>
      </c>
      <c r="LC76" s="17">
        <v>1532.3260869565217</v>
      </c>
      <c r="LD76" s="17">
        <v>39.071739130434779</v>
      </c>
      <c r="LE76" s="17">
        <v>32.414782608695646</v>
      </c>
      <c r="LF76">
        <v>1.5427272727272723</v>
      </c>
      <c r="LG76">
        <v>625.26636363636362</v>
      </c>
      <c r="LH76">
        <v>0.83090909090909115</v>
      </c>
      <c r="LI76">
        <v>491.06545454545466</v>
      </c>
      <c r="LJ76">
        <v>2900</v>
      </c>
      <c r="LK76">
        <v>4.0286363636363642</v>
      </c>
      <c r="LL76">
        <v>3.5145454545454551</v>
      </c>
      <c r="LM76">
        <v>8.8636363636363633</v>
      </c>
      <c r="LN76">
        <v>229.39903894999998</v>
      </c>
      <c r="LO76">
        <v>1158.73028993</v>
      </c>
      <c r="LP76">
        <v>144.89527851</v>
      </c>
      <c r="LQ76">
        <v>319.29334292999999</v>
      </c>
      <c r="LR76">
        <v>247.22579241</v>
      </c>
      <c r="LS76">
        <f t="shared" si="86"/>
        <v>91543</v>
      </c>
      <c r="LT76">
        <f t="shared" si="87"/>
        <v>81.390780513357782</v>
      </c>
      <c r="LU76">
        <f t="shared" si="114"/>
        <v>106.210367949329</v>
      </c>
      <c r="LV76">
        <f t="shared" si="115"/>
        <v>109.435208509663</v>
      </c>
      <c r="LW76">
        <f t="shared" si="116"/>
        <v>165.29281481750499</v>
      </c>
      <c r="LX76">
        <f t="shared" si="88"/>
        <v>1824.38209638076</v>
      </c>
      <c r="LY76">
        <f t="shared" si="89"/>
        <v>1031.55675912845</v>
      </c>
      <c r="LZ76">
        <f t="shared" si="90"/>
        <v>37494</v>
      </c>
      <c r="MA76">
        <f t="shared" si="91"/>
        <v>295384</v>
      </c>
      <c r="MB76">
        <f t="shared" si="92"/>
        <v>20060</v>
      </c>
      <c r="MC76">
        <f t="shared" si="93"/>
        <v>65879</v>
      </c>
      <c r="MD76">
        <f t="shared" si="94"/>
        <v>4515.1679999999997</v>
      </c>
      <c r="ME76" s="12">
        <f t="shared" si="95"/>
        <v>473.47800000000001</v>
      </c>
      <c r="MF76" s="12">
        <f t="shared" si="96"/>
        <v>985.96500000000003</v>
      </c>
      <c r="MG76">
        <f t="shared" si="97"/>
        <v>48.7</v>
      </c>
      <c r="MH76">
        <f t="shared" si="98"/>
        <v>166</v>
      </c>
      <c r="MI76" s="12">
        <f t="shared" si="99"/>
        <v>91.73</v>
      </c>
      <c r="MJ76">
        <f t="shared" si="100"/>
        <v>175608926.75683609</v>
      </c>
      <c r="MK76">
        <f t="shared" si="101"/>
        <v>16302873.209411001</v>
      </c>
      <c r="ML76">
        <f t="shared" si="102"/>
        <v>658516.61888700002</v>
      </c>
      <c r="MM76" s="23">
        <f t="shared" si="103"/>
        <v>779737051.71000004</v>
      </c>
      <c r="MN76">
        <v>2.14</v>
      </c>
      <c r="MO76" s="1">
        <f t="shared" si="117"/>
        <v>263.364892512437</v>
      </c>
      <c r="MP76">
        <v>1012228708833.4434</v>
      </c>
    </row>
    <row r="77" spans="1:354" x14ac:dyDescent="0.25">
      <c r="A77" s="4">
        <v>42461</v>
      </c>
      <c r="B77" s="21">
        <v>1</v>
      </c>
      <c r="C77">
        <v>5.214650045</v>
      </c>
      <c r="D77">
        <v>5.2623789609999898</v>
      </c>
      <c r="E77">
        <v>5.0934230960000004</v>
      </c>
      <c r="F77">
        <v>6.728526735</v>
      </c>
      <c r="G77">
        <v>6.2129745490000001</v>
      </c>
      <c r="H77">
        <v>4.180064228</v>
      </c>
      <c r="I77">
        <v>-1.505956764</v>
      </c>
      <c r="J77">
        <v>-3.4265202370000001</v>
      </c>
      <c r="K77">
        <v>5.0684951890000001</v>
      </c>
      <c r="L77">
        <v>1.6898550109999999</v>
      </c>
      <c r="M77">
        <v>4.8977665098747201</v>
      </c>
      <c r="N77">
        <v>2355445</v>
      </c>
      <c r="O77" s="1">
        <f t="shared" si="133"/>
        <v>2264721</v>
      </c>
      <c r="P77" s="29">
        <f>'[1]My Series'!B85</f>
        <v>1264230.0382617</v>
      </c>
      <c r="Q77" s="29">
        <f>'[1]My Series'!C85</f>
        <v>462157.41569554998</v>
      </c>
      <c r="R77" s="29">
        <f>'[1]My Series'!D85</f>
        <v>51390.802332359999</v>
      </c>
      <c r="S77" s="29">
        <f>'[1]My Series'!E85</f>
        <v>172785.76687987</v>
      </c>
      <c r="T77" s="29">
        <f>'[1]My Series'!F85</f>
        <v>87278.19237587</v>
      </c>
      <c r="U77" s="29">
        <f>'[1]My Series'!G85</f>
        <v>311036.37668078998</v>
      </c>
      <c r="V77" s="29">
        <f>'[1]My Series'!H85</f>
        <v>116506.14178603</v>
      </c>
      <c r="W77" s="29">
        <f>'[1]My Series'!I85</f>
        <v>63075.342511230003</v>
      </c>
      <c r="X77">
        <v>5.3725589089876609</v>
      </c>
      <c r="Y77">
        <v>3.8788142411246467</v>
      </c>
      <c r="Z77">
        <v>4.9288066389163303</v>
      </c>
      <c r="AA77">
        <v>5.6954393936342678</v>
      </c>
      <c r="AB77">
        <v>5.1203142588569595</v>
      </c>
      <c r="AC77">
        <v>5.5968667370970282</v>
      </c>
      <c r="AD77">
        <v>2.6769712432897195</v>
      </c>
      <c r="AE77" s="5">
        <v>198.1007501150668</v>
      </c>
      <c r="AF77" s="5">
        <v>110.16674944694489</v>
      </c>
      <c r="AG77" s="5">
        <v>198.83947561806792</v>
      </c>
      <c r="AH77" s="5">
        <v>85.172510487995694</v>
      </c>
      <c r="AI77" s="5">
        <v>410.6647034676356</v>
      </c>
      <c r="AJ77" s="5">
        <v>167.12988901019872</v>
      </c>
      <c r="AK77" s="5">
        <v>107.44244087780702</v>
      </c>
      <c r="AL77" s="5">
        <v>139.68250533044105</v>
      </c>
      <c r="AM77" s="5">
        <v>136.05006640091639</v>
      </c>
      <c r="AN77" s="5">
        <f>[2]Sheet2!C406</f>
        <v>84766</v>
      </c>
      <c r="AO77" s="5">
        <f>[2]Sheet2!FA406</f>
        <v>478036</v>
      </c>
      <c r="AP77" s="8">
        <f>[2]Sheet2!B406</f>
        <v>104412</v>
      </c>
      <c r="AQ77">
        <v>50.9</v>
      </c>
      <c r="AR77">
        <v>101.22</v>
      </c>
      <c r="AS77" s="11">
        <f>[2]Sheet2!N406</f>
        <v>4838.5829999999996</v>
      </c>
      <c r="AT77" s="5">
        <v>108.97991371218831</v>
      </c>
      <c r="AU77" s="5">
        <v>94.738086779810004</v>
      </c>
      <c r="AV77" s="5">
        <v>123.22174064456665</v>
      </c>
      <c r="AW77">
        <v>110.93951157357998</v>
      </c>
      <c r="AX77">
        <v>80.027154204959999</v>
      </c>
      <c r="AY77">
        <v>93.247594560889993</v>
      </c>
      <c r="AZ77" s="32">
        <v>174.33760139633068</v>
      </c>
      <c r="BA77" s="32">
        <v>200.42637612632356</v>
      </c>
      <c r="BB77" s="32">
        <v>227.31206591181137</v>
      </c>
      <c r="BC77" s="33">
        <v>17636740870091.602</v>
      </c>
      <c r="BD77" s="33">
        <v>7877426799117.3896</v>
      </c>
      <c r="BE77" s="33">
        <v>236433666803388</v>
      </c>
      <c r="BF77" s="12">
        <f t="shared" si="73"/>
        <v>412718.76439129002</v>
      </c>
      <c r="BG77" s="12">
        <f t="shared" si="74"/>
        <v>22154.169805090001</v>
      </c>
      <c r="BH77" s="12">
        <f t="shared" si="75"/>
        <v>519.36447219000001</v>
      </c>
      <c r="BI77" s="12">
        <f t="shared" si="49"/>
        <v>455676.51142940001</v>
      </c>
      <c r="BJ77" s="12">
        <f t="shared" si="50"/>
        <v>24775.87826369</v>
      </c>
      <c r="BK77" s="12">
        <f t="shared" si="51"/>
        <v>492.16607291000003</v>
      </c>
      <c r="BL77" s="12">
        <f t="shared" si="52"/>
        <v>9536761.5356542207</v>
      </c>
      <c r="BM77" s="12">
        <f t="shared" si="53"/>
        <v>388379.33181121998</v>
      </c>
      <c r="BN77" s="12">
        <f>[2]Sheet2!BO406</f>
        <v>445203.87200809002</v>
      </c>
      <c r="BO77" s="12">
        <f>[2]Sheet2!BQ406</f>
        <v>22148.265959510001</v>
      </c>
      <c r="BP77" s="12">
        <f>[2]Sheet2!BT406</f>
        <v>515.23150974999999</v>
      </c>
      <c r="BQ77" s="12">
        <f>[2]Sheet2!BV406</f>
        <v>9024297.1249645296</v>
      </c>
      <c r="BR77" s="12">
        <f>[2]Sheet2!BX406</f>
        <v>375458.05816900998</v>
      </c>
      <c r="BS77" s="23">
        <f t="shared" si="118"/>
        <v>25841291</v>
      </c>
      <c r="BT77" s="28">
        <f t="shared" si="119"/>
        <v>492166.07290800003</v>
      </c>
      <c r="BU77" s="28">
        <f t="shared" si="120"/>
        <v>492166.07290800003</v>
      </c>
      <c r="BV77" s="28">
        <f t="shared" si="121"/>
        <v>25206370</v>
      </c>
      <c r="BW77" s="28">
        <f>'[3]1a.Transaksi Total (Nowcast)'!H162</f>
        <v>418875343</v>
      </c>
      <c r="BX77" s="28">
        <f>'[3]1a.Transaksi Total (Nowcast)'!I162</f>
        <v>23676732</v>
      </c>
      <c r="BY77" s="28">
        <f>'[3]1a.Transaksi Total (Nowcast)'!J162</f>
        <v>51016407</v>
      </c>
      <c r="BZ77" s="28">
        <f>'[3]1a.Transaksi Total (Nowcast)'!Q162</f>
        <v>445203872.00808477</v>
      </c>
      <c r="CA77" s="28">
        <f>'[3]1a.Transaksi Total (Nowcast)'!R162</f>
        <v>22148265.959511001</v>
      </c>
      <c r="CB77" s="28">
        <f>'[3]1a.Transaksi Total (Nowcast)'!S162</f>
        <v>515231.509747</v>
      </c>
      <c r="CC77" s="28">
        <f>'[3]1a.Transaksi Total (Nowcast)'!T162</f>
        <v>467867369.47734278</v>
      </c>
      <c r="CD77" s="28">
        <f>'[3]1a.Transaksi Total (Nowcast)'!AC162</f>
        <v>263475930.99999997</v>
      </c>
      <c r="CE77" s="28">
        <f>'[3]1a.Transaksi Total (Nowcast)'!AD162</f>
        <v>155399412</v>
      </c>
      <c r="CF77" s="28">
        <f>'[3]1a.Transaksi Total (Nowcast)'!AE162</f>
        <v>32825392.999999996</v>
      </c>
      <c r="CG77" s="28">
        <f>'[3]1a.Transaksi Total (Nowcast)'!AF162</f>
        <v>89073335</v>
      </c>
      <c r="CH77" s="28">
        <f>'[3]1a.Transaksi Total (Nowcast)'!AG162</f>
        <v>33500684</v>
      </c>
      <c r="CI77" s="28">
        <f>'[3]1a.Transaksi Total (Nowcast)'!AH162</f>
        <v>122574019</v>
      </c>
      <c r="CJ77" s="28">
        <f>'[3]1a.Transaksi Total (Nowcast)'!AK162</f>
        <v>186812272.61427492</v>
      </c>
      <c r="CK77" s="28">
        <f>'[3]1a.Transaksi Total (Nowcast)'!AL162</f>
        <v>258391599.39380988</v>
      </c>
      <c r="CL77" s="28">
        <f>'[3]1a.Transaksi Total (Nowcast)'!AM162</f>
        <v>19171510.793405991</v>
      </c>
      <c r="CM77" s="28">
        <f>'[3]1a.Transaksi Total (Nowcast)'!AN162</f>
        <v>168638145.59687394</v>
      </c>
      <c r="CN77" s="28">
        <f>'[3]1a.Transaksi Total (Nowcast)'!AO162</f>
        <v>70581943.003529966</v>
      </c>
      <c r="CO77" s="28">
        <f>'[3]1a.Transaksi Total (Nowcast)'!AP162</f>
        <v>239220088.6004039</v>
      </c>
      <c r="CP77" s="28">
        <f>'[3]1a.Transaksi Total (Nowcast)'!AS162</f>
        <v>23071795</v>
      </c>
      <c r="CQ77" s="28">
        <f>'[3]1a.Transaksi Total (Nowcast)'!AT162</f>
        <v>604937</v>
      </c>
      <c r="CR77" s="28">
        <f>'[3]1a.Transaksi Total (Nowcast)'!AV162</f>
        <v>21498399.398470003</v>
      </c>
      <c r="CS77" s="28">
        <f>'[3]1a.Transaksi Total (Nowcast)'!AW162</f>
        <v>649866.56104100007</v>
      </c>
      <c r="CT77" s="28">
        <f>'[3]1a.Transaksi Total (Nowcast)'!BD162</f>
        <v>51016407</v>
      </c>
      <c r="CU77" s="28">
        <f>'[3]1a.Transaksi Total (Nowcast)'!BG162</f>
        <v>515231.509747</v>
      </c>
      <c r="CV77" s="28">
        <f>'[3]1a.Transaksi Total (Nowcast)'!BL162</f>
        <v>158387</v>
      </c>
      <c r="CW77" s="28">
        <f>'[3]1a.Transaksi Total (Nowcast)'!BM162</f>
        <v>90747989.941139981</v>
      </c>
      <c r="CX77" s="28">
        <f>'[3]1a.Transaksi Total (Nowcast)'!BN162</f>
        <v>103463193.69126981</v>
      </c>
      <c r="CY77" s="28">
        <f>'[3]1a.Transaksi Total (Nowcast)'!BO162</f>
        <v>194369570.63240981</v>
      </c>
      <c r="CZ77" s="28">
        <f>'[3]1a.Transaksi Total (Nowcast)'!BP162</f>
        <v>194211183.63240981</v>
      </c>
      <c r="DA77" s="28">
        <f>'[3]1a.Transaksi Total (Nowcast)'!BQ162</f>
        <v>331507.13855999999</v>
      </c>
      <c r="DB77" s="28">
        <f>'[3]1a.Transaksi Total (Nowcast)'!BR162</f>
        <v>88787417.825279996</v>
      </c>
      <c r="DC77" s="28">
        <f>'[3]1a.Transaksi Total (Nowcast)'!BS162</f>
        <v>1019851862.704128</v>
      </c>
      <c r="DD77" s="28">
        <f>'[3]1a.Transaksi Total (Nowcast)'!BT162</f>
        <v>1108970787.667968</v>
      </c>
      <c r="DE77" s="28">
        <f>'[3]1a.Transaksi Total (Nowcast)'!BU162</f>
        <v>1108639280.529408</v>
      </c>
      <c r="DF77" s="29">
        <f>'[4]My Series'!H253</f>
        <v>83.054997481041013</v>
      </c>
      <c r="DG77" s="29">
        <f>'[4]My Series'!I253</f>
        <v>93.459609929078013</v>
      </c>
      <c r="DH77" s="29">
        <f>'[4]My Series'!J253</f>
        <v>87.953405838580423</v>
      </c>
      <c r="DI77" s="29">
        <f>'[4]My Series'!K253</f>
        <v>92.061616702355465</v>
      </c>
      <c r="DJ77" s="26">
        <f>[5]auf!B77</f>
        <v>68</v>
      </c>
      <c r="DK77" s="26">
        <f>[5]ent!B77</f>
        <v>73</v>
      </c>
      <c r="DL77" s="26">
        <f>[5]fd!B77</f>
        <v>47</v>
      </c>
      <c r="DM77" s="26">
        <f>[5]grc!B77</f>
        <v>34</v>
      </c>
      <c r="DN77" s="26">
        <f>[5]hac!B77</f>
        <v>59</v>
      </c>
      <c r="DO77" s="26">
        <f>[5]hg!B77</f>
        <v>51</v>
      </c>
      <c r="DP77" s="26">
        <f>[5]vhc!B77</f>
        <v>74</v>
      </c>
      <c r="DQ77" s="26">
        <v>106.8</v>
      </c>
      <c r="DR77" s="26">
        <v>116</v>
      </c>
      <c r="DS77" s="26">
        <v>116.3</v>
      </c>
      <c r="DT77" s="26">
        <v>113.1</v>
      </c>
      <c r="DU77" s="26">
        <v>107.1</v>
      </c>
      <c r="DV77" s="26">
        <v>137.73412272041003</v>
      </c>
      <c r="DW77" s="26">
        <v>105.04833690320001</v>
      </c>
      <c r="DX77" s="26">
        <v>126.88276231009</v>
      </c>
      <c r="DY77" s="11">
        <f>[2]Sheet2!Z406</f>
        <v>5136318.1223219801</v>
      </c>
      <c r="DZ77" s="11">
        <f>[2]Sheet2!O406</f>
        <v>832.51400000000001</v>
      </c>
      <c r="EA77" s="11">
        <f>[2]Sheet2!R406</f>
        <v>438.32100000000003</v>
      </c>
      <c r="EB77" s="11">
        <f>[2]Sheet2!U406</f>
        <v>1044.7840000000001</v>
      </c>
      <c r="EC77" s="11">
        <f>[2]Sheet2!V406</f>
        <v>673.46500000000003</v>
      </c>
      <c r="ED77" s="11">
        <f>[2]Sheet2!BI406</f>
        <v>107710.73</v>
      </c>
      <c r="EE77" s="11">
        <f>[2]Sheet2!BA406</f>
        <v>13204</v>
      </c>
      <c r="EF77">
        <f>[2]Sheet1!AZ457</f>
        <v>37.198846150000001</v>
      </c>
      <c r="EG77" s="12">
        <f>[2]Sheet2!EN406</f>
        <v>5.5</v>
      </c>
      <c r="EH77" s="18">
        <f>[2]Sheet2!FC406</f>
        <v>65.8</v>
      </c>
      <c r="EI77" s="18">
        <f>[2]Sheet2!FB406</f>
        <v>320.60000000000002</v>
      </c>
      <c r="EJ77" s="18">
        <f>[2]Sheet2!FL406</f>
        <v>268.60000000000002</v>
      </c>
      <c r="EK77" s="11">
        <f>[2]Sheet2!EE406</f>
        <v>3.5353212900000002</v>
      </c>
      <c r="EL77" s="18">
        <f t="shared" si="80"/>
        <v>73.099999999999994</v>
      </c>
      <c r="EM77">
        <f t="shared" si="82"/>
        <v>1119.970601804006</v>
      </c>
      <c r="EN77">
        <v>28.7</v>
      </c>
      <c r="EO77" s="12">
        <f t="shared" si="54"/>
        <v>986.8</v>
      </c>
      <c r="EP77" s="12">
        <f t="shared" si="55"/>
        <v>8614.9</v>
      </c>
      <c r="EQ77" s="12">
        <f t="shared" si="56"/>
        <v>1700</v>
      </c>
      <c r="ER77" s="12">
        <f>[2]Sheet2!DI406</f>
        <v>865.5</v>
      </c>
      <c r="ES77" s="12">
        <f>[2]Sheet2!DJ406</f>
        <v>8177.6</v>
      </c>
      <c r="ET77" s="12">
        <f>[2]Sheet2!DK406</f>
        <v>1770.5</v>
      </c>
      <c r="EU77">
        <f t="shared" si="83"/>
        <v>94086</v>
      </c>
      <c r="EV77">
        <f t="shared" si="84"/>
        <v>563341</v>
      </c>
      <c r="EW77" s="11">
        <f t="shared" si="104"/>
        <v>195.71446391506709</v>
      </c>
      <c r="EX77" s="11">
        <f t="shared" si="105"/>
        <v>109.84208071493521</v>
      </c>
      <c r="EY77" s="11">
        <f t="shared" si="106"/>
        <v>196.22184773839481</v>
      </c>
      <c r="EZ77" s="11">
        <f t="shared" si="107"/>
        <v>87.201765040683597</v>
      </c>
      <c r="FA77" s="11">
        <f t="shared" si="108"/>
        <v>409.42441053859432</v>
      </c>
      <c r="FB77" s="11">
        <f t="shared" si="109"/>
        <v>159.99367059464208</v>
      </c>
      <c r="FC77" s="11">
        <f t="shared" si="110"/>
        <v>103.84194064791349</v>
      </c>
      <c r="FD77" s="11">
        <f t="shared" si="111"/>
        <v>139.68538665430899</v>
      </c>
      <c r="FE77" s="11">
        <f t="shared" si="112"/>
        <v>134.81144362169695</v>
      </c>
      <c r="FF77">
        <v>1847.163389167687</v>
      </c>
      <c r="FG77">
        <v>1036.5574034705289</v>
      </c>
      <c r="FH77">
        <v>1122.9857213049511</v>
      </c>
      <c r="FI77" s="1">
        <f t="shared" si="81"/>
        <v>4006.706513943167</v>
      </c>
      <c r="FJ77">
        <v>4478.4089235356842</v>
      </c>
      <c r="FK77">
        <v>373.054386524677</v>
      </c>
      <c r="FL77">
        <v>107.809238484647</v>
      </c>
      <c r="FM77">
        <v>114.75805809259001</v>
      </c>
      <c r="FN77" s="1">
        <f t="shared" si="113"/>
        <v>595.62168310191396</v>
      </c>
      <c r="FO77">
        <v>867.85241525562503</v>
      </c>
      <c r="FP77">
        <v>1133.872418661708</v>
      </c>
      <c r="FQ77">
        <v>732.07644730834295</v>
      </c>
      <c r="FR77">
        <v>175.08500128841999</v>
      </c>
      <c r="FS77">
        <v>174.90547302904801</v>
      </c>
      <c r="FT77">
        <v>269.70977088708798</v>
      </c>
      <c r="FU77">
        <v>342.01722357241403</v>
      </c>
      <c r="FV77">
        <v>93.613877984024995</v>
      </c>
      <c r="FW77">
        <v>117.575288371314</v>
      </c>
      <c r="FX77">
        <v>99.998597585181997</v>
      </c>
      <c r="FY77">
        <v>373.05438652467694</v>
      </c>
      <c r="FZ77">
        <v>119.334640587492</v>
      </c>
      <c r="GA77">
        <v>3.2115282912060001</v>
      </c>
      <c r="GB77">
        <v>387.38026568223398</v>
      </c>
      <c r="GC77">
        <v>42.929064288452999</v>
      </c>
      <c r="GD77">
        <v>197.07306550858399</v>
      </c>
      <c r="GE77">
        <v>1122.9829508826458</v>
      </c>
      <c r="GF77" s="1">
        <f t="shared" si="122"/>
        <v>370.92952916140496</v>
      </c>
      <c r="GG77" s="1">
        <f t="shared" si="123"/>
        <v>1119.936056819764</v>
      </c>
      <c r="GH77" s="1">
        <f t="shared" si="124"/>
        <v>370.92952916140501</v>
      </c>
      <c r="GI77" s="1">
        <f t="shared" si="125"/>
        <v>867.67476276398702</v>
      </c>
      <c r="GJ77" s="1">
        <f t="shared" si="126"/>
        <v>119.452222923725</v>
      </c>
      <c r="GK77" s="1">
        <f t="shared" si="127"/>
        <v>175.90967804700901</v>
      </c>
      <c r="GL77" s="1">
        <f t="shared" si="128"/>
        <v>1131.162968868887</v>
      </c>
      <c r="GM77" s="18">
        <f>[2]Sheet2!FJ406</f>
        <v>12.1</v>
      </c>
      <c r="GN77" s="18">
        <f>[2]Sheet2!FD406</f>
        <v>97.3</v>
      </c>
      <c r="GO77" s="18">
        <f>[2]Sheet2!FE406</f>
        <v>42.4</v>
      </c>
      <c r="GP77" s="18">
        <f>[2]Sheet2!FF406</f>
        <v>18</v>
      </c>
      <c r="GQ77" s="11">
        <f>[2]Sheet2!BG406</f>
        <v>4581877.87</v>
      </c>
      <c r="GR77" s="11">
        <f>[2]Sheet2!BH406</f>
        <v>1089212.2</v>
      </c>
      <c r="GS77" s="11">
        <f>[2]Sheet2!BD406</f>
        <v>90.99</v>
      </c>
      <c r="GT77">
        <f>[2]Sheet1!C457</f>
        <v>3199558</v>
      </c>
      <c r="GU77">
        <f>[2]Sheet1!G457</f>
        <v>1056543</v>
      </c>
      <c r="GV77">
        <f>[2]Sheet1!K457</f>
        <v>2092902</v>
      </c>
      <c r="GW77">
        <f>[2]Sheet1!M457</f>
        <v>2263919</v>
      </c>
      <c r="GX77">
        <f>[2]Sheet1!P457</f>
        <v>901095</v>
      </c>
      <c r="GY77">
        <f>[2]Sheet1!U457</f>
        <v>54.38</v>
      </c>
      <c r="GZ77">
        <f t="shared" si="66"/>
        <v>3286597</v>
      </c>
      <c r="HA77">
        <f t="shared" si="67"/>
        <v>1068366</v>
      </c>
      <c r="HB77">
        <f t="shared" si="68"/>
        <v>2077233</v>
      </c>
      <c r="HC77">
        <f t="shared" si="69"/>
        <v>2470636</v>
      </c>
      <c r="HD77">
        <f t="shared" si="70"/>
        <v>915019</v>
      </c>
      <c r="HE77">
        <f t="shared" si="71"/>
        <v>52.88</v>
      </c>
      <c r="HF77">
        <f t="shared" si="85"/>
        <v>41682900</v>
      </c>
      <c r="HG77">
        <v>41215400</v>
      </c>
      <c r="HH77">
        <v>4852.8139047618997</v>
      </c>
      <c r="HI77">
        <v>4541.857</v>
      </c>
      <c r="HJ77">
        <v>17636740870091.602</v>
      </c>
      <c r="HK77">
        <v>186812272.61427489</v>
      </c>
      <c r="HL77">
        <v>19171510.793405991</v>
      </c>
      <c r="HM77">
        <v>649866.56104100007</v>
      </c>
      <c r="HN77">
        <v>37559</v>
      </c>
      <c r="HO77">
        <v>295784</v>
      </c>
      <c r="HP77">
        <v>20161</v>
      </c>
      <c r="HQ77">
        <v>66202</v>
      </c>
      <c r="HR77">
        <v>6.8332380952380962</v>
      </c>
      <c r="HS77">
        <v>100.43</v>
      </c>
      <c r="HT77">
        <v>87.100576217915133</v>
      </c>
      <c r="HX77" s="31">
        <f>[6]data!AC77</f>
        <v>128280698</v>
      </c>
      <c r="HY77" s="31">
        <f>[6]data!AD77</f>
        <v>1251613795</v>
      </c>
      <c r="HZ77" s="31">
        <f>[6]data!AE77</f>
        <v>1045723351</v>
      </c>
      <c r="IA77" s="31">
        <f t="shared" si="72"/>
        <v>2425617844</v>
      </c>
      <c r="IB77" s="31">
        <f t="shared" si="129"/>
        <v>128467055</v>
      </c>
      <c r="IC77" s="31">
        <f t="shared" si="130"/>
        <v>1236963595</v>
      </c>
      <c r="ID77" s="31">
        <f t="shared" si="131"/>
        <v>1015340615</v>
      </c>
      <c r="IE77" s="31">
        <f t="shared" si="132"/>
        <v>2380771265</v>
      </c>
      <c r="IF77">
        <v>834782200.33999991</v>
      </c>
      <c r="II77">
        <v>190</v>
      </c>
      <c r="IK77">
        <v>1621249.13</v>
      </c>
      <c r="IL77">
        <v>11611.358658450679</v>
      </c>
      <c r="IM77">
        <v>10579.56788773518</v>
      </c>
      <c r="IN77">
        <v>91.208302195253125</v>
      </c>
      <c r="IO77">
        <v>89.50923416415759</v>
      </c>
      <c r="IP77">
        <v>891.74026389999995</v>
      </c>
      <c r="IQ77">
        <v>1362.1</v>
      </c>
      <c r="IR77">
        <v>29236143.419721998</v>
      </c>
      <c r="IS77">
        <v>27568743.300069001</v>
      </c>
      <c r="JF77" s="11">
        <f>[2]Sheet2!P406</f>
        <v>1807.8030000000001</v>
      </c>
      <c r="JG77" s="11">
        <f>[2]Sheet2!Q406</f>
        <v>995.60599999999999</v>
      </c>
      <c r="JH77" s="11">
        <f>[2]Sheet2!S406</f>
        <v>2328.7829999999999</v>
      </c>
      <c r="JI77" s="11">
        <f>[2]Sheet2!T406</f>
        <v>499.238</v>
      </c>
      <c r="JJ77" s="11">
        <f>[2]Sheet2!W406</f>
        <v>850.86300000000006</v>
      </c>
      <c r="JK77" s="11">
        <f>[2]Sheet2!X406</f>
        <v>1280.4649999999999</v>
      </c>
      <c r="JL77" s="11">
        <f>[2]Sheet2!Y406</f>
        <v>1149.7260000000001</v>
      </c>
      <c r="JM77">
        <v>3.5250712609849999</v>
      </c>
      <c r="JN77">
        <v>1.0436974531918799</v>
      </c>
      <c r="JO77">
        <v>4.6232679727782298</v>
      </c>
      <c r="JP77">
        <v>6.2373304225791397</v>
      </c>
      <c r="JQ77">
        <v>4.1207291780373403</v>
      </c>
      <c r="JR77">
        <v>5.1175842485079404</v>
      </c>
      <c r="JS77">
        <v>4.2886936633218298</v>
      </c>
      <c r="JT77">
        <v>6.5180152817440504</v>
      </c>
      <c r="JU77">
        <v>5.1553043887989398</v>
      </c>
      <c r="JV77">
        <v>9.3080405839834199</v>
      </c>
      <c r="JW77">
        <v>13.617430039452</v>
      </c>
      <c r="JX77">
        <v>5.1450577354336096</v>
      </c>
      <c r="JY77">
        <v>7.5666426905556001</v>
      </c>
      <c r="JZ77">
        <v>4.4425752252981097</v>
      </c>
      <c r="KA77">
        <v>5.1495661932921797</v>
      </c>
      <c r="KB77">
        <v>5.2041037980182701</v>
      </c>
      <c r="KC77">
        <v>8.0883973584579394</v>
      </c>
      <c r="KD77">
        <v>4.9715983554251304</v>
      </c>
      <c r="KE77">
        <v>13.2207912311155</v>
      </c>
      <c r="KF77" s="13">
        <v>7050834081.3899994</v>
      </c>
      <c r="KG77" s="14">
        <v>49.66</v>
      </c>
      <c r="KH77" s="14">
        <v>902126167.07000017</v>
      </c>
      <c r="KI77" s="14">
        <v>64440464.129999995</v>
      </c>
      <c r="KJ77" s="14">
        <v>774920627.37000012</v>
      </c>
      <c r="KK77" s="14">
        <v>360212001.97000003</v>
      </c>
      <c r="KL77" s="14">
        <v>242153635.32999995</v>
      </c>
      <c r="KM77" s="14">
        <v>424098060.43999994</v>
      </c>
      <c r="KN77" s="14">
        <v>859508645.87000012</v>
      </c>
      <c r="KO77" s="14">
        <v>522883981.07000005</v>
      </c>
      <c r="KP77" s="14">
        <v>61920326.569999993</v>
      </c>
      <c r="KQ77" s="14">
        <v>580057410.58999979</v>
      </c>
      <c r="KR77" s="14">
        <v>813395239.62000012</v>
      </c>
      <c r="KS77" s="14">
        <v>246532615.69000003</v>
      </c>
      <c r="KT77" s="14">
        <v>506344919.77999997</v>
      </c>
      <c r="KU77" s="14">
        <v>98883566.899999991</v>
      </c>
      <c r="KV77" s="14">
        <v>593356369.33000004</v>
      </c>
      <c r="KW77" s="17">
        <v>45.278571428571432</v>
      </c>
      <c r="KX77" s="17">
        <v>2656.3809523809523</v>
      </c>
      <c r="KY77" s="17">
        <v>4856.3095238095239</v>
      </c>
      <c r="KZ77" s="17">
        <v>193.52380952380952</v>
      </c>
      <c r="LA77" s="17">
        <v>8913.8095238095229</v>
      </c>
      <c r="LB77" s="17">
        <v>16989.285714285714</v>
      </c>
      <c r="LC77" s="17">
        <v>1581.1190476190477</v>
      </c>
      <c r="LD77" s="17">
        <v>42.247619047619047</v>
      </c>
      <c r="LE77" s="17">
        <v>33.952857142857134</v>
      </c>
      <c r="LF77">
        <v>1.935238095238095</v>
      </c>
      <c r="LG77">
        <v>679.57047619047603</v>
      </c>
      <c r="LH77">
        <v>0.87619047619047641</v>
      </c>
      <c r="LI77">
        <v>466.70649999999995</v>
      </c>
      <c r="LJ77">
        <v>2852.3809523809523</v>
      </c>
      <c r="LK77">
        <v>3.9561904761904767</v>
      </c>
      <c r="LL77">
        <v>3.5947619047619046</v>
      </c>
      <c r="LM77">
        <v>9.5927380952380954</v>
      </c>
      <c r="LN77">
        <v>276.66252811000004</v>
      </c>
      <c r="LO77">
        <v>1330.48065417</v>
      </c>
      <c r="LP77">
        <v>139.51226713</v>
      </c>
      <c r="LQ77">
        <v>329.50068596</v>
      </c>
      <c r="LR77">
        <v>220.27770341999999</v>
      </c>
      <c r="LS77">
        <f t="shared" si="86"/>
        <v>102507</v>
      </c>
      <c r="LT77">
        <f t="shared" si="87"/>
        <v>81.022225548155347</v>
      </c>
      <c r="LU77">
        <f t="shared" si="114"/>
        <v>107.217709128574</v>
      </c>
      <c r="LV77">
        <f t="shared" si="115"/>
        <v>112.09886673937702</v>
      </c>
      <c r="LW77">
        <f t="shared" si="116"/>
        <v>170.30376463857101</v>
      </c>
      <c r="LX77">
        <f t="shared" si="88"/>
        <v>1848.712052521611</v>
      </c>
      <c r="LY77">
        <f t="shared" si="89"/>
        <v>1031.765808066122</v>
      </c>
      <c r="LZ77">
        <f t="shared" si="90"/>
        <v>37236</v>
      </c>
      <c r="MA77">
        <f t="shared" si="91"/>
        <v>295748</v>
      </c>
      <c r="MB77">
        <f t="shared" si="92"/>
        <v>20160</v>
      </c>
      <c r="MC77">
        <f t="shared" si="93"/>
        <v>65843</v>
      </c>
      <c r="MD77">
        <f t="shared" si="94"/>
        <v>4826.7479999999996</v>
      </c>
      <c r="ME77" s="12">
        <f t="shared" si="95"/>
        <v>491.16899999999998</v>
      </c>
      <c r="MF77" s="12">
        <f t="shared" si="96"/>
        <v>1021.42</v>
      </c>
      <c r="MG77">
        <f t="shared" si="97"/>
        <v>50.6</v>
      </c>
      <c r="MH77">
        <f t="shared" si="98"/>
        <v>151</v>
      </c>
      <c r="MI77" s="12">
        <f t="shared" si="99"/>
        <v>92.88</v>
      </c>
      <c r="MJ77">
        <f t="shared" si="100"/>
        <v>188743194.08521789</v>
      </c>
      <c r="MK77">
        <f t="shared" si="101"/>
        <v>18807459.411314011</v>
      </c>
      <c r="ML77">
        <f t="shared" si="102"/>
        <v>692121.1156449999</v>
      </c>
      <c r="MM77" s="23">
        <f t="shared" si="103"/>
        <v>761648258.67000008</v>
      </c>
      <c r="MN77">
        <v>1.58</v>
      </c>
      <c r="MO77" s="1">
        <f t="shared" si="117"/>
        <v>262.092460060858</v>
      </c>
      <c r="MP77">
        <v>1179666655578.9966</v>
      </c>
    </row>
    <row r="78" spans="1:354" x14ac:dyDescent="0.25">
      <c r="A78" s="4">
        <v>42491</v>
      </c>
      <c r="B78" s="21">
        <v>2</v>
      </c>
      <c r="C78">
        <v>5.214650045</v>
      </c>
      <c r="D78">
        <v>5.2623789609999898</v>
      </c>
      <c r="E78">
        <v>5.0934230960000004</v>
      </c>
      <c r="F78">
        <v>6.728526735</v>
      </c>
      <c r="G78">
        <v>6.2129745490000001</v>
      </c>
      <c r="H78">
        <v>4.180064228</v>
      </c>
      <c r="I78">
        <v>-1.505956764</v>
      </c>
      <c r="J78">
        <v>-3.4265202370000001</v>
      </c>
      <c r="K78">
        <v>5.0684951890000001</v>
      </c>
      <c r="L78">
        <v>1.6898550109999999</v>
      </c>
      <c r="M78">
        <v>4.8977665098747201</v>
      </c>
      <c r="N78">
        <v>2355445</v>
      </c>
      <c r="O78" s="1">
        <f t="shared" si="133"/>
        <v>2264721</v>
      </c>
      <c r="P78" s="29">
        <f>'[1]My Series'!B86</f>
        <v>1264230.0382617</v>
      </c>
      <c r="Q78" s="29">
        <f>'[1]My Series'!C86</f>
        <v>462157.41569554998</v>
      </c>
      <c r="R78" s="29">
        <f>'[1]My Series'!D86</f>
        <v>51390.802332359999</v>
      </c>
      <c r="S78" s="29">
        <f>'[1]My Series'!E86</f>
        <v>172785.76687987</v>
      </c>
      <c r="T78" s="29">
        <f>'[1]My Series'!F86</f>
        <v>87278.19237587</v>
      </c>
      <c r="U78" s="29">
        <f>'[1]My Series'!G86</f>
        <v>311036.37668078998</v>
      </c>
      <c r="V78" s="29">
        <f>'[1]My Series'!H86</f>
        <v>116506.14178603</v>
      </c>
      <c r="W78" s="29">
        <f>'[1]My Series'!I86</f>
        <v>63075.342511230003</v>
      </c>
      <c r="X78">
        <v>5.3725589089876609</v>
      </c>
      <c r="Y78">
        <v>3.8788142411246467</v>
      </c>
      <c r="Z78">
        <v>4.9288066389163303</v>
      </c>
      <c r="AA78">
        <v>5.6954393936342678</v>
      </c>
      <c r="AB78">
        <v>5.1203142588569595</v>
      </c>
      <c r="AC78">
        <v>5.5968667370970282</v>
      </c>
      <c r="AD78">
        <v>2.6769712432897195</v>
      </c>
      <c r="AE78" s="5">
        <v>205.37007696383742</v>
      </c>
      <c r="AF78" s="5">
        <v>112.42439996245579</v>
      </c>
      <c r="AG78" s="5">
        <v>207.38104286252135</v>
      </c>
      <c r="AH78" s="5">
        <v>81.379517827908955</v>
      </c>
      <c r="AI78" s="5">
        <v>420.81393917786403</v>
      </c>
      <c r="AJ78" s="5">
        <v>173.32888150292752</v>
      </c>
      <c r="AK78" s="5">
        <v>105.86380275732863</v>
      </c>
      <c r="AL78" s="5">
        <v>147.88452054076862</v>
      </c>
      <c r="AM78" s="5">
        <v>144.35230082414037</v>
      </c>
      <c r="AN78" s="5">
        <f>[2]Sheet2!C407</f>
        <v>88574</v>
      </c>
      <c r="AO78" s="5">
        <f>[2]Sheet2!FA407</f>
        <v>461506</v>
      </c>
      <c r="AP78" s="8">
        <f>[2]Sheet2!B407</f>
        <v>105957</v>
      </c>
      <c r="AQ78">
        <v>50.6</v>
      </c>
      <c r="AR78">
        <v>101.55</v>
      </c>
      <c r="AS78" s="11">
        <f>[2]Sheet2!N407</f>
        <v>4796.8689999999997</v>
      </c>
      <c r="AT78" s="5">
        <v>112.07337743113496</v>
      </c>
      <c r="AU78" s="5">
        <v>96.476818761973348</v>
      </c>
      <c r="AV78" s="5">
        <v>127.6699361002967</v>
      </c>
      <c r="AW78">
        <v>114.77292370002</v>
      </c>
      <c r="AX78">
        <v>80.706600178930003</v>
      </c>
      <c r="AY78">
        <v>93.950932406969983</v>
      </c>
      <c r="AZ78" s="32">
        <v>183.2794228155152</v>
      </c>
      <c r="BA78" s="32">
        <v>210.19775054568581</v>
      </c>
      <c r="BB78" s="32">
        <v>243.11989973391209</v>
      </c>
      <c r="BC78" s="33">
        <v>17924158069725.699</v>
      </c>
      <c r="BD78" s="33">
        <v>7649372886237.0898</v>
      </c>
      <c r="BE78" s="33">
        <v>239825194307027</v>
      </c>
      <c r="BF78" s="12">
        <f t="shared" si="73"/>
        <v>455676.51142940001</v>
      </c>
      <c r="BG78" s="12">
        <f t="shared" si="74"/>
        <v>24775.87826369</v>
      </c>
      <c r="BH78" s="12">
        <f t="shared" si="75"/>
        <v>492.16607291000003</v>
      </c>
      <c r="BI78" s="12">
        <f t="shared" si="49"/>
        <v>445203.87200809002</v>
      </c>
      <c r="BJ78" s="12">
        <f t="shared" si="50"/>
        <v>22148.265959510001</v>
      </c>
      <c r="BK78" s="12">
        <f t="shared" si="51"/>
        <v>515.23150974999999</v>
      </c>
      <c r="BL78" s="12">
        <f t="shared" si="52"/>
        <v>9024297.1249645296</v>
      </c>
      <c r="BM78" s="12">
        <f t="shared" si="53"/>
        <v>375458.05816900998</v>
      </c>
      <c r="BN78" s="12">
        <f>[2]Sheet2!BO407</f>
        <v>471020.73464625998</v>
      </c>
      <c r="BO78" s="12">
        <f>[2]Sheet2!BQ407</f>
        <v>23761.896794759999</v>
      </c>
      <c r="BP78" s="12">
        <f>[2]Sheet2!BT407</f>
        <v>587.05182643000001</v>
      </c>
      <c r="BQ78" s="12">
        <f>[2]Sheet2!BV407</f>
        <v>8141879.7671416402</v>
      </c>
      <c r="BR78" s="12">
        <f>[2]Sheet2!BX407</f>
        <v>394509.70223122003</v>
      </c>
      <c r="BS78" s="23">
        <f t="shared" si="118"/>
        <v>23676732</v>
      </c>
      <c r="BT78" s="28">
        <f t="shared" si="119"/>
        <v>515231.509747</v>
      </c>
      <c r="BU78" s="28">
        <f t="shared" si="120"/>
        <v>515231.509747</v>
      </c>
      <c r="BV78" s="28">
        <f t="shared" si="121"/>
        <v>23071795</v>
      </c>
      <c r="BW78" s="28">
        <f>'[3]1a.Transaksi Total (Nowcast)'!H163</f>
        <v>437023644</v>
      </c>
      <c r="BX78" s="28">
        <f>'[3]1a.Transaksi Total (Nowcast)'!I163</f>
        <v>25794701</v>
      </c>
      <c r="BY78" s="28">
        <f>'[3]1a.Transaksi Total (Nowcast)'!J163</f>
        <v>63883592</v>
      </c>
      <c r="BZ78" s="28">
        <f>'[3]1a.Transaksi Total (Nowcast)'!Q163</f>
        <v>471020734.64625597</v>
      </c>
      <c r="CA78" s="28">
        <f>'[3]1a.Transaksi Total (Nowcast)'!R163</f>
        <v>23761896.794755004</v>
      </c>
      <c r="CB78" s="28">
        <f>'[3]1a.Transaksi Total (Nowcast)'!S163</f>
        <v>587051.82642500009</v>
      </c>
      <c r="CC78" s="28">
        <f>'[3]1a.Transaksi Total (Nowcast)'!T163</f>
        <v>495369683.26743597</v>
      </c>
      <c r="CD78" s="28">
        <f>'[3]1a.Transaksi Total (Nowcast)'!AC163</f>
        <v>274431643</v>
      </c>
      <c r="CE78" s="28">
        <f>'[3]1a.Transaksi Total (Nowcast)'!AD163</f>
        <v>162592001</v>
      </c>
      <c r="CF78" s="28">
        <f>'[3]1a.Transaksi Total (Nowcast)'!AE163</f>
        <v>35178578</v>
      </c>
      <c r="CG78" s="28">
        <f>'[3]1a.Transaksi Total (Nowcast)'!AF163</f>
        <v>92458257</v>
      </c>
      <c r="CH78" s="28">
        <f>'[3]1a.Transaksi Total (Nowcast)'!AG163</f>
        <v>34955166</v>
      </c>
      <c r="CI78" s="28">
        <f>'[3]1a.Transaksi Total (Nowcast)'!AH163</f>
        <v>127413423</v>
      </c>
      <c r="CJ78" s="28">
        <f>'[3]1a.Transaksi Total (Nowcast)'!AK163</f>
        <v>196669569.894458</v>
      </c>
      <c r="CK78" s="28">
        <f>'[3]1a.Transaksi Total (Nowcast)'!AL163</f>
        <v>274351164.75179797</v>
      </c>
      <c r="CL78" s="28">
        <f>'[3]1a.Transaksi Total (Nowcast)'!AM163</f>
        <v>21179616.640451986</v>
      </c>
      <c r="CM78" s="28">
        <f>'[3]1a.Transaksi Total (Nowcast)'!AN163</f>
        <v>178509678.35492295</v>
      </c>
      <c r="CN78" s="28">
        <f>'[3]1a.Transaksi Total (Nowcast)'!AO163</f>
        <v>74661869.756423041</v>
      </c>
      <c r="CO78" s="28">
        <f>'[3]1a.Transaksi Total (Nowcast)'!AP163</f>
        <v>253171548.11134601</v>
      </c>
      <c r="CP78" s="28">
        <f>'[3]1a.Transaksi Total (Nowcast)'!AS163</f>
        <v>25146444</v>
      </c>
      <c r="CQ78" s="28">
        <f>'[3]1a.Transaksi Total (Nowcast)'!AT163</f>
        <v>648257</v>
      </c>
      <c r="CR78" s="28">
        <f>'[3]1a.Transaksi Total (Nowcast)'!AV163</f>
        <v>23055212.543531999</v>
      </c>
      <c r="CS78" s="28">
        <f>'[3]1a.Transaksi Total (Nowcast)'!AW163</f>
        <v>706684.25122300012</v>
      </c>
      <c r="CT78" s="28">
        <f>'[3]1a.Transaksi Total (Nowcast)'!BD163</f>
        <v>63883592</v>
      </c>
      <c r="CU78" s="28">
        <f>'[3]1a.Transaksi Total (Nowcast)'!BG163</f>
        <v>587051.82642500009</v>
      </c>
      <c r="CV78" s="28">
        <f>'[3]1a.Transaksi Total (Nowcast)'!BL163</f>
        <v>214485</v>
      </c>
      <c r="CW78" s="28">
        <f>'[3]1a.Transaksi Total (Nowcast)'!BM163</f>
        <v>95471468.729781568</v>
      </c>
      <c r="CX78" s="28">
        <f>'[3]1a.Transaksi Total (Nowcast)'!BN163</f>
        <v>104572004.97131467</v>
      </c>
      <c r="CY78" s="28">
        <f>'[3]1a.Transaksi Total (Nowcast)'!BO163</f>
        <v>200257958.70109624</v>
      </c>
      <c r="CZ78" s="28">
        <f>'[3]1a.Transaksi Total (Nowcast)'!BP163</f>
        <v>200043473.70109624</v>
      </c>
      <c r="DA78" s="28">
        <f>'[3]1a.Transaksi Total (Nowcast)'!BQ163</f>
        <v>400341.00838399999</v>
      </c>
      <c r="DB78" s="28">
        <f>'[3]1a.Transaksi Total (Nowcast)'!BR163</f>
        <v>94527826.165759996</v>
      </c>
      <c r="DC78" s="28">
        <f>'[3]1a.Transaksi Total (Nowcast)'!BS163</f>
        <v>1139358857.95328</v>
      </c>
      <c r="DD78" s="28">
        <f>'[3]1a.Transaksi Total (Nowcast)'!BT163</f>
        <v>1234287025.127424</v>
      </c>
      <c r="DE78" s="28">
        <f>'[3]1a.Transaksi Total (Nowcast)'!BU163</f>
        <v>1233886684.11904</v>
      </c>
      <c r="DF78" s="29">
        <f>'[4]My Series'!H254</f>
        <v>83.250516186045516</v>
      </c>
      <c r="DG78" s="29">
        <f>'[4]My Series'!I254</f>
        <v>93.675673758865244</v>
      </c>
      <c r="DH78" s="29">
        <f>'[4]My Series'!J254</f>
        <v>88.194142339248245</v>
      </c>
      <c r="DI78" s="29">
        <f>'[4]My Series'!K254</f>
        <v>92.359288008565315</v>
      </c>
      <c r="DJ78" s="26">
        <f>[5]auf!B78</f>
        <v>68</v>
      </c>
      <c r="DK78" s="26">
        <f>[5]ent!B78</f>
        <v>74</v>
      </c>
      <c r="DL78" s="26">
        <f>[5]fd!B78</f>
        <v>49</v>
      </c>
      <c r="DM78" s="26">
        <f>[5]grc!B78</f>
        <v>37</v>
      </c>
      <c r="DN78" s="26">
        <f>[5]hac!B78</f>
        <v>66</v>
      </c>
      <c r="DO78" s="26">
        <f>[5]hg!B78</f>
        <v>49</v>
      </c>
      <c r="DP78" s="26">
        <f>[5]vhc!B78</f>
        <v>74</v>
      </c>
      <c r="DQ78" s="26">
        <v>113.4</v>
      </c>
      <c r="DR78" s="26">
        <v>114.4</v>
      </c>
      <c r="DS78" s="26">
        <v>117.2</v>
      </c>
      <c r="DT78" s="26">
        <v>118.3</v>
      </c>
      <c r="DU78" s="26">
        <v>109.6</v>
      </c>
      <c r="DV78" s="26">
        <v>141.27834463556999</v>
      </c>
      <c r="DW78" s="26">
        <v>110.80389693631</v>
      </c>
      <c r="DX78" s="26">
        <v>130.92756672901004</v>
      </c>
      <c r="DY78" s="11">
        <f>[2]Sheet2!Z407</f>
        <v>5098015.9969595503</v>
      </c>
      <c r="DZ78" s="11">
        <f>[2]Sheet2!O407</f>
        <v>820.01400000000001</v>
      </c>
      <c r="EA78" s="11">
        <f>[2]Sheet2!R407</f>
        <v>406.358</v>
      </c>
      <c r="EB78" s="11">
        <f>[2]Sheet2!U407</f>
        <v>1071.6890000000001</v>
      </c>
      <c r="EC78" s="11">
        <f>[2]Sheet2!V407</f>
        <v>670.56100000000004</v>
      </c>
      <c r="ED78" s="11">
        <f>[2]Sheet2!BI407</f>
        <v>103591.27</v>
      </c>
      <c r="EE78" s="11">
        <f>[2]Sheet2!BA407</f>
        <v>13615</v>
      </c>
      <c r="EF78">
        <f>[2]Sheet1!AZ458</f>
        <v>44.676923080000002</v>
      </c>
      <c r="EG78" s="12">
        <f>[2]Sheet2!EN407</f>
        <v>5.5</v>
      </c>
      <c r="EH78" s="18">
        <f>[2]Sheet2!FC407</f>
        <v>89.2</v>
      </c>
      <c r="EI78" s="18">
        <f>[2]Sheet2!FB407</f>
        <v>406.9</v>
      </c>
      <c r="EJ78" s="18">
        <f>[2]Sheet2!FL407</f>
        <v>328.4</v>
      </c>
      <c r="EK78" s="11">
        <f>[2]Sheet2!EE407</f>
        <v>2.9379092999999998</v>
      </c>
      <c r="EL78" s="18">
        <f t="shared" si="80"/>
        <v>97.3</v>
      </c>
      <c r="EM78">
        <f t="shared" si="82"/>
        <v>1122.9857213049511</v>
      </c>
      <c r="EN78">
        <v>33.700000000000003</v>
      </c>
      <c r="EO78" s="12">
        <f t="shared" si="54"/>
        <v>865.5</v>
      </c>
      <c r="EP78" s="12">
        <f t="shared" si="55"/>
        <v>8177.6</v>
      </c>
      <c r="EQ78" s="12">
        <f t="shared" si="56"/>
        <v>1770.5</v>
      </c>
      <c r="ER78" s="12">
        <f>[2]Sheet2!DI407</f>
        <v>999.3</v>
      </c>
      <c r="ES78" s="12">
        <f>[2]Sheet2!DJ407</f>
        <v>8496.7999999999993</v>
      </c>
      <c r="ET78" s="12">
        <f>[2]Sheet2!DK407</f>
        <v>1644.6</v>
      </c>
      <c r="EU78">
        <f t="shared" si="83"/>
        <v>84766</v>
      </c>
      <c r="EV78">
        <f t="shared" si="84"/>
        <v>478036</v>
      </c>
      <c r="EW78" s="11">
        <f t="shared" si="104"/>
        <v>198.1007501150668</v>
      </c>
      <c r="EX78" s="11">
        <f t="shared" si="105"/>
        <v>110.16674944694489</v>
      </c>
      <c r="EY78" s="11">
        <f t="shared" si="106"/>
        <v>198.83947561806792</v>
      </c>
      <c r="EZ78" s="11">
        <f t="shared" si="107"/>
        <v>85.172510487995694</v>
      </c>
      <c r="FA78" s="11">
        <f t="shared" si="108"/>
        <v>410.6647034676356</v>
      </c>
      <c r="FB78" s="11">
        <f t="shared" si="109"/>
        <v>167.12988901019872</v>
      </c>
      <c r="FC78" s="11">
        <f t="shared" si="110"/>
        <v>107.44244087780702</v>
      </c>
      <c r="FD78" s="11">
        <f t="shared" si="111"/>
        <v>139.68250533044105</v>
      </c>
      <c r="FE78" s="11">
        <f t="shared" si="112"/>
        <v>136.05006640091639</v>
      </c>
      <c r="FF78">
        <v>1891.0513776663661</v>
      </c>
      <c r="FG78">
        <v>1045.4515227639449</v>
      </c>
      <c r="FH78">
        <v>1133.950665684046</v>
      </c>
      <c r="FI78" s="1">
        <f t="shared" si="81"/>
        <v>4070.4535661143573</v>
      </c>
      <c r="FJ78">
        <v>4508.4522649311566</v>
      </c>
      <c r="FK78">
        <v>375.84016501507699</v>
      </c>
      <c r="FL78">
        <v>110.87330145133299</v>
      </c>
      <c r="FM78">
        <v>117.520178583088</v>
      </c>
      <c r="FN78" s="1">
        <f t="shared" si="113"/>
        <v>604.23364504949791</v>
      </c>
      <c r="FO78">
        <v>885.50722242112795</v>
      </c>
      <c r="FP78">
        <v>1145.1847063947559</v>
      </c>
      <c r="FQ78">
        <v>740.03947356866195</v>
      </c>
      <c r="FR78">
        <v>176.12573611739199</v>
      </c>
      <c r="FS78">
        <v>180.53086051451899</v>
      </c>
      <c r="FT78">
        <v>270.69382683249103</v>
      </c>
      <c r="FU78">
        <v>356.65405991265601</v>
      </c>
      <c r="FV78">
        <v>95.526992686322998</v>
      </c>
      <c r="FW78">
        <v>118.678988441979</v>
      </c>
      <c r="FX78">
        <v>101.51169922445099</v>
      </c>
      <c r="FY78">
        <v>375.84016501507705</v>
      </c>
      <c r="FZ78">
        <v>118.461596292853</v>
      </c>
      <c r="GA78">
        <v>3.3256806331090001</v>
      </c>
      <c r="GB78">
        <v>392.99989688730301</v>
      </c>
      <c r="GC78">
        <v>43.343316768587002</v>
      </c>
      <c r="GD78">
        <v>199.98222219194099</v>
      </c>
      <c r="GE78">
        <v>1133.95287778887</v>
      </c>
      <c r="GF78" s="1">
        <f t="shared" si="122"/>
        <v>373.05438652467694</v>
      </c>
      <c r="GG78" s="1">
        <f t="shared" si="123"/>
        <v>1122.9829508826458</v>
      </c>
      <c r="GH78" s="1">
        <f t="shared" si="124"/>
        <v>373.054386524677</v>
      </c>
      <c r="GI78" s="1">
        <f t="shared" si="125"/>
        <v>867.85241525562503</v>
      </c>
      <c r="GJ78" s="1">
        <f t="shared" si="126"/>
        <v>119.334640587492</v>
      </c>
      <c r="GK78" s="1">
        <f t="shared" si="127"/>
        <v>175.08500128841999</v>
      </c>
      <c r="GL78" s="1">
        <f t="shared" si="128"/>
        <v>1133.872418661708</v>
      </c>
      <c r="GM78" s="18">
        <f>[2]Sheet2!FJ407</f>
        <v>16.8</v>
      </c>
      <c r="GN78" s="18">
        <f>[2]Sheet2!FD407</f>
        <v>119.9</v>
      </c>
      <c r="GO78" s="18">
        <f>[2]Sheet2!FE407</f>
        <v>64.5</v>
      </c>
      <c r="GP78" s="18">
        <f>[2]Sheet2!FF407</f>
        <v>27.2</v>
      </c>
      <c r="GQ78" s="11">
        <f>[2]Sheet2!BG407</f>
        <v>4614061.82</v>
      </c>
      <c r="GR78" s="11">
        <f>[2]Sheet2!BH407</f>
        <v>1118768.26</v>
      </c>
      <c r="GS78" s="11">
        <f>[2]Sheet2!BD407</f>
        <v>90.13</v>
      </c>
      <c r="GT78">
        <f>[2]Sheet1!C458</f>
        <v>3638541</v>
      </c>
      <c r="GU78">
        <f>[2]Sheet1!G458</f>
        <v>1112034</v>
      </c>
      <c r="GV78">
        <f>[2]Sheet1!K458</f>
        <v>1996048</v>
      </c>
      <c r="GW78">
        <f>[2]Sheet1!M458</f>
        <v>2433972</v>
      </c>
      <c r="GX78">
        <f>[2]Sheet1!P458</f>
        <v>915206</v>
      </c>
      <c r="GY78">
        <f>[2]Sheet1!U458</f>
        <v>55.46</v>
      </c>
      <c r="GZ78">
        <f t="shared" si="66"/>
        <v>3199558</v>
      </c>
      <c r="HA78">
        <f t="shared" si="67"/>
        <v>1056543</v>
      </c>
      <c r="HB78">
        <f t="shared" si="68"/>
        <v>2092902</v>
      </c>
      <c r="HC78">
        <f t="shared" si="69"/>
        <v>2263919</v>
      </c>
      <c r="HD78">
        <f t="shared" si="70"/>
        <v>901095</v>
      </c>
      <c r="HE78">
        <f t="shared" si="71"/>
        <v>54.38</v>
      </c>
      <c r="HF78">
        <f t="shared" si="85"/>
        <v>41215400</v>
      </c>
      <c r="HG78">
        <v>43644200</v>
      </c>
      <c r="HH78">
        <v>4769.5700500000003</v>
      </c>
      <c r="HI78">
        <v>5115.8630000000003</v>
      </c>
      <c r="HJ78">
        <v>17924158069725.699</v>
      </c>
      <c r="HK78">
        <v>196669569.894458</v>
      </c>
      <c r="HL78">
        <v>21179616.64045199</v>
      </c>
      <c r="HM78">
        <v>706684.25122300012</v>
      </c>
      <c r="HN78">
        <v>37563</v>
      </c>
      <c r="HO78">
        <v>295748</v>
      </c>
      <c r="HP78">
        <v>20160</v>
      </c>
      <c r="HQ78">
        <v>66146</v>
      </c>
      <c r="HR78">
        <v>6.8582727272727277</v>
      </c>
      <c r="HS78">
        <v>100.47</v>
      </c>
      <c r="HT78">
        <v>69.608246651201071</v>
      </c>
      <c r="HX78" s="31">
        <f>[6]data!AC78</f>
        <v>126060469</v>
      </c>
      <c r="HY78" s="31">
        <f>[6]data!AD78</f>
        <v>1253632044</v>
      </c>
      <c r="HZ78" s="31">
        <f>[6]data!AE78</f>
        <v>1015311520</v>
      </c>
      <c r="IA78" s="31">
        <f t="shared" si="72"/>
        <v>2395004033</v>
      </c>
      <c r="IB78" s="31">
        <f t="shared" si="129"/>
        <v>128280698</v>
      </c>
      <c r="IC78" s="31">
        <f t="shared" si="130"/>
        <v>1251613795</v>
      </c>
      <c r="ID78" s="31">
        <f t="shared" si="131"/>
        <v>1045723351</v>
      </c>
      <c r="IE78" s="31">
        <f t="shared" si="132"/>
        <v>2425617844</v>
      </c>
      <c r="IF78">
        <v>782345756.73000002</v>
      </c>
      <c r="II78">
        <v>179</v>
      </c>
      <c r="IK78">
        <v>1639064.49</v>
      </c>
      <c r="IL78">
        <v>11516.958615782531</v>
      </c>
      <c r="IM78">
        <v>10588.42463459634</v>
      </c>
      <c r="IN78">
        <v>92.265271785793644</v>
      </c>
      <c r="IO78">
        <v>89.562512697900374</v>
      </c>
      <c r="IP78">
        <v>957.9</v>
      </c>
      <c r="IQ78">
        <v>1668.4</v>
      </c>
      <c r="IR78">
        <v>30177635.195549998</v>
      </c>
      <c r="IS78">
        <v>29328565.775770001</v>
      </c>
      <c r="JF78" s="11">
        <f>[2]Sheet2!P407</f>
        <v>1723.848</v>
      </c>
      <c r="JG78" s="11">
        <f>[2]Sheet2!Q407</f>
        <v>960.93299999999999</v>
      </c>
      <c r="JH78" s="11">
        <f>[2]Sheet2!S407</f>
        <v>2317.4850000000001</v>
      </c>
      <c r="JI78" s="11">
        <f>[2]Sheet2!T407</f>
        <v>505.12400000000002</v>
      </c>
      <c r="JJ78" s="11">
        <f>[2]Sheet2!W407</f>
        <v>832.21199999999999</v>
      </c>
      <c r="JK78" s="11">
        <f>[2]Sheet2!X407</f>
        <v>1257.105</v>
      </c>
      <c r="JL78" s="11">
        <f>[2]Sheet2!Y407</f>
        <v>1128.135</v>
      </c>
      <c r="JM78">
        <v>3.5250712609849999</v>
      </c>
      <c r="JN78">
        <v>1.0436974531918799</v>
      </c>
      <c r="JO78">
        <v>4.6232679727782298</v>
      </c>
      <c r="JP78">
        <v>6.2373304225791397</v>
      </c>
      <c r="JQ78">
        <v>4.1207291780373403</v>
      </c>
      <c r="JR78">
        <v>5.1175842485079404</v>
      </c>
      <c r="JS78">
        <v>4.2886936633218298</v>
      </c>
      <c r="JT78">
        <v>6.5180152817440504</v>
      </c>
      <c r="JU78">
        <v>5.1553043887989398</v>
      </c>
      <c r="JV78">
        <v>9.3080405839834199</v>
      </c>
      <c r="JW78">
        <v>13.617430039452</v>
      </c>
      <c r="JX78">
        <v>5.1450577354336096</v>
      </c>
      <c r="JY78">
        <v>7.5666426905556001</v>
      </c>
      <c r="JZ78">
        <v>4.4425752252981097</v>
      </c>
      <c r="KA78">
        <v>5.1495661932921797</v>
      </c>
      <c r="KB78">
        <v>5.2041037980182701</v>
      </c>
      <c r="KC78">
        <v>8.0883973584579394</v>
      </c>
      <c r="KD78">
        <v>4.9715983554251304</v>
      </c>
      <c r="KE78">
        <v>13.2207912311155</v>
      </c>
      <c r="KF78" s="13">
        <v>6999745773.2599993</v>
      </c>
      <c r="KG78" s="14">
        <v>22.5</v>
      </c>
      <c r="KH78" s="14">
        <v>894865366.58000016</v>
      </c>
      <c r="KI78" s="14">
        <v>76972729.439999998</v>
      </c>
      <c r="KJ78" s="14">
        <v>769745424.08000016</v>
      </c>
      <c r="KK78" s="14">
        <v>356411162.43000001</v>
      </c>
      <c r="KL78" s="14">
        <v>225323122.88000003</v>
      </c>
      <c r="KM78" s="14">
        <v>413044776.69999993</v>
      </c>
      <c r="KN78" s="14">
        <v>874352454.69999862</v>
      </c>
      <c r="KO78" s="14">
        <v>530348308.0599997</v>
      </c>
      <c r="KP78" s="14">
        <v>65704871.129999988</v>
      </c>
      <c r="KQ78" s="14">
        <v>473272304.65000021</v>
      </c>
      <c r="KR78" s="14">
        <v>876773227.4199996</v>
      </c>
      <c r="KS78" s="14">
        <v>167038155.22999999</v>
      </c>
      <c r="KT78" s="14">
        <v>486639005.00999987</v>
      </c>
      <c r="KU78" s="14">
        <v>102198074.72000001</v>
      </c>
      <c r="KV78" s="14">
        <v>687056767.72999954</v>
      </c>
      <c r="KW78" s="17">
        <v>47.888095238095232</v>
      </c>
      <c r="KX78" s="17">
        <v>2608.1904761904761</v>
      </c>
      <c r="KY78" s="17">
        <v>4681.333333333333</v>
      </c>
      <c r="KZ78" s="17">
        <v>182.28571428571428</v>
      </c>
      <c r="LA78" s="17">
        <v>8689.2857142857138</v>
      </c>
      <c r="LB78" s="17">
        <v>16662.142857142859</v>
      </c>
      <c r="LC78" s="17">
        <v>1564.1190476190477</v>
      </c>
      <c r="LD78" s="17">
        <v>47.216190476190484</v>
      </c>
      <c r="LE78" s="17">
        <v>32.036666666666669</v>
      </c>
      <c r="LF78">
        <v>1.822857142857143</v>
      </c>
      <c r="LG78">
        <v>646.84450000000004</v>
      </c>
      <c r="LH78">
        <v>0.911904761904762</v>
      </c>
      <c r="LI78">
        <v>460.36666666666662</v>
      </c>
      <c r="LJ78">
        <v>2800</v>
      </c>
      <c r="LK78">
        <v>3.8442857142857139</v>
      </c>
      <c r="LL78">
        <v>3.7228571428571433</v>
      </c>
      <c r="LM78">
        <v>10.475595238095238</v>
      </c>
      <c r="LN78">
        <v>293.21619286000004</v>
      </c>
      <c r="LO78">
        <v>1278.95828134</v>
      </c>
      <c r="LP78">
        <v>130.78606188000001</v>
      </c>
      <c r="LQ78">
        <v>334.24073633</v>
      </c>
      <c r="LR78">
        <v>219.20466474</v>
      </c>
      <c r="LS78">
        <f t="shared" si="86"/>
        <v>104412</v>
      </c>
      <c r="LT78">
        <f t="shared" si="87"/>
        <v>87.100576217915133</v>
      </c>
      <c r="LU78">
        <f t="shared" si="114"/>
        <v>107.809238484647</v>
      </c>
      <c r="LV78">
        <f t="shared" si="115"/>
        <v>114.75805809259001</v>
      </c>
      <c r="LW78">
        <f t="shared" si="116"/>
        <v>174.90547302904801</v>
      </c>
      <c r="LX78">
        <f t="shared" si="88"/>
        <v>1847.163389167687</v>
      </c>
      <c r="LY78">
        <f t="shared" si="89"/>
        <v>1036.5574034705289</v>
      </c>
      <c r="LZ78">
        <f t="shared" si="90"/>
        <v>37559</v>
      </c>
      <c r="MA78">
        <f t="shared" si="91"/>
        <v>295784</v>
      </c>
      <c r="MB78">
        <f t="shared" si="92"/>
        <v>20161</v>
      </c>
      <c r="MC78">
        <f t="shared" si="93"/>
        <v>66202</v>
      </c>
      <c r="MD78">
        <f t="shared" si="94"/>
        <v>4541.857</v>
      </c>
      <c r="ME78" s="12">
        <f t="shared" si="95"/>
        <v>499.238</v>
      </c>
      <c r="MF78" s="12">
        <f t="shared" si="96"/>
        <v>1044.7840000000001</v>
      </c>
      <c r="MG78">
        <f t="shared" si="97"/>
        <v>50.9</v>
      </c>
      <c r="MH78">
        <f t="shared" si="98"/>
        <v>190</v>
      </c>
      <c r="MI78" s="12">
        <f t="shared" si="99"/>
        <v>90.99</v>
      </c>
      <c r="MJ78">
        <f t="shared" si="100"/>
        <v>186812272.61427489</v>
      </c>
      <c r="MK78">
        <f t="shared" si="101"/>
        <v>19171510.793405991</v>
      </c>
      <c r="ML78">
        <f t="shared" si="102"/>
        <v>649866.56104100007</v>
      </c>
      <c r="MM78" s="23">
        <f t="shared" si="103"/>
        <v>834782200.33999991</v>
      </c>
      <c r="MN78">
        <v>0.94</v>
      </c>
      <c r="MO78" s="1">
        <f t="shared" si="117"/>
        <v>269.70977088708798</v>
      </c>
      <c r="MP78">
        <v>1120940554805.5154</v>
      </c>
    </row>
    <row r="79" spans="1:354" x14ac:dyDescent="0.25">
      <c r="A79" s="4">
        <v>42522</v>
      </c>
      <c r="B79" s="21">
        <v>3</v>
      </c>
      <c r="C79">
        <v>5.214650045</v>
      </c>
      <c r="D79">
        <v>5.2623789609999898</v>
      </c>
      <c r="E79">
        <v>5.0934230960000004</v>
      </c>
      <c r="F79">
        <v>6.728526735</v>
      </c>
      <c r="G79">
        <v>6.2129745490000001</v>
      </c>
      <c r="H79">
        <v>4.180064228</v>
      </c>
      <c r="I79">
        <v>-1.505956764</v>
      </c>
      <c r="J79">
        <v>-3.4265202370000001</v>
      </c>
      <c r="K79">
        <v>5.0684951890000001</v>
      </c>
      <c r="L79">
        <v>1.6898550109999999</v>
      </c>
      <c r="M79">
        <v>4.8977665098747201</v>
      </c>
      <c r="N79">
        <v>2355445</v>
      </c>
      <c r="O79" s="1">
        <f t="shared" si="133"/>
        <v>2264721</v>
      </c>
      <c r="P79" s="29">
        <f>'[1]My Series'!B87</f>
        <v>1264230.0382617</v>
      </c>
      <c r="Q79" s="29">
        <f>'[1]My Series'!C87</f>
        <v>462157.41569554998</v>
      </c>
      <c r="R79" s="29">
        <f>'[1]My Series'!D87</f>
        <v>51390.802332359999</v>
      </c>
      <c r="S79" s="29">
        <f>'[1]My Series'!E87</f>
        <v>172785.76687987</v>
      </c>
      <c r="T79" s="29">
        <f>'[1]My Series'!F87</f>
        <v>87278.19237587</v>
      </c>
      <c r="U79" s="29">
        <f>'[1]My Series'!G87</f>
        <v>311036.37668078998</v>
      </c>
      <c r="V79" s="29">
        <f>'[1]My Series'!H87</f>
        <v>116506.14178603</v>
      </c>
      <c r="W79" s="29">
        <f>'[1]My Series'!I87</f>
        <v>63075.342511230003</v>
      </c>
      <c r="X79">
        <v>5.3725589089876609</v>
      </c>
      <c r="Y79">
        <v>3.8788142411246467</v>
      </c>
      <c r="Z79">
        <v>4.9288066389163303</v>
      </c>
      <c r="AA79">
        <v>5.6954393936342678</v>
      </c>
      <c r="AB79">
        <v>5.1203142588569595</v>
      </c>
      <c r="AC79">
        <v>5.5968667370970282</v>
      </c>
      <c r="AD79">
        <v>2.6769712432897195</v>
      </c>
      <c r="AE79" s="5">
        <v>218.735832832982</v>
      </c>
      <c r="AF79" s="5">
        <v>125.05395356918083</v>
      </c>
      <c r="AG79" s="5">
        <v>221.5471172122655</v>
      </c>
      <c r="AH79" s="5">
        <v>76.435986825941654</v>
      </c>
      <c r="AI79" s="5">
        <v>422.62869335559617</v>
      </c>
      <c r="AJ79" s="5">
        <v>181.41866692238742</v>
      </c>
      <c r="AK79" s="5">
        <v>115.8561363838306</v>
      </c>
      <c r="AL79" s="5">
        <v>187.87965810062659</v>
      </c>
      <c r="AM79" s="5">
        <v>181.24489588358068</v>
      </c>
      <c r="AN79" s="5">
        <f>[2]Sheet2!C408</f>
        <v>91482</v>
      </c>
      <c r="AO79" s="5">
        <f>[2]Sheet2!FA408</f>
        <v>518878</v>
      </c>
      <c r="AP79" s="8">
        <f>[2]Sheet2!B408</f>
        <v>106012</v>
      </c>
      <c r="AQ79">
        <v>51.9</v>
      </c>
      <c r="AR79">
        <v>101.47</v>
      </c>
      <c r="AS79" s="11">
        <f>[2]Sheet2!N408</f>
        <v>5016.6469999999999</v>
      </c>
      <c r="AT79" s="5">
        <v>113.70787091786335</v>
      </c>
      <c r="AU79" s="5">
        <v>99.852728370486659</v>
      </c>
      <c r="AV79" s="5">
        <v>127.56301346523998</v>
      </c>
      <c r="AW79">
        <v>116.20929970383999</v>
      </c>
      <c r="AX79">
        <v>87.028694269220011</v>
      </c>
      <c r="AY79">
        <v>96.320191138400006</v>
      </c>
      <c r="AZ79" s="32">
        <v>194.82916881693174</v>
      </c>
      <c r="BA79" s="32">
        <v>230.58796933678335</v>
      </c>
      <c r="BB79" s="32">
        <v>268.76917969965922</v>
      </c>
      <c r="BC79" s="33">
        <v>20205546664923.699</v>
      </c>
      <c r="BD79" s="33">
        <v>10096642919931.4</v>
      </c>
      <c r="BE79" s="33">
        <v>270431310302295</v>
      </c>
      <c r="BF79" s="12">
        <f t="shared" si="73"/>
        <v>445203.87200809002</v>
      </c>
      <c r="BG79" s="12">
        <f t="shared" si="74"/>
        <v>22148.265959510001</v>
      </c>
      <c r="BH79" s="12">
        <f t="shared" si="75"/>
        <v>515.23150974999999</v>
      </c>
      <c r="BI79" s="12">
        <f t="shared" si="49"/>
        <v>471020.73464625998</v>
      </c>
      <c r="BJ79" s="12">
        <f t="shared" si="50"/>
        <v>23761.896794759999</v>
      </c>
      <c r="BK79" s="12">
        <f t="shared" si="51"/>
        <v>587.05182643000001</v>
      </c>
      <c r="BL79" s="12">
        <f t="shared" si="52"/>
        <v>8141879.7671416402</v>
      </c>
      <c r="BM79" s="12">
        <f t="shared" si="53"/>
        <v>394509.70223122003</v>
      </c>
      <c r="BN79" s="12">
        <f>[2]Sheet2!BO408</f>
        <v>522171.41413059999</v>
      </c>
      <c r="BO79" s="12">
        <f>[2]Sheet2!BQ408</f>
        <v>23931.455285610002</v>
      </c>
      <c r="BP79" s="12">
        <f>[2]Sheet2!BT408</f>
        <v>673.15141277999999</v>
      </c>
      <c r="BQ79" s="12">
        <f>[2]Sheet2!BV408</f>
        <v>9951585.4800000004</v>
      </c>
      <c r="BR79" s="12">
        <f>[2]Sheet2!BX408</f>
        <v>429812.19658857002</v>
      </c>
      <c r="BS79" s="23">
        <f t="shared" si="118"/>
        <v>25794701</v>
      </c>
      <c r="BT79" s="28">
        <f t="shared" si="119"/>
        <v>587051.82642500009</v>
      </c>
      <c r="BU79" s="28">
        <f t="shared" si="120"/>
        <v>587051.82642500009</v>
      </c>
      <c r="BV79" s="28">
        <f t="shared" si="121"/>
        <v>25146444</v>
      </c>
      <c r="BW79" s="28">
        <f>'[3]1a.Transaksi Total (Nowcast)'!H164</f>
        <v>457305293</v>
      </c>
      <c r="BX79" s="28">
        <f>'[3]1a.Transaksi Total (Nowcast)'!I164</f>
        <v>25735683</v>
      </c>
      <c r="BY79" s="28">
        <f>'[3]1a.Transaksi Total (Nowcast)'!J164</f>
        <v>54614849</v>
      </c>
      <c r="BZ79" s="28">
        <f>'[3]1a.Transaksi Total (Nowcast)'!Q164</f>
        <v>522171414.1305958</v>
      </c>
      <c r="CA79" s="28">
        <f>'[3]1a.Transaksi Total (Nowcast)'!R164</f>
        <v>23931455.285606999</v>
      </c>
      <c r="CB79" s="28">
        <f>'[3]1a.Transaksi Total (Nowcast)'!S164</f>
        <v>673151.41277699999</v>
      </c>
      <c r="CC79" s="28">
        <f>'[3]1a.Transaksi Total (Nowcast)'!T164</f>
        <v>546776020.82897973</v>
      </c>
      <c r="CD79" s="28">
        <f>'[3]1a.Transaksi Total (Nowcast)'!AC164</f>
        <v>288244305</v>
      </c>
      <c r="CE79" s="28">
        <f>'[3]1a.Transaksi Total (Nowcast)'!AD164</f>
        <v>169060988</v>
      </c>
      <c r="CF79" s="28">
        <f>'[3]1a.Transaksi Total (Nowcast)'!AE164</f>
        <v>39062954</v>
      </c>
      <c r="CG79" s="28">
        <f>'[3]1a.Transaksi Total (Nowcast)'!AF164</f>
        <v>92300029</v>
      </c>
      <c r="CH79" s="28">
        <f>'[3]1a.Transaksi Total (Nowcast)'!AG164</f>
        <v>37698005</v>
      </c>
      <c r="CI79" s="28">
        <f>'[3]1a.Transaksi Total (Nowcast)'!AH164</f>
        <v>129998034</v>
      </c>
      <c r="CJ79" s="28">
        <f>'[3]1a.Transaksi Total (Nowcast)'!AK164</f>
        <v>222843586.06572789</v>
      </c>
      <c r="CK79" s="28">
        <f>'[3]1a.Transaksi Total (Nowcast)'!AL164</f>
        <v>299327828.06486791</v>
      </c>
      <c r="CL79" s="28">
        <f>'[3]1a.Transaksi Total (Nowcast)'!AM164</f>
        <v>25357189.416156989</v>
      </c>
      <c r="CM79" s="28">
        <f>'[3]1a.Transaksi Total (Nowcast)'!AN164</f>
        <v>192075159.28264895</v>
      </c>
      <c r="CN79" s="28">
        <f>'[3]1a.Transaksi Total (Nowcast)'!AO164</f>
        <v>81895479.366061971</v>
      </c>
      <c r="CO79" s="28">
        <f>'[3]1a.Transaksi Total (Nowcast)'!AP164</f>
        <v>273970638.64871091</v>
      </c>
      <c r="CP79" s="28">
        <f>'[3]1a.Transaksi Total (Nowcast)'!AS164</f>
        <v>25182161</v>
      </c>
      <c r="CQ79" s="28">
        <f>'[3]1a.Transaksi Total (Nowcast)'!AT164</f>
        <v>553522</v>
      </c>
      <c r="CR79" s="28">
        <f>'[3]1a.Transaksi Total (Nowcast)'!AV164</f>
        <v>23298055.529856004</v>
      </c>
      <c r="CS79" s="28">
        <f>'[3]1a.Transaksi Total (Nowcast)'!AW164</f>
        <v>633399.75575100002</v>
      </c>
      <c r="CT79" s="28">
        <f>'[3]1a.Transaksi Total (Nowcast)'!BD164</f>
        <v>54614849</v>
      </c>
      <c r="CU79" s="28">
        <f>'[3]1a.Transaksi Total (Nowcast)'!BG164</f>
        <v>673151.41277699999</v>
      </c>
      <c r="CV79" s="28">
        <f>'[3]1a.Transaksi Total (Nowcast)'!BL164</f>
        <v>179340</v>
      </c>
      <c r="CW79" s="28">
        <f>'[3]1a.Transaksi Total (Nowcast)'!BM164</f>
        <v>108093669.20724016</v>
      </c>
      <c r="CX79" s="28">
        <f>'[3]1a.Transaksi Total (Nowcast)'!BN164</f>
        <v>110693405.39394566</v>
      </c>
      <c r="CY79" s="28">
        <f>'[3]1a.Transaksi Total (Nowcast)'!BO164</f>
        <v>218966414.60118583</v>
      </c>
      <c r="CZ79" s="28">
        <f>'[3]1a.Transaksi Total (Nowcast)'!BP164</f>
        <v>218787074.60118583</v>
      </c>
      <c r="DA79" s="28">
        <f>'[3]1a.Transaksi Total (Nowcast)'!BQ164</f>
        <v>376514.08486399997</v>
      </c>
      <c r="DB79" s="28">
        <f>'[3]1a.Transaksi Total (Nowcast)'!BR164</f>
        <v>104874343.661568</v>
      </c>
      <c r="DC79" s="28">
        <f>'[3]1a.Transaksi Total (Nowcast)'!BS164</f>
        <v>1203980399.0179839</v>
      </c>
      <c r="DD79" s="28">
        <f>'[3]1a.Transaksi Total (Nowcast)'!BT164</f>
        <v>1309231256.764416</v>
      </c>
      <c r="DE79" s="28">
        <f>'[3]1a.Transaksi Total (Nowcast)'!BU164</f>
        <v>1308854742.6795518</v>
      </c>
      <c r="DF79" s="29">
        <f>'[4]My Series'!H255</f>
        <v>83.796620155195953</v>
      </c>
      <c r="DG79" s="29">
        <f>'[4]My Series'!I255</f>
        <v>93.987765957446811</v>
      </c>
      <c r="DH79" s="29">
        <f>'[4]My Series'!J255</f>
        <v>88.825262354512503</v>
      </c>
      <c r="DI79" s="29">
        <f>'[4]My Series'!K255</f>
        <v>93.942358137044977</v>
      </c>
      <c r="DJ79" s="26">
        <f>[5]auf!B79</f>
        <v>71</v>
      </c>
      <c r="DK79" s="26">
        <f>[5]ent!B79</f>
        <v>69</v>
      </c>
      <c r="DL79" s="26">
        <f>[5]fd!B79</f>
        <v>65</v>
      </c>
      <c r="DM79" s="26">
        <f>[5]grc!B79</f>
        <v>52</v>
      </c>
      <c r="DN79" s="26">
        <f>[5]hac!B79</f>
        <v>56</v>
      </c>
      <c r="DO79" s="26">
        <f>[5]hg!B79</f>
        <v>49</v>
      </c>
      <c r="DP79" s="26">
        <f>[5]vhc!B79</f>
        <v>81</v>
      </c>
      <c r="DQ79" s="26">
        <v>113.2</v>
      </c>
      <c r="DR79" s="26">
        <v>122.2</v>
      </c>
      <c r="DS79" s="26">
        <v>119.1</v>
      </c>
      <c r="DT79" s="26">
        <v>117.4</v>
      </c>
      <c r="DU79" s="26">
        <v>109.6</v>
      </c>
      <c r="DV79" s="26">
        <v>138.44850294214001</v>
      </c>
      <c r="DW79" s="26">
        <v>115.55932633872003</v>
      </c>
      <c r="DX79" s="26">
        <v>128.68121111485999</v>
      </c>
      <c r="DY79" s="11">
        <f>[2]Sheet2!Z408</f>
        <v>5387049.7170588598</v>
      </c>
      <c r="DZ79" s="11">
        <f>[2]Sheet2!O408</f>
        <v>860.71699999999998</v>
      </c>
      <c r="EA79" s="11">
        <f>[2]Sheet2!R408</f>
        <v>425.86799999999999</v>
      </c>
      <c r="EB79" s="11">
        <f>[2]Sheet2!U408</f>
        <v>1108.1890000000001</v>
      </c>
      <c r="EC79" s="11">
        <f>[2]Sheet2!V408</f>
        <v>702.68899999999996</v>
      </c>
      <c r="ED79" s="11">
        <f>[2]Sheet2!BI408</f>
        <v>109788.72</v>
      </c>
      <c r="EE79" s="11">
        <f>[2]Sheet2!BA408</f>
        <v>13180</v>
      </c>
      <c r="EF79">
        <f>[2]Sheet1!AZ459</f>
        <v>44.500961539999999</v>
      </c>
      <c r="EG79" s="12">
        <f>[2]Sheet2!EN408</f>
        <v>5.25</v>
      </c>
      <c r="EH79" s="18">
        <f>[2]Sheet2!FC408</f>
        <v>112.1</v>
      </c>
      <c r="EI79" s="18">
        <f>[2]Sheet2!FB408</f>
        <v>522</v>
      </c>
      <c r="EJ79" s="18">
        <f>[2]Sheet2!FL408</f>
        <v>384</v>
      </c>
      <c r="EK79" s="11">
        <f>[2]Sheet2!EE408</f>
        <v>2.6883088499999999</v>
      </c>
      <c r="EL79" s="18">
        <f t="shared" si="80"/>
        <v>119.9</v>
      </c>
      <c r="EM79">
        <f t="shared" si="82"/>
        <v>1133.950665684046</v>
      </c>
      <c r="EN79">
        <v>34.1</v>
      </c>
      <c r="EO79" s="12">
        <f t="shared" si="54"/>
        <v>999.3</v>
      </c>
      <c r="EP79" s="12">
        <f t="shared" si="55"/>
        <v>8496.7999999999993</v>
      </c>
      <c r="EQ79" s="12">
        <f t="shared" si="56"/>
        <v>1644.6</v>
      </c>
      <c r="ER79" s="12">
        <f>[2]Sheet2!DI408</f>
        <v>1141.5999999999999</v>
      </c>
      <c r="ES79" s="12">
        <f>[2]Sheet2!DJ408</f>
        <v>8957.1</v>
      </c>
      <c r="ET79" s="12">
        <f>[2]Sheet2!DK408</f>
        <v>1996.5</v>
      </c>
      <c r="EU79">
        <f t="shared" si="83"/>
        <v>88574</v>
      </c>
      <c r="EV79">
        <f t="shared" si="84"/>
        <v>461506</v>
      </c>
      <c r="EW79" s="11">
        <f t="shared" si="104"/>
        <v>205.37007696383742</v>
      </c>
      <c r="EX79" s="11">
        <f t="shared" si="105"/>
        <v>112.42439996245579</v>
      </c>
      <c r="EY79" s="11">
        <f t="shared" si="106"/>
        <v>207.38104286252135</v>
      </c>
      <c r="EZ79" s="11">
        <f t="shared" si="107"/>
        <v>81.379517827908955</v>
      </c>
      <c r="FA79" s="11">
        <f t="shared" si="108"/>
        <v>420.81393917786403</v>
      </c>
      <c r="FB79" s="11">
        <f t="shared" si="109"/>
        <v>173.32888150292752</v>
      </c>
      <c r="FC79" s="11">
        <f t="shared" si="110"/>
        <v>105.86380275732863</v>
      </c>
      <c r="FD79" s="11">
        <f t="shared" si="111"/>
        <v>147.88452054076862</v>
      </c>
      <c r="FE79" s="11">
        <f t="shared" si="112"/>
        <v>144.35230082414037</v>
      </c>
      <c r="FF79">
        <v>1961.5812372318089</v>
      </c>
      <c r="FG79">
        <v>1058.633857221223</v>
      </c>
      <c r="FH79">
        <v>1148.0928214082539</v>
      </c>
      <c r="FI79" s="1">
        <f t="shared" si="81"/>
        <v>4168.3079158612854</v>
      </c>
      <c r="FJ79">
        <v>4574.6707894357351</v>
      </c>
      <c r="FK79">
        <v>379.71879783974703</v>
      </c>
      <c r="FL79">
        <v>118.73025068796699</v>
      </c>
      <c r="FM79">
        <v>120.588857539305</v>
      </c>
      <c r="FN79" s="1">
        <f t="shared" si="113"/>
        <v>619.03790606701898</v>
      </c>
      <c r="FO79">
        <v>910.68974991078301</v>
      </c>
      <c r="FP79">
        <v>1160.1333262363021</v>
      </c>
      <c r="FQ79">
        <v>745.52298406656701</v>
      </c>
      <c r="FR79">
        <v>177.594681322936</v>
      </c>
      <c r="FS79">
        <v>192.65585276505701</v>
      </c>
      <c r="FT79">
        <v>275.34708097677401</v>
      </c>
      <c r="FU79">
        <v>377.78981501497702</v>
      </c>
      <c r="FV79">
        <v>97.485963384732003</v>
      </c>
      <c r="FW79">
        <v>119.95470245150401</v>
      </c>
      <c r="FX79">
        <v>111.133759731654</v>
      </c>
      <c r="FY79">
        <v>379.71879783974703</v>
      </c>
      <c r="FZ79">
        <v>117.64570157565001</v>
      </c>
      <c r="GA79">
        <v>3.4881828838379998</v>
      </c>
      <c r="GB79">
        <v>398.47964985192618</v>
      </c>
      <c r="GC79">
        <v>44.713087595952004</v>
      </c>
      <c r="GD79">
        <v>204.04366200929698</v>
      </c>
      <c r="GE79">
        <v>1148.0890817564102</v>
      </c>
      <c r="GF79" s="1">
        <f t="shared" si="122"/>
        <v>375.84016501507705</v>
      </c>
      <c r="GG79" s="1">
        <f t="shared" si="123"/>
        <v>1133.95287778887</v>
      </c>
      <c r="GH79" s="1">
        <f t="shared" si="124"/>
        <v>375.84016501507699</v>
      </c>
      <c r="GI79" s="1">
        <f t="shared" si="125"/>
        <v>885.50722242112795</v>
      </c>
      <c r="GJ79" s="1">
        <f t="shared" si="126"/>
        <v>118.461596292853</v>
      </c>
      <c r="GK79" s="1">
        <f t="shared" si="127"/>
        <v>176.12573611739199</v>
      </c>
      <c r="GL79" s="1">
        <f t="shared" si="128"/>
        <v>1145.1847063947559</v>
      </c>
      <c r="GM79" s="18">
        <f>[2]Sheet2!FJ408</f>
        <v>22.9</v>
      </c>
      <c r="GN79" s="18">
        <f>[2]Sheet2!FD408</f>
        <v>156.9</v>
      </c>
      <c r="GO79" s="18">
        <f>[2]Sheet2!FE408</f>
        <v>94.6</v>
      </c>
      <c r="GP79" s="18">
        <f>[2]Sheet2!FF408</f>
        <v>44.4</v>
      </c>
      <c r="GQ79" s="11">
        <f>[2]Sheet2!BG408</f>
        <v>4737451.2300000004</v>
      </c>
      <c r="GR79" s="11">
        <f>[2]Sheet2!BH408</f>
        <v>1184328.9099999999</v>
      </c>
      <c r="GS79" s="11">
        <f>[2]Sheet2!BD408</f>
        <v>91.01</v>
      </c>
      <c r="GT79">
        <f>[2]Sheet1!C459</f>
        <v>3005795</v>
      </c>
      <c r="GU79">
        <f>[2]Sheet1!G459</f>
        <v>1072462</v>
      </c>
      <c r="GV79">
        <f>[2]Sheet1!K459</f>
        <v>2167197</v>
      </c>
      <c r="GW79">
        <f>[2]Sheet1!M459</f>
        <v>2396138</v>
      </c>
      <c r="GX79">
        <f>[2]Sheet1!P459</f>
        <v>857651</v>
      </c>
      <c r="GY79">
        <f>[2]Sheet1!U459</f>
        <v>48.63</v>
      </c>
      <c r="GZ79">
        <f t="shared" si="66"/>
        <v>3638541</v>
      </c>
      <c r="HA79">
        <f t="shared" si="67"/>
        <v>1112034</v>
      </c>
      <c r="HB79">
        <f t="shared" si="68"/>
        <v>1996048</v>
      </c>
      <c r="HC79">
        <f t="shared" si="69"/>
        <v>2433972</v>
      </c>
      <c r="HD79">
        <f t="shared" si="70"/>
        <v>915206</v>
      </c>
      <c r="HE79">
        <f t="shared" si="71"/>
        <v>55.46</v>
      </c>
      <c r="HF79">
        <f t="shared" si="85"/>
        <v>43644200</v>
      </c>
      <c r="HG79">
        <v>40472600</v>
      </c>
      <c r="HH79">
        <v>4870.6301818181801</v>
      </c>
      <c r="HI79">
        <v>5096.058</v>
      </c>
      <c r="HJ79">
        <v>20205546664923.699</v>
      </c>
      <c r="HK79">
        <v>222843586.06572789</v>
      </c>
      <c r="HL79">
        <v>25357189.416156989</v>
      </c>
      <c r="HM79">
        <v>633399.75575100002</v>
      </c>
      <c r="HN79">
        <v>37421</v>
      </c>
      <c r="HO79">
        <v>295291</v>
      </c>
      <c r="HP79">
        <v>20177</v>
      </c>
      <c r="HQ79">
        <v>65997</v>
      </c>
      <c r="HR79">
        <v>6.901454545454544</v>
      </c>
      <c r="HS79">
        <v>100.73</v>
      </c>
      <c r="HT79">
        <v>68.457681658310264</v>
      </c>
      <c r="HX79" s="31">
        <f>[6]data!AC79</f>
        <v>132885439</v>
      </c>
      <c r="HY79" s="31">
        <f>[6]data!AD79</f>
        <v>1322911110</v>
      </c>
      <c r="HZ79" s="31">
        <f>[6]data!AE79</f>
        <v>1044073181</v>
      </c>
      <c r="IA79" s="31">
        <f t="shared" si="72"/>
        <v>2499869730</v>
      </c>
      <c r="IB79" s="31">
        <f t="shared" si="129"/>
        <v>126060469</v>
      </c>
      <c r="IC79" s="31">
        <f t="shared" si="130"/>
        <v>1253632044</v>
      </c>
      <c r="ID79" s="31">
        <f t="shared" si="131"/>
        <v>1015311520</v>
      </c>
      <c r="IE79" s="31">
        <f t="shared" si="132"/>
        <v>2395004033</v>
      </c>
      <c r="IF79">
        <v>889797097.83000004</v>
      </c>
      <c r="II79">
        <v>168</v>
      </c>
      <c r="IK79">
        <v>1972006.61</v>
      </c>
      <c r="IL79">
        <v>12784.914665703071</v>
      </c>
      <c r="IM79">
        <v>11394.032417730999</v>
      </c>
      <c r="IN79">
        <v>92.613385594247106</v>
      </c>
      <c r="IO79">
        <v>90.746531312116147</v>
      </c>
      <c r="IP79">
        <v>1187.4000000000001</v>
      </c>
      <c r="IQ79">
        <v>1772.2</v>
      </c>
      <c r="IR79">
        <v>36630930.994038999</v>
      </c>
      <c r="IS79">
        <v>34365290.459868997</v>
      </c>
      <c r="JF79" s="11">
        <f>[2]Sheet2!P408</f>
        <v>1751.6020000000001</v>
      </c>
      <c r="JG79" s="11">
        <f>[2]Sheet2!Q408</f>
        <v>1052.925</v>
      </c>
      <c r="JH79" s="11">
        <f>[2]Sheet2!S408</f>
        <v>2377.5549999999998</v>
      </c>
      <c r="JI79" s="11">
        <f>[2]Sheet2!T408</f>
        <v>544.42600000000004</v>
      </c>
      <c r="JJ79" s="11">
        <f>[2]Sheet2!W408</f>
        <v>865.82500000000005</v>
      </c>
      <c r="JK79" s="11">
        <f>[2]Sheet2!X408</f>
        <v>1308.807</v>
      </c>
      <c r="JL79" s="11">
        <f>[2]Sheet2!Y408</f>
        <v>1235.3399999999999</v>
      </c>
      <c r="JM79">
        <v>3.5250712609849999</v>
      </c>
      <c r="JN79">
        <v>1.0436974531918799</v>
      </c>
      <c r="JO79">
        <v>4.6232679727782298</v>
      </c>
      <c r="JP79">
        <v>6.2373304225791397</v>
      </c>
      <c r="JQ79">
        <v>4.1207291780373403</v>
      </c>
      <c r="JR79">
        <v>5.1175842485079404</v>
      </c>
      <c r="JS79">
        <v>4.2886936633218298</v>
      </c>
      <c r="JT79">
        <v>6.5180152817440504</v>
      </c>
      <c r="JU79">
        <v>5.1553043887989398</v>
      </c>
      <c r="JV79">
        <v>9.3080405839834199</v>
      </c>
      <c r="JW79">
        <v>13.617430039452</v>
      </c>
      <c r="JX79">
        <v>5.1450577354336096</v>
      </c>
      <c r="JY79">
        <v>7.5666426905556001</v>
      </c>
      <c r="JZ79">
        <v>4.4425752252981097</v>
      </c>
      <c r="KA79">
        <v>5.1495661932921797</v>
      </c>
      <c r="KB79">
        <v>5.2041037980182701</v>
      </c>
      <c r="KC79">
        <v>8.0883973584579394</v>
      </c>
      <c r="KD79">
        <v>4.9715983554251304</v>
      </c>
      <c r="KE79">
        <v>13.2207912311155</v>
      </c>
      <c r="KF79" s="13">
        <v>7712054472.7399988</v>
      </c>
      <c r="KG79" s="14">
        <v>262</v>
      </c>
      <c r="KH79" s="14">
        <v>963042256.03000069</v>
      </c>
      <c r="KI79" s="14">
        <v>95099778.819999978</v>
      </c>
      <c r="KJ79" s="14">
        <v>1006030288.1500001</v>
      </c>
      <c r="KK79" s="14">
        <v>357132697.85999995</v>
      </c>
      <c r="KL79" s="14">
        <v>264339593.58000007</v>
      </c>
      <c r="KM79" s="14">
        <v>400060418.05000013</v>
      </c>
      <c r="KN79" s="14">
        <v>945087621.0199995</v>
      </c>
      <c r="KO79" s="14">
        <v>580983504.78999984</v>
      </c>
      <c r="KP79" s="14">
        <v>74355021.259999961</v>
      </c>
      <c r="KQ79" s="14">
        <v>583781736.84999979</v>
      </c>
      <c r="KR79" s="14">
        <v>868030701.6699996</v>
      </c>
      <c r="KS79" s="14">
        <v>283648754.1499998</v>
      </c>
      <c r="KT79" s="14">
        <v>527780393.5800004</v>
      </c>
      <c r="KU79" s="14">
        <v>116111651.57999998</v>
      </c>
      <c r="KV79" s="14">
        <v>646569793.34999979</v>
      </c>
      <c r="KW79" s="17">
        <v>51.611904761904761</v>
      </c>
      <c r="KX79" s="17">
        <v>2527.8095238095239</v>
      </c>
      <c r="KY79" s="17">
        <v>4645.5714285714284</v>
      </c>
      <c r="KZ79" s="17">
        <v>175.61904761904762</v>
      </c>
      <c r="LA79" s="17">
        <v>8961.4285714285706</v>
      </c>
      <c r="LB79" s="17">
        <v>16937.619047619046</v>
      </c>
      <c r="LC79" s="17">
        <v>1600.5238095238096</v>
      </c>
      <c r="LD79" s="17">
        <v>48.483809523809519</v>
      </c>
      <c r="LE79" s="17">
        <v>31.932380952380953</v>
      </c>
      <c r="LF79">
        <v>1.7247619047619049</v>
      </c>
      <c r="LG79">
        <v>624.16045454545463</v>
      </c>
      <c r="LH79">
        <v>0.92681818181818187</v>
      </c>
      <c r="LI79">
        <v>484.87227272727273</v>
      </c>
      <c r="LJ79">
        <v>2800</v>
      </c>
      <c r="LK79">
        <v>3.8072727272727276</v>
      </c>
      <c r="LL79">
        <v>3.9090909090909092</v>
      </c>
      <c r="LM79">
        <v>11.369659090909089</v>
      </c>
      <c r="LN79">
        <v>322.06756093000001</v>
      </c>
      <c r="LO79">
        <v>1205.9497460600001</v>
      </c>
      <c r="LP79">
        <v>108.47019943000001</v>
      </c>
      <c r="LQ79">
        <v>375.26526461999998</v>
      </c>
      <c r="LR79">
        <v>299.59744001000001</v>
      </c>
      <c r="LS79">
        <f t="shared" si="86"/>
        <v>105957</v>
      </c>
      <c r="LT79">
        <f t="shared" si="87"/>
        <v>69.608246651201071</v>
      </c>
      <c r="LU79">
        <f t="shared" si="114"/>
        <v>110.87330145133299</v>
      </c>
      <c r="LV79">
        <f t="shared" si="115"/>
        <v>117.520178583088</v>
      </c>
      <c r="LW79">
        <f t="shared" si="116"/>
        <v>180.53086051451899</v>
      </c>
      <c r="LX79">
        <f t="shared" si="88"/>
        <v>1891.0513776663661</v>
      </c>
      <c r="LY79">
        <f t="shared" si="89"/>
        <v>1045.4515227639449</v>
      </c>
      <c r="LZ79">
        <f t="shared" si="90"/>
        <v>37563</v>
      </c>
      <c r="MA79">
        <f t="shared" si="91"/>
        <v>295748</v>
      </c>
      <c r="MB79">
        <f t="shared" si="92"/>
        <v>20160</v>
      </c>
      <c r="MC79">
        <f t="shared" si="93"/>
        <v>66146</v>
      </c>
      <c r="MD79">
        <f t="shared" si="94"/>
        <v>5115.8630000000003</v>
      </c>
      <c r="ME79" s="12">
        <f t="shared" si="95"/>
        <v>505.12400000000002</v>
      </c>
      <c r="MF79" s="12">
        <f t="shared" si="96"/>
        <v>1071.6890000000001</v>
      </c>
      <c r="MG79">
        <f t="shared" si="97"/>
        <v>50.6</v>
      </c>
      <c r="MH79">
        <f t="shared" si="98"/>
        <v>179</v>
      </c>
      <c r="MI79" s="12">
        <f t="shared" si="99"/>
        <v>90.13</v>
      </c>
      <c r="MJ79">
        <f t="shared" si="100"/>
        <v>196669569.894458</v>
      </c>
      <c r="MK79">
        <f t="shared" si="101"/>
        <v>21179616.64045199</v>
      </c>
      <c r="ML79">
        <f t="shared" si="102"/>
        <v>706684.25122300012</v>
      </c>
      <c r="MM79" s="23">
        <f t="shared" si="103"/>
        <v>782345756.73000002</v>
      </c>
      <c r="MN79">
        <v>0.39</v>
      </c>
      <c r="MO79" s="1">
        <f t="shared" si="117"/>
        <v>270.69382683249103</v>
      </c>
      <c r="MP79">
        <v>1462558216733.5767</v>
      </c>
    </row>
    <row r="80" spans="1:354" x14ac:dyDescent="0.25">
      <c r="A80" s="4">
        <v>42552</v>
      </c>
      <c r="B80" s="21">
        <v>1</v>
      </c>
      <c r="C80">
        <v>5.0335052930000002</v>
      </c>
      <c r="D80">
        <v>3.994182189</v>
      </c>
      <c r="E80">
        <v>5.0170667079999998</v>
      </c>
      <c r="F80">
        <v>6.6664808390000001</v>
      </c>
      <c r="G80">
        <v>-2.9592372419999999</v>
      </c>
      <c r="H80">
        <v>4.2385366790000001</v>
      </c>
      <c r="I80">
        <v>-5.8944328620000004</v>
      </c>
      <c r="J80">
        <v>-4.0930545189999998</v>
      </c>
      <c r="K80">
        <v>4.9563226829999998</v>
      </c>
      <c r="L80">
        <v>2.1496730890000002</v>
      </c>
      <c r="M80">
        <v>4.07608395508176</v>
      </c>
      <c r="N80">
        <v>2429260.6</v>
      </c>
      <c r="O80" s="1">
        <f t="shared" si="133"/>
        <v>2355445</v>
      </c>
      <c r="P80" s="29">
        <f>'[1]My Series'!B88</f>
        <v>1307794.2556453</v>
      </c>
      <c r="Q80" s="29">
        <f>'[1]My Series'!C88</f>
        <v>478101.46656926</v>
      </c>
      <c r="R80" s="29">
        <f>'[1]My Series'!D88</f>
        <v>52210.553532110003</v>
      </c>
      <c r="S80" s="29">
        <f>'[1]My Series'!E88</f>
        <v>176483.73087984999</v>
      </c>
      <c r="T80" s="29">
        <f>'[1]My Series'!F88</f>
        <v>90430.754436090006</v>
      </c>
      <c r="U80" s="29">
        <f>'[1]My Series'!G88</f>
        <v>324001.99049929</v>
      </c>
      <c r="V80" s="29">
        <f>'[1]My Series'!H88</f>
        <v>122112.54792377001</v>
      </c>
      <c r="W80" s="29">
        <f>'[1]My Series'!I88</f>
        <v>64453.211804929997</v>
      </c>
      <c r="X80">
        <v>5.419679129774102</v>
      </c>
      <c r="Y80">
        <v>3.0925967966649424</v>
      </c>
      <c r="Z80">
        <v>4.4713514669503391</v>
      </c>
      <c r="AA80">
        <v>5.4582025148296101</v>
      </c>
      <c r="AB80">
        <v>5.3067830915631813</v>
      </c>
      <c r="AC80">
        <v>5.500503395363288</v>
      </c>
      <c r="AD80">
        <v>2.2277293686064183</v>
      </c>
      <c r="AE80" s="5">
        <v>217.11760736458666</v>
      </c>
      <c r="AF80" s="5">
        <v>124.75980955899539</v>
      </c>
      <c r="AG80" s="5">
        <v>221.55532871334344</v>
      </c>
      <c r="AH80" s="5">
        <v>78.631260657738466</v>
      </c>
      <c r="AI80" s="5">
        <v>406.22323502671526</v>
      </c>
      <c r="AJ80" s="5">
        <v>190.46903294312332</v>
      </c>
      <c r="AK80" s="5">
        <v>111.64490135614213</v>
      </c>
      <c r="AL80" s="5">
        <v>174.62221151707408</v>
      </c>
      <c r="AM80" s="5">
        <v>170.4148811711531</v>
      </c>
      <c r="AN80" s="5">
        <f>[2]Sheet2!C409</f>
        <v>61892</v>
      </c>
      <c r="AO80" s="5">
        <f>[2]Sheet2!FA409</f>
        <v>305153</v>
      </c>
      <c r="AP80" s="8">
        <f>[2]Sheet2!B409</f>
        <v>68357</v>
      </c>
      <c r="AQ80">
        <v>48.4</v>
      </c>
      <c r="AR80">
        <v>101.39</v>
      </c>
      <c r="AS80" s="11">
        <f>[2]Sheet2!N409</f>
        <v>5215.9939999999997</v>
      </c>
      <c r="AT80" s="5">
        <v>114.16645214655502</v>
      </c>
      <c r="AU80" s="5">
        <v>101.19922918859332</v>
      </c>
      <c r="AV80" s="5">
        <v>127.13367510451666</v>
      </c>
      <c r="AW80">
        <v>119.53086685302998</v>
      </c>
      <c r="AX80">
        <v>85.797494789970003</v>
      </c>
      <c r="AY80">
        <v>98.269325922780013</v>
      </c>
      <c r="AZ80" s="32">
        <v>190.66525178504915</v>
      </c>
      <c r="BA80" s="32">
        <v>231.2228157647927</v>
      </c>
      <c r="BB80" s="32">
        <v>260.76804743149341</v>
      </c>
      <c r="BC80" s="33">
        <v>10049430140888.4</v>
      </c>
      <c r="BD80" s="33">
        <v>6246400470369.8799</v>
      </c>
      <c r="BE80" s="33">
        <v>142289134846788</v>
      </c>
      <c r="BF80" s="12">
        <f t="shared" si="73"/>
        <v>471020.73464625998</v>
      </c>
      <c r="BG80" s="12">
        <f t="shared" si="74"/>
        <v>23761.896794759999</v>
      </c>
      <c r="BH80" s="12">
        <f t="shared" si="75"/>
        <v>587.05182643000001</v>
      </c>
      <c r="BI80" s="12">
        <f t="shared" si="49"/>
        <v>522171.41413059999</v>
      </c>
      <c r="BJ80" s="12">
        <f t="shared" si="50"/>
        <v>23931.455285610002</v>
      </c>
      <c r="BK80" s="12">
        <f t="shared" si="51"/>
        <v>673.15141277999999</v>
      </c>
      <c r="BL80" s="12">
        <f t="shared" si="52"/>
        <v>9951585.4800000004</v>
      </c>
      <c r="BM80" s="12">
        <f t="shared" si="53"/>
        <v>429812.19658857002</v>
      </c>
      <c r="BN80" s="12">
        <f>[2]Sheet2!BO409</f>
        <v>448006.93620433001</v>
      </c>
      <c r="BO80" s="12">
        <f>[2]Sheet2!BQ409</f>
        <v>21563.986651030002</v>
      </c>
      <c r="BP80" s="12">
        <f>[2]Sheet2!BT409</f>
        <v>561.86209494000002</v>
      </c>
      <c r="BQ80" s="12">
        <f>[2]Sheet2!BV409</f>
        <v>8212233.2237142101</v>
      </c>
      <c r="BR80" s="12">
        <f>[2]Sheet2!BX409</f>
        <v>255138.06059595</v>
      </c>
      <c r="BS80" s="23">
        <f t="shared" si="118"/>
        <v>25735683</v>
      </c>
      <c r="BT80" s="28">
        <f t="shared" si="119"/>
        <v>673151.41277699999</v>
      </c>
      <c r="BU80" s="28">
        <f t="shared" si="120"/>
        <v>673151.41277699999</v>
      </c>
      <c r="BV80" s="28">
        <f t="shared" si="121"/>
        <v>25182161</v>
      </c>
      <c r="BW80" s="28">
        <f>'[3]1a.Transaksi Total (Nowcast)'!H165</f>
        <v>420393639</v>
      </c>
      <c r="BX80" s="28">
        <f>'[3]1a.Transaksi Total (Nowcast)'!I165</f>
        <v>24441255</v>
      </c>
      <c r="BY80" s="28">
        <f>'[3]1a.Transaksi Total (Nowcast)'!J165</f>
        <v>49653426</v>
      </c>
      <c r="BZ80" s="28">
        <f>'[3]1a.Transaksi Total (Nowcast)'!Q165</f>
        <v>448006936.20432687</v>
      </c>
      <c r="CA80" s="28">
        <f>'[3]1a.Transaksi Total (Nowcast)'!R165</f>
        <v>21563986.651031002</v>
      </c>
      <c r="CB80" s="28">
        <f>'[3]1a.Transaksi Total (Nowcast)'!S165</f>
        <v>561862.09493700007</v>
      </c>
      <c r="CC80" s="28">
        <f>'[3]1a.Transaksi Total (Nowcast)'!T165</f>
        <v>470132784.95029491</v>
      </c>
      <c r="CD80" s="28">
        <f>'[3]1a.Transaksi Total (Nowcast)'!AC165</f>
        <v>263016947.99999997</v>
      </c>
      <c r="CE80" s="28">
        <f>'[3]1a.Transaksi Total (Nowcast)'!AD165</f>
        <v>157376691</v>
      </c>
      <c r="CF80" s="28">
        <f>'[3]1a.Transaksi Total (Nowcast)'!AE165</f>
        <v>39861038</v>
      </c>
      <c r="CG80" s="28">
        <f>'[3]1a.Transaksi Total (Nowcast)'!AF165</f>
        <v>85572798</v>
      </c>
      <c r="CH80" s="28">
        <f>'[3]1a.Transaksi Total (Nowcast)'!AG165</f>
        <v>31942855</v>
      </c>
      <c r="CI80" s="28">
        <f>'[3]1a.Transaksi Total (Nowcast)'!AH165</f>
        <v>117515653</v>
      </c>
      <c r="CJ80" s="28">
        <f>'[3]1a.Transaksi Total (Nowcast)'!AK165</f>
        <v>195992996.87416601</v>
      </c>
      <c r="CK80" s="28">
        <f>'[3]1a.Transaksi Total (Nowcast)'!AL165</f>
        <v>252013939.33016089</v>
      </c>
      <c r="CL80" s="28">
        <f>'[3]1a.Transaksi Total (Nowcast)'!AM165</f>
        <v>21850715.892289992</v>
      </c>
      <c r="CM80" s="28">
        <f>'[3]1a.Transaksi Total (Nowcast)'!AN165</f>
        <v>159814386.03397289</v>
      </c>
      <c r="CN80" s="28">
        <f>'[3]1a.Transaksi Total (Nowcast)'!AO165</f>
        <v>70348837.403898001</v>
      </c>
      <c r="CO80" s="28">
        <f>'[3]1a.Transaksi Total (Nowcast)'!AP165</f>
        <v>230163223.43787089</v>
      </c>
      <c r="CP80" s="28">
        <f>'[3]1a.Transaksi Total (Nowcast)'!AS165</f>
        <v>23925630</v>
      </c>
      <c r="CQ80" s="28">
        <f>'[3]1a.Transaksi Total (Nowcast)'!AT165</f>
        <v>515625</v>
      </c>
      <c r="CR80" s="28">
        <f>'[3]1a.Transaksi Total (Nowcast)'!AV165</f>
        <v>20981055.086185001</v>
      </c>
      <c r="CS80" s="28">
        <f>'[3]1a.Transaksi Total (Nowcast)'!AW165</f>
        <v>582931.56484600005</v>
      </c>
      <c r="CT80" s="28">
        <f>'[3]1a.Transaksi Total (Nowcast)'!BD165</f>
        <v>49653426</v>
      </c>
      <c r="CU80" s="28">
        <f>'[3]1a.Transaksi Total (Nowcast)'!BG165</f>
        <v>561862.09493700007</v>
      </c>
      <c r="CV80" s="28">
        <f>'[3]1a.Transaksi Total (Nowcast)'!BL165</f>
        <v>139107</v>
      </c>
      <c r="CW80" s="28">
        <f>'[3]1a.Transaksi Total (Nowcast)'!BM165</f>
        <v>100409791.42027372</v>
      </c>
      <c r="CX80" s="28">
        <f>'[3]1a.Transaksi Total (Nowcast)'!BN165</f>
        <v>105800008.17120895</v>
      </c>
      <c r="CY80" s="28">
        <f>'[3]1a.Transaksi Total (Nowcast)'!BO165</f>
        <v>206348906.59148267</v>
      </c>
      <c r="CZ80" s="28">
        <f>'[3]1a.Transaksi Total (Nowcast)'!BP165</f>
        <v>206209799.59148267</v>
      </c>
      <c r="DA80" s="28">
        <f>'[3]1a.Transaksi Total (Nowcast)'!BQ165</f>
        <v>335167.06201599998</v>
      </c>
      <c r="DB80" s="28">
        <f>'[3]1a.Transaksi Total (Nowcast)'!BR165</f>
        <v>84775087.898624003</v>
      </c>
      <c r="DC80" s="28">
        <f>'[3]1a.Transaksi Total (Nowcast)'!BS165</f>
        <v>951039507.30035198</v>
      </c>
      <c r="DD80" s="28">
        <f>'[3]1a.Transaksi Total (Nowcast)'!BT165</f>
        <v>1036149762.2609919</v>
      </c>
      <c r="DE80" s="28">
        <f>'[3]1a.Transaksi Total (Nowcast)'!BU165</f>
        <v>1035814595.198976</v>
      </c>
      <c r="DF80" s="29">
        <f>'[4]My Series'!H256</f>
        <v>84.376434245898892</v>
      </c>
      <c r="DG80" s="29">
        <f>'[4]My Series'!I256</f>
        <v>94.30786052009455</v>
      </c>
      <c r="DH80" s="29">
        <f>'[4]My Series'!J256</f>
        <v>89.996412898301841</v>
      </c>
      <c r="DI80" s="29">
        <f>'[4]My Series'!K256</f>
        <v>95.072156049250538</v>
      </c>
      <c r="DJ80" s="26">
        <f>[5]auf!B80</f>
        <v>78</v>
      </c>
      <c r="DK80" s="26">
        <f>[5]ent!B80</f>
        <v>83</v>
      </c>
      <c r="DL80" s="26">
        <f>[5]fd!B80</f>
        <v>50</v>
      </c>
      <c r="DM80" s="26">
        <f>[5]grc!B80</f>
        <v>45</v>
      </c>
      <c r="DN80" s="26">
        <f>[5]hac!B80</f>
        <v>62</v>
      </c>
      <c r="DO80" s="26">
        <f>[5]hg!B80</f>
        <v>52</v>
      </c>
      <c r="DP80" s="26">
        <f>[5]vhc!B80</f>
        <v>86</v>
      </c>
      <c r="DQ80" s="26">
        <v>120.2</v>
      </c>
      <c r="DR80" s="26">
        <v>119.5</v>
      </c>
      <c r="DS80" s="26">
        <v>119</v>
      </c>
      <c r="DT80" s="26">
        <v>118.2</v>
      </c>
      <c r="DU80" s="26">
        <v>114.4</v>
      </c>
      <c r="DV80" s="26">
        <v>139.20095197737999</v>
      </c>
      <c r="DW80" s="26">
        <v>110.50538476814998</v>
      </c>
      <c r="DX80" s="26">
        <v>131.69468856801998</v>
      </c>
      <c r="DY80" s="11">
        <f>[2]Sheet2!Z409</f>
        <v>5614619.7358899899</v>
      </c>
      <c r="DZ80" s="11">
        <f>[2]Sheet2!O409</f>
        <v>892.84199999999998</v>
      </c>
      <c r="EA80" s="11">
        <f>[2]Sheet2!R409</f>
        <v>450.3</v>
      </c>
      <c r="EB80" s="11">
        <f>[2]Sheet2!U409</f>
        <v>1177.441</v>
      </c>
      <c r="EC80" s="11">
        <f>[2]Sheet2!V409</f>
        <v>752.36900000000003</v>
      </c>
      <c r="ED80" s="11">
        <f>[2]Sheet2!BI409</f>
        <v>111408.72</v>
      </c>
      <c r="EE80" s="11">
        <f>[2]Sheet2!BA409</f>
        <v>13094</v>
      </c>
      <c r="EF80">
        <f>[2]Sheet1!AZ460</f>
        <v>40.679423079999999</v>
      </c>
      <c r="EG80" s="12">
        <f>[2]Sheet2!EN409</f>
        <v>5.25</v>
      </c>
      <c r="EH80" s="18">
        <f>[2]Sheet2!FC409</f>
        <v>150.1</v>
      </c>
      <c r="EI80" s="18">
        <f>[2]Sheet2!FB409</f>
        <v>607.9</v>
      </c>
      <c r="EJ80" s="18">
        <f>[2]Sheet2!FL409</f>
        <v>445.3</v>
      </c>
      <c r="EK80" s="11">
        <f>[2]Sheet2!EE409</f>
        <v>3.29710729</v>
      </c>
      <c r="EL80" s="18">
        <f t="shared" si="80"/>
        <v>156.9</v>
      </c>
      <c r="EM80">
        <f t="shared" si="82"/>
        <v>1148.0928214082539</v>
      </c>
      <c r="EN80">
        <v>32.299999999999997</v>
      </c>
      <c r="EO80" s="12">
        <f t="shared" si="54"/>
        <v>1141.5999999999999</v>
      </c>
      <c r="EP80" s="12">
        <f t="shared" si="55"/>
        <v>8957.1</v>
      </c>
      <c r="EQ80" s="12">
        <f t="shared" si="56"/>
        <v>1996.5</v>
      </c>
      <c r="ER80" s="12">
        <f>[2]Sheet2!DI409</f>
        <v>729.3</v>
      </c>
      <c r="ES80" s="12">
        <f>[2]Sheet2!DJ409</f>
        <v>6825.2</v>
      </c>
      <c r="ET80" s="12">
        <f>[2]Sheet2!DK409</f>
        <v>1462.7</v>
      </c>
      <c r="EU80">
        <f t="shared" si="83"/>
        <v>91482</v>
      </c>
      <c r="EV80">
        <f t="shared" si="84"/>
        <v>518878</v>
      </c>
      <c r="EW80" s="11">
        <f t="shared" si="104"/>
        <v>218.735832832982</v>
      </c>
      <c r="EX80" s="11">
        <f t="shared" si="105"/>
        <v>125.05395356918083</v>
      </c>
      <c r="EY80" s="11">
        <f t="shared" si="106"/>
        <v>221.5471172122655</v>
      </c>
      <c r="EZ80" s="11">
        <f t="shared" si="107"/>
        <v>76.435986825941654</v>
      </c>
      <c r="FA80" s="11">
        <f t="shared" si="108"/>
        <v>422.62869335559617</v>
      </c>
      <c r="FB80" s="11">
        <f t="shared" si="109"/>
        <v>181.41866692238742</v>
      </c>
      <c r="FC80" s="11">
        <f t="shared" si="110"/>
        <v>115.8561363838306</v>
      </c>
      <c r="FD80" s="11">
        <f t="shared" si="111"/>
        <v>187.87965810062659</v>
      </c>
      <c r="FE80" s="11">
        <f t="shared" si="112"/>
        <v>181.24489588358068</v>
      </c>
      <c r="FF80">
        <v>1930.757096786718</v>
      </c>
      <c r="FG80">
        <v>1053.7585899664939</v>
      </c>
      <c r="FH80">
        <v>1145.924384307734</v>
      </c>
      <c r="FI80" s="1">
        <f t="shared" si="81"/>
        <v>4130.4400710609461</v>
      </c>
      <c r="FJ80">
        <v>4585.3810405796557</v>
      </c>
      <c r="FK80">
        <v>378.86087381141402</v>
      </c>
      <c r="FL80">
        <v>117.299216490305</v>
      </c>
      <c r="FM80">
        <v>120.537534873067</v>
      </c>
      <c r="FN80" s="1">
        <f t="shared" si="113"/>
        <v>616.69762517478603</v>
      </c>
      <c r="FO80">
        <v>896.21693079401598</v>
      </c>
      <c r="FP80">
        <v>1157.1126827562989</v>
      </c>
      <c r="FQ80">
        <v>737.14095579397804</v>
      </c>
      <c r="FR80">
        <v>173.96003102408099</v>
      </c>
      <c r="FS80">
        <v>191.73390762175299</v>
      </c>
      <c r="FT80">
        <v>272.58698819309302</v>
      </c>
      <c r="FU80">
        <v>369.16281005991198</v>
      </c>
      <c r="FV80">
        <v>96.685987579105998</v>
      </c>
      <c r="FW80">
        <v>120.02278423233101</v>
      </c>
      <c r="FX80">
        <v>115.816993006377</v>
      </c>
      <c r="FY80">
        <v>378.86486676707602</v>
      </c>
      <c r="FZ80">
        <v>119.559708349277</v>
      </c>
      <c r="GA80">
        <v>3.542855173945</v>
      </c>
      <c r="GB80">
        <v>389.69647915283502</v>
      </c>
      <c r="GC80">
        <v>45.386191332825</v>
      </c>
      <c r="GD80">
        <v>208.857177002838</v>
      </c>
      <c r="GE80">
        <v>1145.907277778796</v>
      </c>
      <c r="GF80" s="1">
        <f t="shared" si="122"/>
        <v>379.71879783974703</v>
      </c>
      <c r="GG80" s="1">
        <f t="shared" si="123"/>
        <v>1148.0890817564102</v>
      </c>
      <c r="GH80" s="1">
        <f t="shared" si="124"/>
        <v>379.71879783974703</v>
      </c>
      <c r="GI80" s="1">
        <f t="shared" si="125"/>
        <v>910.68974991078301</v>
      </c>
      <c r="GJ80" s="1">
        <f t="shared" si="126"/>
        <v>117.64570157565001</v>
      </c>
      <c r="GK80" s="1">
        <f t="shared" si="127"/>
        <v>177.594681322936</v>
      </c>
      <c r="GL80" s="1">
        <f t="shared" si="128"/>
        <v>1160.1333262363021</v>
      </c>
      <c r="GM80" s="18">
        <f>[2]Sheet2!FJ409</f>
        <v>25.8</v>
      </c>
      <c r="GN80" s="18">
        <f>[2]Sheet2!FD409</f>
        <v>190.3</v>
      </c>
      <c r="GO80" s="18">
        <f>[2]Sheet2!FE409</f>
        <v>108.9</v>
      </c>
      <c r="GP80" s="18">
        <f>[2]Sheet2!FF409</f>
        <v>49.2</v>
      </c>
      <c r="GQ80" s="11">
        <f>[2]Sheet2!BG409</f>
        <v>4730379.68</v>
      </c>
      <c r="GR80" s="11">
        <f>[2]Sheet2!BH409</f>
        <v>1144500.83</v>
      </c>
      <c r="GS80" s="11">
        <f>[2]Sheet2!BD409</f>
        <v>93.27</v>
      </c>
      <c r="GT80">
        <f>[2]Sheet1!C460</f>
        <v>4053538</v>
      </c>
      <c r="GU80">
        <f>[2]Sheet1!G460</f>
        <v>1143184</v>
      </c>
      <c r="GV80">
        <f>[2]Sheet1!K460</f>
        <v>1161695</v>
      </c>
      <c r="GW80">
        <f>[2]Sheet1!M460</f>
        <v>1625592</v>
      </c>
      <c r="GX80">
        <f>[2]Sheet1!P460</f>
        <v>1032741</v>
      </c>
      <c r="GY80">
        <f>[2]Sheet1!U460</f>
        <v>53.77</v>
      </c>
      <c r="GZ80">
        <f t="shared" si="66"/>
        <v>3005795</v>
      </c>
      <c r="HA80">
        <f t="shared" si="67"/>
        <v>1072462</v>
      </c>
      <c r="HB80">
        <f t="shared" si="68"/>
        <v>2167197</v>
      </c>
      <c r="HC80">
        <f t="shared" si="69"/>
        <v>2396138</v>
      </c>
      <c r="HD80">
        <f t="shared" si="70"/>
        <v>857651</v>
      </c>
      <c r="HE80">
        <f t="shared" si="71"/>
        <v>48.63</v>
      </c>
      <c r="HF80">
        <f t="shared" si="85"/>
        <v>40472600</v>
      </c>
      <c r="HG80">
        <v>46521800</v>
      </c>
      <c r="HH80">
        <v>5166.2453750000004</v>
      </c>
      <c r="HI80">
        <v>3605.5810000000001</v>
      </c>
      <c r="HJ80">
        <v>10049430140888.4</v>
      </c>
      <c r="HK80">
        <v>195992996.87416601</v>
      </c>
      <c r="HL80">
        <v>21850715.892289989</v>
      </c>
      <c r="HM80">
        <v>582931.56484600005</v>
      </c>
      <c r="HN80">
        <v>37208</v>
      </c>
      <c r="HO80">
        <v>296185</v>
      </c>
      <c r="HP80">
        <v>20122</v>
      </c>
      <c r="HQ80">
        <v>65636</v>
      </c>
      <c r="HR80">
        <v>6.6762380952380944</v>
      </c>
      <c r="HS80">
        <v>101.44</v>
      </c>
      <c r="HT80">
        <v>72.837311980842628</v>
      </c>
      <c r="HX80" s="31">
        <f>[6]data!AC80</f>
        <v>139096070</v>
      </c>
      <c r="HY80" s="31">
        <f>[6]data!AD80</f>
        <v>1314167680</v>
      </c>
      <c r="HZ80" s="31">
        <f>[6]data!AE80</f>
        <v>1027329546</v>
      </c>
      <c r="IA80" s="31">
        <f t="shared" si="72"/>
        <v>2480593296</v>
      </c>
      <c r="IB80" s="31">
        <f t="shared" si="129"/>
        <v>132885439</v>
      </c>
      <c r="IC80" s="31">
        <f t="shared" si="130"/>
        <v>1322911110</v>
      </c>
      <c r="ID80" s="31">
        <f t="shared" si="131"/>
        <v>1044073181</v>
      </c>
      <c r="IE80" s="31">
        <f t="shared" si="132"/>
        <v>2499869730</v>
      </c>
      <c r="IF80">
        <v>650035177.08000004</v>
      </c>
      <c r="II80">
        <v>175</v>
      </c>
      <c r="IK80">
        <v>1514911.55</v>
      </c>
      <c r="IL80">
        <v>9267.2299762551211</v>
      </c>
      <c r="IM80">
        <v>7945.3971693888516</v>
      </c>
      <c r="IN80">
        <v>92.358827171284645</v>
      </c>
      <c r="IO80">
        <v>93.842724448888916</v>
      </c>
      <c r="IP80">
        <v>998.6</v>
      </c>
      <c r="IQ80">
        <v>1506.4</v>
      </c>
      <c r="IR80">
        <v>25990638.007513002</v>
      </c>
      <c r="IS80">
        <v>23622795.102173001</v>
      </c>
      <c r="JF80" s="11">
        <f>[2]Sheet2!P409</f>
        <v>1767.7059999999999</v>
      </c>
      <c r="JG80" s="11">
        <f>[2]Sheet2!Q409</f>
        <v>1182.432</v>
      </c>
      <c r="JH80" s="11">
        <f>[2]Sheet2!S409</f>
        <v>2375.703</v>
      </c>
      <c r="JI80" s="11">
        <f>[2]Sheet2!T409</f>
        <v>560.50699999999995</v>
      </c>
      <c r="JJ80" s="11">
        <f>[2]Sheet2!W409</f>
        <v>870.61800000000005</v>
      </c>
      <c r="JK80" s="11">
        <f>[2]Sheet2!X409</f>
        <v>1331.1279999999999</v>
      </c>
      <c r="JL80" s="11">
        <f>[2]Sheet2!Y409</f>
        <v>1295.8989999999999</v>
      </c>
      <c r="JM80">
        <v>3.2180406123090299</v>
      </c>
      <c r="JN80">
        <v>0.169545920643732</v>
      </c>
      <c r="JO80">
        <v>4.4726981772365901</v>
      </c>
      <c r="JP80">
        <v>4.87717791880437</v>
      </c>
      <c r="JQ80">
        <v>2.3608588825979999</v>
      </c>
      <c r="JR80">
        <v>4.9527497266928799</v>
      </c>
      <c r="JS80">
        <v>3.6594617860436101</v>
      </c>
      <c r="JT80">
        <v>8.1833925763471402</v>
      </c>
      <c r="JU80">
        <v>4.99755593656361</v>
      </c>
      <c r="JV80">
        <v>8.9321185808517196</v>
      </c>
      <c r="JW80">
        <v>9.0781321318335699</v>
      </c>
      <c r="JX80">
        <v>4.35582301706705</v>
      </c>
      <c r="JY80">
        <v>6.9519943240316397</v>
      </c>
      <c r="JZ80">
        <v>3.8192646297255202</v>
      </c>
      <c r="KA80">
        <v>1.9535903918911099</v>
      </c>
      <c r="KB80">
        <v>4.6414843501632896</v>
      </c>
      <c r="KC80">
        <v>7.9194583192156696</v>
      </c>
      <c r="KD80">
        <v>4.4132307130923403</v>
      </c>
      <c r="KE80">
        <v>21.888189830012902</v>
      </c>
      <c r="KF80" s="13">
        <v>5408393132.8800001</v>
      </c>
      <c r="KG80" s="14">
        <v>609.95000000000005</v>
      </c>
      <c r="KH80" s="14">
        <v>758835188.70000029</v>
      </c>
      <c r="KI80" s="14">
        <v>55476772.61999999</v>
      </c>
      <c r="KJ80" s="14">
        <v>539910257.12999988</v>
      </c>
      <c r="KK80" s="14">
        <v>211235618.97999999</v>
      </c>
      <c r="KL80" s="14">
        <v>156787054.44999993</v>
      </c>
      <c r="KM80" s="14">
        <v>383454739.4599998</v>
      </c>
      <c r="KN80" s="14">
        <v>751638907.08000004</v>
      </c>
      <c r="KO80" s="14">
        <v>430498442.31000036</v>
      </c>
      <c r="KP80" s="14">
        <v>52845926.760000005</v>
      </c>
      <c r="KQ80" s="14">
        <v>452726615.53999978</v>
      </c>
      <c r="KR80" s="14">
        <v>750999997.48000002</v>
      </c>
      <c r="KS80" s="14">
        <v>175781381.32999998</v>
      </c>
      <c r="KT80" s="14">
        <v>320584059.93000013</v>
      </c>
      <c r="KU80" s="14">
        <v>57465112.290000007</v>
      </c>
      <c r="KV80" s="14">
        <v>310152448.86999995</v>
      </c>
      <c r="KW80" s="17">
        <v>57.142105263157909</v>
      </c>
      <c r="KX80" s="17">
        <v>2347.4736842105262</v>
      </c>
      <c r="KY80" s="17">
        <v>4896.4210526315792</v>
      </c>
      <c r="KZ80" s="17">
        <v>176.57894736842104</v>
      </c>
      <c r="LA80" s="17">
        <v>10349.21052631579</v>
      </c>
      <c r="LB80" s="17">
        <v>17837.894736842107</v>
      </c>
      <c r="LC80" s="17">
        <v>1640.5263157894738</v>
      </c>
      <c r="LD80" s="17">
        <v>44.964210526315789</v>
      </c>
      <c r="LE80" s="17">
        <v>30.46</v>
      </c>
      <c r="LF80">
        <v>1.7655555555555555</v>
      </c>
      <c r="LG80">
        <v>584.18666666666672</v>
      </c>
      <c r="LH80">
        <v>0.96950000000000025</v>
      </c>
      <c r="LI80">
        <v>498.51666666666671</v>
      </c>
      <c r="LJ80">
        <v>2705.294117647059</v>
      </c>
      <c r="LK80">
        <v>3.2269999999999994</v>
      </c>
      <c r="LL80">
        <v>3.2605000000000013</v>
      </c>
      <c r="LM80">
        <v>10.540625</v>
      </c>
      <c r="LN80">
        <v>249.95711735</v>
      </c>
      <c r="LO80">
        <v>1146.13462695</v>
      </c>
      <c r="LP80">
        <v>125.77770612</v>
      </c>
      <c r="LQ80">
        <v>219.61715537000001</v>
      </c>
      <c r="LR80">
        <v>218.53795682000001</v>
      </c>
      <c r="LS80">
        <f t="shared" si="86"/>
        <v>106012</v>
      </c>
      <c r="LT80">
        <f t="shared" si="87"/>
        <v>68.457681658310264</v>
      </c>
      <c r="LU80">
        <f t="shared" si="114"/>
        <v>118.73025068796699</v>
      </c>
      <c r="LV80">
        <f t="shared" si="115"/>
        <v>120.588857539305</v>
      </c>
      <c r="LW80">
        <f t="shared" si="116"/>
        <v>192.65585276505701</v>
      </c>
      <c r="LX80">
        <f t="shared" si="88"/>
        <v>1961.5812372318089</v>
      </c>
      <c r="LY80">
        <f t="shared" si="89"/>
        <v>1058.633857221223</v>
      </c>
      <c r="LZ80">
        <f t="shared" si="90"/>
        <v>37421</v>
      </c>
      <c r="MA80">
        <f t="shared" si="91"/>
        <v>295291</v>
      </c>
      <c r="MB80">
        <f t="shared" si="92"/>
        <v>20177</v>
      </c>
      <c r="MC80">
        <f t="shared" si="93"/>
        <v>65997</v>
      </c>
      <c r="MD80">
        <f t="shared" si="94"/>
        <v>5096.058</v>
      </c>
      <c r="ME80" s="12">
        <f t="shared" si="95"/>
        <v>544.42600000000004</v>
      </c>
      <c r="MF80" s="12">
        <f t="shared" si="96"/>
        <v>1108.1890000000001</v>
      </c>
      <c r="MG80">
        <f t="shared" si="97"/>
        <v>51.9</v>
      </c>
      <c r="MH80">
        <f t="shared" si="98"/>
        <v>168</v>
      </c>
      <c r="MI80" s="12">
        <f t="shared" si="99"/>
        <v>91.01</v>
      </c>
      <c r="MJ80">
        <f t="shared" si="100"/>
        <v>222843586.06572789</v>
      </c>
      <c r="MK80">
        <f t="shared" si="101"/>
        <v>25357189.416156989</v>
      </c>
      <c r="ML80">
        <f t="shared" si="102"/>
        <v>633399.75575100002</v>
      </c>
      <c r="MM80" s="23">
        <f t="shared" si="103"/>
        <v>889797097.83000004</v>
      </c>
      <c r="MN80">
        <v>-7.0000000000000007E-2</v>
      </c>
      <c r="MO80" s="1">
        <f t="shared" si="117"/>
        <v>275.34708097677401</v>
      </c>
      <c r="MP80">
        <v>1218004003481.4006</v>
      </c>
    </row>
    <row r="81" spans="1:355" x14ac:dyDescent="0.25">
      <c r="A81" s="4">
        <v>42583</v>
      </c>
      <c r="B81" s="21">
        <v>2</v>
      </c>
      <c r="C81">
        <v>5.0335052930000002</v>
      </c>
      <c r="D81">
        <v>3.994182189</v>
      </c>
      <c r="E81">
        <v>5.0170667079999998</v>
      </c>
      <c r="F81">
        <v>6.6664808390000001</v>
      </c>
      <c r="G81">
        <v>-2.9592372419999999</v>
      </c>
      <c r="H81">
        <v>4.2385366790000001</v>
      </c>
      <c r="I81">
        <v>-5.8944328620000004</v>
      </c>
      <c r="J81">
        <v>-4.0930545189999998</v>
      </c>
      <c r="K81">
        <v>4.9563226829999998</v>
      </c>
      <c r="L81">
        <v>2.1496730890000002</v>
      </c>
      <c r="M81">
        <v>4.07608395508176</v>
      </c>
      <c r="N81">
        <v>2429260.6</v>
      </c>
      <c r="O81" s="1">
        <f t="shared" si="133"/>
        <v>2355445</v>
      </c>
      <c r="P81" s="29">
        <f>'[1]My Series'!B89</f>
        <v>1307794.2556453</v>
      </c>
      <c r="Q81" s="29">
        <f>'[1]My Series'!C89</f>
        <v>478101.46656926</v>
      </c>
      <c r="R81" s="29">
        <f>'[1]My Series'!D89</f>
        <v>52210.553532110003</v>
      </c>
      <c r="S81" s="29">
        <f>'[1]My Series'!E89</f>
        <v>176483.73087984999</v>
      </c>
      <c r="T81" s="29">
        <f>'[1]My Series'!F89</f>
        <v>90430.754436090006</v>
      </c>
      <c r="U81" s="29">
        <f>'[1]My Series'!G89</f>
        <v>324001.99049929</v>
      </c>
      <c r="V81" s="29">
        <f>'[1]My Series'!H89</f>
        <v>122112.54792377001</v>
      </c>
      <c r="W81" s="29">
        <f>'[1]My Series'!I89</f>
        <v>64453.211804929997</v>
      </c>
      <c r="X81">
        <v>5.419679129774102</v>
      </c>
      <c r="Y81">
        <v>3.0925967966649424</v>
      </c>
      <c r="Z81">
        <v>4.4713514669503391</v>
      </c>
      <c r="AA81">
        <v>5.4582025148296101</v>
      </c>
      <c r="AB81">
        <v>5.3067830915631813</v>
      </c>
      <c r="AC81">
        <v>5.500503395363288</v>
      </c>
      <c r="AD81">
        <v>2.2277293686064183</v>
      </c>
      <c r="AE81" s="5">
        <v>197.73945558229781</v>
      </c>
      <c r="AF81" s="5">
        <v>127.16398988034203</v>
      </c>
      <c r="AG81" s="5">
        <v>198.3511645284278</v>
      </c>
      <c r="AH81" s="5">
        <v>78.362753771948718</v>
      </c>
      <c r="AI81" s="5">
        <v>397.86678344233906</v>
      </c>
      <c r="AJ81" s="5">
        <v>167.76870125620016</v>
      </c>
      <c r="AK81" s="5">
        <v>113.36998189315661</v>
      </c>
      <c r="AL81" s="5">
        <v>142.63985666333193</v>
      </c>
      <c r="AM81" s="5">
        <v>139.88239922345426</v>
      </c>
      <c r="AN81" s="5">
        <f>[2]Sheet2!C410</f>
        <v>96282</v>
      </c>
      <c r="AO81" s="5">
        <f>[2]Sheet2!FA410</f>
        <v>527536</v>
      </c>
      <c r="AP81" s="8">
        <f>[2]Sheet2!B410</f>
        <v>105589</v>
      </c>
      <c r="AQ81">
        <v>50.4</v>
      </c>
      <c r="AR81">
        <v>101.56</v>
      </c>
      <c r="AS81" s="11">
        <f>[2]Sheet2!N410</f>
        <v>5386.0820000000003</v>
      </c>
      <c r="AT81" s="5">
        <v>113.34547574429502</v>
      </c>
      <c r="AU81" s="5">
        <v>97.227233323886679</v>
      </c>
      <c r="AV81" s="5">
        <v>129.46371816470332</v>
      </c>
      <c r="AW81">
        <v>117.39439825618</v>
      </c>
      <c r="AX81">
        <v>79.012255751390015</v>
      </c>
      <c r="AY81">
        <v>95.275045964089998</v>
      </c>
      <c r="AZ81" s="32">
        <v>167.05162867654846</v>
      </c>
      <c r="BA81" s="32">
        <v>205.89243526192243</v>
      </c>
      <c r="BB81" s="32">
        <v>242.37395278100954</v>
      </c>
      <c r="BC81" s="33">
        <v>13363631324074.9</v>
      </c>
      <c r="BD81" s="33">
        <v>7192151032268.4297</v>
      </c>
      <c r="BE81" s="33">
        <v>180101413549527</v>
      </c>
      <c r="BF81" s="12">
        <f t="shared" si="73"/>
        <v>522171.41413059999</v>
      </c>
      <c r="BG81" s="12">
        <f t="shared" si="74"/>
        <v>23931.455285610002</v>
      </c>
      <c r="BH81" s="12">
        <f t="shared" si="75"/>
        <v>673.15141277999999</v>
      </c>
      <c r="BI81" s="12">
        <f t="shared" si="49"/>
        <v>448006.93620433001</v>
      </c>
      <c r="BJ81" s="12">
        <f t="shared" si="50"/>
        <v>21563.986651030002</v>
      </c>
      <c r="BK81" s="12">
        <f t="shared" si="51"/>
        <v>561.86209494000002</v>
      </c>
      <c r="BL81" s="12">
        <f t="shared" si="52"/>
        <v>8212233.2237142101</v>
      </c>
      <c r="BM81" s="12">
        <f t="shared" si="53"/>
        <v>255138.06059595</v>
      </c>
      <c r="BN81" s="12">
        <f>[2]Sheet2!BO410</f>
        <v>484744.38137884001</v>
      </c>
      <c r="BO81" s="12">
        <f>[2]Sheet2!BQ410</f>
        <v>23750.626592280001</v>
      </c>
      <c r="BP81" s="12">
        <f>[2]Sheet2!BT410</f>
        <v>616.48444818999997</v>
      </c>
      <c r="BQ81" s="12">
        <f>[2]Sheet2!BV410</f>
        <v>9389601.5099999998</v>
      </c>
      <c r="BR81" s="12">
        <f>[2]Sheet2!BX410</f>
        <v>329509.94738266</v>
      </c>
      <c r="BS81" s="23">
        <f t="shared" si="118"/>
        <v>24441255</v>
      </c>
      <c r="BT81" s="28">
        <f t="shared" si="119"/>
        <v>561862.09493700007</v>
      </c>
      <c r="BU81" s="28">
        <f t="shared" si="120"/>
        <v>561862.09493700007</v>
      </c>
      <c r="BV81" s="28">
        <f t="shared" si="121"/>
        <v>23925630</v>
      </c>
      <c r="BW81" s="28">
        <f>'[3]1a.Transaksi Total (Nowcast)'!H166</f>
        <v>441025993</v>
      </c>
      <c r="BX81" s="28">
        <f>'[3]1a.Transaksi Total (Nowcast)'!I166</f>
        <v>26161648</v>
      </c>
      <c r="BY81" s="28">
        <f>'[3]1a.Transaksi Total (Nowcast)'!J166</f>
        <v>60520930</v>
      </c>
      <c r="BZ81" s="28">
        <f>'[3]1a.Transaksi Total (Nowcast)'!Q166</f>
        <v>484744381.37884408</v>
      </c>
      <c r="CA81" s="28">
        <f>'[3]1a.Transaksi Total (Nowcast)'!R166</f>
        <v>23750626.592278004</v>
      </c>
      <c r="CB81" s="28">
        <f>'[3]1a.Transaksi Total (Nowcast)'!S166</f>
        <v>616484.44819000002</v>
      </c>
      <c r="CC81" s="28">
        <f>'[3]1a.Transaksi Total (Nowcast)'!T166</f>
        <v>509111492.41931206</v>
      </c>
      <c r="CD81" s="28">
        <f>'[3]1a.Transaksi Total (Nowcast)'!AC166</f>
        <v>273118638</v>
      </c>
      <c r="CE81" s="28">
        <f>'[3]1a.Transaksi Total (Nowcast)'!AD166</f>
        <v>167907355</v>
      </c>
      <c r="CF81" s="28">
        <f>'[3]1a.Transaksi Total (Nowcast)'!AE166</f>
        <v>37573839</v>
      </c>
      <c r="CG81" s="28">
        <f>'[3]1a.Transaksi Total (Nowcast)'!AF166</f>
        <v>94124415</v>
      </c>
      <c r="CH81" s="28">
        <f>'[3]1a.Transaksi Total (Nowcast)'!AG166</f>
        <v>36209101</v>
      </c>
      <c r="CI81" s="28">
        <f>'[3]1a.Transaksi Total (Nowcast)'!AH166</f>
        <v>130333516</v>
      </c>
      <c r="CJ81" s="28">
        <f>'[3]1a.Transaksi Total (Nowcast)'!AK166</f>
        <v>198302193.83259505</v>
      </c>
      <c r="CK81" s="28">
        <f>'[3]1a.Transaksi Total (Nowcast)'!AL166</f>
        <v>286442187.54624903</v>
      </c>
      <c r="CL81" s="28">
        <f>'[3]1a.Transaksi Total (Nowcast)'!AM166</f>
        <v>22396435.987035006</v>
      </c>
      <c r="CM81" s="28">
        <f>'[3]1a.Transaksi Total (Nowcast)'!AN166</f>
        <v>185570127.64006707</v>
      </c>
      <c r="CN81" s="28">
        <f>'[3]1a.Transaksi Total (Nowcast)'!AO166</f>
        <v>78475623.919146985</v>
      </c>
      <c r="CO81" s="28">
        <f>'[3]1a.Transaksi Total (Nowcast)'!AP166</f>
        <v>264045751.55921406</v>
      </c>
      <c r="CP81" s="28">
        <f>'[3]1a.Transaksi Total (Nowcast)'!AS166</f>
        <v>25522057</v>
      </c>
      <c r="CQ81" s="28">
        <f>'[3]1a.Transaksi Total (Nowcast)'!AT166</f>
        <v>639591</v>
      </c>
      <c r="CR81" s="28">
        <f>'[3]1a.Transaksi Total (Nowcast)'!AV166</f>
        <v>23055732.711840995</v>
      </c>
      <c r="CS81" s="28">
        <f>'[3]1a.Transaksi Total (Nowcast)'!AW166</f>
        <v>694893.88043699996</v>
      </c>
      <c r="CT81" s="28">
        <f>'[3]1a.Transaksi Total (Nowcast)'!BD166</f>
        <v>60520930</v>
      </c>
      <c r="CU81" s="28">
        <f>'[3]1a.Transaksi Total (Nowcast)'!BG166</f>
        <v>616484.44819000002</v>
      </c>
      <c r="CV81" s="28">
        <f>'[3]1a.Transaksi Total (Nowcast)'!BL166</f>
        <v>170126</v>
      </c>
      <c r="CW81" s="28">
        <f>'[3]1a.Transaksi Total (Nowcast)'!BM166</f>
        <v>106110504.05506073</v>
      </c>
      <c r="CX81" s="28">
        <f>'[3]1a.Transaksi Total (Nowcast)'!BN166</f>
        <v>109590124.69359335</v>
      </c>
      <c r="CY81" s="28">
        <f>'[3]1a.Transaksi Total (Nowcast)'!BO166</f>
        <v>215870754.74865407</v>
      </c>
      <c r="CZ81" s="28">
        <f>'[3]1a.Transaksi Total (Nowcast)'!BP166</f>
        <v>215700628.74865407</v>
      </c>
      <c r="DA81" s="28">
        <f>'[3]1a.Transaksi Total (Nowcast)'!BQ166</f>
        <v>412984.44287999999</v>
      </c>
      <c r="DB81" s="28">
        <f>'[3]1a.Transaksi Total (Nowcast)'!BR166</f>
        <v>104602796.03200001</v>
      </c>
      <c r="DC81" s="28">
        <f>'[3]1a.Transaksi Total (Nowcast)'!BS166</f>
        <v>1154161462.7389441</v>
      </c>
      <c r="DD81" s="28">
        <f>'[3]1a.Transaksi Total (Nowcast)'!BT166</f>
        <v>1259177243.213824</v>
      </c>
      <c r="DE81" s="28">
        <f>'[3]1a.Transaksi Total (Nowcast)'!BU166</f>
        <v>1258764258.7709441</v>
      </c>
      <c r="DF81" s="29">
        <f>'[4]My Series'!H257</f>
        <v>84.362950197277883</v>
      </c>
      <c r="DG81" s="29">
        <f>'[4]My Series'!I257</f>
        <v>94.643959810874705</v>
      </c>
      <c r="DH81" s="29">
        <f>'[4]My Series'!J257</f>
        <v>89.5279526807861</v>
      </c>
      <c r="DI81" s="29">
        <f>'[4]My Series'!K257</f>
        <v>94.314447269807275</v>
      </c>
      <c r="DJ81" s="26">
        <f>[5]auf!B81</f>
        <v>74</v>
      </c>
      <c r="DK81" s="26">
        <f>[5]ent!B81</f>
        <v>75</v>
      </c>
      <c r="DL81" s="26">
        <f>[5]fd!B81</f>
        <v>56</v>
      </c>
      <c r="DM81" s="26">
        <f>[5]grc!B81</f>
        <v>44</v>
      </c>
      <c r="DN81" s="26">
        <f>[5]hac!B81</f>
        <v>58</v>
      </c>
      <c r="DO81" s="26">
        <f>[5]hg!B81</f>
        <v>58</v>
      </c>
      <c r="DP81" s="26">
        <f>[5]vhc!B81</f>
        <v>85</v>
      </c>
      <c r="DQ81" s="26">
        <v>117.2</v>
      </c>
      <c r="DR81" s="26">
        <v>113.5</v>
      </c>
      <c r="DS81" s="26">
        <v>112.1</v>
      </c>
      <c r="DT81" s="26">
        <v>121.9</v>
      </c>
      <c r="DU81" s="26">
        <v>115.2</v>
      </c>
      <c r="DV81" s="26">
        <v>141.95471897235998</v>
      </c>
      <c r="DW81" s="26">
        <v>111.11386325974998</v>
      </c>
      <c r="DX81" s="26">
        <v>135.32257226200002</v>
      </c>
      <c r="DY81" s="11">
        <f>[2]Sheet2!Z410</f>
        <v>5798735.5267065503</v>
      </c>
      <c r="DZ81" s="11">
        <f>[2]Sheet2!O410</f>
        <v>924.95500000000004</v>
      </c>
      <c r="EA81" s="11">
        <f>[2]Sheet2!R410</f>
        <v>506.68400000000003</v>
      </c>
      <c r="EB81" s="11">
        <f>[2]Sheet2!U410</f>
        <v>1134.1289999999999</v>
      </c>
      <c r="EC81" s="11">
        <f>[2]Sheet2!V410</f>
        <v>797.14800000000002</v>
      </c>
      <c r="ED81" s="11">
        <f>[2]Sheet2!BI410</f>
        <v>113538.18</v>
      </c>
      <c r="EE81" s="11">
        <f>[2]Sheet2!BA410</f>
        <v>13300</v>
      </c>
      <c r="EF81">
        <f>[2]Sheet1!AZ461</f>
        <v>41.106730769999999</v>
      </c>
      <c r="EG81" s="12">
        <f>[2]Sheet2!EN410</f>
        <v>5.25</v>
      </c>
      <c r="EH81" s="18">
        <f>[2]Sheet2!FC410</f>
        <v>160.6</v>
      </c>
      <c r="EI81" s="18">
        <f>[2]Sheet2!FB410</f>
        <v>711.3</v>
      </c>
      <c r="EJ81" s="18">
        <f>[2]Sheet2!FL410</f>
        <v>490</v>
      </c>
      <c r="EK81" s="11">
        <f>[2]Sheet2!EE410</f>
        <v>3.4251722</v>
      </c>
      <c r="EL81" s="18">
        <f t="shared" si="80"/>
        <v>190.3</v>
      </c>
      <c r="EM81">
        <f t="shared" si="82"/>
        <v>1145.924384307734</v>
      </c>
      <c r="EN81">
        <v>32.1</v>
      </c>
      <c r="EO81" s="12">
        <f t="shared" si="54"/>
        <v>729.3</v>
      </c>
      <c r="EP81" s="12">
        <f t="shared" si="55"/>
        <v>6825.2</v>
      </c>
      <c r="EQ81" s="12">
        <f t="shared" si="56"/>
        <v>1462.7</v>
      </c>
      <c r="ER81" s="12">
        <f>[2]Sheet2!DI410</f>
        <v>1174.8</v>
      </c>
      <c r="ES81" s="12">
        <f>[2]Sheet2!DJ410</f>
        <v>9145</v>
      </c>
      <c r="ET81" s="12">
        <f>[2]Sheet2!DK410</f>
        <v>2065.3000000000002</v>
      </c>
      <c r="EU81">
        <f t="shared" si="83"/>
        <v>61892</v>
      </c>
      <c r="EV81">
        <f t="shared" si="84"/>
        <v>305153</v>
      </c>
      <c r="EW81" s="11">
        <f t="shared" si="104"/>
        <v>217.11760736458666</v>
      </c>
      <c r="EX81" s="11">
        <f t="shared" si="105"/>
        <v>124.75980955899539</v>
      </c>
      <c r="EY81" s="11">
        <f t="shared" si="106"/>
        <v>221.55532871334344</v>
      </c>
      <c r="EZ81" s="11">
        <f t="shared" si="107"/>
        <v>78.631260657738466</v>
      </c>
      <c r="FA81" s="11">
        <f t="shared" si="108"/>
        <v>406.22323502671526</v>
      </c>
      <c r="FB81" s="11">
        <f t="shared" si="109"/>
        <v>190.46903294312332</v>
      </c>
      <c r="FC81" s="11">
        <f t="shared" si="110"/>
        <v>111.64490135614213</v>
      </c>
      <c r="FD81" s="11">
        <f t="shared" si="111"/>
        <v>174.62221151707408</v>
      </c>
      <c r="FE81" s="11">
        <f t="shared" si="112"/>
        <v>170.4148811711531</v>
      </c>
      <c r="FF81">
        <v>1933.051607140663</v>
      </c>
      <c r="FG81">
        <v>1059.692098858179</v>
      </c>
      <c r="FH81">
        <v>1153.543732206457</v>
      </c>
      <c r="FI81" s="1">
        <f t="shared" si="81"/>
        <v>4146.2874382052987</v>
      </c>
      <c r="FJ81">
        <v>4610.0953914354468</v>
      </c>
      <c r="FK81">
        <v>378.24455874456999</v>
      </c>
      <c r="FL81">
        <v>121.744552982112</v>
      </c>
      <c r="FM81">
        <v>123.34416454828001</v>
      </c>
      <c r="FN81" s="1">
        <f t="shared" si="113"/>
        <v>623.33327627496203</v>
      </c>
      <c r="FO81">
        <v>899.83507897546804</v>
      </c>
      <c r="FP81">
        <v>1164.9406833810101</v>
      </c>
      <c r="FQ81">
        <v>738.07775101424897</v>
      </c>
      <c r="FR81">
        <v>171.87657549110801</v>
      </c>
      <c r="FS81">
        <v>196.54972729393501</v>
      </c>
      <c r="FT81">
        <v>276.89480632854901</v>
      </c>
      <c r="FU81">
        <v>373.15124453823699</v>
      </c>
      <c r="FV81">
        <v>97.396150990842003</v>
      </c>
      <c r="FW81">
        <v>110.96810085607299</v>
      </c>
      <c r="FX81">
        <v>116.597319335828</v>
      </c>
      <c r="FY81">
        <v>378.24455874457004</v>
      </c>
      <c r="FZ81">
        <v>119.611672772001</v>
      </c>
      <c r="GA81">
        <v>3.6099438646970001</v>
      </c>
      <c r="GB81">
        <v>396.53105904553303</v>
      </c>
      <c r="GC81">
        <v>48.672305898780003</v>
      </c>
      <c r="GD81">
        <v>207.54136396129499</v>
      </c>
      <c r="GE81">
        <v>1154.210904286876</v>
      </c>
      <c r="GF81" s="1">
        <f t="shared" si="122"/>
        <v>378.86486676707602</v>
      </c>
      <c r="GG81" s="1">
        <f t="shared" si="123"/>
        <v>1145.907277778796</v>
      </c>
      <c r="GH81" s="1">
        <f t="shared" si="124"/>
        <v>378.86087381141402</v>
      </c>
      <c r="GI81" s="1">
        <f t="shared" si="125"/>
        <v>896.21693079401598</v>
      </c>
      <c r="GJ81" s="1">
        <f t="shared" si="126"/>
        <v>119.559708349277</v>
      </c>
      <c r="GK81" s="1">
        <f t="shared" si="127"/>
        <v>173.96003102408099</v>
      </c>
      <c r="GL81" s="1">
        <f t="shared" si="128"/>
        <v>1157.1126827562989</v>
      </c>
      <c r="GM81" s="18">
        <f>[2]Sheet2!FJ410</f>
        <v>28.3</v>
      </c>
      <c r="GN81" s="18">
        <f>[2]Sheet2!FD410</f>
        <v>212.7</v>
      </c>
      <c r="GO81" s="18">
        <f>[2]Sheet2!FE410</f>
        <v>132.6</v>
      </c>
      <c r="GP81" s="18">
        <f>[2]Sheet2!FF410</f>
        <v>67.8</v>
      </c>
      <c r="GQ81" s="11">
        <f>[2]Sheet2!BG410</f>
        <v>4746026.68</v>
      </c>
      <c r="GR81" s="11">
        <f>[2]Sheet2!BH410</f>
        <v>1135548.18</v>
      </c>
      <c r="GS81" s="11">
        <f>[2]Sheet2!BD410</f>
        <v>91.95</v>
      </c>
      <c r="GT81">
        <f>[2]Sheet1!C461</f>
        <v>3629214</v>
      </c>
      <c r="GU81">
        <f>[2]Sheet1!G461</f>
        <v>1216440</v>
      </c>
      <c r="GV81">
        <f>[2]Sheet1!K461</f>
        <v>2151999</v>
      </c>
      <c r="GW81">
        <f>[2]Sheet1!M461</f>
        <v>2197355</v>
      </c>
      <c r="GX81">
        <f>[2]Sheet1!P461</f>
        <v>1031986</v>
      </c>
      <c r="GY81">
        <f>[2]Sheet1!U461</f>
        <v>55.21</v>
      </c>
      <c r="GZ81">
        <f t="shared" si="66"/>
        <v>4053538</v>
      </c>
      <c r="HA81">
        <f t="shared" si="67"/>
        <v>1143184</v>
      </c>
      <c r="HB81">
        <f t="shared" si="68"/>
        <v>1161695</v>
      </c>
      <c r="HC81">
        <f t="shared" si="69"/>
        <v>1625592</v>
      </c>
      <c r="HD81">
        <f t="shared" si="70"/>
        <v>1032741</v>
      </c>
      <c r="HE81">
        <f t="shared" si="71"/>
        <v>53.77</v>
      </c>
      <c r="HF81">
        <f t="shared" si="85"/>
        <v>46521800</v>
      </c>
      <c r="HG81">
        <v>44911600</v>
      </c>
      <c r="HH81">
        <v>5394.77804545455</v>
      </c>
      <c r="HI81">
        <v>5937.6909999999998</v>
      </c>
      <c r="HJ81">
        <v>13363631324074.9</v>
      </c>
      <c r="HK81">
        <v>198302193.83259511</v>
      </c>
      <c r="HL81">
        <v>22396435.98703501</v>
      </c>
      <c r="HM81">
        <v>694893.88043699996</v>
      </c>
      <c r="HN81">
        <v>37290</v>
      </c>
      <c r="HO81">
        <v>296962</v>
      </c>
      <c r="HP81">
        <v>20138</v>
      </c>
      <c r="HQ81">
        <v>65810</v>
      </c>
      <c r="HR81">
        <v>6.3832173913043491</v>
      </c>
      <c r="HS81">
        <v>102.1</v>
      </c>
      <c r="HT81">
        <v>79.246800868068547</v>
      </c>
      <c r="HX81" s="31">
        <f>[6]data!AC81</f>
        <v>146294148</v>
      </c>
      <c r="HY81" s="31">
        <f>[6]data!AD81</f>
        <v>1327516361</v>
      </c>
      <c r="HZ81" s="31">
        <f>[6]data!AE81</f>
        <v>1039130103</v>
      </c>
      <c r="IA81" s="31">
        <f t="shared" si="72"/>
        <v>2512940612</v>
      </c>
      <c r="IB81" s="31">
        <f t="shared" si="129"/>
        <v>139096070</v>
      </c>
      <c r="IC81" s="31">
        <f t="shared" si="130"/>
        <v>1314167680</v>
      </c>
      <c r="ID81" s="31">
        <f t="shared" si="131"/>
        <v>1027329546</v>
      </c>
      <c r="IE81" s="31">
        <f t="shared" si="132"/>
        <v>2480593296</v>
      </c>
      <c r="IF81">
        <v>875441417.75</v>
      </c>
      <c r="II81">
        <v>174</v>
      </c>
      <c r="IK81">
        <v>1886774.7</v>
      </c>
      <c r="IL81">
        <v>12318.17782385214</v>
      </c>
      <c r="IM81">
        <v>11511.846619075261</v>
      </c>
      <c r="IN81">
        <v>93.893485407481165</v>
      </c>
      <c r="IO81">
        <v>92.459748151175233</v>
      </c>
      <c r="IP81">
        <v>1138.5999999999999</v>
      </c>
      <c r="IQ81">
        <v>1795.9</v>
      </c>
      <c r="IR81">
        <v>34065081.268875003</v>
      </c>
      <c r="IS81">
        <v>31684521.832532</v>
      </c>
      <c r="JF81" s="11">
        <f>[2]Sheet2!P410</f>
        <v>1869.2560000000001</v>
      </c>
      <c r="JG81" s="11">
        <f>[2]Sheet2!Q410</f>
        <v>1163.6389999999999</v>
      </c>
      <c r="JH81" s="11">
        <f>[2]Sheet2!S410</f>
        <v>2495.8649999999998</v>
      </c>
      <c r="JI81" s="11">
        <f>[2]Sheet2!T410</f>
        <v>567.02099999999996</v>
      </c>
      <c r="JJ81" s="11">
        <f>[2]Sheet2!W410</f>
        <v>870.02800000000002</v>
      </c>
      <c r="JK81" s="11">
        <f>[2]Sheet2!X410</f>
        <v>1413.3340000000001</v>
      </c>
      <c r="JL81" s="11">
        <f>[2]Sheet2!Y410</f>
        <v>1356.922</v>
      </c>
      <c r="JM81">
        <v>3.2180406123090299</v>
      </c>
      <c r="JN81">
        <v>0.169545920643732</v>
      </c>
      <c r="JO81">
        <v>4.4726981772365901</v>
      </c>
      <c r="JP81">
        <v>4.87717791880437</v>
      </c>
      <c r="JQ81">
        <v>2.3608588825979999</v>
      </c>
      <c r="JR81">
        <v>4.9527497266928799</v>
      </c>
      <c r="JS81">
        <v>3.6594617860436101</v>
      </c>
      <c r="JT81">
        <v>8.1833925763471402</v>
      </c>
      <c r="JU81">
        <v>4.99755593656361</v>
      </c>
      <c r="JV81">
        <v>8.9321185808517196</v>
      </c>
      <c r="JW81">
        <v>9.0781321318335699</v>
      </c>
      <c r="JX81">
        <v>4.35582301706705</v>
      </c>
      <c r="JY81">
        <v>6.9519943240316397</v>
      </c>
      <c r="JZ81">
        <v>3.8192646297255202</v>
      </c>
      <c r="KA81">
        <v>1.9535903918911099</v>
      </c>
      <c r="KB81">
        <v>4.6414843501632896</v>
      </c>
      <c r="KC81">
        <v>7.9194583192156696</v>
      </c>
      <c r="KD81">
        <v>4.4132307130923403</v>
      </c>
      <c r="KE81">
        <v>21.888189830012902</v>
      </c>
      <c r="KF81" s="13">
        <v>7348183016.3300009</v>
      </c>
      <c r="KG81" s="14">
        <v>8704.65</v>
      </c>
      <c r="KH81" s="14">
        <v>1037398535.4699998</v>
      </c>
      <c r="KI81" s="14">
        <v>82758573.859999985</v>
      </c>
      <c r="KJ81" s="14">
        <v>821573700.14999986</v>
      </c>
      <c r="KK81" s="14">
        <v>287108364.56999999</v>
      </c>
      <c r="KL81" s="14">
        <v>244335204.31000015</v>
      </c>
      <c r="KM81" s="14">
        <v>430035478.43000013</v>
      </c>
      <c r="KN81" s="14">
        <v>951992553.5</v>
      </c>
      <c r="KO81" s="14">
        <v>561623736.54999983</v>
      </c>
      <c r="KP81" s="14">
        <v>73598363.970000014</v>
      </c>
      <c r="KQ81" s="14">
        <v>553666218.30999982</v>
      </c>
      <c r="KR81" s="14">
        <v>832437179.96999979</v>
      </c>
      <c r="KS81" s="14">
        <v>311583337.76000017</v>
      </c>
      <c r="KT81" s="14">
        <v>525337779.71999991</v>
      </c>
      <c r="KU81" s="14">
        <v>96966573.930000022</v>
      </c>
      <c r="KV81" s="14">
        <v>537758711.18000031</v>
      </c>
      <c r="KW81" s="17">
        <v>60.45</v>
      </c>
      <c r="KX81" s="17">
        <v>2675</v>
      </c>
      <c r="KY81" s="17">
        <v>4763.659090909091</v>
      </c>
      <c r="KZ81" s="17">
        <v>172.90909090909091</v>
      </c>
      <c r="LA81" s="17">
        <v>10385.227272727272</v>
      </c>
      <c r="LB81" s="17">
        <v>18421.590909090908</v>
      </c>
      <c r="LC81" s="17">
        <v>1652.909090909091</v>
      </c>
      <c r="LD81" s="17">
        <v>46.142727272727264</v>
      </c>
      <c r="LE81" s="17">
        <v>32.275454545454544</v>
      </c>
      <c r="LF81">
        <v>1.729090909090909</v>
      </c>
      <c r="LG81">
        <v>662.21238095238095</v>
      </c>
      <c r="LH81">
        <v>0.96695652173913049</v>
      </c>
      <c r="LI81">
        <v>479.03739130434786</v>
      </c>
      <c r="LJ81">
        <v>2554.318181818182</v>
      </c>
      <c r="LK81">
        <v>3.0734782608695652</v>
      </c>
      <c r="LL81">
        <v>3.0708695652173912</v>
      </c>
      <c r="LM81">
        <v>9.9884782608695684</v>
      </c>
      <c r="LN81">
        <v>314.02307716000001</v>
      </c>
      <c r="LO81">
        <v>1341.31746903</v>
      </c>
      <c r="LP81">
        <v>125.84465284999999</v>
      </c>
      <c r="LQ81">
        <v>322.34599129000003</v>
      </c>
      <c r="LR81">
        <v>369.30820215</v>
      </c>
      <c r="LS81">
        <f t="shared" si="86"/>
        <v>68357</v>
      </c>
      <c r="LT81">
        <f t="shared" si="87"/>
        <v>72.837311980842628</v>
      </c>
      <c r="LU81">
        <f t="shared" si="114"/>
        <v>117.299216490305</v>
      </c>
      <c r="LV81">
        <f t="shared" si="115"/>
        <v>120.537534873067</v>
      </c>
      <c r="LW81">
        <f t="shared" si="116"/>
        <v>191.73390762175299</v>
      </c>
      <c r="LX81">
        <f t="shared" si="88"/>
        <v>1930.757096786718</v>
      </c>
      <c r="LY81">
        <f t="shared" si="89"/>
        <v>1053.7585899664939</v>
      </c>
      <c r="LZ81">
        <f t="shared" si="90"/>
        <v>37208</v>
      </c>
      <c r="MA81">
        <f t="shared" si="91"/>
        <v>296185</v>
      </c>
      <c r="MB81">
        <f t="shared" si="92"/>
        <v>20122</v>
      </c>
      <c r="MC81">
        <f t="shared" si="93"/>
        <v>65636</v>
      </c>
      <c r="MD81">
        <f t="shared" si="94"/>
        <v>3605.5810000000001</v>
      </c>
      <c r="ME81" s="12">
        <f t="shared" si="95"/>
        <v>560.50699999999995</v>
      </c>
      <c r="MF81" s="12">
        <f t="shared" si="96"/>
        <v>1177.441</v>
      </c>
      <c r="MG81">
        <f t="shared" si="97"/>
        <v>48.4</v>
      </c>
      <c r="MH81">
        <f t="shared" si="98"/>
        <v>175</v>
      </c>
      <c r="MI81" s="12">
        <f t="shared" si="99"/>
        <v>93.27</v>
      </c>
      <c r="MJ81">
        <f t="shared" si="100"/>
        <v>195992996.87416601</v>
      </c>
      <c r="MK81">
        <f t="shared" si="101"/>
        <v>21850715.892289989</v>
      </c>
      <c r="ML81">
        <f t="shared" si="102"/>
        <v>582931.56484600005</v>
      </c>
      <c r="MM81" s="23">
        <f t="shared" si="103"/>
        <v>650035177.08000004</v>
      </c>
      <c r="MN81">
        <v>-0.36</v>
      </c>
      <c r="MO81" s="1">
        <f t="shared" si="117"/>
        <v>272.58698819309302</v>
      </c>
      <c r="MP81">
        <v>1634852665746.9048</v>
      </c>
    </row>
    <row r="82" spans="1:355" x14ac:dyDescent="0.25">
      <c r="A82" s="4">
        <v>42614</v>
      </c>
      <c r="B82" s="21">
        <v>3</v>
      </c>
      <c r="C82">
        <v>5.0335052930000002</v>
      </c>
      <c r="D82">
        <v>3.994182189</v>
      </c>
      <c r="E82">
        <v>5.0170667079999998</v>
      </c>
      <c r="F82">
        <v>6.6664808390000001</v>
      </c>
      <c r="G82">
        <v>-2.9592372419999999</v>
      </c>
      <c r="H82">
        <v>4.2385366790000001</v>
      </c>
      <c r="I82">
        <v>-5.8944328620000004</v>
      </c>
      <c r="J82">
        <v>-4.0930545189999998</v>
      </c>
      <c r="K82">
        <v>4.9563226829999998</v>
      </c>
      <c r="L82">
        <v>2.1496730890000002</v>
      </c>
      <c r="M82">
        <v>4.07608395508176</v>
      </c>
      <c r="N82">
        <v>2429260.6</v>
      </c>
      <c r="O82" s="1">
        <f t="shared" si="133"/>
        <v>2355445</v>
      </c>
      <c r="P82" s="29">
        <f>'[1]My Series'!B90</f>
        <v>1307794.2556453</v>
      </c>
      <c r="Q82" s="29">
        <f>'[1]My Series'!C90</f>
        <v>478101.46656926</v>
      </c>
      <c r="R82" s="29">
        <f>'[1]My Series'!D90</f>
        <v>52210.553532110003</v>
      </c>
      <c r="S82" s="29">
        <f>'[1]My Series'!E90</f>
        <v>176483.73087984999</v>
      </c>
      <c r="T82" s="29">
        <f>'[1]My Series'!F90</f>
        <v>90430.754436090006</v>
      </c>
      <c r="U82" s="29">
        <f>'[1]My Series'!G90</f>
        <v>324001.99049929</v>
      </c>
      <c r="V82" s="29">
        <f>'[1]My Series'!H90</f>
        <v>122112.54792377001</v>
      </c>
      <c r="W82" s="29">
        <f>'[1]My Series'!I90</f>
        <v>64453.211804929997</v>
      </c>
      <c r="X82">
        <v>5.419679129774102</v>
      </c>
      <c r="Y82">
        <v>3.0925967966649424</v>
      </c>
      <c r="Z82">
        <v>4.4713514669503391</v>
      </c>
      <c r="AA82">
        <v>5.4582025148296101</v>
      </c>
      <c r="AB82">
        <v>5.3067830915631813</v>
      </c>
      <c r="AC82">
        <v>5.500503395363288</v>
      </c>
      <c r="AD82">
        <v>2.2277293686064183</v>
      </c>
      <c r="AE82" s="5">
        <v>197.54686681594296</v>
      </c>
      <c r="AF82" s="5">
        <v>126.67706970534087</v>
      </c>
      <c r="AG82" s="5">
        <v>197.21650477127335</v>
      </c>
      <c r="AH82" s="5">
        <v>78.778505191254212</v>
      </c>
      <c r="AI82" s="5">
        <v>400.14428384557425</v>
      </c>
      <c r="AJ82" s="5">
        <v>169.65056712815402</v>
      </c>
      <c r="AK82" s="5">
        <v>115.21083201662771</v>
      </c>
      <c r="AL82" s="5">
        <v>143.06445478621367</v>
      </c>
      <c r="AM82" s="5">
        <v>141.56436198808649</v>
      </c>
      <c r="AN82" s="5">
        <f>[2]Sheet2!C411</f>
        <v>92530</v>
      </c>
      <c r="AO82" s="5">
        <f>[2]Sheet2!FA411</f>
        <v>555820</v>
      </c>
      <c r="AP82" s="8">
        <f>[2]Sheet2!B411</f>
        <v>101472</v>
      </c>
      <c r="AQ82">
        <v>50.9</v>
      </c>
      <c r="AR82">
        <v>102.02</v>
      </c>
      <c r="AS82" s="11">
        <f>[2]Sheet2!N411</f>
        <v>5364.8040000000001</v>
      </c>
      <c r="AT82" s="5">
        <v>109.99059325223332</v>
      </c>
      <c r="AU82" s="5">
        <v>96.01088207494</v>
      </c>
      <c r="AV82" s="5">
        <v>123.97030442952666</v>
      </c>
      <c r="AW82">
        <v>116.45756540229002</v>
      </c>
      <c r="AX82">
        <v>79.498419262869987</v>
      </c>
      <c r="AY82">
        <v>92.07666155966001</v>
      </c>
      <c r="AZ82" s="32">
        <v>168.09201016711128</v>
      </c>
      <c r="BA82" s="32">
        <v>199.72587399543897</v>
      </c>
      <c r="BB82" s="32">
        <v>240.90999197795227</v>
      </c>
      <c r="BC82" s="33">
        <v>12362307740467.6</v>
      </c>
      <c r="BD82" s="33">
        <v>7007697930894.7998</v>
      </c>
      <c r="BE82" s="33">
        <v>170182179520587</v>
      </c>
      <c r="BF82" s="12">
        <f t="shared" si="73"/>
        <v>448006.93620433001</v>
      </c>
      <c r="BG82" s="12">
        <f t="shared" si="74"/>
        <v>21563.986651030002</v>
      </c>
      <c r="BH82" s="12">
        <f t="shared" si="75"/>
        <v>561.86209494000002</v>
      </c>
      <c r="BI82" s="12">
        <f t="shared" si="49"/>
        <v>484744.38137884001</v>
      </c>
      <c r="BJ82" s="12">
        <f t="shared" si="50"/>
        <v>23750.626592280001</v>
      </c>
      <c r="BK82" s="12">
        <f t="shared" si="51"/>
        <v>616.48444818999997</v>
      </c>
      <c r="BL82" s="12">
        <f t="shared" si="52"/>
        <v>9389601.5099999998</v>
      </c>
      <c r="BM82" s="12">
        <f t="shared" si="53"/>
        <v>329509.94738266</v>
      </c>
      <c r="BN82" s="12">
        <f>[2]Sheet2!BO411</f>
        <v>468704.68003599998</v>
      </c>
      <c r="BO82" s="12">
        <f>[2]Sheet2!BQ411</f>
        <v>22387.793167569998</v>
      </c>
      <c r="BP82" s="12">
        <f>[2]Sheet2!BT411</f>
        <v>544.91564519999997</v>
      </c>
      <c r="BQ82" s="12">
        <f>[2]Sheet2!BV411</f>
        <v>9324492.7419520505</v>
      </c>
      <c r="BR82" s="12">
        <f>[2]Sheet2!BX411</f>
        <v>307661.42984960001</v>
      </c>
      <c r="BS82" s="23">
        <f t="shared" si="118"/>
        <v>26161648</v>
      </c>
      <c r="BT82" s="28">
        <f t="shared" si="119"/>
        <v>616484.44819000002</v>
      </c>
      <c r="BU82" s="28">
        <f t="shared" si="120"/>
        <v>616484.44819000002</v>
      </c>
      <c r="BV82" s="28">
        <f t="shared" si="121"/>
        <v>25522057</v>
      </c>
      <c r="BW82" s="28">
        <f>'[3]1a.Transaksi Total (Nowcast)'!H167</f>
        <v>432803585</v>
      </c>
      <c r="BX82" s="28">
        <f>'[3]1a.Transaksi Total (Nowcast)'!I167</f>
        <v>24743153</v>
      </c>
      <c r="BY82" s="28">
        <f>'[3]1a.Transaksi Total (Nowcast)'!J167</f>
        <v>58023844</v>
      </c>
      <c r="BZ82" s="28">
        <f>'[3]1a.Transaksi Total (Nowcast)'!Q167</f>
        <v>468704680.03599608</v>
      </c>
      <c r="CA82" s="28">
        <f>'[3]1a.Transaksi Total (Nowcast)'!R167</f>
        <v>22387793.167571004</v>
      </c>
      <c r="CB82" s="28">
        <f>'[3]1a.Transaksi Total (Nowcast)'!S167</f>
        <v>544915.645196</v>
      </c>
      <c r="CC82" s="28">
        <f>'[3]1a.Transaksi Total (Nowcast)'!T167</f>
        <v>491637388.84876311</v>
      </c>
      <c r="CD82" s="28">
        <f>'[3]1a.Transaksi Total (Nowcast)'!AC167</f>
        <v>268736163</v>
      </c>
      <c r="CE82" s="28">
        <f>'[3]1a.Transaksi Total (Nowcast)'!AD167</f>
        <v>164067422</v>
      </c>
      <c r="CF82" s="28">
        <f>'[3]1a.Transaksi Total (Nowcast)'!AE167</f>
        <v>35745877</v>
      </c>
      <c r="CG82" s="28">
        <f>'[3]1a.Transaksi Total (Nowcast)'!AF167</f>
        <v>92316212</v>
      </c>
      <c r="CH82" s="28">
        <f>'[3]1a.Transaksi Total (Nowcast)'!AG167</f>
        <v>36005333</v>
      </c>
      <c r="CI82" s="28">
        <f>'[3]1a.Transaksi Total (Nowcast)'!AH167</f>
        <v>128321545</v>
      </c>
      <c r="CJ82" s="28">
        <f>'[3]1a.Transaksi Total (Nowcast)'!AK167</f>
        <v>193667585.40119797</v>
      </c>
      <c r="CK82" s="28">
        <f>'[3]1a.Transaksi Total (Nowcast)'!AL167</f>
        <v>275037094.63479811</v>
      </c>
      <c r="CL82" s="28">
        <f>'[3]1a.Transaksi Total (Nowcast)'!AM167</f>
        <v>20577499.514027011</v>
      </c>
      <c r="CM82" s="28">
        <f>'[3]1a.Transaksi Total (Nowcast)'!AN167</f>
        <v>178189771.54114017</v>
      </c>
      <c r="CN82" s="28">
        <f>'[3]1a.Transaksi Total (Nowcast)'!AO167</f>
        <v>76269823.579630941</v>
      </c>
      <c r="CO82" s="28">
        <f>'[3]1a.Transaksi Total (Nowcast)'!AP167</f>
        <v>254459595.12077111</v>
      </c>
      <c r="CP82" s="28">
        <f>'[3]1a.Transaksi Total (Nowcast)'!AS167</f>
        <v>24115549</v>
      </c>
      <c r="CQ82" s="28">
        <f>'[3]1a.Transaksi Total (Nowcast)'!AT167</f>
        <v>627604</v>
      </c>
      <c r="CR82" s="28">
        <f>'[3]1a.Transaksi Total (Nowcast)'!AV167</f>
        <v>21701959.451298002</v>
      </c>
      <c r="CS82" s="28">
        <f>'[3]1a.Transaksi Total (Nowcast)'!AW167</f>
        <v>685833.71627300011</v>
      </c>
      <c r="CT82" s="28">
        <f>'[3]1a.Transaksi Total (Nowcast)'!BD167</f>
        <v>58023844</v>
      </c>
      <c r="CU82" s="28">
        <f>'[3]1a.Transaksi Total (Nowcast)'!BG167</f>
        <v>544915.645196</v>
      </c>
      <c r="CV82" s="28">
        <f>'[3]1a.Transaksi Total (Nowcast)'!BL167</f>
        <v>216884</v>
      </c>
      <c r="CW82" s="28">
        <f>'[3]1a.Transaksi Total (Nowcast)'!BM167</f>
        <v>102146869.09223832</v>
      </c>
      <c r="CX82" s="28">
        <f>'[3]1a.Transaksi Total (Nowcast)'!BN167</f>
        <v>111084640.28015552</v>
      </c>
      <c r="CY82" s="28">
        <f>'[3]1a.Transaksi Total (Nowcast)'!BO167</f>
        <v>213448393.37239385</v>
      </c>
      <c r="CZ82" s="28">
        <f>'[3]1a.Transaksi Total (Nowcast)'!BP167</f>
        <v>213231509.37239385</v>
      </c>
      <c r="DA82" s="28">
        <f>'[3]1a.Transaksi Total (Nowcast)'!BQ167</f>
        <v>397144.32614399999</v>
      </c>
      <c r="DB82" s="28">
        <f>'[3]1a.Transaksi Total (Nowcast)'!BR167</f>
        <v>97540947.050495997</v>
      </c>
      <c r="DC82" s="28">
        <f>'[3]1a.Transaksi Total (Nowcast)'!BS167</f>
        <v>1037970652.004352</v>
      </c>
      <c r="DD82" s="28">
        <f>'[3]1a.Transaksi Total (Nowcast)'!BT167</f>
        <v>1135908743.3809919</v>
      </c>
      <c r="DE82" s="28">
        <f>'[3]1a.Transaksi Total (Nowcast)'!BU167</f>
        <v>1135511599.054848</v>
      </c>
      <c r="DF82" s="29">
        <f>'[4]My Series'!H258</f>
        <v>84.551726877971859</v>
      </c>
      <c r="DG82" s="29">
        <f>'[4]My Series'!I258</f>
        <v>94.956052009456258</v>
      </c>
      <c r="DH82" s="29">
        <f>'[4]My Series'!J258</f>
        <v>89.65157412707498</v>
      </c>
      <c r="DI82" s="29">
        <f>'[4]My Series'!K258</f>
        <v>94.226498929336188</v>
      </c>
      <c r="DJ82" s="26">
        <f>[5]auf!B82</f>
        <v>71</v>
      </c>
      <c r="DK82" s="26">
        <f>[5]ent!B82</f>
        <v>85</v>
      </c>
      <c r="DL82" s="26">
        <f>[5]fd!B82</f>
        <v>58</v>
      </c>
      <c r="DM82" s="26">
        <f>[5]grc!B82</f>
        <v>50</v>
      </c>
      <c r="DN82" s="26">
        <f>[5]hac!B82</f>
        <v>61</v>
      </c>
      <c r="DO82" s="26">
        <f>[5]hg!B82</f>
        <v>54</v>
      </c>
      <c r="DP82" s="26">
        <f>[5]vhc!B82</f>
        <v>82</v>
      </c>
      <c r="DQ82" s="26">
        <v>121</v>
      </c>
      <c r="DR82" s="26">
        <v>115.6</v>
      </c>
      <c r="DS82" s="26">
        <v>112.4</v>
      </c>
      <c r="DT82" s="26">
        <v>115.5</v>
      </c>
      <c r="DU82" s="26">
        <v>110.7</v>
      </c>
      <c r="DV82" s="26">
        <v>138.93461289725002</v>
      </c>
      <c r="DW82" s="26">
        <v>104.67424284376999</v>
      </c>
      <c r="DX82" s="26">
        <v>128.30205754756003</v>
      </c>
      <c r="DY82" s="11">
        <f>[2]Sheet2!Z411</f>
        <v>5799220.96499334</v>
      </c>
      <c r="DZ82" s="11">
        <f>[2]Sheet2!O411</f>
        <v>922.2</v>
      </c>
      <c r="EA82" s="11">
        <f>[2]Sheet2!R411</f>
        <v>512.80799999999999</v>
      </c>
      <c r="EB82" s="11">
        <f>[2]Sheet2!U411</f>
        <v>1131.971</v>
      </c>
      <c r="EC82" s="11">
        <f>[2]Sheet2!V411</f>
        <v>803.85199999999998</v>
      </c>
      <c r="ED82" s="11">
        <f>[2]Sheet2!BI411</f>
        <v>115671.34</v>
      </c>
      <c r="EE82" s="11">
        <f>[2]Sheet2!BA411</f>
        <v>12998</v>
      </c>
      <c r="EF82">
        <f>[2]Sheet1!AZ462</f>
        <v>42.165769230000002</v>
      </c>
      <c r="EG82" s="12">
        <f>[2]Sheet2!EN411</f>
        <v>5</v>
      </c>
      <c r="EH82" s="18">
        <f>[2]Sheet2!FC411</f>
        <v>184.5</v>
      </c>
      <c r="EI82" s="18">
        <f>[2]Sheet2!FB411</f>
        <v>896.3</v>
      </c>
      <c r="EJ82" s="18">
        <f>[2]Sheet2!FL411</f>
        <v>537.79999999999995</v>
      </c>
      <c r="EK82" s="11">
        <f>[2]Sheet2!EE411</f>
        <v>3.0177648600000002</v>
      </c>
      <c r="EL82" s="18">
        <f t="shared" si="80"/>
        <v>212.7</v>
      </c>
      <c r="EM82">
        <f t="shared" si="82"/>
        <v>1153.543732206457</v>
      </c>
      <c r="EN82">
        <v>36.700000000000003</v>
      </c>
      <c r="EO82" s="12">
        <f t="shared" si="54"/>
        <v>1174.8</v>
      </c>
      <c r="EP82" s="12">
        <f t="shared" si="55"/>
        <v>9145</v>
      </c>
      <c r="EQ82" s="12">
        <f t="shared" si="56"/>
        <v>2065.3000000000002</v>
      </c>
      <c r="ER82" s="12">
        <f>[2]Sheet2!DI411</f>
        <v>995.7</v>
      </c>
      <c r="ES82" s="12">
        <f>[2]Sheet2!DJ411</f>
        <v>8481.1</v>
      </c>
      <c r="ET82" s="12">
        <f>[2]Sheet2!DK411</f>
        <v>1820.7</v>
      </c>
      <c r="EU82">
        <f t="shared" si="83"/>
        <v>96282</v>
      </c>
      <c r="EV82">
        <f t="shared" si="84"/>
        <v>527536</v>
      </c>
      <c r="EW82" s="11">
        <f t="shared" si="104"/>
        <v>197.73945558229781</v>
      </c>
      <c r="EX82" s="11">
        <f t="shared" si="105"/>
        <v>127.16398988034203</v>
      </c>
      <c r="EY82" s="11">
        <f t="shared" si="106"/>
        <v>198.3511645284278</v>
      </c>
      <c r="EZ82" s="11">
        <f t="shared" si="107"/>
        <v>78.362753771948718</v>
      </c>
      <c r="FA82" s="11">
        <f t="shared" si="108"/>
        <v>397.86678344233906</v>
      </c>
      <c r="FB82" s="11">
        <f t="shared" si="109"/>
        <v>167.76870125620016</v>
      </c>
      <c r="FC82" s="11">
        <f t="shared" si="110"/>
        <v>113.36998189315661</v>
      </c>
      <c r="FD82" s="11">
        <f t="shared" si="111"/>
        <v>142.63985666333193</v>
      </c>
      <c r="FE82" s="11">
        <f t="shared" si="112"/>
        <v>139.88239922345426</v>
      </c>
      <c r="FF82">
        <v>1971.580255147943</v>
      </c>
      <c r="FG82">
        <v>1075.2673624844999</v>
      </c>
      <c r="FH82">
        <v>1165.52900855859</v>
      </c>
      <c r="FI82" s="1">
        <f t="shared" si="81"/>
        <v>4212.3766261910332</v>
      </c>
      <c r="FJ82">
        <v>4604.5788275404375</v>
      </c>
      <c r="FK82">
        <v>381.682596543454</v>
      </c>
      <c r="FL82">
        <v>122.868689721347</v>
      </c>
      <c r="FM82">
        <v>128.27856811379701</v>
      </c>
      <c r="FN82" s="1">
        <f t="shared" si="113"/>
        <v>632.82985437859793</v>
      </c>
      <c r="FO82">
        <v>923.41078875657104</v>
      </c>
      <c r="FP82">
        <v>1175.6699882415189</v>
      </c>
      <c r="FQ82">
        <v>743.51554639820597</v>
      </c>
      <c r="FR82">
        <v>168.31418087155299</v>
      </c>
      <c r="FS82">
        <v>205.044056730938</v>
      </c>
      <c r="FT82">
        <v>282.338254079568</v>
      </c>
      <c r="FU82">
        <v>377.69407806117601</v>
      </c>
      <c r="FV82">
        <v>98.778932375707996</v>
      </c>
      <c r="FW82">
        <v>116.08878515815501</v>
      </c>
      <c r="FX82">
        <v>121.52201551763901</v>
      </c>
      <c r="FY82">
        <v>381.68259654345405</v>
      </c>
      <c r="FZ82">
        <v>119.75843149851001</v>
      </c>
      <c r="GA82">
        <v>3.7017372134739999</v>
      </c>
      <c r="GB82">
        <v>399.29080151056303</v>
      </c>
      <c r="GC82">
        <v>51.003207684734001</v>
      </c>
      <c r="GD82">
        <v>210.092257857855</v>
      </c>
      <c r="GE82">
        <v>1165.5290323085901</v>
      </c>
      <c r="GF82" s="1">
        <f t="shared" si="122"/>
        <v>378.24455874457004</v>
      </c>
      <c r="GG82" s="1">
        <f t="shared" si="123"/>
        <v>1154.210904286876</v>
      </c>
      <c r="GH82" s="1">
        <f t="shared" si="124"/>
        <v>378.24455874456999</v>
      </c>
      <c r="GI82" s="1">
        <f t="shared" si="125"/>
        <v>899.83507897546804</v>
      </c>
      <c r="GJ82" s="1">
        <f t="shared" si="126"/>
        <v>119.611672772001</v>
      </c>
      <c r="GK82" s="1">
        <f t="shared" si="127"/>
        <v>171.87657549110801</v>
      </c>
      <c r="GL82" s="1">
        <f t="shared" si="128"/>
        <v>1164.9406833810101</v>
      </c>
      <c r="GM82" s="18">
        <f>[2]Sheet2!FJ411</f>
        <v>35.299999999999997</v>
      </c>
      <c r="GN82" s="18">
        <f>[2]Sheet2!FD411</f>
        <v>235.9</v>
      </c>
      <c r="GO82" s="18">
        <f>[2]Sheet2!FE411</f>
        <v>159.1</v>
      </c>
      <c r="GP82" s="18">
        <f>[2]Sheet2!FF411</f>
        <v>82.6</v>
      </c>
      <c r="GQ82" s="11">
        <f>[2]Sheet2!BG411</f>
        <v>4737630.76</v>
      </c>
      <c r="GR82" s="11">
        <f>[2]Sheet2!BH411</f>
        <v>1126046.04</v>
      </c>
      <c r="GS82" s="11">
        <f>[2]Sheet2!BD411</f>
        <v>92.63</v>
      </c>
      <c r="GT82">
        <f>[2]Sheet1!C462</f>
        <v>3323167</v>
      </c>
      <c r="GU82">
        <f>[2]Sheet1!G462</f>
        <v>1111370</v>
      </c>
      <c r="GV82">
        <f>[2]Sheet1!K462</f>
        <v>1993902</v>
      </c>
      <c r="GW82">
        <f>[2]Sheet1!M462</f>
        <v>2192242</v>
      </c>
      <c r="GX82">
        <f>[2]Sheet1!P462</f>
        <v>1006653</v>
      </c>
      <c r="GY82">
        <f>[2]Sheet1!U462</f>
        <v>54.16</v>
      </c>
      <c r="GZ82">
        <f t="shared" si="66"/>
        <v>3629214</v>
      </c>
      <c r="HA82">
        <f t="shared" si="67"/>
        <v>1216440</v>
      </c>
      <c r="HB82">
        <f t="shared" si="68"/>
        <v>2151999</v>
      </c>
      <c r="HC82">
        <f t="shared" si="69"/>
        <v>2197355</v>
      </c>
      <c r="HD82">
        <f t="shared" si="70"/>
        <v>1031986</v>
      </c>
      <c r="HE82">
        <f t="shared" si="71"/>
        <v>55.21</v>
      </c>
      <c r="HF82">
        <f t="shared" si="85"/>
        <v>44911600</v>
      </c>
      <c r="HG82">
        <v>42990800</v>
      </c>
      <c r="HH82">
        <v>5336.9779523809502</v>
      </c>
      <c r="HI82">
        <v>5586.3580000000002</v>
      </c>
      <c r="HJ82">
        <v>12362307740467.6</v>
      </c>
      <c r="HK82">
        <v>193667585.401198</v>
      </c>
      <c r="HL82">
        <v>20577499.514027011</v>
      </c>
      <c r="HM82">
        <v>685833.71627300011</v>
      </c>
      <c r="HN82">
        <v>37259</v>
      </c>
      <c r="HO82">
        <v>298744</v>
      </c>
      <c r="HP82">
        <v>20194</v>
      </c>
      <c r="HQ82">
        <v>65768</v>
      </c>
      <c r="HR82">
        <v>6.2497727272727266</v>
      </c>
      <c r="HS82">
        <v>102.22</v>
      </c>
      <c r="HT82">
        <v>76.440544787847045</v>
      </c>
      <c r="HX82" s="31">
        <f>[6]data!AC82</f>
        <v>163369252</v>
      </c>
      <c r="HY82" s="31">
        <f>[6]data!AD82</f>
        <v>1326038297</v>
      </c>
      <c r="HZ82" s="31">
        <f>[6]data!AE82</f>
        <v>1048177851</v>
      </c>
      <c r="IA82" s="31">
        <f t="shared" si="72"/>
        <v>2537585400</v>
      </c>
      <c r="IB82" s="31">
        <f t="shared" si="129"/>
        <v>146294148</v>
      </c>
      <c r="IC82" s="31">
        <f t="shared" si="130"/>
        <v>1327516361</v>
      </c>
      <c r="ID82" s="31">
        <f t="shared" si="131"/>
        <v>1039130103</v>
      </c>
      <c r="IE82" s="31">
        <f t="shared" si="132"/>
        <v>2512940612</v>
      </c>
      <c r="IF82">
        <v>818392630.18000007</v>
      </c>
      <c r="II82">
        <v>203</v>
      </c>
      <c r="IK82">
        <v>1903086.23</v>
      </c>
      <c r="IL82">
        <v>11975.491482214309</v>
      </c>
      <c r="IM82">
        <v>10194.755809090409</v>
      </c>
      <c r="IN82">
        <v>96.063702146366978</v>
      </c>
      <c r="IO82">
        <v>93.652591866674001</v>
      </c>
      <c r="IP82">
        <v>1061.5</v>
      </c>
      <c r="IQ82">
        <v>1766.4</v>
      </c>
      <c r="IR82">
        <v>34072148.679321997</v>
      </c>
      <c r="IS82">
        <v>32366107.080092002</v>
      </c>
      <c r="JF82" s="11">
        <f>[2]Sheet2!P411</f>
        <v>1793.3579999999999</v>
      </c>
      <c r="JG82" s="11">
        <f>[2]Sheet2!Q411</f>
        <v>1158.5940000000001</v>
      </c>
      <c r="JH82" s="11">
        <f>[2]Sheet2!S411</f>
        <v>2459.1640000000002</v>
      </c>
      <c r="JI82" s="11">
        <f>[2]Sheet2!T411</f>
        <v>565.08600000000001</v>
      </c>
      <c r="JJ82" s="11">
        <f>[2]Sheet2!W411</f>
        <v>852.40499999999997</v>
      </c>
      <c r="JK82" s="11">
        <f>[2]Sheet2!X411</f>
        <v>1405.1289999999999</v>
      </c>
      <c r="JL82" s="11">
        <f>[2]Sheet2!Y411</f>
        <v>1368.732</v>
      </c>
      <c r="JM82">
        <v>3.2180406123090299</v>
      </c>
      <c r="JN82">
        <v>0.169545920643732</v>
      </c>
      <c r="JO82">
        <v>4.4726981772365901</v>
      </c>
      <c r="JP82">
        <v>4.87717791880437</v>
      </c>
      <c r="JQ82">
        <v>2.3608588825979999</v>
      </c>
      <c r="JR82">
        <v>4.9527497266928799</v>
      </c>
      <c r="JS82">
        <v>3.6594617860436101</v>
      </c>
      <c r="JT82">
        <v>8.1833925763471402</v>
      </c>
      <c r="JU82">
        <v>4.99755593656361</v>
      </c>
      <c r="JV82">
        <v>8.9321185808517196</v>
      </c>
      <c r="JW82">
        <v>9.0781321318335699</v>
      </c>
      <c r="JX82">
        <v>4.35582301706705</v>
      </c>
      <c r="JY82">
        <v>6.9519943240316397</v>
      </c>
      <c r="JZ82">
        <v>3.8192646297255202</v>
      </c>
      <c r="KA82">
        <v>1.9535903918911099</v>
      </c>
      <c r="KB82">
        <v>4.6414843501632896</v>
      </c>
      <c r="KC82">
        <v>7.9194583192156696</v>
      </c>
      <c r="KD82">
        <v>4.4132307130923403</v>
      </c>
      <c r="KE82">
        <v>21.888189830012902</v>
      </c>
      <c r="KF82" s="13">
        <v>7275304072.5700016</v>
      </c>
      <c r="KG82" s="14">
        <v>1160.8</v>
      </c>
      <c r="KH82" s="14">
        <v>1102942767.6299999</v>
      </c>
      <c r="KI82" s="14">
        <v>83925625.519999981</v>
      </c>
      <c r="KJ82" s="14">
        <v>762603590.28999984</v>
      </c>
      <c r="KK82" s="14">
        <v>290464341.07000005</v>
      </c>
      <c r="KL82" s="14">
        <v>233169288.47000003</v>
      </c>
      <c r="KM82" s="14">
        <v>408002888.12999994</v>
      </c>
      <c r="KN82" s="14">
        <v>887844959.21000075</v>
      </c>
      <c r="KO82" s="14">
        <v>577908291.76999998</v>
      </c>
      <c r="KP82" s="14">
        <v>69922339.870000005</v>
      </c>
      <c r="KQ82" s="14">
        <v>643206155.2100004</v>
      </c>
      <c r="KR82" s="14">
        <v>972082807.13</v>
      </c>
      <c r="KS82" s="14">
        <v>247660546.18000031</v>
      </c>
      <c r="KT82" s="14">
        <v>513787051.4000001</v>
      </c>
      <c r="KU82" s="14">
        <v>98580278.040000007</v>
      </c>
      <c r="KV82" s="14">
        <v>383201981.85000026</v>
      </c>
      <c r="KW82" s="17">
        <v>61.625</v>
      </c>
      <c r="KX82" s="17">
        <v>2845</v>
      </c>
      <c r="KY82" s="17">
        <v>4742.2250000000004</v>
      </c>
      <c r="KZ82" s="17">
        <v>171.75</v>
      </c>
      <c r="LA82" s="17">
        <v>10274.25</v>
      </c>
      <c r="LB82" s="17">
        <v>19481.5</v>
      </c>
      <c r="LC82" s="17">
        <v>1609.9</v>
      </c>
      <c r="LD82" s="17">
        <v>46.209500000000006</v>
      </c>
      <c r="LE82" s="17">
        <v>32.834499999999998</v>
      </c>
      <c r="LF82">
        <v>1.7175</v>
      </c>
      <c r="LG82">
        <v>694.60550000000012</v>
      </c>
      <c r="LH82">
        <v>1.0171428571428571</v>
      </c>
      <c r="LI82">
        <v>502.94666666666683</v>
      </c>
      <c r="LJ82">
        <v>2500</v>
      </c>
      <c r="LK82">
        <v>2.8880952380952385</v>
      </c>
      <c r="LL82">
        <v>3.0757142857142852</v>
      </c>
      <c r="LM82">
        <v>9.5679761904761911</v>
      </c>
      <c r="LN82">
        <v>316.76239479000003</v>
      </c>
      <c r="LO82">
        <v>1392.18823628</v>
      </c>
      <c r="LP82">
        <v>115.0056438</v>
      </c>
      <c r="LQ82">
        <v>329.06899977999996</v>
      </c>
      <c r="LR82">
        <v>354.02786522000002</v>
      </c>
      <c r="LS82">
        <f t="shared" si="86"/>
        <v>105589</v>
      </c>
      <c r="LT82">
        <f t="shared" si="87"/>
        <v>79.246800868068547</v>
      </c>
      <c r="LU82">
        <f t="shared" si="114"/>
        <v>121.744552982112</v>
      </c>
      <c r="LV82">
        <f t="shared" si="115"/>
        <v>123.34416454828001</v>
      </c>
      <c r="LW82">
        <f t="shared" si="116"/>
        <v>196.54972729393501</v>
      </c>
      <c r="LX82">
        <f t="shared" si="88"/>
        <v>1933.051607140663</v>
      </c>
      <c r="LY82">
        <f t="shared" si="89"/>
        <v>1059.692098858179</v>
      </c>
      <c r="LZ82">
        <f t="shared" si="90"/>
        <v>37290</v>
      </c>
      <c r="MA82">
        <f t="shared" si="91"/>
        <v>296962</v>
      </c>
      <c r="MB82">
        <f t="shared" si="92"/>
        <v>20138</v>
      </c>
      <c r="MC82">
        <f t="shared" si="93"/>
        <v>65810</v>
      </c>
      <c r="MD82">
        <f t="shared" si="94"/>
        <v>5937.6909999999998</v>
      </c>
      <c r="ME82" s="12">
        <f t="shared" si="95"/>
        <v>567.02099999999996</v>
      </c>
      <c r="MF82" s="12">
        <f t="shared" si="96"/>
        <v>1134.1289999999999</v>
      </c>
      <c r="MG82">
        <f t="shared" si="97"/>
        <v>50.4</v>
      </c>
      <c r="MH82">
        <f t="shared" si="98"/>
        <v>174</v>
      </c>
      <c r="MI82" s="12">
        <f t="shared" si="99"/>
        <v>91.95</v>
      </c>
      <c r="MJ82">
        <f t="shared" si="100"/>
        <v>198302193.83259511</v>
      </c>
      <c r="MK82">
        <f t="shared" si="101"/>
        <v>22396435.98703501</v>
      </c>
      <c r="ML82">
        <f t="shared" si="102"/>
        <v>694893.88043699996</v>
      </c>
      <c r="MM82" s="23">
        <f t="shared" si="103"/>
        <v>875441417.75</v>
      </c>
      <c r="MN82">
        <v>-0.54</v>
      </c>
      <c r="MO82" s="1">
        <f t="shared" si="117"/>
        <v>276.89480632854901</v>
      </c>
      <c r="MP82">
        <v>1482533213262.9124</v>
      </c>
    </row>
    <row r="83" spans="1:355" x14ac:dyDescent="0.25">
      <c r="A83" s="4">
        <v>42644</v>
      </c>
      <c r="B83" s="21">
        <v>1</v>
      </c>
      <c r="C83">
        <v>4.9388955890000004</v>
      </c>
      <c r="D83">
        <v>3.4205443629999999</v>
      </c>
      <c r="E83">
        <v>4.978303092</v>
      </c>
      <c r="F83">
        <v>6.7483884270000001</v>
      </c>
      <c r="G83">
        <v>-4.0242926160000003</v>
      </c>
      <c r="H83">
        <v>4.7936454199999998</v>
      </c>
      <c r="I83">
        <v>3.8966686859999999</v>
      </c>
      <c r="J83">
        <v>2.7443361230000001</v>
      </c>
      <c r="K83">
        <v>4.0715905550000002</v>
      </c>
      <c r="L83">
        <v>7.0389634149999898</v>
      </c>
      <c r="M83">
        <v>3.8765798690704401</v>
      </c>
      <c r="N83">
        <v>2385186.7999999998</v>
      </c>
      <c r="O83" s="1">
        <f t="shared" si="133"/>
        <v>2429260.6</v>
      </c>
      <c r="P83" s="29">
        <f>'[1]My Series'!B91</f>
        <v>1306974.1520913001</v>
      </c>
      <c r="Q83" s="29">
        <f>'[1]My Series'!C91</f>
        <v>475124.0571409</v>
      </c>
      <c r="R83" s="29">
        <f>'[1]My Series'!D91</f>
        <v>51898.672071469999</v>
      </c>
      <c r="S83" s="29">
        <f>'[1]My Series'!E91</f>
        <v>177889.5070401</v>
      </c>
      <c r="T83" s="29">
        <f>'[1]My Series'!F91</f>
        <v>90443.939696889996</v>
      </c>
      <c r="U83" s="29">
        <f>'[1]My Series'!G91</f>
        <v>323758.05126088002</v>
      </c>
      <c r="V83" s="29">
        <f>'[1]My Series'!H91</f>
        <v>122991.17914535</v>
      </c>
      <c r="W83" s="29">
        <f>'[1]My Series'!I91</f>
        <v>64868.74573576</v>
      </c>
      <c r="X83">
        <v>5.322990972834166</v>
      </c>
      <c r="Y83">
        <v>3.2832794966214411</v>
      </c>
      <c r="Z83">
        <v>4.4624619388417397</v>
      </c>
      <c r="AA83">
        <v>5.3189740708486788</v>
      </c>
      <c r="AB83">
        <v>5.3607040291645314</v>
      </c>
      <c r="AC83">
        <v>5.307681472143571</v>
      </c>
      <c r="AD83">
        <v>2.3326608795108403</v>
      </c>
      <c r="AE83" s="5">
        <v>197.93183612079162</v>
      </c>
      <c r="AF83" s="5">
        <v>125.52224883086605</v>
      </c>
      <c r="AG83" s="5">
        <v>194.7559169841434</v>
      </c>
      <c r="AH83" s="5">
        <v>78.324549496812196</v>
      </c>
      <c r="AI83" s="5">
        <v>421.26846978867098</v>
      </c>
      <c r="AJ83" s="5">
        <v>170.51939956899108</v>
      </c>
      <c r="AK83" s="5">
        <v>112.82718727729625</v>
      </c>
      <c r="AL83" s="5">
        <v>140.92914769616581</v>
      </c>
      <c r="AM83" s="5">
        <v>138.92291530110029</v>
      </c>
      <c r="AN83" s="5">
        <f>[2]Sheet2!C412</f>
        <v>92133</v>
      </c>
      <c r="AO83" s="5">
        <f>[2]Sheet2!FA412</f>
        <v>571201</v>
      </c>
      <c r="AP83" s="8">
        <f>[2]Sheet2!B412</f>
        <v>104270</v>
      </c>
      <c r="AQ83">
        <v>48.7</v>
      </c>
      <c r="AR83">
        <v>101.71</v>
      </c>
      <c r="AS83" s="11">
        <f>[2]Sheet2!N412</f>
        <v>5422.5420000000004</v>
      </c>
      <c r="AT83" s="5">
        <v>116.82433306949666</v>
      </c>
      <c r="AU83" s="5">
        <v>103.22353586682</v>
      </c>
      <c r="AV83" s="5">
        <v>130.42513027217333</v>
      </c>
      <c r="AW83">
        <v>119.11621585852998</v>
      </c>
      <c r="AX83">
        <v>88.956096754850009</v>
      </c>
      <c r="AY83">
        <v>101.59829498708001</v>
      </c>
      <c r="AZ83" s="32">
        <v>164.72070876395929</v>
      </c>
      <c r="BA83" s="32">
        <v>197.23468181409629</v>
      </c>
      <c r="BB83" s="32">
        <v>247.02806837785411</v>
      </c>
      <c r="BC83" s="33">
        <v>12409419841347.801</v>
      </c>
      <c r="BD83" s="33">
        <v>7053057966623.6602</v>
      </c>
      <c r="BE83" s="33">
        <v>170995666761553</v>
      </c>
      <c r="BF83" s="12">
        <f t="shared" si="73"/>
        <v>484744.38137884001</v>
      </c>
      <c r="BG83" s="12">
        <f t="shared" si="74"/>
        <v>23750.626592280001</v>
      </c>
      <c r="BH83" s="12">
        <f t="shared" si="75"/>
        <v>616.48444818999997</v>
      </c>
      <c r="BI83" s="12">
        <f t="shared" si="49"/>
        <v>468704.68003599998</v>
      </c>
      <c r="BJ83" s="12">
        <f t="shared" si="50"/>
        <v>22387.793167569998</v>
      </c>
      <c r="BK83" s="12">
        <f t="shared" si="51"/>
        <v>544.91564519999997</v>
      </c>
      <c r="BL83" s="12">
        <f t="shared" si="52"/>
        <v>9324492.7419520505</v>
      </c>
      <c r="BM83" s="12">
        <f t="shared" si="53"/>
        <v>307661.42984960001</v>
      </c>
      <c r="BN83" s="12">
        <f>[2]Sheet2!BO412</f>
        <v>479354.09834589</v>
      </c>
      <c r="BO83" s="12">
        <f>[2]Sheet2!BQ412</f>
        <v>23502.838458850001</v>
      </c>
      <c r="BP83" s="12">
        <f>[2]Sheet2!BT412</f>
        <v>584.31917948</v>
      </c>
      <c r="BQ83" s="12">
        <f>[2]Sheet2!BV412</f>
        <v>9023439.7292758599</v>
      </c>
      <c r="BR83" s="12">
        <f>[2]Sheet2!BX412</f>
        <v>306730.97203453002</v>
      </c>
      <c r="BS83" s="23">
        <f t="shared" si="118"/>
        <v>24743153</v>
      </c>
      <c r="BT83" s="28">
        <f t="shared" si="119"/>
        <v>544915.645196</v>
      </c>
      <c r="BU83" s="28">
        <f t="shared" si="120"/>
        <v>544915.645196</v>
      </c>
      <c r="BV83" s="28">
        <f t="shared" si="121"/>
        <v>24115549</v>
      </c>
      <c r="BW83" s="28">
        <f>'[3]1a.Transaksi Total (Nowcast)'!H168</f>
        <v>446659893</v>
      </c>
      <c r="BX83" s="28">
        <f>'[3]1a.Transaksi Total (Nowcast)'!I168</f>
        <v>25798110</v>
      </c>
      <c r="BY83" s="28">
        <f>'[3]1a.Transaksi Total (Nowcast)'!J168</f>
        <v>61294423</v>
      </c>
      <c r="BZ83" s="28">
        <f>'[3]1a.Transaksi Total (Nowcast)'!Q168</f>
        <v>479354098.34588516</v>
      </c>
      <c r="CA83" s="28">
        <f>'[3]1a.Transaksi Total (Nowcast)'!R168</f>
        <v>23502838.458845001</v>
      </c>
      <c r="CB83" s="28">
        <f>'[3]1a.Transaksi Total (Nowcast)'!S168</f>
        <v>584319.17948099994</v>
      </c>
      <c r="CC83" s="28">
        <f>'[3]1a.Transaksi Total (Nowcast)'!T168</f>
        <v>503441255.98421121</v>
      </c>
      <c r="CD83" s="28">
        <f>'[3]1a.Transaksi Total (Nowcast)'!AC168</f>
        <v>278848345</v>
      </c>
      <c r="CE83" s="28">
        <f>'[3]1a.Transaksi Total (Nowcast)'!AD168</f>
        <v>167811548</v>
      </c>
      <c r="CF83" s="28">
        <f>'[3]1a.Transaksi Total (Nowcast)'!AE168</f>
        <v>35061433</v>
      </c>
      <c r="CG83" s="28">
        <f>'[3]1a.Transaksi Total (Nowcast)'!AF168</f>
        <v>94961595</v>
      </c>
      <c r="CH83" s="28">
        <f>'[3]1a.Transaksi Total (Nowcast)'!AG168</f>
        <v>37788520</v>
      </c>
      <c r="CI83" s="28">
        <f>'[3]1a.Transaksi Total (Nowcast)'!AH168</f>
        <v>132750115</v>
      </c>
      <c r="CJ83" s="28">
        <f>'[3]1a.Transaksi Total (Nowcast)'!AK168</f>
        <v>197577789.40700606</v>
      </c>
      <c r="CK83" s="28">
        <f>'[3]1a.Transaksi Total (Nowcast)'!AL168</f>
        <v>281776308.93887913</v>
      </c>
      <c r="CL83" s="28">
        <f>'[3]1a.Transaksi Total (Nowcast)'!AM168</f>
        <v>20982090.527882993</v>
      </c>
      <c r="CM83" s="28">
        <f>'[3]1a.Transaksi Total (Nowcast)'!AN168</f>
        <v>181953846.51146308</v>
      </c>
      <c r="CN83" s="28">
        <f>'[3]1a.Transaksi Total (Nowcast)'!AO168</f>
        <v>78840371.899533063</v>
      </c>
      <c r="CO83" s="28">
        <f>'[3]1a.Transaksi Total (Nowcast)'!AP168</f>
        <v>260794218.41099614</v>
      </c>
      <c r="CP83" s="28">
        <f>'[3]1a.Transaksi Total (Nowcast)'!AS168</f>
        <v>25139111</v>
      </c>
      <c r="CQ83" s="28">
        <f>'[3]1a.Transaksi Total (Nowcast)'!AT168</f>
        <v>658999</v>
      </c>
      <c r="CR83" s="28">
        <f>'[3]1a.Transaksi Total (Nowcast)'!AV168</f>
        <v>22794924.017379005</v>
      </c>
      <c r="CS83" s="28">
        <f>'[3]1a.Transaksi Total (Nowcast)'!AW168</f>
        <v>707914.44146600005</v>
      </c>
      <c r="CT83" s="28">
        <f>'[3]1a.Transaksi Total (Nowcast)'!BD168</f>
        <v>61294423</v>
      </c>
      <c r="CU83" s="28">
        <f>'[3]1a.Transaksi Total (Nowcast)'!BG168</f>
        <v>584319.17948099994</v>
      </c>
      <c r="CV83" s="28">
        <f>'[3]1a.Transaksi Total (Nowcast)'!BL168</f>
        <v>161428</v>
      </c>
      <c r="CW83" s="28">
        <f>'[3]1a.Transaksi Total (Nowcast)'!BM168</f>
        <v>114608328.3538437</v>
      </c>
      <c r="CX83" s="28">
        <f>'[3]1a.Transaksi Total (Nowcast)'!BN168</f>
        <v>120427076.42975855</v>
      </c>
      <c r="CY83" s="28">
        <f>'[3]1a.Transaksi Total (Nowcast)'!BO168</f>
        <v>235196832.78360224</v>
      </c>
      <c r="CZ83" s="28">
        <f>'[3]1a.Transaksi Total (Nowcast)'!BP168</f>
        <v>235035404.78360224</v>
      </c>
      <c r="DA83" s="28">
        <f>'[3]1a.Transaksi Total (Nowcast)'!BQ168</f>
        <v>336143.15519999998</v>
      </c>
      <c r="DB83" s="28">
        <f>'[3]1a.Transaksi Total (Nowcast)'!BR168</f>
        <v>108708465.999872</v>
      </c>
      <c r="DC83" s="28">
        <f>'[3]1a.Transaksi Total (Nowcast)'!BS168</f>
        <v>1153778002.690048</v>
      </c>
      <c r="DD83" s="28">
        <f>'[3]1a.Transaksi Total (Nowcast)'!BT168</f>
        <v>1262822611.84512</v>
      </c>
      <c r="DE83" s="28">
        <f>'[3]1a.Transaksi Total (Nowcast)'!BU168</f>
        <v>1262486468.6899199</v>
      </c>
      <c r="DF83" s="29">
        <f>'[4]My Series'!H259</f>
        <v>84.673083315560859</v>
      </c>
      <c r="DG83" s="29">
        <f>'[4]My Series'!I259</f>
        <v>95.052080378250594</v>
      </c>
      <c r="DH83" s="29">
        <f>'[4]My Series'!J259</f>
        <v>90.16557908796031</v>
      </c>
      <c r="DI83" s="29">
        <f>'[4]My Series'!K259</f>
        <v>93.98294967880085</v>
      </c>
      <c r="DJ83" s="26">
        <f>[5]auf!B83</f>
        <v>67</v>
      </c>
      <c r="DK83" s="26">
        <f>[5]ent!B83</f>
        <v>87</v>
      </c>
      <c r="DL83" s="26">
        <f>[5]fd!B83</f>
        <v>56</v>
      </c>
      <c r="DM83" s="26">
        <f>[5]grc!B83</f>
        <v>50</v>
      </c>
      <c r="DN83" s="26">
        <f>[5]hac!B83</f>
        <v>66</v>
      </c>
      <c r="DO83" s="26">
        <f>[5]hg!B83</f>
        <v>61</v>
      </c>
      <c r="DP83" s="26">
        <f>[5]vhc!B83</f>
        <v>83</v>
      </c>
      <c r="DQ83" s="26">
        <v>120.7</v>
      </c>
      <c r="DR83" s="26">
        <v>118.4</v>
      </c>
      <c r="DS83" s="26">
        <v>113.2</v>
      </c>
      <c r="DT83" s="26">
        <v>115.2</v>
      </c>
      <c r="DU83" s="26">
        <v>104</v>
      </c>
      <c r="DV83" s="26">
        <v>140.53860841037999</v>
      </c>
      <c r="DW83" s="26">
        <v>114.54866769048998</v>
      </c>
      <c r="DX83" s="26">
        <v>136.18811471564999</v>
      </c>
      <c r="DY83" s="11">
        <f>[2]Sheet2!Z412</f>
        <v>5866961.7733764602</v>
      </c>
      <c r="DZ83" s="11">
        <f>[2]Sheet2!O412</f>
        <v>927.1</v>
      </c>
      <c r="EA83" s="11">
        <f>[2]Sheet2!R412</f>
        <v>542.03599999999994</v>
      </c>
      <c r="EB83" s="11">
        <f>[2]Sheet2!U412</f>
        <v>1101.4590000000001</v>
      </c>
      <c r="EC83" s="11">
        <f>[2]Sheet2!V412</f>
        <v>808.53399999999999</v>
      </c>
      <c r="ED83" s="11">
        <f>[2]Sheet2!BI412</f>
        <v>115037.05</v>
      </c>
      <c r="EE83" s="11">
        <f>[2]Sheet2!BA412</f>
        <v>13051</v>
      </c>
      <c r="EF83">
        <f>[2]Sheet1!AZ463</f>
        <v>46.639607839999996</v>
      </c>
      <c r="EG83" s="12">
        <f>[2]Sheet2!EN412</f>
        <v>4.75</v>
      </c>
      <c r="EH83" s="18">
        <f>[2]Sheet2!FC412</f>
        <v>198.7</v>
      </c>
      <c r="EI83" s="18">
        <f>[2]Sheet2!FB412</f>
        <v>986.6</v>
      </c>
      <c r="EJ83" s="18">
        <f>[2]Sheet2!FL412</f>
        <v>597.6</v>
      </c>
      <c r="EK83" s="11">
        <f>[2]Sheet2!EE412</f>
        <v>1.8465606800000001</v>
      </c>
      <c r="EL83" s="18">
        <f t="shared" si="80"/>
        <v>235.9</v>
      </c>
      <c r="EM83">
        <f t="shared" si="82"/>
        <v>1165.52900855859</v>
      </c>
      <c r="EN83">
        <v>37</v>
      </c>
      <c r="EO83" s="12">
        <f t="shared" si="54"/>
        <v>995.7</v>
      </c>
      <c r="EP83" s="12">
        <f t="shared" si="55"/>
        <v>8481.1</v>
      </c>
      <c r="EQ83" s="12">
        <f t="shared" si="56"/>
        <v>1820.7</v>
      </c>
      <c r="ER83" s="12">
        <f>[2]Sheet2!DI412</f>
        <v>960.1</v>
      </c>
      <c r="ES83" s="12">
        <f>[2]Sheet2!DJ412</f>
        <v>8565</v>
      </c>
      <c r="ET83" s="12">
        <f>[2]Sheet2!DK412</f>
        <v>1982.1</v>
      </c>
      <c r="EU83">
        <f t="shared" si="83"/>
        <v>92530</v>
      </c>
      <c r="EV83">
        <f t="shared" si="84"/>
        <v>555820</v>
      </c>
      <c r="EW83" s="11">
        <f t="shared" si="104"/>
        <v>197.54686681594296</v>
      </c>
      <c r="EX83" s="11">
        <f t="shared" si="105"/>
        <v>126.67706970534087</v>
      </c>
      <c r="EY83" s="11">
        <f t="shared" si="106"/>
        <v>197.21650477127335</v>
      </c>
      <c r="EZ83" s="11">
        <f t="shared" si="107"/>
        <v>78.778505191254212</v>
      </c>
      <c r="FA83" s="11">
        <f t="shared" si="108"/>
        <v>400.14428384557425</v>
      </c>
      <c r="FB83" s="11">
        <f t="shared" si="109"/>
        <v>169.65056712815402</v>
      </c>
      <c r="FC83" s="11">
        <f t="shared" si="110"/>
        <v>115.21083201662771</v>
      </c>
      <c r="FD83" s="11">
        <f t="shared" si="111"/>
        <v>143.06445478621367</v>
      </c>
      <c r="FE83" s="11">
        <f t="shared" si="112"/>
        <v>141.56436198808649</v>
      </c>
      <c r="FF83">
        <v>1966.176174111112</v>
      </c>
      <c r="FG83">
        <v>1077.1493119513091</v>
      </c>
      <c r="FH83">
        <v>1172.639207089001</v>
      </c>
      <c r="FI83" s="1">
        <f t="shared" si="81"/>
        <v>4215.9646931514217</v>
      </c>
      <c r="FJ83">
        <v>4652.6583243984524</v>
      </c>
      <c r="FK83">
        <v>383.94675432309799</v>
      </c>
      <c r="FL83">
        <v>122.74589206048</v>
      </c>
      <c r="FM83">
        <v>129.428196822226</v>
      </c>
      <c r="FN83" s="1">
        <f t="shared" si="113"/>
        <v>636.12084320580402</v>
      </c>
      <c r="FO83">
        <v>916.15315214004204</v>
      </c>
      <c r="FP83">
        <v>1182.776098503771</v>
      </c>
      <c r="FQ83">
        <v>737.50370141773703</v>
      </c>
      <c r="FR83">
        <v>165.58371369308901</v>
      </c>
      <c r="FS83">
        <v>209.24415611720099</v>
      </c>
      <c r="FT83">
        <v>285.72106003599401</v>
      </c>
      <c r="FU83">
        <v>378.07760177955498</v>
      </c>
      <c r="FV83">
        <v>99.165373751416993</v>
      </c>
      <c r="FW83">
        <v>116.397728232696</v>
      </c>
      <c r="FX83">
        <v>125.34210747992</v>
      </c>
      <c r="FY83">
        <v>383.94675432309799</v>
      </c>
      <c r="FZ83">
        <v>118.98285173173301</v>
      </c>
      <c r="GA83">
        <v>3.8015833127800001</v>
      </c>
      <c r="GB83">
        <v>400.19493345508999</v>
      </c>
      <c r="GC83">
        <v>50.309407738617999</v>
      </c>
      <c r="GD83">
        <v>215.40328994508201</v>
      </c>
      <c r="GE83">
        <v>1172.6388205064011</v>
      </c>
      <c r="GF83" s="1">
        <f t="shared" si="122"/>
        <v>381.68259654345405</v>
      </c>
      <c r="GG83" s="1">
        <f t="shared" si="123"/>
        <v>1165.5290323085901</v>
      </c>
      <c r="GH83" s="1">
        <f t="shared" si="124"/>
        <v>381.682596543454</v>
      </c>
      <c r="GI83" s="1">
        <f t="shared" si="125"/>
        <v>923.41078875657104</v>
      </c>
      <c r="GJ83" s="1">
        <f t="shared" si="126"/>
        <v>119.75843149851001</v>
      </c>
      <c r="GK83" s="1">
        <f t="shared" si="127"/>
        <v>168.31418087155299</v>
      </c>
      <c r="GL83" s="1">
        <f t="shared" si="128"/>
        <v>1175.6699882415189</v>
      </c>
      <c r="GM83" s="18">
        <f>[2]Sheet2!FJ412</f>
        <v>37.700000000000003</v>
      </c>
      <c r="GN83" s="18">
        <f>[2]Sheet2!FD412</f>
        <v>259.3</v>
      </c>
      <c r="GO83" s="18">
        <f>[2]Sheet2!FE412</f>
        <v>177.7</v>
      </c>
      <c r="GP83" s="18">
        <f>[2]Sheet2!FF412</f>
        <v>98</v>
      </c>
      <c r="GQ83" s="11">
        <f>[2]Sheet2!BG412</f>
        <v>4778478.8899999997</v>
      </c>
      <c r="GR83" s="11">
        <f>[2]Sheet2!BH412</f>
        <v>1142785.81</v>
      </c>
      <c r="GS83" s="11">
        <f>[2]Sheet2!BD412</f>
        <v>94.26</v>
      </c>
      <c r="GT83">
        <f>[2]Sheet1!C463</f>
        <v>3422810</v>
      </c>
      <c r="GU83">
        <f>[2]Sheet1!G463</f>
        <v>1105774</v>
      </c>
      <c r="GV83">
        <f>[2]Sheet1!K463</f>
        <v>2166746</v>
      </c>
      <c r="GW83">
        <f>[2]Sheet1!M463</f>
        <v>2325860</v>
      </c>
      <c r="GX83">
        <f>[2]Sheet1!P463</f>
        <v>1040651</v>
      </c>
      <c r="GY83">
        <f>[2]Sheet1!U463</f>
        <v>56.13</v>
      </c>
      <c r="GZ83">
        <f t="shared" si="66"/>
        <v>3323167</v>
      </c>
      <c r="HA83">
        <f t="shared" si="67"/>
        <v>1111370</v>
      </c>
      <c r="HB83">
        <f t="shared" si="68"/>
        <v>1993902</v>
      </c>
      <c r="HC83">
        <f t="shared" si="69"/>
        <v>2192242</v>
      </c>
      <c r="HD83">
        <f t="shared" si="70"/>
        <v>1006653</v>
      </c>
      <c r="HE83">
        <f t="shared" si="71"/>
        <v>54.16</v>
      </c>
      <c r="HF83">
        <f t="shared" si="85"/>
        <v>42990800</v>
      </c>
      <c r="HG83">
        <v>45474200</v>
      </c>
      <c r="HH83">
        <v>5405.8005238095302</v>
      </c>
      <c r="HI83">
        <v>6003.5739999999996</v>
      </c>
      <c r="HJ83">
        <v>12409419841347.801</v>
      </c>
      <c r="HK83">
        <v>197577789.40700611</v>
      </c>
      <c r="HL83">
        <v>20982090.527882989</v>
      </c>
      <c r="HM83">
        <v>707914.44146600005</v>
      </c>
      <c r="HN83">
        <v>37349</v>
      </c>
      <c r="HO83">
        <v>299410</v>
      </c>
      <c r="HP83">
        <v>20221</v>
      </c>
      <c r="HQ83">
        <v>66134</v>
      </c>
      <c r="HR83">
        <v>6.2510476190476201</v>
      </c>
      <c r="HS83">
        <v>102.35</v>
      </c>
      <c r="HT83">
        <v>82.047444436129609</v>
      </c>
      <c r="HX83" s="31">
        <f>[6]data!AC83</f>
        <v>157257416</v>
      </c>
      <c r="HY83" s="31">
        <f>[6]data!AD83</f>
        <v>1321293561</v>
      </c>
      <c r="HZ83" s="31">
        <f>[6]data!AE83</f>
        <v>1029976815</v>
      </c>
      <c r="IA83" s="31">
        <f t="shared" si="72"/>
        <v>2508527792</v>
      </c>
      <c r="IB83" s="31">
        <f t="shared" si="129"/>
        <v>163369252</v>
      </c>
      <c r="IC83" s="31">
        <f t="shared" si="130"/>
        <v>1326038297</v>
      </c>
      <c r="ID83" s="31">
        <f t="shared" si="131"/>
        <v>1048177851</v>
      </c>
      <c r="IE83" s="31">
        <f t="shared" si="132"/>
        <v>2537585400</v>
      </c>
      <c r="IF83">
        <v>869521321.23000002</v>
      </c>
      <c r="II83">
        <v>218</v>
      </c>
      <c r="IK83">
        <v>1786764.54</v>
      </c>
      <c r="IL83">
        <v>12132.99225586528</v>
      </c>
      <c r="IM83">
        <v>10539.464618270151</v>
      </c>
      <c r="IN83">
        <v>96.108898280338835</v>
      </c>
      <c r="IO83">
        <v>94.835126243929508</v>
      </c>
      <c r="IP83">
        <v>1055.9000000000001</v>
      </c>
      <c r="IQ83">
        <v>1545.2</v>
      </c>
      <c r="IR83">
        <v>29270012.933301002</v>
      </c>
      <c r="IS83">
        <v>27768409.643344</v>
      </c>
      <c r="JF83" s="11">
        <f>[2]Sheet2!P412</f>
        <v>1807.0920000000001</v>
      </c>
      <c r="JG83" s="11">
        <f>[2]Sheet2!Q412</f>
        <v>1316.8440000000001</v>
      </c>
      <c r="JH83" s="11">
        <f>[2]Sheet2!S412</f>
        <v>2473.241</v>
      </c>
      <c r="JI83" s="11">
        <f>[2]Sheet2!T412</f>
        <v>565.32600000000002</v>
      </c>
      <c r="JJ83" s="11">
        <f>[2]Sheet2!W412</f>
        <v>868.99900000000002</v>
      </c>
      <c r="JK83" s="11">
        <f>[2]Sheet2!X412</f>
        <v>1424.1279999999999</v>
      </c>
      <c r="JL83" s="11">
        <f>[2]Sheet2!Y412</f>
        <v>1366.835</v>
      </c>
      <c r="JM83">
        <v>5.50311299515129</v>
      </c>
      <c r="JN83">
        <v>1.35234693423533</v>
      </c>
      <c r="JO83">
        <v>3.28075111794328</v>
      </c>
      <c r="JP83">
        <v>3.1432836539619</v>
      </c>
      <c r="JQ83">
        <v>2.6569281253307802</v>
      </c>
      <c r="JR83">
        <v>4.2074235613171798</v>
      </c>
      <c r="JS83">
        <v>3.8612802353432398</v>
      </c>
      <c r="JT83">
        <v>7.6391987594378596</v>
      </c>
      <c r="JU83">
        <v>4.8207488457586196</v>
      </c>
      <c r="JV83">
        <v>9.6170165766197009</v>
      </c>
      <c r="JW83">
        <v>4.2078219415242399</v>
      </c>
      <c r="JX83">
        <v>4.0280155825967698</v>
      </c>
      <c r="JY83">
        <v>6.8346644152765803</v>
      </c>
      <c r="JZ83">
        <v>0.27759027012943499</v>
      </c>
      <c r="KA83">
        <v>3.1279362719284598</v>
      </c>
      <c r="KB83">
        <v>4.2489506507696602</v>
      </c>
      <c r="KC83">
        <v>7.90606706050984</v>
      </c>
      <c r="KD83">
        <v>4.17835201060476</v>
      </c>
      <c r="KE83">
        <v>26.6030505633865</v>
      </c>
      <c r="KF83" s="13">
        <v>7171907856.3899975</v>
      </c>
      <c r="KG83" s="14">
        <v>525.99</v>
      </c>
      <c r="KH83" s="14">
        <v>1162049118.9599991</v>
      </c>
      <c r="KI83" s="14">
        <v>78166829.659999996</v>
      </c>
      <c r="KJ83" s="14">
        <v>678922673.82999969</v>
      </c>
      <c r="KK83" s="14">
        <v>324224014.03999996</v>
      </c>
      <c r="KL83" s="14">
        <v>247796084.91999999</v>
      </c>
      <c r="KM83" s="14">
        <v>390987268.23999995</v>
      </c>
      <c r="KN83" s="14">
        <v>970385837.25999916</v>
      </c>
      <c r="KO83" s="14">
        <v>551962456.17999947</v>
      </c>
      <c r="KP83" s="14">
        <v>67988072.489999995</v>
      </c>
      <c r="KQ83" s="14">
        <v>700769882.36999965</v>
      </c>
      <c r="KR83" s="14">
        <v>853891698.48999977</v>
      </c>
      <c r="KS83" s="14">
        <v>191318097.00000015</v>
      </c>
      <c r="KT83" s="14">
        <v>571211512.45000005</v>
      </c>
      <c r="KU83" s="14">
        <v>97694663.770000011</v>
      </c>
      <c r="KV83" s="14">
        <v>284539120.73999977</v>
      </c>
      <c r="KW83" s="17">
        <v>77.782499999999999</v>
      </c>
      <c r="KX83" s="17">
        <v>2721.65</v>
      </c>
      <c r="KY83" s="17">
        <v>4745.6750000000002</v>
      </c>
      <c r="KZ83" s="17">
        <v>173.6</v>
      </c>
      <c r="LA83" s="17">
        <v>10299.75</v>
      </c>
      <c r="LB83" s="17">
        <v>19983</v>
      </c>
      <c r="LC83" s="17">
        <v>1670.95</v>
      </c>
      <c r="LD83" s="17">
        <v>49.7605</v>
      </c>
      <c r="LE83" s="17">
        <v>34.413499999999999</v>
      </c>
      <c r="LF83">
        <v>1.736</v>
      </c>
      <c r="LG83">
        <v>654.63799999999992</v>
      </c>
      <c r="LH83">
        <v>1.0761904761904764</v>
      </c>
      <c r="LI83">
        <v>511.07150000000001</v>
      </c>
      <c r="LJ83">
        <v>2492.5</v>
      </c>
      <c r="LK83">
        <v>2.8664999999999998</v>
      </c>
      <c r="LL83">
        <v>3.2374999999999998</v>
      </c>
      <c r="LM83">
        <v>9.5896250000000016</v>
      </c>
      <c r="LN83">
        <v>327.17788810000002</v>
      </c>
      <c r="LO83">
        <v>1675.9724444600001</v>
      </c>
      <c r="LP83">
        <v>112.07932712</v>
      </c>
      <c r="LQ83">
        <v>335.86725479</v>
      </c>
      <c r="LR83">
        <v>387.61143363000002</v>
      </c>
      <c r="LS83">
        <f t="shared" si="86"/>
        <v>101472</v>
      </c>
      <c r="LT83">
        <f t="shared" si="87"/>
        <v>76.440544787847045</v>
      </c>
      <c r="LU83">
        <f t="shared" si="114"/>
        <v>122.868689721347</v>
      </c>
      <c r="LV83">
        <f t="shared" si="115"/>
        <v>128.27856811379701</v>
      </c>
      <c r="LW83">
        <f t="shared" si="116"/>
        <v>205.044056730938</v>
      </c>
      <c r="LX83">
        <f t="shared" si="88"/>
        <v>1971.580255147943</v>
      </c>
      <c r="LY83">
        <f t="shared" si="89"/>
        <v>1075.2673624844999</v>
      </c>
      <c r="LZ83">
        <f t="shared" si="90"/>
        <v>37259</v>
      </c>
      <c r="MA83">
        <f t="shared" si="91"/>
        <v>298744</v>
      </c>
      <c r="MB83">
        <f t="shared" si="92"/>
        <v>20194</v>
      </c>
      <c r="MC83">
        <f t="shared" si="93"/>
        <v>65768</v>
      </c>
      <c r="MD83">
        <f t="shared" si="94"/>
        <v>5586.3580000000002</v>
      </c>
      <c r="ME83" s="12">
        <f t="shared" si="95"/>
        <v>565.08600000000001</v>
      </c>
      <c r="MF83" s="12">
        <f t="shared" si="96"/>
        <v>1131.971</v>
      </c>
      <c r="MG83">
        <f t="shared" si="97"/>
        <v>50.9</v>
      </c>
      <c r="MH83">
        <f t="shared" si="98"/>
        <v>203</v>
      </c>
      <c r="MI83" s="12">
        <f t="shared" si="99"/>
        <v>92.63</v>
      </c>
      <c r="MJ83">
        <f t="shared" si="100"/>
        <v>193667585.401198</v>
      </c>
      <c r="MK83">
        <f t="shared" si="101"/>
        <v>20577499.514027011</v>
      </c>
      <c r="ML83">
        <f t="shared" si="102"/>
        <v>685833.71627300011</v>
      </c>
      <c r="MM83" s="23">
        <f t="shared" si="103"/>
        <v>818392630.18000007</v>
      </c>
      <c r="MN83">
        <v>-0.63</v>
      </c>
      <c r="MO83" s="1">
        <f t="shared" si="117"/>
        <v>282.338254079568</v>
      </c>
      <c r="MP83">
        <v>1681902891837.8464</v>
      </c>
    </row>
    <row r="84" spans="1:355" x14ac:dyDescent="0.25">
      <c r="A84" s="4">
        <v>42675</v>
      </c>
      <c r="B84" s="21">
        <v>2</v>
      </c>
      <c r="C84">
        <v>4.9388955890000004</v>
      </c>
      <c r="D84">
        <v>3.4205443629999999</v>
      </c>
      <c r="E84">
        <v>4.978303092</v>
      </c>
      <c r="F84">
        <v>6.7483884270000001</v>
      </c>
      <c r="G84">
        <v>-4.0242926160000003</v>
      </c>
      <c r="H84">
        <v>4.7936454199999998</v>
      </c>
      <c r="I84">
        <v>3.8966686859999999</v>
      </c>
      <c r="J84">
        <v>2.7443361230000001</v>
      </c>
      <c r="K84">
        <v>4.0715905550000002</v>
      </c>
      <c r="L84">
        <v>7.0389634149999898</v>
      </c>
      <c r="M84">
        <v>3.8765798690704401</v>
      </c>
      <c r="N84">
        <v>2385186.7999999998</v>
      </c>
      <c r="O84" s="1">
        <f t="shared" si="133"/>
        <v>2429260.6</v>
      </c>
      <c r="P84" s="29">
        <f>'[1]My Series'!B92</f>
        <v>1306974.1520913001</v>
      </c>
      <c r="Q84" s="29">
        <f>'[1]My Series'!C92</f>
        <v>475124.0571409</v>
      </c>
      <c r="R84" s="29">
        <f>'[1]My Series'!D92</f>
        <v>51898.672071469999</v>
      </c>
      <c r="S84" s="29">
        <f>'[1]My Series'!E92</f>
        <v>177889.5070401</v>
      </c>
      <c r="T84" s="29">
        <f>'[1]My Series'!F92</f>
        <v>90443.939696889996</v>
      </c>
      <c r="U84" s="29">
        <f>'[1]My Series'!G92</f>
        <v>323758.05126088002</v>
      </c>
      <c r="V84" s="29">
        <f>'[1]My Series'!H92</f>
        <v>122991.17914535</v>
      </c>
      <c r="W84" s="29">
        <f>'[1]My Series'!I92</f>
        <v>64868.74573576</v>
      </c>
      <c r="X84">
        <v>5.322990972834166</v>
      </c>
      <c r="Y84">
        <v>3.2832794966214411</v>
      </c>
      <c r="Z84">
        <v>4.4624619388417397</v>
      </c>
      <c r="AA84">
        <v>5.3189740708486788</v>
      </c>
      <c r="AB84">
        <v>5.3607040291645314</v>
      </c>
      <c r="AC84">
        <v>5.307681472143571</v>
      </c>
      <c r="AD84">
        <v>2.3326608795108403</v>
      </c>
      <c r="AE84" s="5">
        <v>201.67852880851279</v>
      </c>
      <c r="AF84" s="5">
        <v>130.0223516202972</v>
      </c>
      <c r="AG84" s="5">
        <v>202.77578726661002</v>
      </c>
      <c r="AH84" s="5">
        <v>77.33002375951915</v>
      </c>
      <c r="AI84" s="5">
        <v>407.6291597327259</v>
      </c>
      <c r="AJ84" s="5">
        <v>172.64822526110217</v>
      </c>
      <c r="AK84" s="5">
        <v>113.53870980248021</v>
      </c>
      <c r="AL84" s="5">
        <v>139.63071963868018</v>
      </c>
      <c r="AM84" s="5">
        <v>136.22344586205551</v>
      </c>
      <c r="AN84" s="5">
        <f>[2]Sheet2!C413</f>
        <v>100854</v>
      </c>
      <c r="AO84" s="5">
        <f>[2]Sheet2!FA413</f>
        <v>570923</v>
      </c>
      <c r="AP84" s="8">
        <f>[2]Sheet2!B413</f>
        <v>108035</v>
      </c>
      <c r="AQ84">
        <v>49.7</v>
      </c>
      <c r="AR84">
        <v>101.31</v>
      </c>
      <c r="AS84" s="11">
        <f>[2]Sheet2!N413</f>
        <v>5148.91</v>
      </c>
      <c r="AT84" s="5">
        <v>115.87808801494833</v>
      </c>
      <c r="AU84" s="5">
        <v>102.78033722695</v>
      </c>
      <c r="AV84" s="5">
        <v>128.97583880294667</v>
      </c>
      <c r="AW84">
        <v>117.04224147121998</v>
      </c>
      <c r="AX84">
        <v>87.785780895309998</v>
      </c>
      <c r="AY84">
        <v>103.51298931431998</v>
      </c>
      <c r="AZ84" s="32">
        <v>169.51538378682073</v>
      </c>
      <c r="BA84" s="32">
        <v>207.50968162468374</v>
      </c>
      <c r="BB84" s="32">
        <v>252.47399077264257</v>
      </c>
      <c r="BC84" s="33">
        <v>12957258380691.1</v>
      </c>
      <c r="BD84" s="33">
        <v>7124087053177.9102</v>
      </c>
      <c r="BE84" s="33">
        <v>178346760975142</v>
      </c>
      <c r="BF84" s="12">
        <f t="shared" si="73"/>
        <v>468704.68003599998</v>
      </c>
      <c r="BG84" s="12">
        <f t="shared" si="74"/>
        <v>22387.793167569998</v>
      </c>
      <c r="BH84" s="12">
        <f t="shared" si="75"/>
        <v>544.91564519999997</v>
      </c>
      <c r="BI84" s="12">
        <f t="shared" si="49"/>
        <v>479354.09834589</v>
      </c>
      <c r="BJ84" s="12">
        <f t="shared" si="50"/>
        <v>23502.838458850001</v>
      </c>
      <c r="BK84" s="12">
        <f t="shared" si="51"/>
        <v>584.31917948</v>
      </c>
      <c r="BL84" s="12">
        <f t="shared" si="52"/>
        <v>9023439.7292758599</v>
      </c>
      <c r="BM84" s="12">
        <f t="shared" si="53"/>
        <v>306730.97203453002</v>
      </c>
      <c r="BN84" s="12">
        <f>[2]Sheet2!BO413</f>
        <v>483137.52857765998</v>
      </c>
      <c r="BO84" s="12">
        <f>[2]Sheet2!BQ413</f>
        <v>23745.481403670001</v>
      </c>
      <c r="BP84" s="12">
        <f>[2]Sheet2!BT413</f>
        <v>831.97170593999999</v>
      </c>
      <c r="BQ84" s="12">
        <f>[2]Sheet2!BV413</f>
        <v>10012007.9915429</v>
      </c>
      <c r="BR84" s="12">
        <f>[2]Sheet2!BX413</f>
        <v>320021.63121814001</v>
      </c>
      <c r="BS84" s="23">
        <f t="shared" si="118"/>
        <v>25798110</v>
      </c>
      <c r="BT84" s="28">
        <f t="shared" si="119"/>
        <v>584319.17948099994</v>
      </c>
      <c r="BU84" s="28">
        <f t="shared" si="120"/>
        <v>584319.17948099994</v>
      </c>
      <c r="BV84" s="28">
        <f t="shared" si="121"/>
        <v>25139111</v>
      </c>
      <c r="BW84" s="28">
        <f>'[3]1a.Transaksi Total (Nowcast)'!H169</f>
        <v>447003195</v>
      </c>
      <c r="BX84" s="28">
        <f>'[3]1a.Transaksi Total (Nowcast)'!I169</f>
        <v>26342250</v>
      </c>
      <c r="BY84" s="28">
        <f>'[3]1a.Transaksi Total (Nowcast)'!J169</f>
        <v>66316596</v>
      </c>
      <c r="BZ84" s="28">
        <f>'[3]1a.Transaksi Total (Nowcast)'!Q169</f>
        <v>483137528.57766008</v>
      </c>
      <c r="CA84" s="28">
        <f>'[3]1a.Transaksi Total (Nowcast)'!R169</f>
        <v>23745481.403670002</v>
      </c>
      <c r="CB84" s="28">
        <f>'[3]1a.Transaksi Total (Nowcast)'!S169</f>
        <v>831971.70593599998</v>
      </c>
      <c r="CC84" s="28">
        <f>'[3]1a.Transaksi Total (Nowcast)'!T169</f>
        <v>507714981.68726611</v>
      </c>
      <c r="CD84" s="28">
        <f>'[3]1a.Transaksi Total (Nowcast)'!AC169</f>
        <v>276678819</v>
      </c>
      <c r="CE84" s="28">
        <f>'[3]1a.Transaksi Total (Nowcast)'!AD169</f>
        <v>170324376</v>
      </c>
      <c r="CF84" s="28">
        <f>'[3]1a.Transaksi Total (Nowcast)'!AE169</f>
        <v>35668353</v>
      </c>
      <c r="CG84" s="28">
        <f>'[3]1a.Transaksi Total (Nowcast)'!AF169</f>
        <v>96029395</v>
      </c>
      <c r="CH84" s="28">
        <f>'[3]1a.Transaksi Total (Nowcast)'!AG169</f>
        <v>38626628</v>
      </c>
      <c r="CI84" s="28">
        <f>'[3]1a.Transaksi Total (Nowcast)'!AH169</f>
        <v>134656023</v>
      </c>
      <c r="CJ84" s="28">
        <f>'[3]1a.Transaksi Total (Nowcast)'!AK169</f>
        <v>196980867.70283905</v>
      </c>
      <c r="CK84" s="28">
        <f>'[3]1a.Transaksi Total (Nowcast)'!AL169</f>
        <v>286156660.87482107</v>
      </c>
      <c r="CL84" s="28">
        <f>'[3]1a.Transaksi Total (Nowcast)'!AM169</f>
        <v>21311901.934394002</v>
      </c>
      <c r="CM84" s="28">
        <f>'[3]1a.Transaksi Total (Nowcast)'!AN169</f>
        <v>184665155.53755498</v>
      </c>
      <c r="CN84" s="28">
        <f>'[3]1a.Transaksi Total (Nowcast)'!AO169</f>
        <v>80179603.402872071</v>
      </c>
      <c r="CO84" s="28">
        <f>'[3]1a.Transaksi Total (Nowcast)'!AP169</f>
        <v>264844758.94042706</v>
      </c>
      <c r="CP84" s="28">
        <f>'[3]1a.Transaksi Total (Nowcast)'!AS169</f>
        <v>25679147</v>
      </c>
      <c r="CQ84" s="28">
        <f>'[3]1a.Transaksi Total (Nowcast)'!AT169</f>
        <v>663103</v>
      </c>
      <c r="CR84" s="28">
        <f>'[3]1a.Transaksi Total (Nowcast)'!AV169</f>
        <v>23041490.491243999</v>
      </c>
      <c r="CS84" s="28">
        <f>'[3]1a.Transaksi Total (Nowcast)'!AW169</f>
        <v>703990.91242599988</v>
      </c>
      <c r="CT84" s="28">
        <f>'[3]1a.Transaksi Total (Nowcast)'!BD169</f>
        <v>66316596</v>
      </c>
      <c r="CU84" s="28">
        <f>'[3]1a.Transaksi Total (Nowcast)'!BG169</f>
        <v>831971.70593599998</v>
      </c>
      <c r="CV84" s="28">
        <f>'[3]1a.Transaksi Total (Nowcast)'!BL169</f>
        <v>162130</v>
      </c>
      <c r="CW84" s="28">
        <f>'[3]1a.Transaksi Total (Nowcast)'!BM169</f>
        <v>117087343.08432618</v>
      </c>
      <c r="CX84" s="28">
        <f>'[3]1a.Transaksi Total (Nowcast)'!BN169</f>
        <v>119234215.26069312</v>
      </c>
      <c r="CY84" s="28">
        <f>'[3]1a.Transaksi Total (Nowcast)'!BO169</f>
        <v>236483688.34501928</v>
      </c>
      <c r="CZ84" s="28">
        <f>'[3]1a.Transaksi Total (Nowcast)'!BP169</f>
        <v>236321558.34501928</v>
      </c>
      <c r="DA84" s="28">
        <f>'[3]1a.Transaksi Total (Nowcast)'!BQ169</f>
        <v>389615.22278399998</v>
      </c>
      <c r="DB84" s="28">
        <f>'[3]1a.Transaksi Total (Nowcast)'!BR169</f>
        <v>110879571.96799999</v>
      </c>
      <c r="DC84" s="28">
        <f>'[3]1a.Transaksi Total (Nowcast)'!BS169</f>
        <v>1176543074.189312</v>
      </c>
      <c r="DD84" s="28">
        <f>'[3]1a.Transaksi Total (Nowcast)'!BT169</f>
        <v>1287812261.380096</v>
      </c>
      <c r="DE84" s="28">
        <f>'[3]1a.Transaksi Total (Nowcast)'!BU169</f>
        <v>1287422646.1573119</v>
      </c>
      <c r="DF84" s="29">
        <f>'[4]My Series'!H260</f>
        <v>85.07086274988032</v>
      </c>
      <c r="DG84" s="29">
        <f>'[4]My Series'!I260</f>
        <v>95.196122931442076</v>
      </c>
      <c r="DH84" s="29">
        <f>'[4]My Series'!J260</f>
        <v>90.282694142339238</v>
      </c>
      <c r="DI84" s="29">
        <f>'[4]My Series'!K260</f>
        <v>95.714855460385422</v>
      </c>
      <c r="DJ84" s="26">
        <f>[5]auf!B84</f>
        <v>67</v>
      </c>
      <c r="DK84" s="26">
        <f>[5]ent!B84</f>
        <v>84</v>
      </c>
      <c r="DL84" s="26">
        <f>[5]fd!B84</f>
        <v>56</v>
      </c>
      <c r="DM84" s="26">
        <f>[5]grc!B84</f>
        <v>52</v>
      </c>
      <c r="DN84" s="26">
        <f>[5]hac!B84</f>
        <v>73</v>
      </c>
      <c r="DO84" s="26">
        <f>[5]hg!B84</f>
        <v>58</v>
      </c>
      <c r="DP84" s="26">
        <f>[5]vhc!B84</f>
        <v>81</v>
      </c>
      <c r="DQ84" s="26">
        <v>117.5</v>
      </c>
      <c r="DR84" s="26">
        <v>119.1</v>
      </c>
      <c r="DS84" s="26">
        <v>109.7</v>
      </c>
      <c r="DT84" s="26">
        <v>116</v>
      </c>
      <c r="DU84" s="26">
        <v>107.1</v>
      </c>
      <c r="DV84" s="26">
        <v>141.40074681648002</v>
      </c>
      <c r="DW84" s="26">
        <v>110.48644381346999</v>
      </c>
      <c r="DX84" s="26">
        <v>135.04032577889001</v>
      </c>
      <c r="DY84" s="11">
        <f>[2]Sheet2!Z413</f>
        <v>5575375.08123466</v>
      </c>
      <c r="DZ84" s="11">
        <f>[2]Sheet2!O413</f>
        <v>857.25199999999995</v>
      </c>
      <c r="EA84" s="11">
        <f>[2]Sheet2!R413</f>
        <v>539.44500000000005</v>
      </c>
      <c r="EB84" s="11">
        <f>[2]Sheet2!U413</f>
        <v>1036.6030000000001</v>
      </c>
      <c r="EC84" s="11">
        <f>[2]Sheet2!V413</f>
        <v>754.02200000000005</v>
      </c>
      <c r="ED84" s="11">
        <f>[2]Sheet2!BI413</f>
        <v>111466.09</v>
      </c>
      <c r="EE84" s="11">
        <f>[2]Sheet2!BA413</f>
        <v>13563</v>
      </c>
      <c r="EF84">
        <f>[2]Sheet1!AZ464</f>
        <v>43.253921570000003</v>
      </c>
      <c r="EG84" s="12">
        <f>[2]Sheet2!EN413</f>
        <v>4.75</v>
      </c>
      <c r="EH84" s="18">
        <f>[2]Sheet2!FC413</f>
        <v>218.5</v>
      </c>
      <c r="EI84" s="18">
        <f>[2]Sheet2!FB413</f>
        <v>1094.2</v>
      </c>
      <c r="EJ84" s="18">
        <f>[2]Sheet2!FL413</f>
        <v>669.1</v>
      </c>
      <c r="EK84" s="11">
        <f>[2]Sheet2!EE413</f>
        <v>0.85901941999999998</v>
      </c>
      <c r="EL84" s="18">
        <f t="shared" si="80"/>
        <v>259.3</v>
      </c>
      <c r="EM84">
        <f t="shared" si="82"/>
        <v>1172.639207089001</v>
      </c>
      <c r="EN84">
        <v>19.600000000000001</v>
      </c>
      <c r="EO84" s="12">
        <f t="shared" si="54"/>
        <v>960.1</v>
      </c>
      <c r="EP84" s="12">
        <f t="shared" si="55"/>
        <v>8565</v>
      </c>
      <c r="EQ84" s="12">
        <f t="shared" si="56"/>
        <v>1982.1</v>
      </c>
      <c r="ER84" s="12">
        <f>[2]Sheet2!DI413</f>
        <v>1025.5</v>
      </c>
      <c r="ES84" s="12">
        <f>[2]Sheet2!DJ413</f>
        <v>9568.7000000000007</v>
      </c>
      <c r="ET84" s="12">
        <f>[2]Sheet2!DK413</f>
        <v>2075.1999999999998</v>
      </c>
      <c r="EU84">
        <f t="shared" si="83"/>
        <v>92133</v>
      </c>
      <c r="EV84">
        <f t="shared" si="84"/>
        <v>571201</v>
      </c>
      <c r="EW84" s="11">
        <f t="shared" si="104"/>
        <v>197.93183612079162</v>
      </c>
      <c r="EX84" s="11">
        <f t="shared" si="105"/>
        <v>125.52224883086605</v>
      </c>
      <c r="EY84" s="11">
        <f t="shared" si="106"/>
        <v>194.7559169841434</v>
      </c>
      <c r="EZ84" s="11">
        <f t="shared" si="107"/>
        <v>78.324549496812196</v>
      </c>
      <c r="FA84" s="11">
        <f t="shared" si="108"/>
        <v>421.26846978867098</v>
      </c>
      <c r="FB84" s="11">
        <f t="shared" si="109"/>
        <v>170.51939956899108</v>
      </c>
      <c r="FC84" s="11">
        <f t="shared" si="110"/>
        <v>112.82718727729625</v>
      </c>
      <c r="FD84" s="11">
        <f t="shared" si="111"/>
        <v>140.92914769616581</v>
      </c>
      <c r="FE84" s="11">
        <f t="shared" si="112"/>
        <v>138.92291530110029</v>
      </c>
      <c r="FF84">
        <v>1990.265027473579</v>
      </c>
      <c r="FG84">
        <v>1108.838265411825</v>
      </c>
      <c r="FH84">
        <v>1185.8380324088721</v>
      </c>
      <c r="FI84" s="1">
        <f t="shared" si="81"/>
        <v>4284.9413252942759</v>
      </c>
      <c r="FJ84">
        <v>4733.9772816623808</v>
      </c>
      <c r="FK84">
        <v>388.26392504466799</v>
      </c>
      <c r="FL84">
        <v>124.67605511127699</v>
      </c>
      <c r="FM84">
        <v>130.23780322156799</v>
      </c>
      <c r="FN84" s="1">
        <f t="shared" si="113"/>
        <v>643.17778337751304</v>
      </c>
      <c r="FO84">
        <v>923.179218837642</v>
      </c>
      <c r="FP84">
        <v>1196.629891604641</v>
      </c>
      <c r="FQ84">
        <v>755.539910429982</v>
      </c>
      <c r="FR84">
        <v>165.336848690446</v>
      </c>
      <c r="FS84">
        <v>210.05703638005099</v>
      </c>
      <c r="FT84">
        <v>288.58706365778801</v>
      </c>
      <c r="FU84">
        <v>384.24485869273798</v>
      </c>
      <c r="FV84">
        <v>100.526095980311</v>
      </c>
      <c r="FW84">
        <v>127.5133786966</v>
      </c>
      <c r="FX84">
        <v>133.32702232407701</v>
      </c>
      <c r="FY84">
        <v>388.26392504466799</v>
      </c>
      <c r="FZ84">
        <v>118.089266352311</v>
      </c>
      <c r="GA84">
        <v>3.92161677004</v>
      </c>
      <c r="GB84">
        <v>402.96475897164601</v>
      </c>
      <c r="GC84">
        <v>52.132048945276999</v>
      </c>
      <c r="GD84">
        <v>220.47244912317501</v>
      </c>
      <c r="GE84">
        <v>1185.8440652071172</v>
      </c>
      <c r="GF84" s="1">
        <f t="shared" si="122"/>
        <v>383.94675432309799</v>
      </c>
      <c r="GG84" s="1">
        <f t="shared" si="123"/>
        <v>1172.6388205064011</v>
      </c>
      <c r="GH84" s="1">
        <f t="shared" si="124"/>
        <v>383.94675432309799</v>
      </c>
      <c r="GI84" s="1">
        <f t="shared" si="125"/>
        <v>916.15315214004204</v>
      </c>
      <c r="GJ84" s="1">
        <f t="shared" si="126"/>
        <v>118.98285173173301</v>
      </c>
      <c r="GK84" s="1">
        <f t="shared" si="127"/>
        <v>165.58371369308901</v>
      </c>
      <c r="GL84" s="1">
        <f t="shared" si="128"/>
        <v>1182.776098503771</v>
      </c>
      <c r="GM84" s="18">
        <f>[2]Sheet2!FJ413</f>
        <v>43.2</v>
      </c>
      <c r="GN84" s="18">
        <f>[2]Sheet2!FD413</f>
        <v>283.2</v>
      </c>
      <c r="GO84" s="18">
        <f>[2]Sheet2!FE413</f>
        <v>203.1</v>
      </c>
      <c r="GP84" s="18">
        <f>[2]Sheet2!FF413</f>
        <v>117.5</v>
      </c>
      <c r="GQ84" s="11">
        <f>[2]Sheet2!BG413</f>
        <v>4868651.16</v>
      </c>
      <c r="GR84" s="11">
        <f>[2]Sheet2!BH413</f>
        <v>1182729.8899999999</v>
      </c>
      <c r="GS84" s="11">
        <f>[2]Sheet2!BD413</f>
        <v>94.3</v>
      </c>
      <c r="GT84">
        <f>[2]Sheet1!C464</f>
        <v>3337665</v>
      </c>
      <c r="GU84">
        <f>[2]Sheet1!G464</f>
        <v>1062096</v>
      </c>
      <c r="GV84">
        <f>[2]Sheet1!K464</f>
        <v>2128009</v>
      </c>
      <c r="GW84">
        <f>[2]Sheet1!M464</f>
        <v>2671151</v>
      </c>
      <c r="GX84">
        <f>[2]Sheet1!P464</f>
        <v>1002333</v>
      </c>
      <c r="GY84">
        <f>[2]Sheet1!U464</f>
        <v>55.76</v>
      </c>
      <c r="GZ84">
        <f t="shared" si="66"/>
        <v>3422810</v>
      </c>
      <c r="HA84">
        <f t="shared" si="67"/>
        <v>1105774</v>
      </c>
      <c r="HB84">
        <f t="shared" si="68"/>
        <v>2166746</v>
      </c>
      <c r="HC84">
        <f t="shared" si="69"/>
        <v>2325860</v>
      </c>
      <c r="HD84">
        <f t="shared" si="70"/>
        <v>1040651</v>
      </c>
      <c r="HE84">
        <f t="shared" si="71"/>
        <v>56.13</v>
      </c>
      <c r="HF84">
        <f t="shared" si="85"/>
        <v>45474200</v>
      </c>
      <c r="HG84">
        <v>44746100</v>
      </c>
      <c r="HH84">
        <v>5245.67295454546</v>
      </c>
      <c r="HI84">
        <v>5679.7740000000003</v>
      </c>
      <c r="HJ84">
        <v>12957258380691.1</v>
      </c>
      <c r="HK84">
        <v>196980867.70283911</v>
      </c>
      <c r="HL84">
        <v>21311901.934393998</v>
      </c>
      <c r="HM84">
        <v>703990.91242599988</v>
      </c>
      <c r="HN84">
        <v>37142</v>
      </c>
      <c r="HO84">
        <v>299146</v>
      </c>
      <c r="HP84">
        <v>20173</v>
      </c>
      <c r="HQ84">
        <v>65844</v>
      </c>
      <c r="HR84">
        <v>6.6383636363636374</v>
      </c>
      <c r="HS84">
        <v>102.02</v>
      </c>
      <c r="HT84">
        <v>78.71548305021328</v>
      </c>
      <c r="HX84" s="31">
        <f>[6]data!AC84</f>
        <v>166142262</v>
      </c>
      <c r="HY84" s="31">
        <f>[6]data!AD84</f>
        <v>1349673848</v>
      </c>
      <c r="HZ84" s="31">
        <f>[6]data!AE84</f>
        <v>1069098178</v>
      </c>
      <c r="IA84" s="31">
        <f t="shared" si="72"/>
        <v>2584914288</v>
      </c>
      <c r="IB84" s="31">
        <f t="shared" si="129"/>
        <v>157257416</v>
      </c>
      <c r="IC84" s="31">
        <f t="shared" si="130"/>
        <v>1321293561</v>
      </c>
      <c r="ID84" s="31">
        <f t="shared" si="131"/>
        <v>1029976815</v>
      </c>
      <c r="IE84" s="31">
        <f t="shared" si="132"/>
        <v>2508527792</v>
      </c>
      <c r="IF84">
        <v>945487593.57000005</v>
      </c>
      <c r="II84">
        <v>196</v>
      </c>
      <c r="IK84">
        <v>1941395.5</v>
      </c>
      <c r="IL84">
        <v>12528.502257050161</v>
      </c>
      <c r="IM84">
        <v>11758.864321900979</v>
      </c>
      <c r="IN84">
        <v>99.107978775201317</v>
      </c>
      <c r="IO84">
        <v>92.966849865986305</v>
      </c>
      <c r="IP84">
        <v>1103</v>
      </c>
      <c r="IQ84">
        <v>1724.1</v>
      </c>
      <c r="IR84">
        <v>33824468.647363998</v>
      </c>
      <c r="IS84">
        <v>34947457.437585004</v>
      </c>
      <c r="JF84" s="11">
        <f>[2]Sheet2!P413</f>
        <v>1833.068</v>
      </c>
      <c r="JG84" s="11">
        <f>[2]Sheet2!Q413</f>
        <v>1375.635</v>
      </c>
      <c r="JH84" s="11">
        <f>[2]Sheet2!S413</f>
        <v>2331.7199999999998</v>
      </c>
      <c r="JI84" s="11">
        <f>[2]Sheet2!T413</f>
        <v>532.68499999999995</v>
      </c>
      <c r="JJ84" s="11">
        <f>[2]Sheet2!W413</f>
        <v>823.55600000000004</v>
      </c>
      <c r="JK84" s="11">
        <f>[2]Sheet2!X413</f>
        <v>1352.7950000000001</v>
      </c>
      <c r="JL84" s="11">
        <f>[2]Sheet2!Y413</f>
        <v>1268.9970000000001</v>
      </c>
      <c r="JM84">
        <v>5.50311299515129</v>
      </c>
      <c r="JN84">
        <v>1.35234693423533</v>
      </c>
      <c r="JO84">
        <v>3.28075111794328</v>
      </c>
      <c r="JP84">
        <v>3.1432836539619</v>
      </c>
      <c r="JQ84">
        <v>2.6569281253307802</v>
      </c>
      <c r="JR84">
        <v>4.2074235613171798</v>
      </c>
      <c r="JS84">
        <v>3.8612802353432398</v>
      </c>
      <c r="JT84">
        <v>7.6391987594378596</v>
      </c>
      <c r="JU84">
        <v>4.8207488457586196</v>
      </c>
      <c r="JV84">
        <v>9.6170165766197009</v>
      </c>
      <c r="JW84">
        <v>4.2078219415242399</v>
      </c>
      <c r="JX84">
        <v>4.0280155825967698</v>
      </c>
      <c r="JY84">
        <v>6.8346644152765803</v>
      </c>
      <c r="JZ84">
        <v>0.27759027012943499</v>
      </c>
      <c r="KA84">
        <v>3.1279362719284598</v>
      </c>
      <c r="KB84">
        <v>4.2489506507696602</v>
      </c>
      <c r="KC84">
        <v>7.90606706050984</v>
      </c>
      <c r="KD84">
        <v>4.17835201060476</v>
      </c>
      <c r="KE84">
        <v>26.6030505633865</v>
      </c>
      <c r="KF84" s="13">
        <v>7430594443.6099987</v>
      </c>
      <c r="KG84" s="14">
        <v>137</v>
      </c>
      <c r="KH84" s="14">
        <v>1316632046.1600008</v>
      </c>
      <c r="KI84" s="14">
        <v>78190181.199999973</v>
      </c>
      <c r="KJ84" s="14">
        <v>723774598.03000021</v>
      </c>
      <c r="KK84" s="14">
        <v>373622126.08999997</v>
      </c>
      <c r="KL84" s="14">
        <v>261356238.20999998</v>
      </c>
      <c r="KM84" s="14">
        <v>404957067.51999992</v>
      </c>
      <c r="KN84" s="14">
        <v>1031958029.5000001</v>
      </c>
      <c r="KO84" s="14">
        <v>545719477.78000009</v>
      </c>
      <c r="KP84" s="14">
        <v>67222360.400000006</v>
      </c>
      <c r="KQ84" s="14">
        <v>618916502.68999982</v>
      </c>
      <c r="KR84" s="14">
        <v>833848666.75999975</v>
      </c>
      <c r="KS84" s="14">
        <v>214609958.63999993</v>
      </c>
      <c r="KT84" s="14">
        <v>527932915.32000005</v>
      </c>
      <c r="KU84" s="14">
        <v>101759051.94999997</v>
      </c>
      <c r="KV84" s="14">
        <v>330095086.3599999</v>
      </c>
      <c r="KW84" s="17">
        <v>86.75454545454545</v>
      </c>
      <c r="KX84" s="17">
        <v>2903.5</v>
      </c>
      <c r="KY84" s="17">
        <v>5463.318181818182</v>
      </c>
      <c r="KZ84" s="17">
        <v>190.5</v>
      </c>
      <c r="LA84" s="17">
        <v>11173.863636363636</v>
      </c>
      <c r="LB84" s="17">
        <v>20960.227272727272</v>
      </c>
      <c r="LC84" s="17">
        <v>1735.2954545454545</v>
      </c>
      <c r="LD84" s="17">
        <v>46.435909090909092</v>
      </c>
      <c r="LE84" s="17">
        <v>35.118636363636362</v>
      </c>
      <c r="LF84">
        <v>1.9019047619047622</v>
      </c>
      <c r="LG84">
        <v>672.04523809523812</v>
      </c>
      <c r="LH84">
        <v>1.0695000000000001</v>
      </c>
      <c r="LI84">
        <v>556.74450000000002</v>
      </c>
      <c r="LJ84">
        <v>1957.4545454545455</v>
      </c>
      <c r="LK84">
        <v>2.8334999999999999</v>
      </c>
      <c r="LL84">
        <v>3.2521052631578948</v>
      </c>
      <c r="LM84">
        <v>9.8452777777777793</v>
      </c>
      <c r="LN84">
        <v>315.55316042000004</v>
      </c>
      <c r="LO84">
        <v>2034.05767227</v>
      </c>
      <c r="LP84">
        <v>135.00574740000002</v>
      </c>
      <c r="LQ84">
        <v>349.68985119999996</v>
      </c>
      <c r="LR84">
        <v>373.76420257999996</v>
      </c>
      <c r="LS84">
        <f t="shared" si="86"/>
        <v>104270</v>
      </c>
      <c r="LT84">
        <f t="shared" si="87"/>
        <v>82.047444436129609</v>
      </c>
      <c r="LU84">
        <f t="shared" si="114"/>
        <v>122.74589206048</v>
      </c>
      <c r="LV84">
        <f t="shared" si="115"/>
        <v>129.428196822226</v>
      </c>
      <c r="LW84">
        <f t="shared" si="116"/>
        <v>209.24415611720099</v>
      </c>
      <c r="LX84">
        <f t="shared" si="88"/>
        <v>1966.176174111112</v>
      </c>
      <c r="LY84">
        <f t="shared" si="89"/>
        <v>1077.1493119513091</v>
      </c>
      <c r="LZ84">
        <f t="shared" si="90"/>
        <v>37349</v>
      </c>
      <c r="MA84">
        <f t="shared" si="91"/>
        <v>299410</v>
      </c>
      <c r="MB84">
        <f t="shared" si="92"/>
        <v>20221</v>
      </c>
      <c r="MC84">
        <f t="shared" si="93"/>
        <v>66134</v>
      </c>
      <c r="MD84">
        <f t="shared" si="94"/>
        <v>6003.5739999999996</v>
      </c>
      <c r="ME84" s="12">
        <f t="shared" si="95"/>
        <v>565.32600000000002</v>
      </c>
      <c r="MF84" s="12">
        <f t="shared" si="96"/>
        <v>1101.4590000000001</v>
      </c>
      <c r="MG84">
        <f t="shared" si="97"/>
        <v>48.7</v>
      </c>
      <c r="MH84">
        <f t="shared" si="98"/>
        <v>218</v>
      </c>
      <c r="MI84" s="12">
        <f t="shared" si="99"/>
        <v>94.26</v>
      </c>
      <c r="MJ84">
        <f t="shared" si="100"/>
        <v>197577789.40700611</v>
      </c>
      <c r="MK84">
        <f t="shared" si="101"/>
        <v>20982090.527882989</v>
      </c>
      <c r="ML84">
        <f t="shared" si="102"/>
        <v>707914.44146600005</v>
      </c>
      <c r="MM84" s="23">
        <f t="shared" si="103"/>
        <v>869521321.23000002</v>
      </c>
      <c r="MN84">
        <v>-0.69</v>
      </c>
      <c r="MO84" s="1">
        <f t="shared" si="117"/>
        <v>285.72106003599401</v>
      </c>
      <c r="MP84">
        <v>1777299483676.1855</v>
      </c>
    </row>
    <row r="85" spans="1:355" x14ac:dyDescent="0.25">
      <c r="A85" s="4">
        <v>42705</v>
      </c>
      <c r="B85" s="21">
        <v>3</v>
      </c>
      <c r="C85">
        <v>4.9388955890000004</v>
      </c>
      <c r="D85">
        <v>3.4205443629999999</v>
      </c>
      <c r="E85">
        <v>4.978303092</v>
      </c>
      <c r="F85">
        <v>6.7483884270000001</v>
      </c>
      <c r="G85">
        <v>-4.0242926160000003</v>
      </c>
      <c r="H85">
        <v>4.7936454199999998</v>
      </c>
      <c r="I85">
        <v>3.8966686859999999</v>
      </c>
      <c r="J85">
        <v>2.7443361230000001</v>
      </c>
      <c r="K85">
        <v>4.0715905550000002</v>
      </c>
      <c r="L85">
        <v>7.0389634149999898</v>
      </c>
      <c r="M85">
        <v>3.8765798690704401</v>
      </c>
      <c r="N85">
        <v>2385186.7999999998</v>
      </c>
      <c r="O85" s="1">
        <f t="shared" si="133"/>
        <v>2429260.6</v>
      </c>
      <c r="P85" s="29">
        <f>'[1]My Series'!B93</f>
        <v>1306974.1520913001</v>
      </c>
      <c r="Q85" s="29">
        <f>'[1]My Series'!C93</f>
        <v>475124.0571409</v>
      </c>
      <c r="R85" s="29">
        <f>'[1]My Series'!D93</f>
        <v>51898.672071469999</v>
      </c>
      <c r="S85" s="29">
        <f>'[1]My Series'!E93</f>
        <v>177889.5070401</v>
      </c>
      <c r="T85" s="29">
        <f>'[1]My Series'!F93</f>
        <v>90443.939696889996</v>
      </c>
      <c r="U85" s="29">
        <f>'[1]My Series'!G93</f>
        <v>323758.05126088002</v>
      </c>
      <c r="V85" s="29">
        <f>'[1]My Series'!H93</f>
        <v>122991.17914535</v>
      </c>
      <c r="W85" s="29">
        <f>'[1]My Series'!I93</f>
        <v>64868.74573576</v>
      </c>
      <c r="X85">
        <v>5.322990972834166</v>
      </c>
      <c r="Y85">
        <v>3.2832794966214411</v>
      </c>
      <c r="Z85">
        <v>4.4624619388417397</v>
      </c>
      <c r="AA85">
        <v>5.3189740708486788</v>
      </c>
      <c r="AB85">
        <v>5.3607040291645314</v>
      </c>
      <c r="AC85">
        <v>5.307681472143571</v>
      </c>
      <c r="AD85">
        <v>2.3326608795108403</v>
      </c>
      <c r="AE85" s="5">
        <v>217.97604134654156</v>
      </c>
      <c r="AF85" s="5">
        <v>134.93487473112793</v>
      </c>
      <c r="AG85" s="5">
        <v>217.49289539764348</v>
      </c>
      <c r="AH85" s="5">
        <v>80.123135251025218</v>
      </c>
      <c r="AI85" s="5">
        <v>458.2356595210976</v>
      </c>
      <c r="AJ85" s="5">
        <v>184.97222498876363</v>
      </c>
      <c r="AK85" s="5">
        <v>116.98790537198022</v>
      </c>
      <c r="AL85" s="5">
        <v>151.62578748524803</v>
      </c>
      <c r="AM85" s="5">
        <v>149.04732276016119</v>
      </c>
      <c r="AN85" s="5">
        <f>[2]Sheet2!C414</f>
        <v>86887</v>
      </c>
      <c r="AO85" s="5">
        <f>[2]Sheet2!FA414</f>
        <v>437764</v>
      </c>
      <c r="AP85" s="8">
        <f>[2]Sheet2!B414</f>
        <v>89124</v>
      </c>
      <c r="AQ85">
        <v>49</v>
      </c>
      <c r="AR85">
        <v>101.49</v>
      </c>
      <c r="AS85" s="11">
        <f>[2]Sheet2!N414</f>
        <v>5296.7110000000002</v>
      </c>
      <c r="AT85" s="5">
        <v>115.41570270361001</v>
      </c>
      <c r="AU85" s="5">
        <v>102.86742188948</v>
      </c>
      <c r="AV85" s="5">
        <v>127.96398351774</v>
      </c>
      <c r="AW85">
        <v>117.92047206571</v>
      </c>
      <c r="AX85">
        <v>88.591751421420014</v>
      </c>
      <c r="AY85">
        <v>102.09004218130998</v>
      </c>
      <c r="AZ85" s="32">
        <v>178.22350005203353</v>
      </c>
      <c r="BA85" s="32">
        <v>222.44146957060951</v>
      </c>
      <c r="BB85" s="32">
        <v>279.07341929952639</v>
      </c>
      <c r="BC85" s="33">
        <v>12929404665397.9</v>
      </c>
      <c r="BD85" s="33">
        <v>8292062009638.8896</v>
      </c>
      <c r="BE85" s="33">
        <v>184267763828960</v>
      </c>
      <c r="BF85" s="12">
        <f t="shared" si="73"/>
        <v>479354.09834589</v>
      </c>
      <c r="BG85" s="12">
        <f t="shared" si="74"/>
        <v>23502.838458850001</v>
      </c>
      <c r="BH85" s="12">
        <f t="shared" si="75"/>
        <v>584.31917948</v>
      </c>
      <c r="BI85" s="12">
        <f t="shared" si="49"/>
        <v>483137.52857765998</v>
      </c>
      <c r="BJ85" s="12">
        <f t="shared" si="50"/>
        <v>23745.481403670001</v>
      </c>
      <c r="BK85" s="12">
        <f t="shared" si="51"/>
        <v>831.97170593999999</v>
      </c>
      <c r="BL85" s="12">
        <f t="shared" si="52"/>
        <v>10012007.9915429</v>
      </c>
      <c r="BM85" s="12">
        <f t="shared" si="53"/>
        <v>320021.63121814001</v>
      </c>
      <c r="BN85" s="12">
        <f>[2]Sheet2!BO414</f>
        <v>522911.29145136999</v>
      </c>
      <c r="BO85" s="12">
        <f>[2]Sheet2!BQ414</f>
        <v>26370.997531820001</v>
      </c>
      <c r="BP85" s="12">
        <f>[2]Sheet2!BT414</f>
        <v>749.76645564</v>
      </c>
      <c r="BQ85" s="12">
        <f>[2]Sheet2!BV414</f>
        <v>12008284.531300901</v>
      </c>
      <c r="BR85" s="12">
        <f>[2]Sheet2!BX414</f>
        <v>335961.63534792</v>
      </c>
      <c r="BS85" s="23">
        <f t="shared" si="118"/>
        <v>26342250</v>
      </c>
      <c r="BT85" s="28">
        <f t="shared" si="119"/>
        <v>831971.70593599998</v>
      </c>
      <c r="BU85" s="28">
        <f t="shared" si="120"/>
        <v>831971.70593599998</v>
      </c>
      <c r="BV85" s="28">
        <f t="shared" si="121"/>
        <v>25679147</v>
      </c>
      <c r="BW85" s="28">
        <f>'[3]1a.Transaksi Total (Nowcast)'!H170</f>
        <v>475610928</v>
      </c>
      <c r="BX85" s="28">
        <f>'[3]1a.Transaksi Total (Nowcast)'!I170</f>
        <v>28349527</v>
      </c>
      <c r="BY85" s="28">
        <f>'[3]1a.Transaksi Total (Nowcast)'!J170</f>
        <v>80339941</v>
      </c>
      <c r="BZ85" s="28">
        <f>'[3]1a.Transaksi Total (Nowcast)'!Q170</f>
        <v>522911291.45137298</v>
      </c>
      <c r="CA85" s="28">
        <f>'[3]1a.Transaksi Total (Nowcast)'!R170</f>
        <v>26370997.531818997</v>
      </c>
      <c r="CB85" s="28">
        <f>'[3]1a.Transaksi Total (Nowcast)'!S170</f>
        <v>1027631.2275690001</v>
      </c>
      <c r="CC85" s="28">
        <f>'[3]1a.Transaksi Total (Nowcast)'!T170</f>
        <v>550309920.21076095</v>
      </c>
      <c r="CD85" s="28">
        <f>'[3]1a.Transaksi Total (Nowcast)'!AC170</f>
        <v>292206249</v>
      </c>
      <c r="CE85" s="28">
        <f>'[3]1a.Transaksi Total (Nowcast)'!AD170</f>
        <v>183404679</v>
      </c>
      <c r="CF85" s="28">
        <f>'[3]1a.Transaksi Total (Nowcast)'!AE170</f>
        <v>41508585</v>
      </c>
      <c r="CG85" s="28">
        <f>'[3]1a.Transaksi Total (Nowcast)'!AF170</f>
        <v>101311712</v>
      </c>
      <c r="CH85" s="28">
        <f>'[3]1a.Transaksi Total (Nowcast)'!AG170</f>
        <v>40584382</v>
      </c>
      <c r="CI85" s="28">
        <f>'[3]1a.Transaksi Total (Nowcast)'!AH170</f>
        <v>141896094</v>
      </c>
      <c r="CJ85" s="28">
        <f>'[3]1a.Transaksi Total (Nowcast)'!AK170</f>
        <v>214365464.84448496</v>
      </c>
      <c r="CK85" s="28">
        <f>'[3]1a.Transaksi Total (Nowcast)'!AL170</f>
        <v>308545826.60688806</v>
      </c>
      <c r="CL85" s="28">
        <f>'[3]1a.Transaksi Total (Nowcast)'!AM170</f>
        <v>24890764.045768995</v>
      </c>
      <c r="CM85" s="28">
        <f>'[3]1a.Transaksi Total (Nowcast)'!AN170</f>
        <v>196686678.53633806</v>
      </c>
      <c r="CN85" s="28">
        <f>'[3]1a.Transaksi Total (Nowcast)'!AO170</f>
        <v>86968384.024780989</v>
      </c>
      <c r="CO85" s="28">
        <f>'[3]1a.Transaksi Total (Nowcast)'!AP170</f>
        <v>283655062.56111908</v>
      </c>
      <c r="CP85" s="28">
        <f>'[3]1a.Transaksi Total (Nowcast)'!AS170</f>
        <v>27701036</v>
      </c>
      <c r="CQ85" s="28">
        <f>'[3]1a.Transaksi Total (Nowcast)'!AT170</f>
        <v>648491</v>
      </c>
      <c r="CR85" s="28">
        <f>'[3]1a.Transaksi Total (Nowcast)'!AV170</f>
        <v>25662289.356368002</v>
      </c>
      <c r="CS85" s="28">
        <f>'[3]1a.Transaksi Total (Nowcast)'!AW170</f>
        <v>708708.17545099999</v>
      </c>
      <c r="CT85" s="28">
        <f>'[3]1a.Transaksi Total (Nowcast)'!BD170</f>
        <v>79228422</v>
      </c>
      <c r="CU85" s="28">
        <f>'[3]1a.Transaksi Total (Nowcast)'!BG170</f>
        <v>749766.45564100007</v>
      </c>
      <c r="CV85" s="28">
        <f>'[3]1a.Transaksi Total (Nowcast)'!BL170</f>
        <v>170265</v>
      </c>
      <c r="CW85" s="28">
        <f>'[3]1a.Transaksi Total (Nowcast)'!BM170</f>
        <v>123026588.78187278</v>
      </c>
      <c r="CX85" s="28">
        <f>'[3]1a.Transaksi Total (Nowcast)'!BN170</f>
        <v>120869737.31331187</v>
      </c>
      <c r="CY85" s="28">
        <f>'[3]1a.Transaksi Total (Nowcast)'!BO170</f>
        <v>244066591.09518465</v>
      </c>
      <c r="CZ85" s="28">
        <f>'[3]1a.Transaksi Total (Nowcast)'!BP170</f>
        <v>243896326.09518465</v>
      </c>
      <c r="DA85" s="28">
        <f>'[3]1a.Transaksi Total (Nowcast)'!BQ170</f>
        <v>326010.929152</v>
      </c>
      <c r="DB85" s="28">
        <f>'[3]1a.Transaksi Total (Nowcast)'!BR170</f>
        <v>116692885.700608</v>
      </c>
      <c r="DC85" s="28">
        <f>'[3]1a.Transaksi Total (Nowcast)'!BS170</f>
        <v>1256207201.3373439</v>
      </c>
      <c r="DD85" s="28">
        <f>'[3]1a.Transaksi Total (Nowcast)'!BT170</f>
        <v>1373226097.967104</v>
      </c>
      <c r="DE85" s="28">
        <f>'[3]1a.Transaksi Total (Nowcast)'!BU170</f>
        <v>1372900087.0379519</v>
      </c>
      <c r="DF85" s="29">
        <f>'[4]My Series'!H261</f>
        <v>85.42819003833678</v>
      </c>
      <c r="DG85" s="29">
        <f>'[4]My Series'!I261</f>
        <v>95.412186761229322</v>
      </c>
      <c r="DH85" s="29">
        <f>'[4]My Series'!J261</f>
        <v>91.16105705018127</v>
      </c>
      <c r="DI85" s="29">
        <f>'[4]My Series'!K261</f>
        <v>96.168127676659523</v>
      </c>
      <c r="DJ85" s="26">
        <f>[5]auf!B85</f>
        <v>70</v>
      </c>
      <c r="DK85" s="26">
        <f>[5]ent!B85</f>
        <v>100</v>
      </c>
      <c r="DL85" s="26">
        <f>[5]fd!B85</f>
        <v>54</v>
      </c>
      <c r="DM85" s="26">
        <f>[5]grc!B85</f>
        <v>51</v>
      </c>
      <c r="DN85" s="26">
        <f>[5]hac!B85</f>
        <v>76</v>
      </c>
      <c r="DO85" s="26">
        <f>[5]hg!B85</f>
        <v>59</v>
      </c>
      <c r="DP85" s="26">
        <f>[5]vhc!B85</f>
        <v>85</v>
      </c>
      <c r="DQ85" s="26">
        <v>126.5</v>
      </c>
      <c r="DR85" s="26">
        <v>114.7</v>
      </c>
      <c r="DS85" s="26">
        <v>112.2</v>
      </c>
      <c r="DT85" s="26">
        <v>115.3</v>
      </c>
      <c r="DU85" s="26">
        <v>106.6</v>
      </c>
      <c r="DV85" s="26">
        <v>141.23982708404</v>
      </c>
      <c r="DW85" s="26">
        <v>110.39718401274</v>
      </c>
      <c r="DX85" s="26">
        <v>132.25493945643998</v>
      </c>
      <c r="DY85" s="11">
        <f>[2]Sheet2!Z414</f>
        <v>5753612.7590292003</v>
      </c>
      <c r="DZ85" s="11">
        <f>[2]Sheet2!O414</f>
        <v>884.61900000000003</v>
      </c>
      <c r="EA85" s="11">
        <f>[2]Sheet2!R414</f>
        <v>538.18899999999996</v>
      </c>
      <c r="EB85" s="11">
        <f>[2]Sheet2!U414</f>
        <v>1055.587</v>
      </c>
      <c r="EC85" s="11">
        <f>[2]Sheet2!V414</f>
        <v>811.89300000000003</v>
      </c>
      <c r="ED85" s="11">
        <f>[2]Sheet2!BI414</f>
        <v>116361.53</v>
      </c>
      <c r="EE85" s="11">
        <f>[2]Sheet2!BA414</f>
        <v>13436</v>
      </c>
      <c r="EF85">
        <f>[2]Sheet1!AZ465</f>
        <v>51.092156860000003</v>
      </c>
      <c r="EG85" s="12">
        <f>[2]Sheet2!EN414</f>
        <v>4.75</v>
      </c>
      <c r="EH85" s="18">
        <f>[2]Sheet2!FC414</f>
        <v>261.89999999999998</v>
      </c>
      <c r="EI85" s="18">
        <f>[2]Sheet2!FB414</f>
        <v>1285</v>
      </c>
      <c r="EJ85" s="18">
        <f>[2]Sheet2!FL414</f>
        <v>710.3</v>
      </c>
      <c r="EK85" s="11">
        <f>[2]Sheet2!EE414</f>
        <v>3.50496359</v>
      </c>
      <c r="EL85" s="18">
        <f t="shared" si="80"/>
        <v>283.2</v>
      </c>
      <c r="EM85">
        <f t="shared" si="82"/>
        <v>1185.8380324088721</v>
      </c>
      <c r="EN85">
        <v>85.3</v>
      </c>
      <c r="EO85" s="12">
        <f t="shared" si="54"/>
        <v>1025.5</v>
      </c>
      <c r="EP85" s="12">
        <f t="shared" si="55"/>
        <v>9568.7000000000007</v>
      </c>
      <c r="EQ85" s="12">
        <f t="shared" si="56"/>
        <v>2075.1999999999998</v>
      </c>
      <c r="ER85" s="12">
        <f>[2]Sheet2!DI414</f>
        <v>1307.0999999999999</v>
      </c>
      <c r="ES85" s="12">
        <f>[2]Sheet2!DJ414</f>
        <v>9241</v>
      </c>
      <c r="ET85" s="12">
        <f>[2]Sheet2!DK414</f>
        <v>2234.4</v>
      </c>
      <c r="EU85">
        <f t="shared" si="83"/>
        <v>100854</v>
      </c>
      <c r="EV85">
        <f t="shared" si="84"/>
        <v>570923</v>
      </c>
      <c r="EW85" s="11">
        <f t="shared" si="104"/>
        <v>201.67852880851279</v>
      </c>
      <c r="EX85" s="11">
        <f t="shared" si="105"/>
        <v>130.0223516202972</v>
      </c>
      <c r="EY85" s="11">
        <f t="shared" si="106"/>
        <v>202.77578726661002</v>
      </c>
      <c r="EZ85" s="11">
        <f t="shared" si="107"/>
        <v>77.33002375951915</v>
      </c>
      <c r="FA85" s="11">
        <f t="shared" si="108"/>
        <v>407.6291597327259</v>
      </c>
      <c r="FB85" s="11">
        <f t="shared" si="109"/>
        <v>172.64822526110217</v>
      </c>
      <c r="FC85" s="11">
        <f t="shared" si="110"/>
        <v>113.53870980248021</v>
      </c>
      <c r="FD85" s="11">
        <f t="shared" si="111"/>
        <v>139.63071963868018</v>
      </c>
      <c r="FE85" s="11">
        <f t="shared" si="112"/>
        <v>136.22344586205551</v>
      </c>
      <c r="FF85">
        <v>2049.0980211984788</v>
      </c>
      <c r="FG85">
        <v>1125.4666197539209</v>
      </c>
      <c r="FH85">
        <v>1202.630126671273</v>
      </c>
      <c r="FI85" s="1">
        <f t="shared" si="81"/>
        <v>4377.1947676236723</v>
      </c>
      <c r="FJ85">
        <v>4836.7584389805215</v>
      </c>
      <c r="FK85">
        <v>393.99088946395398</v>
      </c>
      <c r="FL85">
        <v>130.28525434984601</v>
      </c>
      <c r="FM85">
        <v>133.805947431135</v>
      </c>
      <c r="FN85" s="1">
        <f t="shared" si="113"/>
        <v>658.08209124493499</v>
      </c>
      <c r="FO85">
        <v>934.77340641165699</v>
      </c>
      <c r="FP85">
        <v>1213.2550370123549</v>
      </c>
      <c r="FQ85">
        <v>781.76472580318102</v>
      </c>
      <c r="FR85">
        <v>171.79539015629601</v>
      </c>
      <c r="FS85">
        <v>214.75652641952701</v>
      </c>
      <c r="FT85">
        <v>293.30516352069202</v>
      </c>
      <c r="FU85">
        <v>403.94527823296801</v>
      </c>
      <c r="FV85">
        <v>101.802625024543</v>
      </c>
      <c r="FW85">
        <v>126.335469271782</v>
      </c>
      <c r="FX85">
        <v>135.461145770672</v>
      </c>
      <c r="FY85">
        <v>393.99088946395398</v>
      </c>
      <c r="FZ85">
        <v>118.13265847696999</v>
      </c>
      <c r="GA85">
        <v>3.957940668644</v>
      </c>
      <c r="GB85">
        <v>409.62973805538098</v>
      </c>
      <c r="GC85">
        <v>54.626997605454001</v>
      </c>
      <c r="GD85">
        <v>222.30605754798</v>
      </c>
      <c r="GE85">
        <v>1202.644281818383</v>
      </c>
      <c r="GF85" s="1">
        <f t="shared" si="122"/>
        <v>388.26392504466799</v>
      </c>
      <c r="GG85" s="1">
        <f t="shared" si="123"/>
        <v>1185.8440652071172</v>
      </c>
      <c r="GH85" s="1">
        <f t="shared" si="124"/>
        <v>388.26392504466799</v>
      </c>
      <c r="GI85" s="1">
        <f t="shared" si="125"/>
        <v>923.179218837642</v>
      </c>
      <c r="GJ85" s="1">
        <f t="shared" si="126"/>
        <v>118.089266352311</v>
      </c>
      <c r="GK85" s="1">
        <f t="shared" si="127"/>
        <v>165.336848690446</v>
      </c>
      <c r="GL85" s="1">
        <f t="shared" si="128"/>
        <v>1196.629891604641</v>
      </c>
      <c r="GM85" s="18">
        <f>[2]Sheet2!FJ414</f>
        <v>49.6</v>
      </c>
      <c r="GN85" s="18">
        <f>[2]Sheet2!FD414</f>
        <v>305.10000000000002</v>
      </c>
      <c r="GO85" s="18">
        <f>[2]Sheet2!FE414</f>
        <v>259.39999999999998</v>
      </c>
      <c r="GP85" s="18">
        <f>[2]Sheet2!FF414</f>
        <v>166.4</v>
      </c>
      <c r="GQ85" s="11">
        <f>[2]Sheet2!BG414</f>
        <v>5004976.79</v>
      </c>
      <c r="GR85" s="11">
        <f>[2]Sheet2!BH414</f>
        <v>1237642.57</v>
      </c>
      <c r="GS85" s="11">
        <f>[2]Sheet2!BD414</f>
        <v>96</v>
      </c>
      <c r="GT85">
        <f>[2]Sheet1!C465</f>
        <v>3752910</v>
      </c>
      <c r="GU85">
        <f>[2]Sheet1!G465</f>
        <v>1310841</v>
      </c>
      <c r="GV85">
        <f>[2]Sheet1!K465</f>
        <v>2234922</v>
      </c>
      <c r="GW85">
        <f>[2]Sheet1!M465</f>
        <v>2298985</v>
      </c>
      <c r="GX85">
        <f>[2]Sheet1!P465</f>
        <v>1113328</v>
      </c>
      <c r="GY85">
        <f>[2]Sheet1!U465</f>
        <v>56.5</v>
      </c>
      <c r="GZ85">
        <f t="shared" si="66"/>
        <v>3337665</v>
      </c>
      <c r="HA85">
        <f t="shared" si="67"/>
        <v>1062096</v>
      </c>
      <c r="HB85">
        <f t="shared" si="68"/>
        <v>2128009</v>
      </c>
      <c r="HC85">
        <f t="shared" si="69"/>
        <v>2671151</v>
      </c>
      <c r="HD85">
        <f t="shared" si="70"/>
        <v>1002333</v>
      </c>
      <c r="HE85">
        <f t="shared" si="71"/>
        <v>55.76</v>
      </c>
      <c r="HF85">
        <f t="shared" si="85"/>
        <v>44746100</v>
      </c>
      <c r="HG85">
        <v>48304300</v>
      </c>
      <c r="HH85">
        <v>5217.6846500000001</v>
      </c>
      <c r="HI85">
        <v>5451.768</v>
      </c>
      <c r="HJ85">
        <v>12929404665397.9</v>
      </c>
      <c r="HK85">
        <v>214365464.84448501</v>
      </c>
      <c r="HL85">
        <v>24890764.045768999</v>
      </c>
      <c r="HM85">
        <v>708708.17545099999</v>
      </c>
      <c r="HN85">
        <v>37072</v>
      </c>
      <c r="HO85">
        <v>297728</v>
      </c>
      <c r="HP85">
        <v>20136</v>
      </c>
      <c r="HQ85">
        <v>65654</v>
      </c>
      <c r="HR85">
        <v>6.8297272727272711</v>
      </c>
      <c r="HS85">
        <v>101.95</v>
      </c>
      <c r="HT85">
        <v>76.476090698196515</v>
      </c>
      <c r="HX85" s="31">
        <f>[6]data!AC85</f>
        <v>176476670</v>
      </c>
      <c r="HY85" s="31">
        <f>[6]data!AD85</f>
        <v>1435519742</v>
      </c>
      <c r="HZ85" s="31">
        <f>[6]data!AE85</f>
        <v>1087957044</v>
      </c>
      <c r="IA85" s="31">
        <f t="shared" si="72"/>
        <v>2699953456</v>
      </c>
      <c r="IB85" s="31">
        <f t="shared" si="129"/>
        <v>166142262</v>
      </c>
      <c r="IC85" s="31">
        <f t="shared" si="130"/>
        <v>1349673848</v>
      </c>
      <c r="ID85" s="31">
        <f t="shared" si="131"/>
        <v>1069098178</v>
      </c>
      <c r="IE85" s="31">
        <f t="shared" si="132"/>
        <v>2584914288</v>
      </c>
      <c r="IF85">
        <v>977885906.41999996</v>
      </c>
      <c r="II85">
        <v>197</v>
      </c>
      <c r="IK85">
        <v>2263126.11</v>
      </c>
      <c r="IL85">
        <v>12470.023416434109</v>
      </c>
      <c r="IM85">
        <v>11811.125126052561</v>
      </c>
      <c r="IN85">
        <v>101.05757148306201</v>
      </c>
      <c r="IO85">
        <v>93.74547829159475</v>
      </c>
      <c r="IP85">
        <v>1250.2</v>
      </c>
      <c r="IQ85">
        <v>1701.9</v>
      </c>
      <c r="IR85">
        <v>29167431.131455</v>
      </c>
      <c r="IS85">
        <v>28176117.070287</v>
      </c>
      <c r="JF85" s="11">
        <f>[2]Sheet2!P414</f>
        <v>1864.249</v>
      </c>
      <c r="JG85" s="11">
        <f>[2]Sheet2!Q414</f>
        <v>1384.7059999999999</v>
      </c>
      <c r="JH85" s="11">
        <f>[2]Sheet2!S414</f>
        <v>2324.2809999999999</v>
      </c>
      <c r="JI85" s="11">
        <f>[2]Sheet2!T414</f>
        <v>517.80999999999995</v>
      </c>
      <c r="JJ85" s="11">
        <f>[2]Sheet2!W414</f>
        <v>860.654</v>
      </c>
      <c r="JK85" s="11">
        <f>[2]Sheet2!X414</f>
        <v>1368.6969999999999</v>
      </c>
      <c r="JL85" s="11">
        <f>[2]Sheet2!Y414</f>
        <v>1370.6279999999999</v>
      </c>
      <c r="JM85">
        <v>5.50311299515129</v>
      </c>
      <c r="JN85">
        <v>1.35234693423533</v>
      </c>
      <c r="JO85">
        <v>3.28075111794328</v>
      </c>
      <c r="JP85">
        <v>3.1432836539619</v>
      </c>
      <c r="JQ85">
        <v>2.6569281253307802</v>
      </c>
      <c r="JR85">
        <v>4.2074235613171798</v>
      </c>
      <c r="JS85">
        <v>3.8612802353432398</v>
      </c>
      <c r="JT85">
        <v>7.6391987594378596</v>
      </c>
      <c r="JU85">
        <v>4.8207488457586196</v>
      </c>
      <c r="JV85">
        <v>9.6170165766197009</v>
      </c>
      <c r="JW85">
        <v>4.2078219415242399</v>
      </c>
      <c r="JX85">
        <v>4.0280155825967698</v>
      </c>
      <c r="JY85">
        <v>6.8346644152765803</v>
      </c>
      <c r="JZ85">
        <v>0.27759027012943499</v>
      </c>
      <c r="KA85">
        <v>3.1279362719284598</v>
      </c>
      <c r="KB85">
        <v>4.2489506507696602</v>
      </c>
      <c r="KC85">
        <v>7.90606706050984</v>
      </c>
      <c r="KD85">
        <v>4.17835201060476</v>
      </c>
      <c r="KE85">
        <v>26.6030505633865</v>
      </c>
      <c r="KF85" s="13">
        <v>7408666160.7600012</v>
      </c>
      <c r="KG85" s="14">
        <v>620208</v>
      </c>
      <c r="KH85" s="14">
        <v>1251238071.4200003</v>
      </c>
      <c r="KI85" s="14">
        <v>86698600.329999983</v>
      </c>
      <c r="KJ85" s="14">
        <v>818649614.87999988</v>
      </c>
      <c r="KK85" s="14">
        <v>367400559.58000004</v>
      </c>
      <c r="KL85" s="14">
        <v>235633602.43000007</v>
      </c>
      <c r="KM85" s="14">
        <v>443425386.98999977</v>
      </c>
      <c r="KN85" s="14">
        <v>1067777477.7</v>
      </c>
      <c r="KO85" s="14">
        <v>614884973.17000043</v>
      </c>
      <c r="KP85" s="14">
        <v>64170054.099999987</v>
      </c>
      <c r="KQ85" s="14">
        <v>746615623.38000011</v>
      </c>
      <c r="KR85" s="14">
        <v>763945303.6400001</v>
      </c>
      <c r="KS85" s="14">
        <v>189825110.33999994</v>
      </c>
      <c r="KT85" s="14">
        <v>426572367.12</v>
      </c>
      <c r="KU85" s="14">
        <v>104356794.73999998</v>
      </c>
      <c r="KV85" s="14">
        <v>226852412.94</v>
      </c>
      <c r="KW85" s="17">
        <v>87.277499999999989</v>
      </c>
      <c r="KX85" s="17">
        <v>3175.4</v>
      </c>
      <c r="KY85" s="17">
        <v>5654.7</v>
      </c>
      <c r="KZ85" s="17">
        <v>214.3</v>
      </c>
      <c r="LA85" s="17">
        <v>10980.25</v>
      </c>
      <c r="LB85" s="17">
        <v>21071.5</v>
      </c>
      <c r="LC85" s="17">
        <v>1719.7750000000001</v>
      </c>
      <c r="LD85" s="17">
        <v>54.024000000000001</v>
      </c>
      <c r="LE85" s="17">
        <v>36.275999999999996</v>
      </c>
      <c r="LF85">
        <v>2.1611764705882357</v>
      </c>
      <c r="LG85">
        <v>719.43999999999994</v>
      </c>
      <c r="LH85">
        <v>1.0370588235294118</v>
      </c>
      <c r="LI85">
        <v>501.80047619047627</v>
      </c>
      <c r="LJ85">
        <v>1777.5</v>
      </c>
      <c r="LK85">
        <v>2.8209523809523809</v>
      </c>
      <c r="LL85">
        <v>3.3449999999999998</v>
      </c>
      <c r="LM85">
        <v>10.085119047619045</v>
      </c>
      <c r="LN85">
        <v>383.85140225999999</v>
      </c>
      <c r="LO85">
        <v>2061.0290749599999</v>
      </c>
      <c r="LP85">
        <v>154.91919672999998</v>
      </c>
      <c r="LQ85">
        <v>364.15528875000001</v>
      </c>
      <c r="LR85">
        <v>341.19809667999999</v>
      </c>
      <c r="LS85">
        <f t="shared" si="86"/>
        <v>108035</v>
      </c>
      <c r="LT85">
        <f t="shared" si="87"/>
        <v>78.71548305021328</v>
      </c>
      <c r="LU85">
        <f t="shared" si="114"/>
        <v>124.67605511127699</v>
      </c>
      <c r="LV85">
        <f t="shared" si="115"/>
        <v>130.23780322156799</v>
      </c>
      <c r="LW85">
        <f t="shared" si="116"/>
        <v>210.05703638005099</v>
      </c>
      <c r="LX85">
        <f t="shared" si="88"/>
        <v>1990.265027473579</v>
      </c>
      <c r="LY85">
        <f t="shared" si="89"/>
        <v>1108.838265411825</v>
      </c>
      <c r="LZ85">
        <f t="shared" si="90"/>
        <v>37142</v>
      </c>
      <c r="MA85">
        <f t="shared" si="91"/>
        <v>299146</v>
      </c>
      <c r="MB85">
        <f t="shared" si="92"/>
        <v>20173</v>
      </c>
      <c r="MC85">
        <f t="shared" si="93"/>
        <v>65844</v>
      </c>
      <c r="MD85">
        <f t="shared" si="94"/>
        <v>5679.7740000000003</v>
      </c>
      <c r="ME85" s="12">
        <f t="shared" si="95"/>
        <v>532.68499999999995</v>
      </c>
      <c r="MF85" s="12">
        <f t="shared" si="96"/>
        <v>1036.6030000000001</v>
      </c>
      <c r="MG85">
        <f t="shared" si="97"/>
        <v>49.7</v>
      </c>
      <c r="MH85">
        <f t="shared" si="98"/>
        <v>196</v>
      </c>
      <c r="MI85" s="12">
        <f t="shared" si="99"/>
        <v>94.3</v>
      </c>
      <c r="MJ85">
        <f t="shared" si="100"/>
        <v>196980867.70283911</v>
      </c>
      <c r="MK85">
        <f t="shared" si="101"/>
        <v>21311901.934393998</v>
      </c>
      <c r="ML85">
        <f t="shared" si="102"/>
        <v>703990.91242599988</v>
      </c>
      <c r="MM85" s="23">
        <f t="shared" si="103"/>
        <v>945487593.57000005</v>
      </c>
      <c r="MN85">
        <v>-0.67</v>
      </c>
      <c r="MO85" s="1">
        <f t="shared" si="117"/>
        <v>288.58706365778801</v>
      </c>
      <c r="MP85">
        <v>1931581141707.4248</v>
      </c>
    </row>
    <row r="86" spans="1:355" x14ac:dyDescent="0.25">
      <c r="A86" s="4">
        <v>42736</v>
      </c>
      <c r="B86" s="21">
        <v>1</v>
      </c>
      <c r="C86">
        <v>5.0083608532794903</v>
      </c>
      <c r="D86">
        <v>4.9889778452654996</v>
      </c>
      <c r="E86">
        <v>4.9267745833929402</v>
      </c>
      <c r="F86">
        <v>8.0768534658103004</v>
      </c>
      <c r="G86">
        <v>2.6825449012755</v>
      </c>
      <c r="H86">
        <v>4.7690163866378397</v>
      </c>
      <c r="I86">
        <v>8.3382562285903603</v>
      </c>
      <c r="J86">
        <v>4.8163910672147603</v>
      </c>
      <c r="K86">
        <v>5.8703606310059202</v>
      </c>
      <c r="L86">
        <v>1.45809050790295</v>
      </c>
      <c r="M86">
        <v>4.7647930355206798</v>
      </c>
      <c r="N86">
        <v>2378146.4</v>
      </c>
      <c r="O86" s="1">
        <f t="shared" si="133"/>
        <v>2385186.7999999998</v>
      </c>
      <c r="P86" s="29">
        <f>'[1]My Series'!B94</f>
        <v>1308761.6509735</v>
      </c>
      <c r="Q86" s="29">
        <f>'[1]My Series'!C94</f>
        <v>479197.04160663002</v>
      </c>
      <c r="R86" s="29">
        <f>'[1]My Series'!D94</f>
        <v>51573.287052959997</v>
      </c>
      <c r="S86" s="29">
        <f>'[1]My Series'!E94</f>
        <v>177712.26792699</v>
      </c>
      <c r="T86" s="29">
        <f>'[1]My Series'!F94</f>
        <v>90929.281086539995</v>
      </c>
      <c r="U86" s="29">
        <f>'[1]My Series'!G94</f>
        <v>323737.42221539002</v>
      </c>
      <c r="V86" s="29">
        <f>'[1]My Series'!H94</f>
        <v>121105.38399531999</v>
      </c>
      <c r="W86" s="29">
        <f>'[1]My Series'!I94</f>
        <v>64506.96708966</v>
      </c>
      <c r="X86">
        <v>5.1305877214203814</v>
      </c>
      <c r="Y86">
        <v>3.3243326143230001</v>
      </c>
      <c r="Z86">
        <v>4.0217143252251191</v>
      </c>
      <c r="AA86">
        <v>6.1392141509940892</v>
      </c>
      <c r="AB86">
        <v>5.3236862566566527</v>
      </c>
      <c r="AC86">
        <v>5.5349119654194299</v>
      </c>
      <c r="AD86">
        <v>2.4809992010690318</v>
      </c>
      <c r="AE86" s="5">
        <v>207.22272226044424</v>
      </c>
      <c r="AF86" s="5">
        <v>127.14211415431059</v>
      </c>
      <c r="AG86" s="5">
        <v>209.36022120391721</v>
      </c>
      <c r="AH86" s="5">
        <v>76.402213746150551</v>
      </c>
      <c r="AI86" s="5">
        <v>437.62593528988981</v>
      </c>
      <c r="AJ86" s="5">
        <v>172.24672296807054</v>
      </c>
      <c r="AK86" s="5">
        <v>108.90853347021635</v>
      </c>
      <c r="AL86" s="5">
        <v>129.67686526928685</v>
      </c>
      <c r="AM86" s="5">
        <v>135.26843849456515</v>
      </c>
      <c r="AN86" s="5">
        <f>[2]Sheet2!C415</f>
        <v>85893</v>
      </c>
      <c r="AO86" s="5">
        <f>[2]Sheet2!FA415</f>
        <v>473879</v>
      </c>
      <c r="AP86" s="8">
        <f>[2]Sheet2!B415</f>
        <v>98783</v>
      </c>
      <c r="AQ86">
        <v>50.4</v>
      </c>
      <c r="AR86">
        <v>100.91</v>
      </c>
      <c r="AS86" s="11">
        <f>[2]Sheet2!N415</f>
        <v>5294.1030000000001</v>
      </c>
      <c r="AT86" s="5">
        <v>115.32971184491146</v>
      </c>
      <c r="AU86" s="5">
        <v>104.2270578306361</v>
      </c>
      <c r="AV86" s="5">
        <v>126.4323658591868</v>
      </c>
      <c r="AW86">
        <v>118.54382779699374</v>
      </c>
      <c r="AX86">
        <v>88.752310956081885</v>
      </c>
      <c r="AY86">
        <v>105.38503473883264</v>
      </c>
      <c r="AZ86" s="32">
        <v>170.97416186054406</v>
      </c>
      <c r="BA86" s="32">
        <v>211.1154862170138</v>
      </c>
      <c r="BB86" s="32">
        <v>263.30433238532589</v>
      </c>
      <c r="BC86" s="33">
        <v>12134979924372.4</v>
      </c>
      <c r="BD86" s="33">
        <v>7066204746075.0498</v>
      </c>
      <c r="BE86" s="33">
        <v>170631695714840</v>
      </c>
      <c r="BF86" s="12">
        <f t="shared" si="73"/>
        <v>483137.52857765998</v>
      </c>
      <c r="BG86" s="12">
        <f t="shared" si="74"/>
        <v>23745.481403670001</v>
      </c>
      <c r="BH86" s="12">
        <f t="shared" si="75"/>
        <v>831.97170593999999</v>
      </c>
      <c r="BI86" s="12">
        <f t="shared" si="49"/>
        <v>522911.29145136999</v>
      </c>
      <c r="BJ86" s="12">
        <f t="shared" si="50"/>
        <v>26370.997531820001</v>
      </c>
      <c r="BK86" s="12">
        <f t="shared" si="51"/>
        <v>749.76645564</v>
      </c>
      <c r="BL86" s="12">
        <f t="shared" si="52"/>
        <v>12008284.531300901</v>
      </c>
      <c r="BM86" s="12">
        <f t="shared" si="53"/>
        <v>335961.63534792</v>
      </c>
      <c r="BN86" s="12">
        <f>[2]Sheet2!BO415</f>
        <v>482970.10303305002</v>
      </c>
      <c r="BO86" s="12">
        <f>[2]Sheet2!BQ415</f>
        <v>24169.24279946</v>
      </c>
      <c r="BP86" s="12">
        <f>[2]Sheet2!BT415</f>
        <v>665.79146962000004</v>
      </c>
      <c r="BQ86" s="12">
        <f>[2]Sheet2!BV415</f>
        <v>10694028.793163599</v>
      </c>
      <c r="BR86" s="12">
        <f>[2]Sheet2!BX415</f>
        <v>298673.95690057002</v>
      </c>
      <c r="BS86" s="23">
        <f t="shared" si="118"/>
        <v>28349527</v>
      </c>
      <c r="BT86" s="28">
        <f t="shared" si="119"/>
        <v>1027631.2275690001</v>
      </c>
      <c r="BU86" s="28">
        <f t="shared" si="120"/>
        <v>749766.45564100007</v>
      </c>
      <c r="BV86" s="28">
        <f t="shared" si="121"/>
        <v>27701036</v>
      </c>
      <c r="BW86" s="28">
        <f>'[3]1a.Transaksi Total (Nowcast)'!H171</f>
        <v>441632831</v>
      </c>
      <c r="BX86" s="28">
        <f>'[3]1a.Transaksi Total (Nowcast)'!I171</f>
        <v>27459845</v>
      </c>
      <c r="BY86" s="28">
        <f>'[3]1a.Transaksi Total (Nowcast)'!J171</f>
        <v>59735642</v>
      </c>
      <c r="BZ86" s="28">
        <f>'[3]1a.Transaksi Total (Nowcast)'!Q171</f>
        <v>482970103.03305197</v>
      </c>
      <c r="CA86" s="28">
        <f>'[3]1a.Transaksi Total (Nowcast)'!R171</f>
        <v>24169242.799461998</v>
      </c>
      <c r="CB86" s="28">
        <f>'[3]1a.Transaksi Total (Nowcast)'!S171</f>
        <v>832372.05450099998</v>
      </c>
      <c r="CC86" s="28">
        <f>'[3]1a.Transaksi Total (Nowcast)'!T171</f>
        <v>507971717.88701499</v>
      </c>
      <c r="CD86" s="28">
        <f>'[3]1a.Transaksi Total (Nowcast)'!AC171</f>
        <v>270269253</v>
      </c>
      <c r="CE86" s="28">
        <f>'[3]1a.Transaksi Total (Nowcast)'!AD171</f>
        <v>171363578</v>
      </c>
      <c r="CF86" s="28">
        <f>'[3]1a.Transaksi Total (Nowcast)'!AE171</f>
        <v>38142540</v>
      </c>
      <c r="CG86" s="28">
        <f>'[3]1a.Transaksi Total (Nowcast)'!AF171</f>
        <v>95621493</v>
      </c>
      <c r="CH86" s="28">
        <f>'[3]1a.Transaksi Total (Nowcast)'!AG171</f>
        <v>37599545</v>
      </c>
      <c r="CI86" s="28">
        <f>'[3]1a.Transaksi Total (Nowcast)'!AH171</f>
        <v>133221038</v>
      </c>
      <c r="CJ86" s="28">
        <f>'[3]1a.Transaksi Total (Nowcast)'!AK171</f>
        <v>196850066.31153294</v>
      </c>
      <c r="CK86" s="28">
        <f>'[3]1a.Transaksi Total (Nowcast)'!AL171</f>
        <v>286120036.72151905</v>
      </c>
      <c r="CL86" s="28">
        <f>'[3]1a.Transaksi Total (Nowcast)'!AM171</f>
        <v>22509851.945873</v>
      </c>
      <c r="CM86" s="28">
        <f>'[3]1a.Transaksi Total (Nowcast)'!AN171</f>
        <v>184385913.84872103</v>
      </c>
      <c r="CN86" s="28">
        <f>'[3]1a.Transaksi Total (Nowcast)'!AO171</f>
        <v>79224270.926925004</v>
      </c>
      <c r="CO86" s="28">
        <f>'[3]1a.Transaksi Total (Nowcast)'!AP171</f>
        <v>263610184.77564603</v>
      </c>
      <c r="CP86" s="28">
        <f>'[3]1a.Transaksi Total (Nowcast)'!AS171</f>
        <v>26750413</v>
      </c>
      <c r="CQ86" s="28">
        <f>'[3]1a.Transaksi Total (Nowcast)'!AT171</f>
        <v>709432</v>
      </c>
      <c r="CR86" s="28">
        <f>'[3]1a.Transaksi Total (Nowcast)'!AV171</f>
        <v>23420339.005007993</v>
      </c>
      <c r="CS86" s="28">
        <f>'[3]1a.Transaksi Total (Nowcast)'!AW171</f>
        <v>748903.79445399984</v>
      </c>
      <c r="CT86" s="28">
        <f>'[3]1a.Transaksi Total (Nowcast)'!BD171</f>
        <v>58435893</v>
      </c>
      <c r="CU86" s="28">
        <f>'[3]1a.Transaksi Total (Nowcast)'!BG171</f>
        <v>665791.46961499995</v>
      </c>
      <c r="CV86" s="28">
        <f>'[3]1a.Transaksi Total (Nowcast)'!BL171</f>
        <v>157734</v>
      </c>
      <c r="CW86" s="28">
        <f>'[3]1a.Transaksi Total (Nowcast)'!BM171</f>
        <v>121938668.73034611</v>
      </c>
      <c r="CX86" s="28">
        <f>'[3]1a.Transaksi Total (Nowcast)'!BN171</f>
        <v>123193914.46528576</v>
      </c>
      <c r="CY86" s="28">
        <f>'[3]1a.Transaksi Total (Nowcast)'!BO171</f>
        <v>245290317.19563186</v>
      </c>
      <c r="CZ86" s="28">
        <f>'[3]1a.Transaksi Total (Nowcast)'!BP171</f>
        <v>245132583.19563186</v>
      </c>
      <c r="DA86" s="28">
        <f>'[3]1a.Transaksi Total (Nowcast)'!BQ171</f>
        <v>300490.19494399999</v>
      </c>
      <c r="DB86" s="28">
        <f>'[3]1a.Transaksi Total (Nowcast)'!BR171</f>
        <v>113546889.26515201</v>
      </c>
      <c r="DC86" s="28">
        <f>'[3]1a.Transaksi Total (Nowcast)'!BS171</f>
        <v>1134771698.663424</v>
      </c>
      <c r="DD86" s="28">
        <f>'[3]1a.Transaksi Total (Nowcast)'!BT171</f>
        <v>1248619078.1235199</v>
      </c>
      <c r="DE86" s="28">
        <f>'[3]1a.Transaksi Total (Nowcast)'!BU171</f>
        <v>1248318587.928576</v>
      </c>
      <c r="DF86" s="29">
        <f>'[4]My Series'!H262</f>
        <v>86.257459028528189</v>
      </c>
      <c r="DG86" s="29">
        <f>'[4]My Series'!I262</f>
        <v>95.948345153664306</v>
      </c>
      <c r="DH86" s="29">
        <f>'[4]My Series'!J262</f>
        <v>93.503358137759975</v>
      </c>
      <c r="DI86" s="29">
        <f>'[4]My Series'!K262</f>
        <v>96.810827087794422</v>
      </c>
      <c r="DJ86" s="26">
        <f>[5]auf!B86</f>
        <v>74</v>
      </c>
      <c r="DK86" s="26">
        <f>[5]ent!B86</f>
        <v>91</v>
      </c>
      <c r="DL86" s="26">
        <f>[5]fd!B86</f>
        <v>55</v>
      </c>
      <c r="DM86" s="26">
        <f>[5]grc!B86</f>
        <v>50</v>
      </c>
      <c r="DN86" s="26">
        <f>[5]hac!B86</f>
        <v>64</v>
      </c>
      <c r="DO86" s="26">
        <f>[5]hg!B86</f>
        <v>59</v>
      </c>
      <c r="DP86" s="26">
        <f>[5]vhc!B86</f>
        <v>80</v>
      </c>
      <c r="DQ86" s="26">
        <v>121.52650883768997</v>
      </c>
      <c r="DR86" s="26">
        <v>122.47281335441754</v>
      </c>
      <c r="DS86" s="26">
        <v>117.94347732021284</v>
      </c>
      <c r="DT86" s="26">
        <v>112.25207771161546</v>
      </c>
      <c r="DU86" s="26">
        <v>116.63384854357456</v>
      </c>
      <c r="DV86" s="26">
        <v>142.92320512776206</v>
      </c>
      <c r="DW86" s="26">
        <v>111.30905757611504</v>
      </c>
      <c r="DX86" s="26">
        <v>125.0648348736833</v>
      </c>
      <c r="DY86" s="11">
        <f>[2]Sheet2!Z415</f>
        <v>5749808.0801839102</v>
      </c>
      <c r="DZ86" s="11">
        <f>[2]Sheet2!O415</f>
        <v>877.35400000000004</v>
      </c>
      <c r="EA86" s="11">
        <f>[2]Sheet2!R415</f>
        <v>552.45799999999997</v>
      </c>
      <c r="EB86" s="11">
        <f>[2]Sheet2!U415</f>
        <v>1051.0029999999999</v>
      </c>
      <c r="EC86" s="11">
        <f>[2]Sheet2!V415</f>
        <v>804.55799999999999</v>
      </c>
      <c r="ED86" s="11">
        <f>[2]Sheet2!BI415</f>
        <v>116890.08</v>
      </c>
      <c r="EE86" s="11">
        <f>[2]Sheet2!BA415</f>
        <v>13343</v>
      </c>
      <c r="EF86">
        <f>[2]Sheet1!AZ466</f>
        <v>51.880588240000002</v>
      </c>
      <c r="EG86" s="12">
        <f>[2]Sheet2!EN415</f>
        <v>4.75</v>
      </c>
      <c r="EH86" s="18">
        <f>[2]Sheet2!FC415</f>
        <v>14.3</v>
      </c>
      <c r="EI86" s="18">
        <f>[2]Sheet2!FB415</f>
        <v>73.599999999999994</v>
      </c>
      <c r="EJ86" s="18">
        <f>[2]Sheet2!FL415</f>
        <v>75.599999999999994</v>
      </c>
      <c r="EK86" s="11">
        <f>[2]Sheet2!EE415</f>
        <v>3.3890253600000002</v>
      </c>
      <c r="EL86" s="18">
        <f t="shared" si="80"/>
        <v>305.10000000000002</v>
      </c>
      <c r="EM86">
        <f t="shared" si="82"/>
        <v>1202.630126671273</v>
      </c>
      <c r="EN86">
        <v>29.5</v>
      </c>
      <c r="EO86" s="12">
        <f t="shared" si="54"/>
        <v>1307.0999999999999</v>
      </c>
      <c r="EP86" s="12">
        <f t="shared" si="55"/>
        <v>9241</v>
      </c>
      <c r="EQ86" s="12">
        <f t="shared" si="56"/>
        <v>2234.4</v>
      </c>
      <c r="ER86" s="12">
        <f>[2]Sheet2!DI415</f>
        <v>1017</v>
      </c>
      <c r="ES86" s="12">
        <f>[2]Sheet2!DJ415</f>
        <v>9046.6</v>
      </c>
      <c r="ET86" s="12">
        <f>[2]Sheet2!DK415</f>
        <v>1904.8</v>
      </c>
      <c r="EU86">
        <f t="shared" si="83"/>
        <v>86887</v>
      </c>
      <c r="EV86">
        <f t="shared" si="84"/>
        <v>437764</v>
      </c>
      <c r="EW86" s="11">
        <f t="shared" si="104"/>
        <v>217.97604134654156</v>
      </c>
      <c r="EX86" s="11">
        <f t="shared" si="105"/>
        <v>134.93487473112793</v>
      </c>
      <c r="EY86" s="11">
        <f t="shared" si="106"/>
        <v>217.49289539764348</v>
      </c>
      <c r="EZ86" s="11">
        <f t="shared" si="107"/>
        <v>80.123135251025218</v>
      </c>
      <c r="FA86" s="11">
        <f t="shared" si="108"/>
        <v>458.2356595210976</v>
      </c>
      <c r="FB86" s="11">
        <f t="shared" si="109"/>
        <v>184.97222498876363</v>
      </c>
      <c r="FC86" s="11">
        <f t="shared" si="110"/>
        <v>116.98790537198022</v>
      </c>
      <c r="FD86" s="11">
        <f t="shared" si="111"/>
        <v>151.62578748524803</v>
      </c>
      <c r="FE86" s="11">
        <f t="shared" si="112"/>
        <v>149.04732276016119</v>
      </c>
      <c r="FF86">
        <v>1969.2987835661791</v>
      </c>
      <c r="FG86">
        <v>1135.4937194693009</v>
      </c>
      <c r="FH86">
        <v>1208.1980164781839</v>
      </c>
      <c r="FI86" s="1">
        <f t="shared" si="81"/>
        <v>4312.9905195136644</v>
      </c>
      <c r="FJ86">
        <v>4825.3355706433158</v>
      </c>
      <c r="FK86">
        <v>393.74236314221702</v>
      </c>
      <c r="FL86">
        <v>127.977024755307</v>
      </c>
      <c r="FM86">
        <v>127.23601330323901</v>
      </c>
      <c r="FN86" s="1">
        <f t="shared" si="113"/>
        <v>648.95540120076305</v>
      </c>
      <c r="FO86">
        <v>901.31438320867301</v>
      </c>
      <c r="FP86">
        <v>1210.7012016353051</v>
      </c>
      <c r="FQ86">
        <v>766.355816933028</v>
      </c>
      <c r="FR86">
        <v>167.412214203193</v>
      </c>
      <c r="FS86">
        <v>205.12818262426001</v>
      </c>
      <c r="FT86">
        <v>287.19160733171498</v>
      </c>
      <c r="FU86">
        <v>397.39099755436098</v>
      </c>
      <c r="FV86">
        <v>107.6768346236</v>
      </c>
      <c r="FW86">
        <v>134.33281027566699</v>
      </c>
      <c r="FX86">
        <v>135.486471123862</v>
      </c>
      <c r="FY86">
        <v>393.74236314221702</v>
      </c>
      <c r="FZ86">
        <v>118.988726860141</v>
      </c>
      <c r="GA86">
        <v>4.0760808036830003</v>
      </c>
      <c r="GB86">
        <v>417.17630619267902</v>
      </c>
      <c r="GC86">
        <v>53.581095146126003</v>
      </c>
      <c r="GD86">
        <v>220.63158063572001</v>
      </c>
      <c r="GE86">
        <v>1208.1961527805661</v>
      </c>
      <c r="GF86" s="1">
        <f t="shared" si="122"/>
        <v>393.99088946395398</v>
      </c>
      <c r="GG86" s="1">
        <f t="shared" si="123"/>
        <v>1202.644281818383</v>
      </c>
      <c r="GH86" s="1">
        <f t="shared" si="124"/>
        <v>393.99088946395398</v>
      </c>
      <c r="GI86" s="1">
        <f t="shared" si="125"/>
        <v>934.77340641165699</v>
      </c>
      <c r="GJ86" s="1">
        <f t="shared" si="126"/>
        <v>118.13265847696999</v>
      </c>
      <c r="GK86" s="1">
        <f t="shared" si="127"/>
        <v>171.79539015629601</v>
      </c>
      <c r="GL86" s="1">
        <f t="shared" si="128"/>
        <v>1213.2550370123549</v>
      </c>
      <c r="GM86" s="18">
        <f>[2]Sheet2!FJ415</f>
        <v>2.4</v>
      </c>
      <c r="GN86" s="18">
        <f>[2]Sheet2!FD415</f>
        <v>30.6</v>
      </c>
      <c r="GO86" s="18">
        <f>[2]Sheet2!FE415</f>
        <v>1.2</v>
      </c>
      <c r="GP86" s="18">
        <f>[2]Sheet2!FF415</f>
        <v>0.6</v>
      </c>
      <c r="GQ86" s="11">
        <f>[2]Sheet2!BG415</f>
        <v>4936881.99</v>
      </c>
      <c r="GR86" s="11">
        <f>[2]Sheet2!BH415</f>
        <v>1191499.69</v>
      </c>
      <c r="GS86" s="11">
        <f>[2]Sheet2!BD415</f>
        <v>96.56</v>
      </c>
      <c r="GT86">
        <f>[2]Sheet1!C466</f>
        <v>3513225</v>
      </c>
      <c r="GU86">
        <f>[2]Sheet1!G466</f>
        <v>1208227</v>
      </c>
      <c r="GV86">
        <f>[2]Sheet1!K466</f>
        <v>1773526</v>
      </c>
      <c r="GW86">
        <f>[2]Sheet1!M466</f>
        <v>2019326</v>
      </c>
      <c r="GX86">
        <f>[2]Sheet1!P466</f>
        <v>1107968</v>
      </c>
      <c r="GY86">
        <f>[2]Sheet1!U466</f>
        <v>50.66</v>
      </c>
      <c r="GZ86">
        <f t="shared" si="66"/>
        <v>3752910</v>
      </c>
      <c r="HA86">
        <f t="shared" si="67"/>
        <v>1310841</v>
      </c>
      <c r="HB86">
        <f t="shared" si="68"/>
        <v>2234922</v>
      </c>
      <c r="HC86">
        <f t="shared" si="69"/>
        <v>2298985</v>
      </c>
      <c r="HD86">
        <f t="shared" si="70"/>
        <v>1113328</v>
      </c>
      <c r="HE86">
        <f t="shared" si="71"/>
        <v>56.5</v>
      </c>
      <c r="HF86">
        <f t="shared" si="85"/>
        <v>48304300</v>
      </c>
      <c r="HG86">
        <v>40817500</v>
      </c>
      <c r="HH86">
        <v>5294.8574285714303</v>
      </c>
      <c r="HI86">
        <v>5172.2870000000003</v>
      </c>
      <c r="HJ86">
        <v>12134979924372.4</v>
      </c>
      <c r="HK86">
        <v>196850066.31153291</v>
      </c>
      <c r="HL86">
        <v>22509851.945873</v>
      </c>
      <c r="HM86">
        <v>748903.79445399984</v>
      </c>
      <c r="HN86">
        <v>37064</v>
      </c>
      <c r="HO86">
        <v>298129</v>
      </c>
      <c r="HP86">
        <v>20175</v>
      </c>
      <c r="HQ86">
        <v>65211</v>
      </c>
      <c r="HR86">
        <v>6.621227272727273</v>
      </c>
      <c r="HS86">
        <v>102.09</v>
      </c>
      <c r="HT86">
        <v>82.367357629274863</v>
      </c>
      <c r="HU86">
        <v>69538752</v>
      </c>
      <c r="HX86" s="31">
        <f>[6]data!AC86</f>
        <v>162022231</v>
      </c>
      <c r="HY86" s="31">
        <f>[6]data!AD86</f>
        <v>1386157533</v>
      </c>
      <c r="HZ86" s="31">
        <f>[6]data!AE86</f>
        <v>1074698584</v>
      </c>
      <c r="IA86" s="31">
        <f t="shared" si="72"/>
        <v>2622878348</v>
      </c>
      <c r="IB86" s="31">
        <f t="shared" si="129"/>
        <v>176476670</v>
      </c>
      <c r="IC86" s="31">
        <f t="shared" si="130"/>
        <v>1435519742</v>
      </c>
      <c r="ID86" s="31">
        <f t="shared" si="131"/>
        <v>1087957044</v>
      </c>
      <c r="IE86" s="31">
        <f t="shared" si="132"/>
        <v>2699953456</v>
      </c>
      <c r="IF86">
        <v>862488929.18999994</v>
      </c>
      <c r="IG86">
        <v>1766189</v>
      </c>
      <c r="IH86">
        <v>595558</v>
      </c>
      <c r="II86">
        <v>270</v>
      </c>
      <c r="IJ86">
        <v>796094</v>
      </c>
      <c r="IK86">
        <v>1771092.31</v>
      </c>
      <c r="IL86">
        <v>11673.20590767497</v>
      </c>
      <c r="IM86">
        <v>10840.24078077384</v>
      </c>
      <c r="IN86">
        <v>104.0533642983854</v>
      </c>
      <c r="IO86">
        <v>93.803255601888665</v>
      </c>
      <c r="IP86">
        <v>1278.5999999999999</v>
      </c>
      <c r="IQ86">
        <v>1828.1</v>
      </c>
      <c r="IR86">
        <v>28193703.769003</v>
      </c>
      <c r="IS86">
        <v>26331777.493788999</v>
      </c>
      <c r="JF86" s="11">
        <f>[2]Sheet2!P415</f>
        <v>1948.0730000000001</v>
      </c>
      <c r="JG86" s="11">
        <f>[2]Sheet2!Q415</f>
        <v>1410.171</v>
      </c>
      <c r="JH86" s="11">
        <f>[2]Sheet2!S415</f>
        <v>2324.127</v>
      </c>
      <c r="JI86" s="11">
        <f>[2]Sheet2!T415</f>
        <v>521.54700000000003</v>
      </c>
      <c r="JJ86" s="11">
        <f>[2]Sheet2!W415</f>
        <v>863.55600000000004</v>
      </c>
      <c r="JK86" s="11">
        <f>[2]Sheet2!X415</f>
        <v>1366.721</v>
      </c>
      <c r="JL86" s="11">
        <f>[2]Sheet2!Y415</f>
        <v>1323.6289999999999</v>
      </c>
      <c r="JM86">
        <v>7.1394264045202904</v>
      </c>
      <c r="JN86">
        <v>-1.2994506055593</v>
      </c>
      <c r="JO86">
        <v>4.2784977314675299</v>
      </c>
      <c r="JP86">
        <v>1.6016114372743</v>
      </c>
      <c r="JQ86">
        <v>4.3829173125233796</v>
      </c>
      <c r="JR86">
        <v>5.9623299695332497</v>
      </c>
      <c r="JS86">
        <v>4.6097738203407301</v>
      </c>
      <c r="JT86">
        <v>8.0625979420160903</v>
      </c>
      <c r="JU86">
        <v>5.3583397857415402</v>
      </c>
      <c r="JV86">
        <v>10.4832215623923</v>
      </c>
      <c r="JW86">
        <v>6.0087100387052397</v>
      </c>
      <c r="JX86">
        <v>3.6320747212632498</v>
      </c>
      <c r="JY86">
        <v>6.83378891926127</v>
      </c>
      <c r="JZ86">
        <v>0.22416250753529701</v>
      </c>
      <c r="KA86">
        <v>4.0982641055060798</v>
      </c>
      <c r="KB86">
        <v>7.1018339768339702</v>
      </c>
      <c r="KC86">
        <v>7.9681956478254898</v>
      </c>
      <c r="KD86">
        <v>4.8793056821254899</v>
      </c>
      <c r="KE86">
        <v>9.4053518334985302</v>
      </c>
      <c r="KF86" s="13">
        <v>7380400787.3800001</v>
      </c>
      <c r="KG86" s="14">
        <v>10043.06</v>
      </c>
      <c r="KH86" s="14">
        <v>1349319267.2500007</v>
      </c>
      <c r="KI86" s="14">
        <v>77733497.25</v>
      </c>
      <c r="KJ86" s="14">
        <v>792637519.42999995</v>
      </c>
      <c r="KK86" s="14">
        <v>347435763.07000005</v>
      </c>
      <c r="KL86" s="14">
        <v>222201357.10000002</v>
      </c>
      <c r="KM86" s="14">
        <v>415015733.43999988</v>
      </c>
      <c r="KN86" s="14">
        <v>1014804565.38</v>
      </c>
      <c r="KO86" s="14">
        <v>669962372.61999953</v>
      </c>
      <c r="KP86" s="14">
        <v>64402130.399999991</v>
      </c>
      <c r="KQ86" s="14">
        <v>713268340.79999995</v>
      </c>
      <c r="KR86" s="14">
        <v>730865920.80000019</v>
      </c>
      <c r="KS86" s="14">
        <v>222975354.00000006</v>
      </c>
      <c r="KT86" s="14">
        <v>419611128.87999994</v>
      </c>
      <c r="KU86" s="14">
        <v>106256245.39999999</v>
      </c>
      <c r="KV86" s="14">
        <v>233901548.50000009</v>
      </c>
      <c r="KW86" s="17">
        <v>87.41749999999999</v>
      </c>
      <c r="KX86" s="17">
        <v>3239.35</v>
      </c>
      <c r="KY86" s="17">
        <v>5771.5249999999996</v>
      </c>
      <c r="KZ86" s="17">
        <v>247.65</v>
      </c>
      <c r="LA86" s="17">
        <v>10042.5</v>
      </c>
      <c r="LB86" s="17">
        <v>20735.25</v>
      </c>
      <c r="LC86" s="17">
        <v>1786</v>
      </c>
      <c r="LD86" s="17">
        <v>54.851500000000001</v>
      </c>
      <c r="LE86" s="17">
        <v>35.1</v>
      </c>
      <c r="LF86">
        <v>2.4636842105263157</v>
      </c>
      <c r="LG86">
        <v>735.26949999999999</v>
      </c>
      <c r="LH86">
        <v>1.1125</v>
      </c>
      <c r="LI86">
        <v>514.2318181818182</v>
      </c>
      <c r="LJ86">
        <v>1955.2631578947369</v>
      </c>
      <c r="LK86">
        <v>3.1605000000000003</v>
      </c>
      <c r="LL86">
        <v>3.4535000000000005</v>
      </c>
      <c r="LM86">
        <v>10.198815789473686</v>
      </c>
      <c r="LN86">
        <v>444.95973306999997</v>
      </c>
      <c r="LO86">
        <v>2075.2483614799999</v>
      </c>
      <c r="LP86">
        <v>127.77569654999999</v>
      </c>
      <c r="LQ86">
        <v>291.04354168000003</v>
      </c>
      <c r="LR86">
        <v>312.75416254000004</v>
      </c>
      <c r="LS86">
        <f t="shared" si="86"/>
        <v>89124</v>
      </c>
      <c r="LT86">
        <f t="shared" si="87"/>
        <v>76.476090698196515</v>
      </c>
      <c r="LU86">
        <f t="shared" si="114"/>
        <v>130.28525434984601</v>
      </c>
      <c r="LV86">
        <f t="shared" si="115"/>
        <v>133.805947431135</v>
      </c>
      <c r="LW86">
        <f t="shared" si="116"/>
        <v>214.75652641952701</v>
      </c>
      <c r="LX86">
        <f t="shared" si="88"/>
        <v>2049.0980211984788</v>
      </c>
      <c r="LY86">
        <f t="shared" si="89"/>
        <v>1125.4666197539209</v>
      </c>
      <c r="LZ86">
        <f t="shared" si="90"/>
        <v>37072</v>
      </c>
      <c r="MA86">
        <f t="shared" si="91"/>
        <v>297728</v>
      </c>
      <c r="MB86">
        <f t="shared" si="92"/>
        <v>20136</v>
      </c>
      <c r="MC86">
        <f t="shared" si="93"/>
        <v>65654</v>
      </c>
      <c r="MD86">
        <f t="shared" si="94"/>
        <v>5451.768</v>
      </c>
      <c r="ME86" s="12">
        <f t="shared" si="95"/>
        <v>517.80999999999995</v>
      </c>
      <c r="MF86" s="12">
        <f t="shared" si="96"/>
        <v>1055.587</v>
      </c>
      <c r="MG86">
        <f t="shared" si="97"/>
        <v>49</v>
      </c>
      <c r="MH86">
        <f t="shared" si="98"/>
        <v>197</v>
      </c>
      <c r="MI86" s="12">
        <f t="shared" si="99"/>
        <v>96</v>
      </c>
      <c r="MJ86">
        <f t="shared" si="100"/>
        <v>214365464.84448501</v>
      </c>
      <c r="MK86">
        <f t="shared" si="101"/>
        <v>24890764.045768999</v>
      </c>
      <c r="ML86">
        <f t="shared" si="102"/>
        <v>708708.17545099999</v>
      </c>
      <c r="MM86" s="23">
        <f t="shared" si="103"/>
        <v>977885906.41999996</v>
      </c>
      <c r="MN86">
        <v>-0.56000000000000005</v>
      </c>
      <c r="MO86" s="1">
        <f t="shared" si="117"/>
        <v>293.30516352069202</v>
      </c>
      <c r="MP86">
        <v>2381457818889.6558</v>
      </c>
      <c r="MQ86">
        <v>566120976271</v>
      </c>
    </row>
    <row r="87" spans="1:355" x14ac:dyDescent="0.25">
      <c r="A87" s="4">
        <v>42767</v>
      </c>
      <c r="B87" s="21">
        <v>2</v>
      </c>
      <c r="C87">
        <v>5.0083608532794903</v>
      </c>
      <c r="D87">
        <v>4.9889778452654996</v>
      </c>
      <c r="E87">
        <v>4.9267745833929402</v>
      </c>
      <c r="F87">
        <v>8.0768534658103004</v>
      </c>
      <c r="G87">
        <v>2.6825449012755</v>
      </c>
      <c r="H87">
        <v>4.7690163866378397</v>
      </c>
      <c r="I87">
        <v>8.3382562285903603</v>
      </c>
      <c r="J87">
        <v>4.8163910672147603</v>
      </c>
      <c r="K87">
        <v>5.8703606310059202</v>
      </c>
      <c r="L87">
        <v>1.45809050790295</v>
      </c>
      <c r="M87">
        <v>4.7647930355206798</v>
      </c>
      <c r="N87">
        <v>2378146.4</v>
      </c>
      <c r="O87" s="1">
        <f t="shared" si="133"/>
        <v>2385186.7999999998</v>
      </c>
      <c r="P87" s="29">
        <f>'[1]My Series'!B95</f>
        <v>1308761.6509735</v>
      </c>
      <c r="Q87" s="29">
        <f>'[1]My Series'!C95</f>
        <v>479197.04160663002</v>
      </c>
      <c r="R87" s="29">
        <f>'[1]My Series'!D95</f>
        <v>51573.287052959997</v>
      </c>
      <c r="S87" s="29">
        <f>'[1]My Series'!E95</f>
        <v>177712.26792699</v>
      </c>
      <c r="T87" s="29">
        <f>'[1]My Series'!F95</f>
        <v>90929.281086539995</v>
      </c>
      <c r="U87" s="29">
        <f>'[1]My Series'!G95</f>
        <v>323737.42221539002</v>
      </c>
      <c r="V87" s="29">
        <f>'[1]My Series'!H95</f>
        <v>121105.38399531999</v>
      </c>
      <c r="W87" s="29">
        <f>'[1]My Series'!I95</f>
        <v>64506.96708966</v>
      </c>
      <c r="X87">
        <v>5.1305877214203814</v>
      </c>
      <c r="Y87">
        <v>3.3243326143230001</v>
      </c>
      <c r="Z87">
        <v>4.0217143252251191</v>
      </c>
      <c r="AA87">
        <v>6.1392141509940892</v>
      </c>
      <c r="AB87">
        <v>5.3236862566566527</v>
      </c>
      <c r="AC87">
        <v>5.5349119654194299</v>
      </c>
      <c r="AD87">
        <v>2.4809992010690318</v>
      </c>
      <c r="AE87" s="5">
        <v>197.14938937451979</v>
      </c>
      <c r="AF87" s="5">
        <v>119.30430292349217</v>
      </c>
      <c r="AG87" s="5">
        <v>202.02234818035635</v>
      </c>
      <c r="AH87" s="5">
        <v>76.332233704407983</v>
      </c>
      <c r="AI87" s="5">
        <v>404.75182062207966</v>
      </c>
      <c r="AJ87" s="5">
        <v>162.13709947175022</v>
      </c>
      <c r="AK87" s="5">
        <v>103.96556612166985</v>
      </c>
      <c r="AL87" s="5">
        <v>118.26583624176391</v>
      </c>
      <c r="AM87" s="5">
        <v>125.16100620917211</v>
      </c>
      <c r="AN87" s="5">
        <f>[2]Sheet2!C416</f>
        <v>94728</v>
      </c>
      <c r="AO87" s="5">
        <f>[2]Sheet2!FA416</f>
        <v>453763</v>
      </c>
      <c r="AP87" s="8">
        <f>[2]Sheet2!B416</f>
        <v>106336</v>
      </c>
      <c r="AQ87">
        <v>49.3</v>
      </c>
      <c r="AR87">
        <v>100.33</v>
      </c>
      <c r="AS87" s="11">
        <f>[2]Sheet2!N416</f>
        <v>5386.692</v>
      </c>
      <c r="AT87" s="5">
        <v>117.13917969827469</v>
      </c>
      <c r="AU87" s="5">
        <v>105.22165014687353</v>
      </c>
      <c r="AV87" s="5">
        <v>129.05670924967583</v>
      </c>
      <c r="AW87">
        <v>118.22203029438178</v>
      </c>
      <c r="AX87">
        <v>90.524935943578882</v>
      </c>
      <c r="AY87">
        <v>106.91798420265995</v>
      </c>
      <c r="AZ87" s="32">
        <v>161.70447754023385</v>
      </c>
      <c r="BA87" s="32">
        <v>201.55420952929128</v>
      </c>
      <c r="BB87" s="32">
        <v>234.87852000717547</v>
      </c>
      <c r="BC87" s="33">
        <v>11244484051017.199</v>
      </c>
      <c r="BD87" s="33">
        <v>7014028636705.2803</v>
      </c>
      <c r="BE87" s="33">
        <v>158713454108304</v>
      </c>
      <c r="BF87" s="12">
        <f t="shared" si="73"/>
        <v>522911.29145136999</v>
      </c>
      <c r="BG87" s="12">
        <f t="shared" si="74"/>
        <v>26370.997531820001</v>
      </c>
      <c r="BH87" s="12">
        <f t="shared" si="75"/>
        <v>749.76645564</v>
      </c>
      <c r="BI87" s="12">
        <f t="shared" si="49"/>
        <v>482970.10303305002</v>
      </c>
      <c r="BJ87" s="12">
        <f t="shared" si="50"/>
        <v>24169.24279946</v>
      </c>
      <c r="BK87" s="12">
        <f t="shared" si="51"/>
        <v>665.79146962000004</v>
      </c>
      <c r="BL87" s="12">
        <f t="shared" si="52"/>
        <v>10694028.793163599</v>
      </c>
      <c r="BM87" s="12">
        <f t="shared" si="53"/>
        <v>298673.95690057002</v>
      </c>
      <c r="BN87" s="12">
        <f>[2]Sheet2!BO416</f>
        <v>437494.31768669997</v>
      </c>
      <c r="BO87" s="12">
        <f>[2]Sheet2!BQ416</f>
        <v>22187.309206950002</v>
      </c>
      <c r="BP87" s="12">
        <f>[2]Sheet2!BT416</f>
        <v>812.28199414999995</v>
      </c>
      <c r="BQ87" s="12">
        <f>[2]Sheet2!BV416</f>
        <v>8262232.8472013501</v>
      </c>
      <c r="BR87" s="12">
        <f>[2]Sheet2!BX416</f>
        <v>276328.57680878998</v>
      </c>
      <c r="BS87" s="23">
        <f t="shared" si="118"/>
        <v>27459845</v>
      </c>
      <c r="BT87" s="28">
        <f t="shared" si="119"/>
        <v>832372.05450099998</v>
      </c>
      <c r="BU87" s="28">
        <f t="shared" si="120"/>
        <v>665791.46961499995</v>
      </c>
      <c r="BV87" s="28">
        <f t="shared" si="121"/>
        <v>26750413</v>
      </c>
      <c r="BW87" s="28">
        <f>'[3]1a.Transaksi Total (Nowcast)'!H172</f>
        <v>404433413</v>
      </c>
      <c r="BX87" s="28">
        <f>'[3]1a.Transaksi Total (Nowcast)'!I172</f>
        <v>25427736</v>
      </c>
      <c r="BY87" s="28">
        <f>'[3]1a.Transaksi Total (Nowcast)'!J172</f>
        <v>60090301</v>
      </c>
      <c r="BZ87" s="28">
        <f>'[3]1a.Transaksi Total (Nowcast)'!Q172</f>
        <v>437494317.6867038</v>
      </c>
      <c r="CA87" s="28">
        <f>'[3]1a.Transaksi Total (Nowcast)'!R172</f>
        <v>22187309.206952002</v>
      </c>
      <c r="CB87" s="28">
        <f>'[3]1a.Transaksi Total (Nowcast)'!S172</f>
        <v>1231951.380104</v>
      </c>
      <c r="CC87" s="28">
        <f>'[3]1a.Transaksi Total (Nowcast)'!T172</f>
        <v>460913578.27375978</v>
      </c>
      <c r="CD87" s="28">
        <f>'[3]1a.Transaksi Total (Nowcast)'!AC172</f>
        <v>245636910</v>
      </c>
      <c r="CE87" s="28">
        <f>'[3]1a.Transaksi Total (Nowcast)'!AD172</f>
        <v>158796503</v>
      </c>
      <c r="CF87" s="28">
        <f>'[3]1a.Transaksi Total (Nowcast)'!AE172</f>
        <v>34097057</v>
      </c>
      <c r="CG87" s="28">
        <f>'[3]1a.Transaksi Total (Nowcast)'!AF172</f>
        <v>89283606</v>
      </c>
      <c r="CH87" s="28">
        <f>'[3]1a.Transaksi Total (Nowcast)'!AG172</f>
        <v>35415840</v>
      </c>
      <c r="CI87" s="28">
        <f>'[3]1a.Transaksi Total (Nowcast)'!AH172</f>
        <v>124699446</v>
      </c>
      <c r="CJ87" s="28">
        <f>'[3]1a.Transaksi Total (Nowcast)'!AK172</f>
        <v>177419656.99605995</v>
      </c>
      <c r="CK87" s="28">
        <f>'[3]1a.Transaksi Total (Nowcast)'!AL172</f>
        <v>260074660.69064391</v>
      </c>
      <c r="CL87" s="28">
        <f>'[3]1a.Transaksi Total (Nowcast)'!AM172</f>
        <v>19842305.154443011</v>
      </c>
      <c r="CM87" s="28">
        <f>'[3]1a.Transaksi Total (Nowcast)'!AN172</f>
        <v>170339894.27864781</v>
      </c>
      <c r="CN87" s="28">
        <f>'[3]1a.Transaksi Total (Nowcast)'!AO172</f>
        <v>69892461.257553056</v>
      </c>
      <c r="CO87" s="28">
        <f>'[3]1a.Transaksi Total (Nowcast)'!AP172</f>
        <v>240232355.53620088</v>
      </c>
      <c r="CP87" s="28">
        <f>'[3]1a.Transaksi Total (Nowcast)'!AS172</f>
        <v>24773611</v>
      </c>
      <c r="CQ87" s="28">
        <f>'[3]1a.Transaksi Total (Nowcast)'!AT172</f>
        <v>654125</v>
      </c>
      <c r="CR87" s="28">
        <f>'[3]1a.Transaksi Total (Nowcast)'!AV172</f>
        <v>21489943.825103004</v>
      </c>
      <c r="CS87" s="28">
        <f>'[3]1a.Transaksi Total (Nowcast)'!AW172</f>
        <v>697365.38184899965</v>
      </c>
      <c r="CT87" s="28">
        <f>'[3]1a.Transaksi Total (Nowcast)'!BD172</f>
        <v>58573280</v>
      </c>
      <c r="CU87" s="28">
        <f>'[3]1a.Transaksi Total (Nowcast)'!BG172</f>
        <v>812281.99414900003</v>
      </c>
      <c r="CV87" s="28">
        <f>'[3]1a.Transaksi Total (Nowcast)'!BL172</f>
        <v>146806</v>
      </c>
      <c r="CW87" s="28">
        <f>'[3]1a.Transaksi Total (Nowcast)'!BM172</f>
        <v>117792505.98478723</v>
      </c>
      <c r="CX87" s="28">
        <f>'[3]1a.Transaksi Total (Nowcast)'!BN172</f>
        <v>114123950.29834312</v>
      </c>
      <c r="CY87" s="28">
        <f>'[3]1a.Transaksi Total (Nowcast)'!BO172</f>
        <v>232063262.28313035</v>
      </c>
      <c r="CZ87" s="28">
        <f>'[3]1a.Transaksi Total (Nowcast)'!BP172</f>
        <v>231916456.28313035</v>
      </c>
      <c r="DA87" s="28">
        <f>'[3]1a.Transaksi Total (Nowcast)'!BQ172</f>
        <v>329828.10623999999</v>
      </c>
      <c r="DB87" s="28">
        <f>'[3]1a.Transaksi Total (Nowcast)'!BR172</f>
        <v>106517235.761152</v>
      </c>
      <c r="DC87" s="28">
        <f>'[3]1a.Transaksi Total (Nowcast)'!BS172</f>
        <v>1241088648.019968</v>
      </c>
      <c r="DD87" s="28">
        <f>'[3]1a.Transaksi Total (Nowcast)'!BT172</f>
        <v>1347935711.8873601</v>
      </c>
      <c r="DE87" s="28">
        <f>'[3]1a.Transaksi Total (Nowcast)'!BU172</f>
        <v>1347605883.7811201</v>
      </c>
      <c r="DF87" s="29">
        <f>'[4]My Series'!H263</f>
        <v>86.459719757843189</v>
      </c>
      <c r="DG87" s="29">
        <f>'[4]My Series'!I263</f>
        <v>96.300449172576833</v>
      </c>
      <c r="DH87" s="29">
        <f>'[4]My Series'!J263</f>
        <v>94.043388666285054</v>
      </c>
      <c r="DI87" s="29">
        <f>'[4]My Series'!K263</f>
        <v>96.459033725910075</v>
      </c>
      <c r="DJ87" s="26">
        <f>[5]auf!B87</f>
        <v>71</v>
      </c>
      <c r="DK87" s="26">
        <f>[5]ent!B87</f>
        <v>98</v>
      </c>
      <c r="DL87" s="26">
        <f>[5]fd!B87</f>
        <v>58</v>
      </c>
      <c r="DM87" s="26">
        <f>[5]grc!B87</f>
        <v>55</v>
      </c>
      <c r="DN87" s="26">
        <f>[5]hac!B87</f>
        <v>59</v>
      </c>
      <c r="DO87" s="26">
        <f>[5]hg!B87</f>
        <v>59</v>
      </c>
      <c r="DP87" s="26">
        <f>[5]vhc!B87</f>
        <v>77</v>
      </c>
      <c r="DQ87" s="26">
        <v>109.21972778988736</v>
      </c>
      <c r="DR87" s="26">
        <v>122.88212942865097</v>
      </c>
      <c r="DS87" s="26">
        <v>118.10971971375973</v>
      </c>
      <c r="DT87" s="26">
        <v>111.998878302883</v>
      </c>
      <c r="DU87" s="26">
        <v>119.82332969498339</v>
      </c>
      <c r="DV87" s="26">
        <v>140.82005673821155</v>
      </c>
      <c r="DW87" s="26">
        <v>116.98165892041145</v>
      </c>
      <c r="DX87" s="26">
        <v>129.36841209040449</v>
      </c>
      <c r="DY87" s="11">
        <f>[2]Sheet2!Z416</f>
        <v>5851270.7193404697</v>
      </c>
      <c r="DZ87" s="11">
        <f>[2]Sheet2!O416</f>
        <v>892.69500000000005</v>
      </c>
      <c r="EA87" s="11">
        <f>[2]Sheet2!R416</f>
        <v>559.16099999999994</v>
      </c>
      <c r="EB87" s="11">
        <f>[2]Sheet2!U416</f>
        <v>1061.4749999999999</v>
      </c>
      <c r="EC87" s="11">
        <f>[2]Sheet2!V416</f>
        <v>830.64599999999996</v>
      </c>
      <c r="ED87" s="11">
        <f>[2]Sheet2!BI416</f>
        <v>119863.05</v>
      </c>
      <c r="EE87" s="11">
        <f>[2]Sheet2!BA416</f>
        <v>13347</v>
      </c>
      <c r="EF87">
        <f>[2]Sheet1!AZ467</f>
        <v>52.475490200000003</v>
      </c>
      <c r="EG87" s="12">
        <f>[2]Sheet2!EN416</f>
        <v>4.75</v>
      </c>
      <c r="EH87" s="18">
        <f>[2]Sheet2!FC416</f>
        <v>28.7</v>
      </c>
      <c r="EI87" s="18">
        <f>[2]Sheet2!FB416</f>
        <v>141.4</v>
      </c>
      <c r="EJ87" s="18">
        <f>[2]Sheet2!FL416</f>
        <v>122.7</v>
      </c>
      <c r="EK87" s="11">
        <f>[2]Sheet2!EE416</f>
        <v>4.1910418600000003</v>
      </c>
      <c r="EL87" s="18">
        <f t="shared" si="80"/>
        <v>30.6</v>
      </c>
      <c r="EM87">
        <f t="shared" si="82"/>
        <v>1208.1980164781839</v>
      </c>
      <c r="EN87">
        <v>24.5</v>
      </c>
      <c r="EO87" s="12">
        <f t="shared" si="54"/>
        <v>1017</v>
      </c>
      <c r="EP87" s="12">
        <f t="shared" si="55"/>
        <v>9046.6</v>
      </c>
      <c r="EQ87" s="12">
        <f t="shared" si="56"/>
        <v>1904.8</v>
      </c>
      <c r="ER87" s="12">
        <f>[2]Sheet2!DI416</f>
        <v>888.3</v>
      </c>
      <c r="ES87" s="12">
        <f>[2]Sheet2!DJ416</f>
        <v>8767.9</v>
      </c>
      <c r="ET87" s="12">
        <f>[2]Sheet2!DK416</f>
        <v>1703.2</v>
      </c>
      <c r="EU87">
        <f t="shared" si="83"/>
        <v>85893</v>
      </c>
      <c r="EV87">
        <f t="shared" si="84"/>
        <v>473879</v>
      </c>
      <c r="EW87" s="11">
        <f t="shared" si="104"/>
        <v>207.22272226044424</v>
      </c>
      <c r="EX87" s="11">
        <f t="shared" si="105"/>
        <v>127.14211415431059</v>
      </c>
      <c r="EY87" s="11">
        <f t="shared" si="106"/>
        <v>209.36022120391721</v>
      </c>
      <c r="EZ87" s="11">
        <f t="shared" si="107"/>
        <v>76.402213746150551</v>
      </c>
      <c r="FA87" s="11">
        <f t="shared" si="108"/>
        <v>437.62593528988981</v>
      </c>
      <c r="FB87" s="11">
        <f t="shared" si="109"/>
        <v>172.24672296807054</v>
      </c>
      <c r="FC87" s="11">
        <f t="shared" si="110"/>
        <v>108.90853347021635</v>
      </c>
      <c r="FD87" s="11">
        <f t="shared" si="111"/>
        <v>129.67686526928685</v>
      </c>
      <c r="FE87" s="11">
        <f t="shared" si="112"/>
        <v>135.26843849456515</v>
      </c>
      <c r="FF87">
        <v>1963.139004143389</v>
      </c>
      <c r="FG87">
        <v>1134.35799171606</v>
      </c>
      <c r="FH87">
        <v>1210.584202100267</v>
      </c>
      <c r="FI87" s="1">
        <f t="shared" si="81"/>
        <v>4308.0811979597165</v>
      </c>
      <c r="FJ87">
        <v>4846.4200359736424</v>
      </c>
      <c r="FK87">
        <v>393.14916051905499</v>
      </c>
      <c r="FL87">
        <v>127.85872255698401</v>
      </c>
      <c r="FM87">
        <v>129.001870641382</v>
      </c>
      <c r="FN87" s="1">
        <f t="shared" si="113"/>
        <v>650.00975371742095</v>
      </c>
      <c r="FO87">
        <v>910.08643435025999</v>
      </c>
      <c r="FP87">
        <v>1212.9967949771701</v>
      </c>
      <c r="FQ87">
        <v>749.52906624354398</v>
      </c>
      <c r="FR87">
        <v>166.66500121093401</v>
      </c>
      <c r="FS87">
        <v>210.53683698834999</v>
      </c>
      <c r="FT87">
        <v>290.90327566149602</v>
      </c>
      <c r="FU87">
        <v>398.96460377504599</v>
      </c>
      <c r="FV87">
        <v>107.465866812177</v>
      </c>
      <c r="FW87">
        <v>127.228703975581</v>
      </c>
      <c r="FX87">
        <v>133.70461396515799</v>
      </c>
      <c r="FY87">
        <v>393.14916051905499</v>
      </c>
      <c r="FZ87">
        <v>119.10088568426801</v>
      </c>
      <c r="GA87">
        <v>4.2513874759250001</v>
      </c>
      <c r="GB87">
        <v>418.04689252755901</v>
      </c>
      <c r="GC87">
        <v>56.196008902236002</v>
      </c>
      <c r="GD87">
        <v>219.838013866175</v>
      </c>
      <c r="GE87">
        <v>1210.5823489752179</v>
      </c>
      <c r="GF87" s="1">
        <f t="shared" si="122"/>
        <v>393.74236314221702</v>
      </c>
      <c r="GG87" s="1">
        <f t="shared" si="123"/>
        <v>1208.1961527805661</v>
      </c>
      <c r="GH87" s="1">
        <f t="shared" si="124"/>
        <v>393.74236314221702</v>
      </c>
      <c r="GI87" s="1">
        <f t="shared" si="125"/>
        <v>901.31438320867301</v>
      </c>
      <c r="GJ87" s="1">
        <f t="shared" si="126"/>
        <v>118.988726860141</v>
      </c>
      <c r="GK87" s="1">
        <f t="shared" si="127"/>
        <v>167.412214203193</v>
      </c>
      <c r="GL87" s="1">
        <f t="shared" si="128"/>
        <v>1210.7012016353051</v>
      </c>
      <c r="GM87" s="18">
        <f>[2]Sheet2!FJ416</f>
        <v>5.0999999999999996</v>
      </c>
      <c r="GN87" s="18">
        <f>[2]Sheet2!FD416</f>
        <v>51.7</v>
      </c>
      <c r="GO87" s="18">
        <f>[2]Sheet2!FE416</f>
        <v>8.3000000000000007</v>
      </c>
      <c r="GP87" s="18">
        <f>[2]Sheet2!FF416</f>
        <v>5</v>
      </c>
      <c r="GQ87" s="11">
        <f>[2]Sheet2!BG416</f>
        <v>4942919.76</v>
      </c>
      <c r="GR87" s="11">
        <f>[2]Sheet2!BH416</f>
        <v>1196036.6100000001</v>
      </c>
      <c r="GS87" s="11">
        <f>[2]Sheet2!BD416</f>
        <v>95.78</v>
      </c>
      <c r="GT87">
        <f>[2]Sheet1!C467</f>
        <v>2919674</v>
      </c>
      <c r="GU87">
        <f>[2]Sheet1!G467</f>
        <v>1126997</v>
      </c>
      <c r="GV87">
        <f>[2]Sheet1!K467</f>
        <v>1734284</v>
      </c>
      <c r="GW87">
        <f>[2]Sheet1!M467</f>
        <v>2368966</v>
      </c>
      <c r="GX87">
        <f>[2]Sheet1!P467</f>
        <v>1023388</v>
      </c>
      <c r="GY87">
        <f>[2]Sheet1!U467</f>
        <v>52.57</v>
      </c>
      <c r="GZ87">
        <f t="shared" si="66"/>
        <v>3513225</v>
      </c>
      <c r="HA87">
        <f t="shared" si="67"/>
        <v>1208227</v>
      </c>
      <c r="HB87">
        <f t="shared" si="68"/>
        <v>1773526</v>
      </c>
      <c r="HC87">
        <f t="shared" si="69"/>
        <v>2019326</v>
      </c>
      <c r="HD87">
        <f t="shared" si="70"/>
        <v>1107968</v>
      </c>
      <c r="HE87">
        <f t="shared" si="71"/>
        <v>50.66</v>
      </c>
      <c r="HF87">
        <f t="shared" si="85"/>
        <v>40817500</v>
      </c>
      <c r="HG87">
        <v>35773200</v>
      </c>
      <c r="HH87">
        <v>5370.01484210526</v>
      </c>
      <c r="HI87">
        <v>4554.6530000000002</v>
      </c>
      <c r="HJ87">
        <v>11244484051017.199</v>
      </c>
      <c r="HK87">
        <v>177419656.99606001</v>
      </c>
      <c r="HL87">
        <v>19842305.154443011</v>
      </c>
      <c r="HM87">
        <v>697365.38184899965</v>
      </c>
      <c r="HN87">
        <v>37125</v>
      </c>
      <c r="HO87">
        <v>299415</v>
      </c>
      <c r="HP87">
        <v>20270</v>
      </c>
      <c r="HQ87">
        <v>65235</v>
      </c>
      <c r="HR87">
        <v>6.6148500000000023</v>
      </c>
      <c r="HS87">
        <v>102.7</v>
      </c>
      <c r="HT87">
        <v>83.637656214921805</v>
      </c>
      <c r="HU87">
        <v>61544887</v>
      </c>
      <c r="HX87" s="31">
        <f>[6]data!AC87</f>
        <v>143300204</v>
      </c>
      <c r="HY87" s="31">
        <f>[6]data!AD87</f>
        <v>1381569698</v>
      </c>
      <c r="HZ87" s="31">
        <f>[6]data!AE87</f>
        <v>1083425732</v>
      </c>
      <c r="IA87" s="31">
        <f t="shared" si="72"/>
        <v>2608295634</v>
      </c>
      <c r="IB87" s="31">
        <f t="shared" si="129"/>
        <v>162022231</v>
      </c>
      <c r="IC87" s="31">
        <f t="shared" si="130"/>
        <v>1386157533</v>
      </c>
      <c r="ID87" s="31">
        <f t="shared" si="131"/>
        <v>1074698584</v>
      </c>
      <c r="IE87" s="31">
        <f t="shared" si="132"/>
        <v>2622878348</v>
      </c>
      <c r="IF87">
        <v>952581372.63</v>
      </c>
      <c r="IG87">
        <v>1559883</v>
      </c>
      <c r="IH87">
        <v>520894</v>
      </c>
      <c r="II87">
        <v>264</v>
      </c>
      <c r="IJ87">
        <v>721516</v>
      </c>
      <c r="IK87">
        <v>1651453.24</v>
      </c>
      <c r="IL87">
        <v>10869.03899087191</v>
      </c>
      <c r="IM87">
        <v>9338.2432719603967</v>
      </c>
      <c r="IN87">
        <v>105.2694934121144</v>
      </c>
      <c r="IO87">
        <v>97.510506937957729</v>
      </c>
      <c r="IP87">
        <v>1208.5999999999999</v>
      </c>
      <c r="IQ87">
        <v>2473.1</v>
      </c>
      <c r="IR87">
        <v>24219209.611953001</v>
      </c>
      <c r="IS87">
        <v>23168834.854029998</v>
      </c>
      <c r="JF87" s="11">
        <f>[2]Sheet2!P416</f>
        <v>1837.473</v>
      </c>
      <c r="JG87" s="11">
        <f>[2]Sheet2!Q416</f>
        <v>1429.6030000000001</v>
      </c>
      <c r="JH87" s="11">
        <f>[2]Sheet2!S416</f>
        <v>2374.9749999999999</v>
      </c>
      <c r="JI87" s="11">
        <f>[2]Sheet2!T416</f>
        <v>517.04700000000003</v>
      </c>
      <c r="JJ87" s="11">
        <f>[2]Sheet2!W416</f>
        <v>865.62800000000004</v>
      </c>
      <c r="JK87" s="11">
        <f>[2]Sheet2!X416</f>
        <v>1401.0640000000001</v>
      </c>
      <c r="JL87" s="11">
        <f>[2]Sheet2!Y416</f>
        <v>1389.9849999999999</v>
      </c>
      <c r="JM87">
        <v>7.1394264045202904</v>
      </c>
      <c r="JN87">
        <v>-1.2994506055593</v>
      </c>
      <c r="JO87">
        <v>4.2784977314675299</v>
      </c>
      <c r="JP87">
        <v>1.6016114372743</v>
      </c>
      <c r="JQ87">
        <v>4.3829173125233796</v>
      </c>
      <c r="JR87">
        <v>5.9623299695332497</v>
      </c>
      <c r="JS87">
        <v>4.6097738203407301</v>
      </c>
      <c r="JT87">
        <v>8.0625979420160903</v>
      </c>
      <c r="JU87">
        <v>5.3583397857415402</v>
      </c>
      <c r="JV87">
        <v>10.4832215623923</v>
      </c>
      <c r="JW87">
        <v>6.0087100387052397</v>
      </c>
      <c r="JX87">
        <v>3.6320747212632498</v>
      </c>
      <c r="JY87">
        <v>6.83378891926127</v>
      </c>
      <c r="JZ87">
        <v>0.22416250753529701</v>
      </c>
      <c r="KA87">
        <v>4.0982641055060798</v>
      </c>
      <c r="KB87">
        <v>7.1018339768339702</v>
      </c>
      <c r="KC87">
        <v>7.9681956478254898</v>
      </c>
      <c r="KD87">
        <v>4.8793056821254899</v>
      </c>
      <c r="KE87">
        <v>9.4053518334985302</v>
      </c>
      <c r="KF87" s="13">
        <v>7223024341.0699968</v>
      </c>
      <c r="KG87" s="14">
        <v>716.72</v>
      </c>
      <c r="KH87" s="14">
        <v>1098415008.7899995</v>
      </c>
      <c r="KI87" s="14">
        <v>81440607.070000008</v>
      </c>
      <c r="KJ87" s="14">
        <v>733942155.9000001</v>
      </c>
      <c r="KK87" s="14">
        <v>314427566.92000002</v>
      </c>
      <c r="KL87" s="14">
        <v>218467437.93000004</v>
      </c>
      <c r="KM87" s="14">
        <v>412108636.58999997</v>
      </c>
      <c r="KN87" s="14">
        <v>1129295972.0899997</v>
      </c>
      <c r="KO87" s="14">
        <v>695951898.49999988</v>
      </c>
      <c r="KP87" s="14">
        <v>60669756.109999992</v>
      </c>
      <c r="KQ87" s="14">
        <v>471495179.39999974</v>
      </c>
      <c r="KR87" s="14">
        <v>745055161.99999976</v>
      </c>
      <c r="KS87" s="14">
        <v>199830384.54999998</v>
      </c>
      <c r="KT87" s="14">
        <v>446702299.33000016</v>
      </c>
      <c r="KU87" s="14">
        <v>102246902.72000003</v>
      </c>
      <c r="KV87" s="14">
        <v>512974656.44999975</v>
      </c>
      <c r="KW87" s="17">
        <v>81.980555555555554</v>
      </c>
      <c r="KX87" s="17">
        <v>3142.1666666666665</v>
      </c>
      <c r="KY87" s="17">
        <v>5961.2222222222226</v>
      </c>
      <c r="KZ87" s="17">
        <v>263</v>
      </c>
      <c r="LA87" s="17">
        <v>10745</v>
      </c>
      <c r="LB87" s="17">
        <v>19478.888888888891</v>
      </c>
      <c r="LC87" s="17">
        <v>1874.7222222222222</v>
      </c>
      <c r="LD87" s="17">
        <v>55.472222222222221</v>
      </c>
      <c r="LE87" s="17">
        <v>33.565555555555562</v>
      </c>
      <c r="LF87">
        <v>2.6282352941176477</v>
      </c>
      <c r="LG87">
        <v>722.87235294117636</v>
      </c>
      <c r="LH87">
        <v>1.1031578947368419</v>
      </c>
      <c r="LI87">
        <v>508.65388888888879</v>
      </c>
      <c r="LJ87">
        <v>2041.6666666666667</v>
      </c>
      <c r="LK87">
        <v>3.3063157894736839</v>
      </c>
      <c r="LL87">
        <v>3.5152631578947364</v>
      </c>
      <c r="LM87">
        <v>10.211973684210527</v>
      </c>
      <c r="LN87">
        <v>496.90888447000003</v>
      </c>
      <c r="LO87">
        <v>1880.2612445499999</v>
      </c>
      <c r="LP87">
        <v>134.40798753000001</v>
      </c>
      <c r="LQ87">
        <v>280.66828200999998</v>
      </c>
      <c r="LR87">
        <v>285.16533327999997</v>
      </c>
      <c r="LS87">
        <f t="shared" si="86"/>
        <v>98783</v>
      </c>
      <c r="LT87">
        <f t="shared" si="87"/>
        <v>82.367357629274863</v>
      </c>
      <c r="LU87">
        <f t="shared" si="114"/>
        <v>127.977024755307</v>
      </c>
      <c r="LV87">
        <f t="shared" si="115"/>
        <v>127.23601330323901</v>
      </c>
      <c r="LW87">
        <f t="shared" si="116"/>
        <v>205.12818262426001</v>
      </c>
      <c r="LX87">
        <f t="shared" si="88"/>
        <v>1969.2987835661791</v>
      </c>
      <c r="LY87">
        <f t="shared" si="89"/>
        <v>1135.4937194693009</v>
      </c>
      <c r="LZ87">
        <f t="shared" si="90"/>
        <v>37064</v>
      </c>
      <c r="MA87">
        <f t="shared" si="91"/>
        <v>298129</v>
      </c>
      <c r="MB87">
        <f t="shared" si="92"/>
        <v>20175</v>
      </c>
      <c r="MC87">
        <f t="shared" si="93"/>
        <v>65211</v>
      </c>
      <c r="MD87">
        <f t="shared" si="94"/>
        <v>5172.2870000000003</v>
      </c>
      <c r="ME87" s="12">
        <f t="shared" si="95"/>
        <v>521.54700000000003</v>
      </c>
      <c r="MF87" s="12">
        <f t="shared" si="96"/>
        <v>1051.0029999999999</v>
      </c>
      <c r="MG87">
        <f t="shared" si="97"/>
        <v>50.4</v>
      </c>
      <c r="MH87">
        <f t="shared" si="98"/>
        <v>270</v>
      </c>
      <c r="MI87" s="12">
        <f t="shared" si="99"/>
        <v>96.56</v>
      </c>
      <c r="MJ87">
        <f t="shared" si="100"/>
        <v>196850066.31153291</v>
      </c>
      <c r="MK87">
        <f t="shared" si="101"/>
        <v>22509851.945873</v>
      </c>
      <c r="ML87">
        <f t="shared" si="102"/>
        <v>748903.79445399984</v>
      </c>
      <c r="MM87" s="23">
        <f t="shared" si="103"/>
        <v>862488929.18999994</v>
      </c>
      <c r="MN87">
        <v>-0.34</v>
      </c>
      <c r="MO87" s="1">
        <f t="shared" si="117"/>
        <v>287.19160733171498</v>
      </c>
      <c r="MP87">
        <v>2271881771948.0522</v>
      </c>
      <c r="MQ87">
        <v>560068976698</v>
      </c>
    </row>
    <row r="88" spans="1:355" x14ac:dyDescent="0.25">
      <c r="A88" s="4">
        <v>42795</v>
      </c>
      <c r="B88" s="21">
        <v>3</v>
      </c>
      <c r="C88">
        <v>5.0083608532794903</v>
      </c>
      <c r="D88">
        <v>4.9889778452654996</v>
      </c>
      <c r="E88">
        <v>4.9267745833929402</v>
      </c>
      <c r="F88">
        <v>8.0768534658103004</v>
      </c>
      <c r="G88">
        <v>2.6825449012755</v>
      </c>
      <c r="H88">
        <v>4.7690163866378397</v>
      </c>
      <c r="I88">
        <v>8.3382562285903603</v>
      </c>
      <c r="J88">
        <v>4.8163910672147603</v>
      </c>
      <c r="K88">
        <v>5.8703606310059202</v>
      </c>
      <c r="L88">
        <v>1.45809050790295</v>
      </c>
      <c r="M88">
        <v>4.7647930355206798</v>
      </c>
      <c r="N88">
        <v>2378146.4</v>
      </c>
      <c r="O88" s="1">
        <f t="shared" si="133"/>
        <v>2385186.7999999998</v>
      </c>
      <c r="P88" s="29">
        <f>'[1]My Series'!B96</f>
        <v>1308761.6509735</v>
      </c>
      <c r="Q88" s="29">
        <f>'[1]My Series'!C96</f>
        <v>479197.04160663002</v>
      </c>
      <c r="R88" s="29">
        <f>'[1]My Series'!D96</f>
        <v>51573.287052959997</v>
      </c>
      <c r="S88" s="29">
        <f>'[1]My Series'!E96</f>
        <v>177712.26792699</v>
      </c>
      <c r="T88" s="29">
        <f>'[1]My Series'!F96</f>
        <v>90929.281086539995</v>
      </c>
      <c r="U88" s="29">
        <f>'[1]My Series'!G96</f>
        <v>323737.42221539002</v>
      </c>
      <c r="V88" s="29">
        <f>'[1]My Series'!H96</f>
        <v>121105.38399531999</v>
      </c>
      <c r="W88" s="29">
        <f>'[1]My Series'!I96</f>
        <v>64506.96708966</v>
      </c>
      <c r="X88">
        <v>5.1305877214203814</v>
      </c>
      <c r="Y88">
        <v>3.3243326143230001</v>
      </c>
      <c r="Z88">
        <v>4.0217143252251191</v>
      </c>
      <c r="AA88">
        <v>6.1392141509940892</v>
      </c>
      <c r="AB88">
        <v>5.3236862566566527</v>
      </c>
      <c r="AC88">
        <v>5.5349119654194299</v>
      </c>
      <c r="AD88">
        <v>2.4809992010690318</v>
      </c>
      <c r="AE88" s="5">
        <v>204.01657116593623</v>
      </c>
      <c r="AF88" s="5">
        <v>118.96524518781662</v>
      </c>
      <c r="AG88" s="5">
        <v>210.12238330331738</v>
      </c>
      <c r="AH88" s="5">
        <v>77.861561567003605</v>
      </c>
      <c r="AI88" s="5">
        <v>418.99720261666613</v>
      </c>
      <c r="AJ88" s="5">
        <v>161.97210095223909</v>
      </c>
      <c r="AK88" s="5">
        <v>107.48918462655234</v>
      </c>
      <c r="AL88" s="5">
        <v>126.78072092040527</v>
      </c>
      <c r="AM88" s="5">
        <v>130.33921486934076</v>
      </c>
      <c r="AN88" s="5">
        <f>[2]Sheet2!C417</f>
        <v>101850</v>
      </c>
      <c r="AO88" s="5">
        <f>[2]Sheet2!FA417</f>
        <v>473896</v>
      </c>
      <c r="AP88" s="8">
        <f>[2]Sheet2!B417</f>
        <v>111301</v>
      </c>
      <c r="AQ88">
        <v>50.5</v>
      </c>
      <c r="AR88">
        <v>99.95</v>
      </c>
      <c r="AS88" s="11">
        <f>[2]Sheet2!N417</f>
        <v>5568.1059999999998</v>
      </c>
      <c r="AT88" s="5">
        <v>121.537338150005</v>
      </c>
      <c r="AU88" s="5">
        <v>108.67999975534218</v>
      </c>
      <c r="AV88" s="5">
        <v>134.39467654466782</v>
      </c>
      <c r="AW88">
        <v>120.60558428498742</v>
      </c>
      <c r="AX88">
        <v>95.142724921081822</v>
      </c>
      <c r="AY88">
        <v>110.2916900599573</v>
      </c>
      <c r="AZ88" s="32">
        <v>161.4055027638193</v>
      </c>
      <c r="BA88" s="32">
        <v>211.73390498541528</v>
      </c>
      <c r="BB88" s="32">
        <v>249.97114161347483</v>
      </c>
      <c r="BC88" s="33">
        <v>12801230086572.699</v>
      </c>
      <c r="BD88" s="33">
        <v>8044296719017.3203</v>
      </c>
      <c r="BE88" s="33">
        <v>183227053066669</v>
      </c>
      <c r="BF88" s="12">
        <f t="shared" si="73"/>
        <v>482970.10303305002</v>
      </c>
      <c r="BG88" s="12">
        <f t="shared" si="74"/>
        <v>24169.24279946</v>
      </c>
      <c r="BH88" s="12">
        <f t="shared" si="75"/>
        <v>665.79146962000004</v>
      </c>
      <c r="BI88" s="12">
        <f t="shared" si="49"/>
        <v>437494.31768669997</v>
      </c>
      <c r="BJ88" s="12">
        <f t="shared" si="50"/>
        <v>22187.309206950002</v>
      </c>
      <c r="BK88" s="12">
        <f t="shared" si="51"/>
        <v>812.28199414999995</v>
      </c>
      <c r="BL88" s="12">
        <f t="shared" si="52"/>
        <v>8262232.8472013501</v>
      </c>
      <c r="BM88" s="12">
        <f t="shared" si="53"/>
        <v>276328.57680878998</v>
      </c>
      <c r="BN88" s="12">
        <f>[2]Sheet2!BO417</f>
        <v>502599.67005814001</v>
      </c>
      <c r="BO88" s="12">
        <f>[2]Sheet2!BQ417</f>
        <v>25655.442374599999</v>
      </c>
      <c r="BP88" s="12">
        <f>[2]Sheet2!BT417</f>
        <v>746.39732327000002</v>
      </c>
      <c r="BQ88" s="12">
        <f>[2]Sheet2!BV417</f>
        <v>9968494.5199999996</v>
      </c>
      <c r="BR88" s="12">
        <f>[2]Sheet2!BX417</f>
        <v>316572.65321346</v>
      </c>
      <c r="BS88" s="23">
        <f t="shared" si="118"/>
        <v>25427736</v>
      </c>
      <c r="BT88" s="28">
        <f t="shared" si="119"/>
        <v>1231951.380104</v>
      </c>
      <c r="BU88" s="28">
        <f t="shared" si="120"/>
        <v>812281.99414900003</v>
      </c>
      <c r="BV88" s="28">
        <f t="shared" si="121"/>
        <v>24773611</v>
      </c>
      <c r="BW88" s="28">
        <f>'[3]1a.Transaksi Total (Nowcast)'!H173</f>
        <v>468687446</v>
      </c>
      <c r="BX88" s="28">
        <f>'[3]1a.Transaksi Total (Nowcast)'!I173</f>
        <v>27853985</v>
      </c>
      <c r="BY88" s="28">
        <f>'[3]1a.Transaksi Total (Nowcast)'!J173</f>
        <v>65106686</v>
      </c>
      <c r="BZ88" s="28">
        <f>'[3]1a.Transaksi Total (Nowcast)'!Q173</f>
        <v>502599670.05813491</v>
      </c>
      <c r="CA88" s="28">
        <f>'[3]1a.Transaksi Total (Nowcast)'!R173</f>
        <v>25655442.374603003</v>
      </c>
      <c r="CB88" s="28">
        <f>'[3]1a.Transaksi Total (Nowcast)'!S173</f>
        <v>1243869.1821890001</v>
      </c>
      <c r="CC88" s="28">
        <f>'[3]1a.Transaksi Total (Nowcast)'!T173</f>
        <v>529498981.61492693</v>
      </c>
      <c r="CD88" s="28">
        <f>'[3]1a.Transaksi Total (Nowcast)'!AC173</f>
        <v>286663457</v>
      </c>
      <c r="CE88" s="28">
        <f>'[3]1a.Transaksi Total (Nowcast)'!AD173</f>
        <v>182023989</v>
      </c>
      <c r="CF88" s="28">
        <f>'[3]1a.Transaksi Total (Nowcast)'!AE173</f>
        <v>39355332</v>
      </c>
      <c r="CG88" s="28">
        <f>'[3]1a.Transaksi Total (Nowcast)'!AF173</f>
        <v>100842544</v>
      </c>
      <c r="CH88" s="28">
        <f>'[3]1a.Transaksi Total (Nowcast)'!AG173</f>
        <v>41826113</v>
      </c>
      <c r="CI88" s="28">
        <f>'[3]1a.Transaksi Total (Nowcast)'!AH173</f>
        <v>142668657</v>
      </c>
      <c r="CJ88" s="28">
        <f>'[3]1a.Transaksi Total (Nowcast)'!AK173</f>
        <v>204651210.87217698</v>
      </c>
      <c r="CK88" s="28">
        <f>'[3]1a.Transaksi Total (Nowcast)'!AL173</f>
        <v>297948459.18595797</v>
      </c>
      <c r="CL88" s="28">
        <f>'[3]1a.Transaksi Total (Nowcast)'!AM173</f>
        <v>22641831.215752993</v>
      </c>
      <c r="CM88" s="28">
        <f>'[3]1a.Transaksi Total (Nowcast)'!AN173</f>
        <v>193722407.28289995</v>
      </c>
      <c r="CN88" s="28">
        <f>'[3]1a.Transaksi Total (Nowcast)'!AO173</f>
        <v>81584220.687304989</v>
      </c>
      <c r="CO88" s="28">
        <f>'[3]1a.Transaksi Total (Nowcast)'!AP173</f>
        <v>275306627.97020495</v>
      </c>
      <c r="CP88" s="28">
        <f>'[3]1a.Transaksi Total (Nowcast)'!AS173</f>
        <v>27139140</v>
      </c>
      <c r="CQ88" s="28">
        <f>'[3]1a.Transaksi Total (Nowcast)'!AT173</f>
        <v>714845</v>
      </c>
      <c r="CR88" s="28">
        <f>'[3]1a.Transaksi Total (Nowcast)'!AV173</f>
        <v>24871713.347143997</v>
      </c>
      <c r="CS88" s="28">
        <f>'[3]1a.Transaksi Total (Nowcast)'!AW173</f>
        <v>783729.02745899989</v>
      </c>
      <c r="CT88" s="28">
        <f>'[3]1a.Transaksi Total (Nowcast)'!BD173</f>
        <v>62985770</v>
      </c>
      <c r="CU88" s="28">
        <f>'[3]1a.Transaksi Total (Nowcast)'!BG173</f>
        <v>746397.32327200007</v>
      </c>
      <c r="CV88" s="28">
        <f>'[3]1a.Transaksi Total (Nowcast)'!BL173</f>
        <v>174231</v>
      </c>
      <c r="CW88" s="28">
        <f>'[3]1a.Transaksi Total (Nowcast)'!BM173</f>
        <v>136915562.4757213</v>
      </c>
      <c r="CX88" s="28">
        <f>'[3]1a.Transaksi Total (Nowcast)'!BN173</f>
        <v>130248425.34025879</v>
      </c>
      <c r="CY88" s="28">
        <f>'[3]1a.Transaksi Total (Nowcast)'!BO173</f>
        <v>267338218.81598008</v>
      </c>
      <c r="CZ88" s="28">
        <f>'[3]1a.Transaksi Total (Nowcast)'!BP173</f>
        <v>267163987.81598008</v>
      </c>
      <c r="DA88" s="28">
        <f>'[3]1a.Transaksi Total (Nowcast)'!BQ173</f>
        <v>341186.96960000001</v>
      </c>
      <c r="DB88" s="28">
        <f>'[3]1a.Transaksi Total (Nowcast)'!BR173</f>
        <v>124903822.98316801</v>
      </c>
      <c r="DC88" s="28">
        <f>'[3]1a.Transaksi Total (Nowcast)'!BS173</f>
        <v>1243316393.869312</v>
      </c>
      <c r="DD88" s="28">
        <f>'[3]1a.Transaksi Total (Nowcast)'!BT173</f>
        <v>1368561403.8220801</v>
      </c>
      <c r="DE88" s="28">
        <f>'[3]1a.Transaksi Total (Nowcast)'!BU173</f>
        <v>1368220216.8524799</v>
      </c>
      <c r="DF88" s="29">
        <f>'[4]My Series'!H264</f>
        <v>86.446235709222179</v>
      </c>
      <c r="DG88" s="29">
        <f>'[4]My Series'!I264</f>
        <v>96.396477541371155</v>
      </c>
      <c r="DH88" s="29">
        <f>'[4]My Series'!J264</f>
        <v>94.394733829421867</v>
      </c>
      <c r="DI88" s="29">
        <f>'[4]My Series'!K264</f>
        <v>95.714855460385422</v>
      </c>
      <c r="DJ88" s="26">
        <f>[5]auf!B88</f>
        <v>74</v>
      </c>
      <c r="DK88" s="26">
        <f>[5]ent!B88</f>
        <v>77</v>
      </c>
      <c r="DL88" s="26">
        <f>[5]fd!B88</f>
        <v>55</v>
      </c>
      <c r="DM88" s="26">
        <f>[5]grc!B88</f>
        <v>62</v>
      </c>
      <c r="DN88" s="26">
        <f>[5]hac!B88</f>
        <v>58</v>
      </c>
      <c r="DO88" s="26">
        <f>[5]hg!B88</f>
        <v>61</v>
      </c>
      <c r="DP88" s="26">
        <f>[5]vhc!B88</f>
        <v>75</v>
      </c>
      <c r="DQ88" s="26">
        <v>124.71939042205179</v>
      </c>
      <c r="DR88" s="26">
        <v>126.84609728187583</v>
      </c>
      <c r="DS88" s="26">
        <v>121.10229988960485</v>
      </c>
      <c r="DT88" s="26">
        <v>114.78660048178058</v>
      </c>
      <c r="DU88" s="26">
        <v>122.03230091830137</v>
      </c>
      <c r="DV88" s="26">
        <v>144.06597757111268</v>
      </c>
      <c r="DW88" s="26">
        <v>123.08905082482701</v>
      </c>
      <c r="DX88" s="26">
        <v>136.02900123806373</v>
      </c>
      <c r="DY88" s="11">
        <f>[2]Sheet2!Z417</f>
        <v>6055232.9087259304</v>
      </c>
      <c r="DZ88" s="11">
        <f>[2]Sheet2!O417</f>
        <v>921.52599999999995</v>
      </c>
      <c r="EA88" s="11">
        <f>[2]Sheet2!R417</f>
        <v>589.072</v>
      </c>
      <c r="EB88" s="11">
        <f>[2]Sheet2!U417</f>
        <v>1101.924</v>
      </c>
      <c r="EC88" s="11">
        <f>[2]Sheet2!V417</f>
        <v>872.18299999999999</v>
      </c>
      <c r="ED88" s="11">
        <f>[2]Sheet2!BI417</f>
        <v>121805.63</v>
      </c>
      <c r="EE88" s="11">
        <f>[2]Sheet2!BA417</f>
        <v>13321</v>
      </c>
      <c r="EF88">
        <f>[2]Sheet1!AZ468</f>
        <v>48.73764706</v>
      </c>
      <c r="EG88" s="12">
        <f>[2]Sheet2!EN417</f>
        <v>4.75</v>
      </c>
      <c r="EH88" s="18">
        <f>[2]Sheet2!FC417</f>
        <v>57.3</v>
      </c>
      <c r="EI88" s="18">
        <f>[2]Sheet2!FB417</f>
        <v>237.2</v>
      </c>
      <c r="EJ88" s="18">
        <f>[2]Sheet2!FL417</f>
        <v>195.2</v>
      </c>
      <c r="EK88" s="11">
        <f>[2]Sheet2!EE417</f>
        <v>5.2465495500000001</v>
      </c>
      <c r="EL88" s="18">
        <f t="shared" si="80"/>
        <v>51.7</v>
      </c>
      <c r="EM88">
        <f t="shared" si="82"/>
        <v>1210.584202100267</v>
      </c>
      <c r="EN88">
        <v>31.7</v>
      </c>
      <c r="EO88" s="12">
        <f t="shared" si="54"/>
        <v>888.3</v>
      </c>
      <c r="EP88" s="12">
        <f t="shared" si="55"/>
        <v>8767.9</v>
      </c>
      <c r="EQ88" s="12">
        <f t="shared" si="56"/>
        <v>1703.2</v>
      </c>
      <c r="ER88" s="12">
        <f>[2]Sheet2!DI417</f>
        <v>1329.1</v>
      </c>
      <c r="ES88" s="12">
        <f>[2]Sheet2!DJ417</f>
        <v>9935.7999999999993</v>
      </c>
      <c r="ET88" s="12">
        <f>[2]Sheet2!DK417</f>
        <v>2018.3</v>
      </c>
      <c r="EU88">
        <f t="shared" si="83"/>
        <v>94728</v>
      </c>
      <c r="EV88">
        <f t="shared" si="84"/>
        <v>453763</v>
      </c>
      <c r="EW88" s="11">
        <f t="shared" si="104"/>
        <v>197.14938937451979</v>
      </c>
      <c r="EX88" s="11">
        <f t="shared" si="105"/>
        <v>119.30430292349217</v>
      </c>
      <c r="EY88" s="11">
        <f t="shared" si="106"/>
        <v>202.02234818035635</v>
      </c>
      <c r="EZ88" s="11">
        <f t="shared" si="107"/>
        <v>76.332233704407983</v>
      </c>
      <c r="FA88" s="11">
        <f t="shared" si="108"/>
        <v>404.75182062207966</v>
      </c>
      <c r="FB88" s="11">
        <f t="shared" si="109"/>
        <v>162.13709947175022</v>
      </c>
      <c r="FC88" s="11">
        <f t="shared" si="110"/>
        <v>103.96556612166985</v>
      </c>
      <c r="FD88" s="11">
        <f t="shared" si="111"/>
        <v>118.26583624176391</v>
      </c>
      <c r="FE88" s="11">
        <f t="shared" si="112"/>
        <v>125.16100620917211</v>
      </c>
      <c r="FF88">
        <v>2007.857580347644</v>
      </c>
      <c r="FG88">
        <v>1138.23642824801</v>
      </c>
      <c r="FH88">
        <v>1223.872545040681</v>
      </c>
      <c r="FI88" s="1">
        <f t="shared" si="81"/>
        <v>4369.9665536363354</v>
      </c>
      <c r="FJ88">
        <v>4916.6654309762107</v>
      </c>
      <c r="FK88">
        <v>400.43110373354898</v>
      </c>
      <c r="FL88">
        <v>128.185022043971</v>
      </c>
      <c r="FM88">
        <v>132.16810026708299</v>
      </c>
      <c r="FN88" s="1">
        <f t="shared" si="113"/>
        <v>660.78422604460297</v>
      </c>
      <c r="FO88">
        <v>930.92125674879003</v>
      </c>
      <c r="FP88">
        <v>1226.268500474283</v>
      </c>
      <c r="FQ88">
        <v>756.53008121520702</v>
      </c>
      <c r="FR88">
        <v>171.076010778891</v>
      </c>
      <c r="FS88">
        <v>215.282704365743</v>
      </c>
      <c r="FT88">
        <v>294.24621294171999</v>
      </c>
      <c r="FU88">
        <v>403.19524366182497</v>
      </c>
      <c r="FV88">
        <v>109.418213152322</v>
      </c>
      <c r="FW88">
        <v>124.80270908227899</v>
      </c>
      <c r="FX88">
        <v>138.225621215275</v>
      </c>
      <c r="FY88">
        <v>400.43110373354898</v>
      </c>
      <c r="FZ88">
        <v>118.211486174095</v>
      </c>
      <c r="GA88">
        <v>4.3084387870530003</v>
      </c>
      <c r="GB88">
        <v>423.66571029050402</v>
      </c>
      <c r="GC88">
        <v>55.396105814739002</v>
      </c>
      <c r="GD88">
        <v>221.85970024074101</v>
      </c>
      <c r="GE88">
        <v>1223.872545040681</v>
      </c>
      <c r="GF88" s="1">
        <f t="shared" si="122"/>
        <v>393.14916051905499</v>
      </c>
      <c r="GG88" s="1">
        <f t="shared" si="123"/>
        <v>1210.5823489752179</v>
      </c>
      <c r="GH88" s="1">
        <f t="shared" si="124"/>
        <v>393.14916051905499</v>
      </c>
      <c r="GI88" s="1">
        <f t="shared" si="125"/>
        <v>910.08643435025999</v>
      </c>
      <c r="GJ88" s="1">
        <f t="shared" si="126"/>
        <v>119.10088568426801</v>
      </c>
      <c r="GK88" s="1">
        <f t="shared" si="127"/>
        <v>166.66500121093401</v>
      </c>
      <c r="GL88" s="1">
        <f t="shared" si="128"/>
        <v>1212.9967949771701</v>
      </c>
      <c r="GM88" s="18">
        <f>[2]Sheet2!FJ417</f>
        <v>9.5</v>
      </c>
      <c r="GN88" s="18">
        <f>[2]Sheet2!FD417</f>
        <v>74</v>
      </c>
      <c r="GO88" s="18">
        <f>[2]Sheet2!FE417</f>
        <v>31.7</v>
      </c>
      <c r="GP88" s="18">
        <f>[2]Sheet2!FF417</f>
        <v>11.8</v>
      </c>
      <c r="GQ88" s="11">
        <f>[2]Sheet2!BG417</f>
        <v>5017643.55</v>
      </c>
      <c r="GR88" s="11">
        <f>[2]Sheet2!BH417</f>
        <v>1215856.68</v>
      </c>
      <c r="GS88" s="11">
        <f>[2]Sheet2!BD417</f>
        <v>95.57</v>
      </c>
      <c r="GT88">
        <f>[2]Sheet1!C468</f>
        <v>3361499</v>
      </c>
      <c r="GU88">
        <f>[2]Sheet1!G468</f>
        <v>1224622</v>
      </c>
      <c r="GV88">
        <f>[2]Sheet1!K468</f>
        <v>1754369</v>
      </c>
      <c r="GW88">
        <f>[2]Sheet1!M468</f>
        <v>2770044</v>
      </c>
      <c r="GX88">
        <f>[2]Sheet1!P468</f>
        <v>1059777</v>
      </c>
      <c r="GY88">
        <f>[2]Sheet1!U468</f>
        <v>54.7</v>
      </c>
      <c r="GZ88">
        <f t="shared" si="66"/>
        <v>2919674</v>
      </c>
      <c r="HA88">
        <f t="shared" si="67"/>
        <v>1126997</v>
      </c>
      <c r="HB88">
        <f t="shared" si="68"/>
        <v>1734284</v>
      </c>
      <c r="HC88">
        <f t="shared" si="69"/>
        <v>2368966</v>
      </c>
      <c r="HD88">
        <f t="shared" si="70"/>
        <v>1023388</v>
      </c>
      <c r="HE88">
        <f t="shared" si="71"/>
        <v>52.57</v>
      </c>
      <c r="HF88">
        <f t="shared" si="85"/>
        <v>35773200</v>
      </c>
      <c r="HG88">
        <v>41682900</v>
      </c>
      <c r="HH88">
        <v>5478.6652727272703</v>
      </c>
      <c r="HI88">
        <v>5027.7879999999996</v>
      </c>
      <c r="HJ88">
        <v>12801230086572.699</v>
      </c>
      <c r="HK88">
        <v>204651210.872177</v>
      </c>
      <c r="HL88">
        <v>22641831.215752989</v>
      </c>
      <c r="HM88">
        <v>783729.02745899989</v>
      </c>
      <c r="HN88">
        <v>37318</v>
      </c>
      <c r="HO88">
        <v>300281</v>
      </c>
      <c r="HP88">
        <v>20296</v>
      </c>
      <c r="HQ88">
        <v>65297</v>
      </c>
      <c r="HR88">
        <v>6.4933913043478251</v>
      </c>
      <c r="HS88">
        <v>103.03</v>
      </c>
      <c r="HT88">
        <v>88.591633615206163</v>
      </c>
      <c r="HU88">
        <v>68971788</v>
      </c>
      <c r="HX88" s="31">
        <f>[6]data!AC88</f>
        <v>135373902</v>
      </c>
      <c r="HY88" s="31">
        <f>[6]data!AD88</f>
        <v>1375310379</v>
      </c>
      <c r="HZ88" s="31">
        <f>[6]data!AE88</f>
        <v>1083312458</v>
      </c>
      <c r="IA88" s="31">
        <f t="shared" si="72"/>
        <v>2593996739</v>
      </c>
      <c r="IB88" s="31">
        <f t="shared" si="129"/>
        <v>143300204</v>
      </c>
      <c r="IC88" s="31">
        <f t="shared" si="130"/>
        <v>1381569698</v>
      </c>
      <c r="ID88" s="31">
        <f t="shared" si="131"/>
        <v>1083425732</v>
      </c>
      <c r="IE88" s="31">
        <f t="shared" si="132"/>
        <v>2608295634</v>
      </c>
      <c r="IF88">
        <v>848883884.6400001</v>
      </c>
      <c r="IG88">
        <v>1834529</v>
      </c>
      <c r="IH88">
        <v>589960</v>
      </c>
      <c r="II88">
        <v>313</v>
      </c>
      <c r="IJ88">
        <v>831241</v>
      </c>
      <c r="IK88">
        <v>2041945.78</v>
      </c>
      <c r="IL88">
        <v>12559.424571919521</v>
      </c>
      <c r="IM88">
        <v>11248.148576017549</v>
      </c>
      <c r="IN88">
        <v>105.2246007464552</v>
      </c>
      <c r="IO88">
        <v>98.861914933056411</v>
      </c>
      <c r="IP88">
        <v>1516.2</v>
      </c>
      <c r="IQ88">
        <v>2277</v>
      </c>
      <c r="IR88">
        <v>33843786.084370002</v>
      </c>
      <c r="IS88">
        <v>32181212.846030001</v>
      </c>
      <c r="JF88" s="11">
        <f>[2]Sheet2!P417</f>
        <v>1882.296</v>
      </c>
      <c r="JG88" s="11">
        <f>[2]Sheet2!Q417</f>
        <v>1524.3520000000001</v>
      </c>
      <c r="JH88" s="11">
        <f>[2]Sheet2!S417</f>
        <v>2404.6689999999999</v>
      </c>
      <c r="JI88" s="11">
        <f>[2]Sheet2!T417</f>
        <v>510.358</v>
      </c>
      <c r="JJ88" s="11">
        <f>[2]Sheet2!W417</f>
        <v>888.09100000000001</v>
      </c>
      <c r="JK88" s="11">
        <f>[2]Sheet2!X417</f>
        <v>1440.5160000000001</v>
      </c>
      <c r="JL88" s="11">
        <f>[2]Sheet2!Y417</f>
        <v>1464.123</v>
      </c>
      <c r="JM88">
        <v>7.1394264045202904</v>
      </c>
      <c r="JN88">
        <v>-1.2994506055593</v>
      </c>
      <c r="JO88">
        <v>4.2784977314675299</v>
      </c>
      <c r="JP88">
        <v>1.6016114372743</v>
      </c>
      <c r="JQ88">
        <v>4.3829173125233796</v>
      </c>
      <c r="JR88">
        <v>5.9623299695332497</v>
      </c>
      <c r="JS88">
        <v>4.6097738203407301</v>
      </c>
      <c r="JT88">
        <v>8.0625979420160903</v>
      </c>
      <c r="JU88">
        <v>5.3583397857415402</v>
      </c>
      <c r="JV88">
        <v>10.4832215623923</v>
      </c>
      <c r="JW88">
        <v>6.0087100387052397</v>
      </c>
      <c r="JX88">
        <v>3.6320747212632498</v>
      </c>
      <c r="JY88">
        <v>6.83378891926127</v>
      </c>
      <c r="JZ88">
        <v>0.22416250753529701</v>
      </c>
      <c r="KA88">
        <v>4.0982641055060798</v>
      </c>
      <c r="KB88">
        <v>7.1018339768339702</v>
      </c>
      <c r="KC88">
        <v>7.9681956478254898</v>
      </c>
      <c r="KD88">
        <v>4.8793056821254899</v>
      </c>
      <c r="KE88">
        <v>9.4053518334985302</v>
      </c>
      <c r="KF88" s="13">
        <v>8261766796.0300016</v>
      </c>
      <c r="KG88" s="14">
        <v>7238</v>
      </c>
      <c r="KH88" s="14">
        <v>1167773258.1599994</v>
      </c>
      <c r="KI88" s="14">
        <v>99854378.069999993</v>
      </c>
      <c r="KJ88" s="14">
        <v>848925273.6400001</v>
      </c>
      <c r="KK88" s="14">
        <v>366561126.22999996</v>
      </c>
      <c r="KL88" s="14">
        <v>246320053.34000003</v>
      </c>
      <c r="KM88" s="14">
        <v>514172001.85000008</v>
      </c>
      <c r="KN88" s="14">
        <v>1180968831.5299995</v>
      </c>
      <c r="KO88" s="14">
        <v>860110577.78000033</v>
      </c>
      <c r="KP88" s="14">
        <v>72006040.090000004</v>
      </c>
      <c r="KQ88" s="14">
        <v>651575281.62000072</v>
      </c>
      <c r="KR88" s="14">
        <v>923942056.70000005</v>
      </c>
      <c r="KS88" s="14">
        <v>207093800.73000002</v>
      </c>
      <c r="KT88" s="14">
        <v>534375404.75000012</v>
      </c>
      <c r="KU88" s="14">
        <v>109334533.38999999</v>
      </c>
      <c r="KV88" s="14">
        <v>478746940.14999998</v>
      </c>
      <c r="KW88" s="17">
        <v>75.039130434782621</v>
      </c>
      <c r="KX88" s="17">
        <v>2944.695652173913</v>
      </c>
      <c r="KY88" s="17">
        <v>5844.869565217391</v>
      </c>
      <c r="KZ88" s="17">
        <v>250.78260869565219</v>
      </c>
      <c r="LA88" s="17">
        <v>10264.565217391304</v>
      </c>
      <c r="LB88" s="17">
        <v>19838.260869565216</v>
      </c>
      <c r="LC88" s="17">
        <v>1912.3260869565217</v>
      </c>
      <c r="LD88" s="17">
        <v>51.968260869565235</v>
      </c>
      <c r="LE88" s="17">
        <v>32.813043478260873</v>
      </c>
      <c r="LF88">
        <v>2.5100000000000002</v>
      </c>
      <c r="LG88">
        <v>664.49652173913046</v>
      </c>
      <c r="LH88">
        <v>1.1013636363636363</v>
      </c>
      <c r="LI88">
        <v>485.91782608695638</v>
      </c>
      <c r="LJ88">
        <v>1885.5714285714287</v>
      </c>
      <c r="LK88">
        <v>3.205909090909091</v>
      </c>
      <c r="LL88">
        <v>3.4077272727272727</v>
      </c>
      <c r="LM88">
        <v>9.7949999999999982</v>
      </c>
      <c r="LN88">
        <v>639.38195726000004</v>
      </c>
      <c r="LO88">
        <v>1924.92471305</v>
      </c>
      <c r="LP88">
        <v>207.38293886000002</v>
      </c>
      <c r="LQ88">
        <v>325.64112616</v>
      </c>
      <c r="LR88">
        <v>300.10596872000002</v>
      </c>
      <c r="LS88">
        <f t="shared" si="86"/>
        <v>106336</v>
      </c>
      <c r="LT88">
        <f t="shared" si="87"/>
        <v>83.637656214921805</v>
      </c>
      <c r="LU88">
        <f t="shared" si="114"/>
        <v>127.85872255698401</v>
      </c>
      <c r="LV88">
        <f t="shared" si="115"/>
        <v>129.001870641382</v>
      </c>
      <c r="LW88">
        <f t="shared" si="116"/>
        <v>210.53683698834999</v>
      </c>
      <c r="LX88">
        <f t="shared" si="88"/>
        <v>1963.139004143389</v>
      </c>
      <c r="LY88">
        <f t="shared" si="89"/>
        <v>1134.35799171606</v>
      </c>
      <c r="LZ88">
        <f t="shared" si="90"/>
        <v>37125</v>
      </c>
      <c r="MA88">
        <f t="shared" si="91"/>
        <v>299415</v>
      </c>
      <c r="MB88">
        <f t="shared" si="92"/>
        <v>20270</v>
      </c>
      <c r="MC88">
        <f t="shared" si="93"/>
        <v>65235</v>
      </c>
      <c r="MD88">
        <f t="shared" si="94"/>
        <v>4554.6530000000002</v>
      </c>
      <c r="ME88" s="12">
        <f t="shared" si="95"/>
        <v>517.04700000000003</v>
      </c>
      <c r="MF88" s="12">
        <f t="shared" si="96"/>
        <v>1061.4749999999999</v>
      </c>
      <c r="MG88">
        <f t="shared" si="97"/>
        <v>49.3</v>
      </c>
      <c r="MH88">
        <f t="shared" si="98"/>
        <v>264</v>
      </c>
      <c r="MI88" s="12">
        <f t="shared" si="99"/>
        <v>95.78</v>
      </c>
      <c r="MJ88">
        <f t="shared" si="100"/>
        <v>177419656.99606001</v>
      </c>
      <c r="MK88">
        <f t="shared" si="101"/>
        <v>19842305.154443011</v>
      </c>
      <c r="ML88">
        <f t="shared" si="102"/>
        <v>697365.38184899965</v>
      </c>
      <c r="MM88" s="23">
        <f t="shared" si="103"/>
        <v>952581372.63</v>
      </c>
      <c r="MN88">
        <v>-0.16</v>
      </c>
      <c r="MO88" s="1">
        <f t="shared" si="117"/>
        <v>290.90327566149602</v>
      </c>
      <c r="MP88">
        <v>2679904629174.1772</v>
      </c>
      <c r="MQ88">
        <v>703888998392</v>
      </c>
    </row>
    <row r="89" spans="1:355" x14ac:dyDescent="0.25">
      <c r="A89" s="4">
        <v>42826</v>
      </c>
      <c r="B89" s="21">
        <v>1</v>
      </c>
      <c r="C89">
        <v>5.01255176834949</v>
      </c>
      <c r="D89">
        <v>5.0119754083515602</v>
      </c>
      <c r="E89">
        <v>4.9402351665734701</v>
      </c>
      <c r="F89">
        <v>8.5328294076877107</v>
      </c>
      <c r="G89">
        <v>-1.93062083356012</v>
      </c>
      <c r="H89">
        <v>5.3445162778683999</v>
      </c>
      <c r="I89">
        <v>2.70922794392283</v>
      </c>
      <c r="J89">
        <v>0.210453473667571</v>
      </c>
      <c r="K89">
        <v>6.0693753526148404</v>
      </c>
      <c r="L89">
        <v>3.2452834168947602</v>
      </c>
      <c r="M89">
        <v>4.5368161944739702</v>
      </c>
      <c r="N89">
        <v>2473512.9</v>
      </c>
      <c r="O89" s="1">
        <f t="shared" si="133"/>
        <v>2378146.4</v>
      </c>
      <c r="P89" s="29">
        <f>'[1]My Series'!B97</f>
        <v>1326685.9751983001</v>
      </c>
      <c r="Q89" s="29">
        <f>'[1]My Series'!C97</f>
        <v>486016.27487273997</v>
      </c>
      <c r="R89" s="29">
        <f>'[1]My Series'!D97</f>
        <v>53353.19332328</v>
      </c>
      <c r="S89" s="29">
        <f>'[1]My Series'!E97</f>
        <v>179575.60811331999</v>
      </c>
      <c r="T89" s="29">
        <f>'[1]My Series'!F97</f>
        <v>91658.033298969996</v>
      </c>
      <c r="U89" s="29">
        <f>'[1]My Series'!G97</f>
        <v>328325.82536106999</v>
      </c>
      <c r="V89" s="29">
        <f>'[1]My Series'!H97</f>
        <v>123186.01782933999</v>
      </c>
      <c r="W89" s="29">
        <f>'[1]My Series'!I97</f>
        <v>64571.022399579997</v>
      </c>
      <c r="X89">
        <v>5.1624962332979667</v>
      </c>
      <c r="Y89">
        <v>3.8185646105087434</v>
      </c>
      <c r="Z89">
        <v>3.9296299435188158</v>
      </c>
      <c r="AA89">
        <v>5.0182534764673949</v>
      </c>
      <c r="AB89">
        <v>5.5586580787699322</v>
      </c>
      <c r="AC89">
        <v>5.7334969134742781</v>
      </c>
      <c r="AD89">
        <v>2.3712592414122864</v>
      </c>
      <c r="AE89" s="5">
        <v>206.49979461625114</v>
      </c>
      <c r="AF89" s="5">
        <v>120.2667142296967</v>
      </c>
      <c r="AG89" s="5">
        <v>215.62993670650266</v>
      </c>
      <c r="AH89" s="5">
        <v>79.75308595651552</v>
      </c>
      <c r="AI89" s="5">
        <v>411.44008594433166</v>
      </c>
      <c r="AJ89" s="5">
        <v>159.42355769826634</v>
      </c>
      <c r="AK89" s="5">
        <v>112.42740180878359</v>
      </c>
      <c r="AL89" s="5">
        <v>127.44925132832168</v>
      </c>
      <c r="AM89" s="5">
        <v>131.74347270867179</v>
      </c>
      <c r="AN89" s="5">
        <f>[2]Sheet2!C418</f>
        <v>89190</v>
      </c>
      <c r="AO89" s="5">
        <f>[2]Sheet2!FA418</f>
        <v>388045</v>
      </c>
      <c r="AP89" s="8">
        <f>[2]Sheet2!B418</f>
        <v>101810</v>
      </c>
      <c r="AQ89">
        <v>51.2</v>
      </c>
      <c r="AR89">
        <v>100.01</v>
      </c>
      <c r="AS89" s="11">
        <f>[2]Sheet2!N418</f>
        <v>5685.2979999999998</v>
      </c>
      <c r="AT89" s="5">
        <v>123.70668035625448</v>
      </c>
      <c r="AU89" s="5">
        <v>112.05201541470116</v>
      </c>
      <c r="AV89" s="5">
        <v>135.36134529780779</v>
      </c>
      <c r="AW89">
        <v>123.99331788289285</v>
      </c>
      <c r="AX89">
        <v>98.765558412200747</v>
      </c>
      <c r="AY89">
        <v>113.39716994900988</v>
      </c>
      <c r="AZ89" s="32">
        <v>169.06468869886848</v>
      </c>
      <c r="BA89" s="32">
        <v>221.13440921746272</v>
      </c>
      <c r="BB89" s="32">
        <v>248.69517513132712</v>
      </c>
      <c r="BC89" s="33">
        <v>11001396482955.5</v>
      </c>
      <c r="BD89" s="33">
        <v>7611591976590.9199</v>
      </c>
      <c r="BE89" s="33">
        <v>158854753371274</v>
      </c>
      <c r="BF89" s="12">
        <f t="shared" si="73"/>
        <v>437494.31768669997</v>
      </c>
      <c r="BG89" s="12">
        <f t="shared" si="74"/>
        <v>22187.309206950002</v>
      </c>
      <c r="BH89" s="12">
        <f t="shared" si="75"/>
        <v>812.28199414999995</v>
      </c>
      <c r="BI89" s="12">
        <f t="shared" si="49"/>
        <v>502599.67005814001</v>
      </c>
      <c r="BJ89" s="12">
        <f t="shared" si="50"/>
        <v>25655.442374599999</v>
      </c>
      <c r="BK89" s="12">
        <f t="shared" si="51"/>
        <v>746.39732327000002</v>
      </c>
      <c r="BL89" s="12">
        <f t="shared" si="52"/>
        <v>9968494.5199999996</v>
      </c>
      <c r="BM89" s="12">
        <f t="shared" si="53"/>
        <v>316572.65321346</v>
      </c>
      <c r="BN89" s="12">
        <f>[2]Sheet2!BO418</f>
        <v>487332.76448328001</v>
      </c>
      <c r="BO89" s="12">
        <f>[2]Sheet2!BQ418</f>
        <v>23410.04573378</v>
      </c>
      <c r="BP89" s="12">
        <f>[2]Sheet2!BT418</f>
        <v>633.56125789999999</v>
      </c>
      <c r="BQ89" s="12">
        <f>[2]Sheet2!BV418</f>
        <v>8585855.1515906006</v>
      </c>
      <c r="BR89" s="12">
        <f>[2]Sheet2!BX418</f>
        <v>250375.51878051</v>
      </c>
      <c r="BS89" s="23">
        <f t="shared" si="118"/>
        <v>27853985</v>
      </c>
      <c r="BT89" s="28">
        <f t="shared" si="119"/>
        <v>1243869.1821890001</v>
      </c>
      <c r="BU89" s="28">
        <f t="shared" si="120"/>
        <v>746397.32327200007</v>
      </c>
      <c r="BV89" s="28">
        <f t="shared" si="121"/>
        <v>27139140</v>
      </c>
      <c r="BW89" s="28">
        <f>'[3]1a.Transaksi Total (Nowcast)'!H174</f>
        <v>451827174</v>
      </c>
      <c r="BX89" s="28">
        <f>'[3]1a.Transaksi Total (Nowcast)'!I174</f>
        <v>26704833</v>
      </c>
      <c r="BY89" s="28">
        <f>'[3]1a.Transaksi Total (Nowcast)'!J174</f>
        <v>57577769</v>
      </c>
      <c r="BZ89" s="28">
        <f>'[3]1a.Transaksi Total (Nowcast)'!Q174</f>
        <v>487332764.48328197</v>
      </c>
      <c r="CA89" s="28">
        <f>'[3]1a.Transaksi Total (Nowcast)'!R174</f>
        <v>23410045.733778</v>
      </c>
      <c r="CB89" s="28">
        <f>'[3]1a.Transaksi Total (Nowcast)'!S174</f>
        <v>1105093.0076649999</v>
      </c>
      <c r="CC89" s="28">
        <f>'[3]1a.Transaksi Total (Nowcast)'!T174</f>
        <v>511847903.22472495</v>
      </c>
      <c r="CD89" s="28">
        <f>'[3]1a.Transaksi Total (Nowcast)'!AC174</f>
        <v>275850726</v>
      </c>
      <c r="CE89" s="28">
        <f>'[3]1a.Transaksi Total (Nowcast)'!AD174</f>
        <v>175976448</v>
      </c>
      <c r="CF89" s="28">
        <f>'[3]1a.Transaksi Total (Nowcast)'!AE174</f>
        <v>39416060</v>
      </c>
      <c r="CG89" s="28">
        <f>'[3]1a.Transaksi Total (Nowcast)'!AF174</f>
        <v>95919698</v>
      </c>
      <c r="CH89" s="28">
        <f>'[3]1a.Transaksi Total (Nowcast)'!AG174</f>
        <v>40640690</v>
      </c>
      <c r="CI89" s="28">
        <f>'[3]1a.Transaksi Total (Nowcast)'!AH174</f>
        <v>136560388</v>
      </c>
      <c r="CJ89" s="28">
        <f>'[3]1a.Transaksi Total (Nowcast)'!AK174</f>
        <v>197889422.54066291</v>
      </c>
      <c r="CK89" s="28">
        <f>'[3]1a.Transaksi Total (Nowcast)'!AL174</f>
        <v>289443341.94261903</v>
      </c>
      <c r="CL89" s="28">
        <f>'[3]1a.Transaksi Total (Nowcast)'!AM174</f>
        <v>22741272.554284997</v>
      </c>
      <c r="CM89" s="28">
        <f>'[3]1a.Transaksi Total (Nowcast)'!AN174</f>
        <v>182874545.97040701</v>
      </c>
      <c r="CN89" s="28">
        <f>'[3]1a.Transaksi Total (Nowcast)'!AO174</f>
        <v>83827523.417927012</v>
      </c>
      <c r="CO89" s="28">
        <f>'[3]1a.Transaksi Total (Nowcast)'!AP174</f>
        <v>266702069.38833404</v>
      </c>
      <c r="CP89" s="28">
        <f>'[3]1a.Transaksi Total (Nowcast)'!AS174</f>
        <v>26029722</v>
      </c>
      <c r="CQ89" s="28">
        <f>'[3]1a.Transaksi Total (Nowcast)'!AT174</f>
        <v>675111</v>
      </c>
      <c r="CR89" s="28">
        <f>'[3]1a.Transaksi Total (Nowcast)'!AV174</f>
        <v>22684842.592128001</v>
      </c>
      <c r="CS89" s="28">
        <f>'[3]1a.Transaksi Total (Nowcast)'!AW174</f>
        <v>725203.14165000012</v>
      </c>
      <c r="CT89" s="28">
        <f>'[3]1a.Transaksi Total (Nowcast)'!BD174</f>
        <v>55631892</v>
      </c>
      <c r="CU89" s="28">
        <f>'[3]1a.Transaksi Total (Nowcast)'!BG174</f>
        <v>633561.25789799995</v>
      </c>
      <c r="CV89" s="28">
        <f>'[3]1a.Transaksi Total (Nowcast)'!BL174</f>
        <v>255064</v>
      </c>
      <c r="CW89" s="28">
        <f>'[3]1a.Transaksi Total (Nowcast)'!BM174</f>
        <v>130293985.0060228</v>
      </c>
      <c r="CX89" s="28">
        <f>'[3]1a.Transaksi Total (Nowcast)'!BN174</f>
        <v>120839808.7631713</v>
      </c>
      <c r="CY89" s="28">
        <f>'[3]1a.Transaksi Total (Nowcast)'!BO174</f>
        <v>251388857.7691941</v>
      </c>
      <c r="CZ89" s="28">
        <f>'[3]1a.Transaksi Total (Nowcast)'!BP174</f>
        <v>251133793.7691941</v>
      </c>
      <c r="DA89" s="28">
        <f>'[3]1a.Transaksi Total (Nowcast)'!BQ174</f>
        <v>289233.27283199999</v>
      </c>
      <c r="DB89" s="28">
        <f>'[3]1a.Transaksi Total (Nowcast)'!BR174</f>
        <v>119197371.727872</v>
      </c>
      <c r="DC89" s="28">
        <f>'[3]1a.Transaksi Total (Nowcast)'!BS174</f>
        <v>1183635004.7191041</v>
      </c>
      <c r="DD89" s="28">
        <f>'[3]1a.Transaksi Total (Nowcast)'!BT174</f>
        <v>1303121609.7198081</v>
      </c>
      <c r="DE89" s="28">
        <f>'[3]1a.Transaksi Total (Nowcast)'!BU174</f>
        <v>1302832376.4469759</v>
      </c>
      <c r="DF89" s="29">
        <f>'[4]My Series'!H265</f>
        <v>86.520397976637668</v>
      </c>
      <c r="DG89" s="29">
        <f>'[4]My Series'!I265</f>
        <v>96.524515366430265</v>
      </c>
      <c r="DH89" s="29">
        <f>'[4]My Series'!J265</f>
        <v>95.591909940850968</v>
      </c>
      <c r="DI89" s="29">
        <f>'[4]My Series'!K265</f>
        <v>94.510639721627399</v>
      </c>
      <c r="DJ89" s="26">
        <f>[5]auf!B89</f>
        <v>77</v>
      </c>
      <c r="DK89" s="26">
        <f>[5]ent!B89</f>
        <v>83</v>
      </c>
      <c r="DL89" s="26">
        <f>[5]fd!B89</f>
        <v>55</v>
      </c>
      <c r="DM89" s="26">
        <f>[5]grc!B89</f>
        <v>56</v>
      </c>
      <c r="DN89" s="26">
        <f>[5]hac!B89</f>
        <v>67</v>
      </c>
      <c r="DO89" s="26">
        <f>[5]hg!B89</f>
        <v>64</v>
      </c>
      <c r="DP89" s="26">
        <f>[5]vhc!B89</f>
        <v>84</v>
      </c>
      <c r="DQ89" s="26">
        <v>120.2921628877649</v>
      </c>
      <c r="DR89" s="26">
        <v>124.72005277848679</v>
      </c>
      <c r="DS89" s="26">
        <v>122.02076760048111</v>
      </c>
      <c r="DT89" s="26">
        <v>125.24824941038078</v>
      </c>
      <c r="DU89" s="26">
        <v>122.43909449862272</v>
      </c>
      <c r="DV89" s="26">
        <v>145.43380539542497</v>
      </c>
      <c r="DW89" s="26">
        <v>122.17371722227654</v>
      </c>
      <c r="DX89" s="26">
        <v>138.47651327572189</v>
      </c>
      <c r="DY89" s="11">
        <f>[2]Sheet2!Z418</f>
        <v>6189630.8936904697</v>
      </c>
      <c r="DZ89" s="11">
        <f>[2]Sheet2!O418</f>
        <v>940.76</v>
      </c>
      <c r="EA89" s="11">
        <f>[2]Sheet2!R418</f>
        <v>609.50300000000004</v>
      </c>
      <c r="EB89" s="11">
        <f>[2]Sheet2!U418</f>
        <v>1143.42</v>
      </c>
      <c r="EC89" s="11">
        <f>[2]Sheet2!V418</f>
        <v>891.91300000000001</v>
      </c>
      <c r="ED89" s="11">
        <f>[2]Sheet2!BI418</f>
        <v>123249.43</v>
      </c>
      <c r="EE89" s="11">
        <f>[2]Sheet2!BA418</f>
        <v>13327</v>
      </c>
      <c r="EF89">
        <f>[2]Sheet1!AZ469</f>
        <v>49.724716979999997</v>
      </c>
      <c r="EG89" s="12">
        <f>[2]Sheet2!EN418</f>
        <v>4.75</v>
      </c>
      <c r="EH89" s="18">
        <f>[2]Sheet2!FC418</f>
        <v>89.4</v>
      </c>
      <c r="EI89" s="18">
        <f>[2]Sheet2!FB418</f>
        <v>368.2</v>
      </c>
      <c r="EJ89" s="18">
        <f>[2]Sheet2!FL418</f>
        <v>265.39999999999998</v>
      </c>
      <c r="EK89" s="11">
        <f>[2]Sheet2!EE418</f>
        <v>5.4338634700000004</v>
      </c>
      <c r="EL89" s="18">
        <f t="shared" si="80"/>
        <v>74</v>
      </c>
      <c r="EM89">
        <f t="shared" si="82"/>
        <v>1223.872545040681</v>
      </c>
      <c r="EN89">
        <v>32.4</v>
      </c>
      <c r="EO89" s="12">
        <f t="shared" si="54"/>
        <v>1329.1</v>
      </c>
      <c r="EP89" s="12">
        <f t="shared" si="55"/>
        <v>9935.7999999999993</v>
      </c>
      <c r="EQ89" s="12">
        <f t="shared" si="56"/>
        <v>2018.3</v>
      </c>
      <c r="ER89" s="12">
        <f>[2]Sheet2!DI418</f>
        <v>1095.4000000000001</v>
      </c>
      <c r="ES89" s="12">
        <f>[2]Sheet2!DJ418</f>
        <v>8993.6</v>
      </c>
      <c r="ET89" s="12">
        <f>[2]Sheet2!DK418</f>
        <v>1861.6</v>
      </c>
      <c r="EU89">
        <f t="shared" si="83"/>
        <v>101850</v>
      </c>
      <c r="EV89">
        <f t="shared" si="84"/>
        <v>473896</v>
      </c>
      <c r="EW89" s="11">
        <f t="shared" si="104"/>
        <v>204.01657116593623</v>
      </c>
      <c r="EX89" s="11">
        <f t="shared" si="105"/>
        <v>118.96524518781662</v>
      </c>
      <c r="EY89" s="11">
        <f t="shared" si="106"/>
        <v>210.12238330331738</v>
      </c>
      <c r="EZ89" s="11">
        <f t="shared" si="107"/>
        <v>77.861561567003605</v>
      </c>
      <c r="FA89" s="11">
        <f t="shared" si="108"/>
        <v>418.99720261666613</v>
      </c>
      <c r="FB89" s="11">
        <f t="shared" si="109"/>
        <v>161.97210095223909</v>
      </c>
      <c r="FC89" s="11">
        <f t="shared" si="110"/>
        <v>107.48918462655234</v>
      </c>
      <c r="FD89" s="11">
        <f t="shared" si="111"/>
        <v>126.78072092040527</v>
      </c>
      <c r="FE89" s="11">
        <f t="shared" si="112"/>
        <v>130.33921486934076</v>
      </c>
      <c r="FF89">
        <v>2033.3590415580891</v>
      </c>
      <c r="FG89">
        <v>1122.575369305488</v>
      </c>
      <c r="FH89">
        <v>1230.0964723406521</v>
      </c>
      <c r="FI89" s="1">
        <f t="shared" si="81"/>
        <v>4386.0308832042292</v>
      </c>
      <c r="FJ89">
        <v>4920.4534719918574</v>
      </c>
      <c r="FK89">
        <v>400.67308825965102</v>
      </c>
      <c r="FL89">
        <v>126.537403374325</v>
      </c>
      <c r="FM89">
        <v>134.36829106707799</v>
      </c>
      <c r="FN89" s="1">
        <f t="shared" si="113"/>
        <v>661.57878270105402</v>
      </c>
      <c r="FO89">
        <v>936.47735265098504</v>
      </c>
      <c r="FP89">
        <v>1232.715992432278</v>
      </c>
      <c r="FQ89">
        <v>761.39536981007802</v>
      </c>
      <c r="FR89">
        <v>170.10389797151899</v>
      </c>
      <c r="FS89">
        <v>219.78266586957099</v>
      </c>
      <c r="FT89">
        <v>298.97744233998202</v>
      </c>
      <c r="FU89">
        <v>400.00422946746801</v>
      </c>
      <c r="FV89">
        <v>107.809145489534</v>
      </c>
      <c r="FW89">
        <v>124.78507946083</v>
      </c>
      <c r="FX89">
        <v>133.97970771198399</v>
      </c>
      <c r="FY89">
        <v>400.67308825965097</v>
      </c>
      <c r="FZ89">
        <v>111.81892322034598</v>
      </c>
      <c r="GA89">
        <v>4.3797266471210001</v>
      </c>
      <c r="GB89">
        <v>431.59788295832402</v>
      </c>
      <c r="GC89">
        <v>56.185107487642</v>
      </c>
      <c r="GD89">
        <v>225.441743767568</v>
      </c>
      <c r="GE89">
        <v>1230.0964723406519</v>
      </c>
      <c r="GF89" s="1">
        <f t="shared" si="122"/>
        <v>400.43110373354898</v>
      </c>
      <c r="GG89" s="1">
        <f t="shared" si="123"/>
        <v>1223.872545040681</v>
      </c>
      <c r="GH89" s="1">
        <f t="shared" si="124"/>
        <v>400.43110373354898</v>
      </c>
      <c r="GI89" s="1">
        <f t="shared" si="125"/>
        <v>930.92125674879003</v>
      </c>
      <c r="GJ89" s="1">
        <f t="shared" si="126"/>
        <v>118.211486174095</v>
      </c>
      <c r="GK89" s="1">
        <f t="shared" si="127"/>
        <v>171.076010778891</v>
      </c>
      <c r="GL89" s="1">
        <f t="shared" si="128"/>
        <v>1226.268500474283</v>
      </c>
      <c r="GM89" s="18">
        <f>[2]Sheet2!FJ418</f>
        <v>12.9</v>
      </c>
      <c r="GN89" s="18">
        <f>[2]Sheet2!FD418</f>
        <v>98.2</v>
      </c>
      <c r="GO89" s="18">
        <f>[2]Sheet2!FE418</f>
        <v>47</v>
      </c>
      <c r="GP89" s="18">
        <f>[2]Sheet2!FF418</f>
        <v>19.100000000000001</v>
      </c>
      <c r="GQ89" s="11">
        <f>[2]Sheet2!BG418</f>
        <v>5033780.29</v>
      </c>
      <c r="GR89" s="11">
        <f>[2]Sheet2!BH418</f>
        <v>1245927.3899999999</v>
      </c>
      <c r="GS89" s="11">
        <f>[2]Sheet2!BD418</f>
        <v>95.15</v>
      </c>
      <c r="GT89">
        <f>[2]Sheet1!C469</f>
        <v>3454991</v>
      </c>
      <c r="GU89">
        <f>[2]Sheet1!G469</f>
        <v>1250998</v>
      </c>
      <c r="GV89">
        <f>[2]Sheet1!K469</f>
        <v>1821440</v>
      </c>
      <c r="GW89">
        <f>[2]Sheet1!M469</f>
        <v>2518811</v>
      </c>
      <c r="GX89">
        <f>[2]Sheet1!P469</f>
        <v>1171386</v>
      </c>
      <c r="GY89">
        <f>[2]Sheet1!U469</f>
        <v>55.14</v>
      </c>
      <c r="GZ89">
        <f t="shared" si="66"/>
        <v>3361499</v>
      </c>
      <c r="HA89">
        <f t="shared" si="67"/>
        <v>1224622</v>
      </c>
      <c r="HB89">
        <f t="shared" si="68"/>
        <v>1754369</v>
      </c>
      <c r="HC89">
        <f t="shared" si="69"/>
        <v>2770044</v>
      </c>
      <c r="HD89">
        <f t="shared" si="70"/>
        <v>1059777</v>
      </c>
      <c r="HE89">
        <f t="shared" si="71"/>
        <v>54.7</v>
      </c>
      <c r="HF89">
        <f t="shared" si="85"/>
        <v>41682900</v>
      </c>
      <c r="HG89">
        <v>41215400</v>
      </c>
      <c r="HH89">
        <v>5649.7462352941202</v>
      </c>
      <c r="HI89">
        <v>5033.0659999999998</v>
      </c>
      <c r="HJ89">
        <v>11001396482955.5</v>
      </c>
      <c r="HK89">
        <v>197889422.54066291</v>
      </c>
      <c r="HL89">
        <v>22741272.554285001</v>
      </c>
      <c r="HM89">
        <v>725203.14165000012</v>
      </c>
      <c r="HN89">
        <v>37549</v>
      </c>
      <c r="HO89">
        <v>299469</v>
      </c>
      <c r="HP89">
        <v>20213</v>
      </c>
      <c r="HQ89">
        <v>65254</v>
      </c>
      <c r="HR89">
        <v>6.1944999999999997</v>
      </c>
      <c r="HS89">
        <v>102.87</v>
      </c>
      <c r="HT89">
        <v>80.504003592007777</v>
      </c>
      <c r="HU89">
        <v>65018214</v>
      </c>
      <c r="HX89" s="31">
        <f>[6]data!AC89</f>
        <v>138249091</v>
      </c>
      <c r="HY89" s="31">
        <f>[6]data!AD89</f>
        <v>1368506142</v>
      </c>
      <c r="HZ89" s="31">
        <f>[6]data!AE89</f>
        <v>1088612649</v>
      </c>
      <c r="IA89" s="31">
        <f t="shared" si="72"/>
        <v>2595367882</v>
      </c>
      <c r="IB89" s="31">
        <f t="shared" si="129"/>
        <v>135373902</v>
      </c>
      <c r="IC89" s="31">
        <f t="shared" si="130"/>
        <v>1375310379</v>
      </c>
      <c r="ID89" s="31">
        <f t="shared" si="131"/>
        <v>1083312458</v>
      </c>
      <c r="IE89" s="31">
        <f t="shared" si="132"/>
        <v>2593996739</v>
      </c>
      <c r="IF89">
        <v>886501545.84000003</v>
      </c>
      <c r="IG89">
        <v>1765307</v>
      </c>
      <c r="IH89">
        <v>554895</v>
      </c>
      <c r="II89">
        <v>339</v>
      </c>
      <c r="IJ89">
        <v>758605</v>
      </c>
      <c r="IK89">
        <v>1847958.25</v>
      </c>
      <c r="IL89">
        <v>11608.133945181309</v>
      </c>
      <c r="IM89">
        <v>10553.682476638291</v>
      </c>
      <c r="IN89">
        <v>105.704764752035</v>
      </c>
      <c r="IO89">
        <v>98.19372856687977</v>
      </c>
      <c r="IP89">
        <v>1036.2</v>
      </c>
      <c r="IQ89">
        <v>1646.8</v>
      </c>
      <c r="IR89">
        <v>30309797.665690999</v>
      </c>
      <c r="IS89">
        <v>26570216.142746001</v>
      </c>
      <c r="JF89" s="11">
        <f>[2]Sheet2!P418</f>
        <v>1839.3810000000001</v>
      </c>
      <c r="JG89" s="11">
        <f>[2]Sheet2!Q418</f>
        <v>1529.12</v>
      </c>
      <c r="JH89" s="11">
        <f>[2]Sheet2!S418</f>
        <v>2433.7939999999999</v>
      </c>
      <c r="JI89" s="11">
        <f>[2]Sheet2!T418</f>
        <v>505.553</v>
      </c>
      <c r="JJ89" s="11">
        <f>[2]Sheet2!W418</f>
        <v>923.096</v>
      </c>
      <c r="JK89" s="11">
        <f>[2]Sheet2!X418</f>
        <v>1469.047</v>
      </c>
      <c r="JL89" s="11">
        <f>[2]Sheet2!Y418</f>
        <v>1506.105</v>
      </c>
      <c r="JM89">
        <v>3.3513029945811499</v>
      </c>
      <c r="JN89">
        <v>2.1136109082565202</v>
      </c>
      <c r="JO89">
        <v>3.5013122728597401</v>
      </c>
      <c r="JP89">
        <v>-2.5293457261753098</v>
      </c>
      <c r="JQ89">
        <v>3.6588562142894498</v>
      </c>
      <c r="JR89">
        <v>6.9511893726004796</v>
      </c>
      <c r="JS89">
        <v>3.4642795002847402</v>
      </c>
      <c r="JT89">
        <v>8.80484455451926</v>
      </c>
      <c r="JU89">
        <v>5.6226418325351304</v>
      </c>
      <c r="JV89">
        <v>11.060877822325301</v>
      </c>
      <c r="JW89">
        <v>5.9280334692391099</v>
      </c>
      <c r="JX89">
        <v>3.68594219775717</v>
      </c>
      <c r="JY89">
        <v>8.2395315143716896</v>
      </c>
      <c r="JZ89">
        <v>-3.02173601294808E-2</v>
      </c>
      <c r="KA89">
        <v>0.95525451559934604</v>
      </c>
      <c r="KB89">
        <v>6.3757216711800098</v>
      </c>
      <c r="KC89">
        <v>8.5894305375589095</v>
      </c>
      <c r="KD89">
        <v>4.3896650420648298</v>
      </c>
      <c r="KE89">
        <v>24.0355646014381</v>
      </c>
      <c r="KF89" s="13">
        <v>7579966386.3599987</v>
      </c>
      <c r="KG89" s="14">
        <v>8689.23</v>
      </c>
      <c r="KH89" s="14">
        <v>1103557793.3100002</v>
      </c>
      <c r="KI89" s="14">
        <v>75265583.689999998</v>
      </c>
      <c r="KJ89" s="14">
        <v>717738829.69999981</v>
      </c>
      <c r="KK89" s="14">
        <v>353819074.03000003</v>
      </c>
      <c r="KL89" s="14">
        <v>215593040.92000005</v>
      </c>
      <c r="KM89" s="14">
        <v>448221043.78000003</v>
      </c>
      <c r="KN89" s="14">
        <v>1040183606.1599989</v>
      </c>
      <c r="KO89" s="14">
        <v>771241639.60999978</v>
      </c>
      <c r="KP89" s="14">
        <v>67171208.159999996</v>
      </c>
      <c r="KQ89" s="14">
        <v>612656547.88999951</v>
      </c>
      <c r="KR89" s="14">
        <v>758410991.27999961</v>
      </c>
      <c r="KS89" s="14">
        <v>158517469.68000013</v>
      </c>
      <c r="KT89" s="14">
        <v>567131378.96999991</v>
      </c>
      <c r="KU89" s="14">
        <v>103671163.05000004</v>
      </c>
      <c r="KV89" s="14">
        <v>586778326.9000001</v>
      </c>
      <c r="KW89" s="17">
        <v>75.813157894736847</v>
      </c>
      <c r="KX89" s="17">
        <v>2747</v>
      </c>
      <c r="KY89" s="17">
        <v>5713.6842105263158</v>
      </c>
      <c r="KZ89" s="17">
        <v>232</v>
      </c>
      <c r="LA89" s="17">
        <v>9694.7368421052633</v>
      </c>
      <c r="LB89" s="17">
        <v>19864.473684210527</v>
      </c>
      <c r="LC89" s="17">
        <v>1930.1578947368421</v>
      </c>
      <c r="LD89" s="17">
        <v>53.165789473684207</v>
      </c>
      <c r="LE89" s="17">
        <v>31.512105263157903</v>
      </c>
      <c r="LF89">
        <v>2.3211111111111111</v>
      </c>
      <c r="LG89">
        <v>622.82789473684204</v>
      </c>
      <c r="LH89">
        <v>1.0621052631578947</v>
      </c>
      <c r="LI89">
        <v>467.62888888888887</v>
      </c>
      <c r="LJ89">
        <v>1972</v>
      </c>
      <c r="LK89">
        <v>3.0057894736842101</v>
      </c>
      <c r="LL89">
        <v>3.4005263157894738</v>
      </c>
      <c r="LM89">
        <v>9.2009210526315801</v>
      </c>
      <c r="LN89">
        <v>562.39632288999996</v>
      </c>
      <c r="LO89">
        <v>1700.9221070199999</v>
      </c>
      <c r="LP89">
        <v>144.49435653999998</v>
      </c>
      <c r="LQ89">
        <v>315.30029417999998</v>
      </c>
      <c r="LR89">
        <v>265.51850965</v>
      </c>
      <c r="LS89">
        <f t="shared" si="86"/>
        <v>111301</v>
      </c>
      <c r="LT89">
        <f t="shared" si="87"/>
        <v>88.591633615206163</v>
      </c>
      <c r="LU89">
        <f t="shared" si="114"/>
        <v>128.185022043971</v>
      </c>
      <c r="LV89">
        <f t="shared" si="115"/>
        <v>132.16810026708299</v>
      </c>
      <c r="LW89">
        <f t="shared" si="116"/>
        <v>215.282704365743</v>
      </c>
      <c r="LX89">
        <f t="shared" si="88"/>
        <v>2007.857580347644</v>
      </c>
      <c r="LY89">
        <f t="shared" si="89"/>
        <v>1138.23642824801</v>
      </c>
      <c r="LZ89">
        <f t="shared" si="90"/>
        <v>37318</v>
      </c>
      <c r="MA89">
        <f t="shared" si="91"/>
        <v>300281</v>
      </c>
      <c r="MB89">
        <f t="shared" si="92"/>
        <v>20296</v>
      </c>
      <c r="MC89">
        <f t="shared" si="93"/>
        <v>65297</v>
      </c>
      <c r="MD89">
        <f t="shared" si="94"/>
        <v>5027.7879999999996</v>
      </c>
      <c r="ME89" s="12">
        <f t="shared" si="95"/>
        <v>510.358</v>
      </c>
      <c r="MF89" s="12">
        <f t="shared" si="96"/>
        <v>1101.924</v>
      </c>
      <c r="MG89">
        <f t="shared" si="97"/>
        <v>50.5</v>
      </c>
      <c r="MH89">
        <f t="shared" si="98"/>
        <v>313</v>
      </c>
      <c r="MI89" s="12">
        <f t="shared" si="99"/>
        <v>95.57</v>
      </c>
      <c r="MJ89">
        <f t="shared" si="100"/>
        <v>204651210.872177</v>
      </c>
      <c r="MK89">
        <f t="shared" si="101"/>
        <v>22641831.215752989</v>
      </c>
      <c r="ML89">
        <f t="shared" si="102"/>
        <v>783729.02745899989</v>
      </c>
      <c r="MM89" s="23">
        <f t="shared" si="103"/>
        <v>848883884.6400001</v>
      </c>
      <c r="MN89">
        <v>0.05</v>
      </c>
      <c r="MO89" s="1">
        <f t="shared" si="117"/>
        <v>294.24621294171999</v>
      </c>
      <c r="MP89">
        <v>2647809854968.083</v>
      </c>
      <c r="MQ89">
        <v>746105459948</v>
      </c>
    </row>
    <row r="90" spans="1:355" x14ac:dyDescent="0.25">
      <c r="A90" s="4">
        <v>42856</v>
      </c>
      <c r="B90" s="21">
        <v>2</v>
      </c>
      <c r="C90">
        <v>5.01255176834949</v>
      </c>
      <c r="D90">
        <v>5.0119754083515602</v>
      </c>
      <c r="E90">
        <v>4.9402351665734701</v>
      </c>
      <c r="F90">
        <v>8.5328294076877107</v>
      </c>
      <c r="G90">
        <v>-1.93062083356012</v>
      </c>
      <c r="H90">
        <v>5.3445162778683999</v>
      </c>
      <c r="I90">
        <v>2.70922794392283</v>
      </c>
      <c r="J90">
        <v>0.210453473667571</v>
      </c>
      <c r="K90">
        <v>6.0693753526148404</v>
      </c>
      <c r="L90">
        <v>3.2452834168947602</v>
      </c>
      <c r="M90">
        <v>4.5368161944739702</v>
      </c>
      <c r="N90">
        <v>2473512.9</v>
      </c>
      <c r="O90" s="1">
        <f t="shared" si="133"/>
        <v>2378146.4</v>
      </c>
      <c r="P90" s="29">
        <f>'[1]My Series'!B98</f>
        <v>1326685.9751983001</v>
      </c>
      <c r="Q90" s="29">
        <f>'[1]My Series'!C98</f>
        <v>486016.27487273997</v>
      </c>
      <c r="R90" s="29">
        <f>'[1]My Series'!D98</f>
        <v>53353.19332328</v>
      </c>
      <c r="S90" s="29">
        <f>'[1]My Series'!E98</f>
        <v>179575.60811331999</v>
      </c>
      <c r="T90" s="29">
        <f>'[1]My Series'!F98</f>
        <v>91658.033298969996</v>
      </c>
      <c r="U90" s="29">
        <f>'[1]My Series'!G98</f>
        <v>328325.82536106999</v>
      </c>
      <c r="V90" s="29">
        <f>'[1]My Series'!H98</f>
        <v>123186.01782933999</v>
      </c>
      <c r="W90" s="29">
        <f>'[1]My Series'!I98</f>
        <v>64571.022399579997</v>
      </c>
      <c r="X90">
        <v>5.1624962332979667</v>
      </c>
      <c r="Y90">
        <v>3.8185646105087434</v>
      </c>
      <c r="Z90">
        <v>3.9296299435188158</v>
      </c>
      <c r="AA90">
        <v>5.0182534764673949</v>
      </c>
      <c r="AB90">
        <v>5.5586580787699322</v>
      </c>
      <c r="AC90">
        <v>5.7334969134742781</v>
      </c>
      <c r="AD90">
        <v>2.3712592414122864</v>
      </c>
      <c r="AE90" s="5">
        <v>214.26462755354527</v>
      </c>
      <c r="AF90" s="5">
        <v>122.18960163043182</v>
      </c>
      <c r="AG90" s="5">
        <v>227.39452302935067</v>
      </c>
      <c r="AH90" s="5">
        <v>80.75147463362191</v>
      </c>
      <c r="AI90" s="5">
        <v>404.76768975800604</v>
      </c>
      <c r="AJ90" s="5">
        <v>160.37638956859402</v>
      </c>
      <c r="AK90" s="5">
        <v>116.71976487330043</v>
      </c>
      <c r="AL90" s="5">
        <v>142.03357421607421</v>
      </c>
      <c r="AM90" s="5">
        <v>143.4619263178428</v>
      </c>
      <c r="AN90" s="5">
        <f>[2]Sheet2!C419</f>
        <v>93624</v>
      </c>
      <c r="AO90" s="5">
        <f>[2]Sheet2!FA419</f>
        <v>531496</v>
      </c>
      <c r="AP90" s="8">
        <f>[2]Sheet2!B419</f>
        <v>105941</v>
      </c>
      <c r="AQ90">
        <v>50.6</v>
      </c>
      <c r="AR90">
        <v>100.15</v>
      </c>
      <c r="AS90" s="11">
        <f>[2]Sheet2!N419</f>
        <v>5738.1549999999997</v>
      </c>
      <c r="AT90" s="5">
        <v>125.92955938487671</v>
      </c>
      <c r="AU90" s="5">
        <v>114.9667273496256</v>
      </c>
      <c r="AV90" s="5">
        <v>136.89239142012784</v>
      </c>
      <c r="AW90">
        <v>124.02770662567058</v>
      </c>
      <c r="AX90">
        <v>104.86136017820695</v>
      </c>
      <c r="AY90">
        <v>116.01111524499925</v>
      </c>
      <c r="AZ90" s="32">
        <v>175.05386532786969</v>
      </c>
      <c r="BA90" s="32">
        <v>236.78880158922684</v>
      </c>
      <c r="BB90" s="32">
        <v>272.55980893447384</v>
      </c>
      <c r="BC90" s="33">
        <v>12945673715052.199</v>
      </c>
      <c r="BD90" s="33">
        <v>8416612615892.0801</v>
      </c>
      <c r="BE90" s="33">
        <v>186336629991472</v>
      </c>
      <c r="BF90" s="12">
        <f t="shared" si="73"/>
        <v>502599.67005814001</v>
      </c>
      <c r="BG90" s="12">
        <f t="shared" si="74"/>
        <v>25655.442374599999</v>
      </c>
      <c r="BH90" s="12">
        <f t="shared" si="75"/>
        <v>746.39732327000002</v>
      </c>
      <c r="BI90" s="12">
        <f t="shared" si="49"/>
        <v>487332.76448328001</v>
      </c>
      <c r="BJ90" s="12">
        <f t="shared" si="50"/>
        <v>23410.04573378</v>
      </c>
      <c r="BK90" s="12">
        <f t="shared" si="51"/>
        <v>633.56125789999999</v>
      </c>
      <c r="BL90" s="12">
        <f t="shared" si="52"/>
        <v>8585855.1515906006</v>
      </c>
      <c r="BM90" s="12">
        <f t="shared" si="53"/>
        <v>250375.51878051</v>
      </c>
      <c r="BN90" s="12">
        <f>[2]Sheet2!BO419</f>
        <v>540310.68554457999</v>
      </c>
      <c r="BO90" s="12">
        <f>[2]Sheet2!BQ419</f>
        <v>25827.492327889999</v>
      </c>
      <c r="BP90" s="12">
        <f>[2]Sheet2!BT419</f>
        <v>879.10752759000002</v>
      </c>
      <c r="BQ90" s="12">
        <f>[2]Sheet2!BV419</f>
        <v>10156782.398711501</v>
      </c>
      <c r="BR90" s="12">
        <f>[2]Sheet2!BX419</f>
        <v>298172.00799478998</v>
      </c>
      <c r="BS90" s="23">
        <f t="shared" si="118"/>
        <v>26704833</v>
      </c>
      <c r="BT90" s="28">
        <f t="shared" si="119"/>
        <v>1105093.0076649999</v>
      </c>
      <c r="BU90" s="28">
        <f t="shared" si="120"/>
        <v>633561.25789799995</v>
      </c>
      <c r="BV90" s="28">
        <f t="shared" si="121"/>
        <v>26029722</v>
      </c>
      <c r="BW90" s="28">
        <f>'[3]1a.Transaksi Total (Nowcast)'!H175</f>
        <v>490852836</v>
      </c>
      <c r="BX90" s="28">
        <f>'[3]1a.Transaksi Total (Nowcast)'!I175</f>
        <v>28439085</v>
      </c>
      <c r="BY90" s="28">
        <f>'[3]1a.Transaksi Total (Nowcast)'!J175</f>
        <v>63715989</v>
      </c>
      <c r="BZ90" s="28">
        <f>'[3]1a.Transaksi Total (Nowcast)'!Q175</f>
        <v>540310685.54458022</v>
      </c>
      <c r="CA90" s="28">
        <f>'[3]1a.Transaksi Total (Nowcast)'!R175</f>
        <v>25827492.327884994</v>
      </c>
      <c r="CB90" s="28">
        <f>'[3]1a.Transaksi Total (Nowcast)'!S175</f>
        <v>1494352.970678</v>
      </c>
      <c r="CC90" s="28">
        <f>'[3]1a.Transaksi Total (Nowcast)'!T175</f>
        <v>567632530.84314322</v>
      </c>
      <c r="CD90" s="28">
        <f>'[3]1a.Transaksi Total (Nowcast)'!AC175</f>
        <v>302014688</v>
      </c>
      <c r="CE90" s="28">
        <f>'[3]1a.Transaksi Total (Nowcast)'!AD175</f>
        <v>188838148</v>
      </c>
      <c r="CF90" s="28">
        <f>'[3]1a.Transaksi Total (Nowcast)'!AE175</f>
        <v>40792142</v>
      </c>
      <c r="CG90" s="28">
        <f>'[3]1a.Transaksi Total (Nowcast)'!AF175</f>
        <v>103472969</v>
      </c>
      <c r="CH90" s="28">
        <f>'[3]1a.Transaksi Total (Nowcast)'!AG175</f>
        <v>44573037</v>
      </c>
      <c r="CI90" s="28">
        <f>'[3]1a.Transaksi Total (Nowcast)'!AH175</f>
        <v>148046006</v>
      </c>
      <c r="CJ90" s="28">
        <f>'[3]1a.Transaksi Total (Nowcast)'!AK175</f>
        <v>220290357.21541426</v>
      </c>
      <c r="CK90" s="28">
        <f>'[3]1a.Transaksi Total (Nowcast)'!AL175</f>
        <v>320020328.329166</v>
      </c>
      <c r="CL90" s="28">
        <f>'[3]1a.Transaksi Total (Nowcast)'!AM175</f>
        <v>24563327.562006995</v>
      </c>
      <c r="CM90" s="28">
        <f>'[3]1a.Transaksi Total (Nowcast)'!AN175</f>
        <v>202139497.09231004</v>
      </c>
      <c r="CN90" s="28">
        <f>'[3]1a.Transaksi Total (Nowcast)'!AO175</f>
        <v>93317503.674848929</v>
      </c>
      <c r="CO90" s="28">
        <f>'[3]1a.Transaksi Total (Nowcast)'!AP175</f>
        <v>295457000.76715899</v>
      </c>
      <c r="CP90" s="28">
        <f>'[3]1a.Transaksi Total (Nowcast)'!AS175</f>
        <v>27714520</v>
      </c>
      <c r="CQ90" s="28">
        <f>'[3]1a.Transaksi Total (Nowcast)'!AT175</f>
        <v>724565</v>
      </c>
      <c r="CR90" s="28">
        <f>'[3]1a.Transaksi Total (Nowcast)'!AV175</f>
        <v>25041077.035243001</v>
      </c>
      <c r="CS90" s="28">
        <f>'[3]1a.Transaksi Total (Nowcast)'!AW175</f>
        <v>786415.29264200013</v>
      </c>
      <c r="CT90" s="28">
        <f>'[3]1a.Transaksi Total (Nowcast)'!BD175</f>
        <v>60620306</v>
      </c>
      <c r="CU90" s="28">
        <f>'[3]1a.Transaksi Total (Nowcast)'!BG175</f>
        <v>879107.52758500003</v>
      </c>
      <c r="CV90" s="28">
        <f>'[3]1a.Transaksi Total (Nowcast)'!BL175</f>
        <v>193001</v>
      </c>
      <c r="CW90" s="28">
        <f>'[3]1a.Transaksi Total (Nowcast)'!BM175</f>
        <v>135253721.20574614</v>
      </c>
      <c r="CX90" s="28">
        <f>'[3]1a.Transaksi Total (Nowcast)'!BN175</f>
        <v>123973306.51207556</v>
      </c>
      <c r="CY90" s="28">
        <f>'[3]1a.Transaksi Total (Nowcast)'!BO175</f>
        <v>259420028.71782172</v>
      </c>
      <c r="CZ90" s="28">
        <f>'[3]1a.Transaksi Total (Nowcast)'!BP175</f>
        <v>259227027.71782172</v>
      </c>
      <c r="DA90" s="28">
        <f>'[3]1a.Transaksi Total (Nowcast)'!BQ175</f>
        <v>420204.44569600001</v>
      </c>
      <c r="DB90" s="28">
        <f>'[3]1a.Transaksi Total (Nowcast)'!BR175</f>
        <v>132453092.03251199</v>
      </c>
      <c r="DC90" s="28">
        <f>'[3]1a.Transaksi Total (Nowcast)'!BS175</f>
        <v>1340539823.7184</v>
      </c>
      <c r="DD90" s="28">
        <f>'[3]1a.Transaksi Total (Nowcast)'!BT175</f>
        <v>1473413120.1966081</v>
      </c>
      <c r="DE90" s="28">
        <f>'[3]1a.Transaksi Total (Nowcast)'!BU175</f>
        <v>1472992915.750912</v>
      </c>
      <c r="DF90" s="29">
        <f>'[4]My Series'!H266</f>
        <v>86.857499192162649</v>
      </c>
      <c r="DG90" s="29">
        <f>'[4]My Series'!I266</f>
        <v>96.676560283687948</v>
      </c>
      <c r="DH90" s="29">
        <f>'[4]My Series'!J266</f>
        <v>96.255561915664941</v>
      </c>
      <c r="DI90" s="29">
        <f>'[4]My Series'!K266</f>
        <v>95.369827355460387</v>
      </c>
      <c r="DJ90" s="26">
        <f>[5]auf!B90</f>
        <v>75</v>
      </c>
      <c r="DK90" s="26">
        <f>[5]ent!B90</f>
        <v>82</v>
      </c>
      <c r="DL90" s="26">
        <f>[5]fd!B90</f>
        <v>57</v>
      </c>
      <c r="DM90" s="26">
        <f>[5]grc!B90</f>
        <v>58</v>
      </c>
      <c r="DN90" s="26">
        <f>[5]hac!B90</f>
        <v>64</v>
      </c>
      <c r="DO90" s="26">
        <f>[5]hg!B90</f>
        <v>63</v>
      </c>
      <c r="DP90" s="26">
        <f>[5]vhc!B90</f>
        <v>74</v>
      </c>
      <c r="DQ90" s="26">
        <v>125.11120617741575</v>
      </c>
      <c r="DR90" s="26">
        <v>130.82862034246099</v>
      </c>
      <c r="DS90" s="26">
        <v>123.72025051839726</v>
      </c>
      <c r="DT90" s="26">
        <v>118.18727686172802</v>
      </c>
      <c r="DU90" s="26">
        <v>120.51047265750597</v>
      </c>
      <c r="DV90" s="26">
        <v>148.1758075799477</v>
      </c>
      <c r="DW90" s="26">
        <v>124.80856444311935</v>
      </c>
      <c r="DX90" s="26">
        <v>137.69280223731653</v>
      </c>
      <c r="DY90" s="11">
        <f>[2]Sheet2!Z419</f>
        <v>6250283.51074039</v>
      </c>
      <c r="DZ90" s="11">
        <f>[2]Sheet2!O419</f>
        <v>957.7</v>
      </c>
      <c r="EA90" s="11">
        <f>[2]Sheet2!R419</f>
        <v>624.35400000000004</v>
      </c>
      <c r="EB90" s="11">
        <f>[2]Sheet2!U419</f>
        <v>1135.83</v>
      </c>
      <c r="EC90" s="11">
        <f>[2]Sheet2!V419</f>
        <v>919.346</v>
      </c>
      <c r="ED90" s="11">
        <f>[2]Sheet2!BI419</f>
        <v>124953.29</v>
      </c>
      <c r="EE90" s="11">
        <f>[2]Sheet2!BA419</f>
        <v>13321</v>
      </c>
      <c r="EF90">
        <f>[2]Sheet1!AZ470</f>
        <v>47.252641509999997</v>
      </c>
      <c r="EG90" s="12">
        <f>[2]Sheet2!EN419</f>
        <v>4.75</v>
      </c>
      <c r="EH90" s="18">
        <f>[2]Sheet2!FC419</f>
        <v>122.2</v>
      </c>
      <c r="EI90" s="18">
        <f>[2]Sheet2!FB419</f>
        <v>468.1</v>
      </c>
      <c r="EJ90" s="18">
        <f>[2]Sheet2!FL419</f>
        <v>334.7</v>
      </c>
      <c r="EK90" s="11">
        <f>[2]Sheet2!EE419</f>
        <v>5.7912893600000004</v>
      </c>
      <c r="EL90" s="18">
        <f t="shared" si="80"/>
        <v>98.2</v>
      </c>
      <c r="EM90">
        <f t="shared" si="82"/>
        <v>1230.0964723406521</v>
      </c>
      <c r="EN90">
        <v>37.4</v>
      </c>
      <c r="EO90" s="12">
        <f t="shared" si="54"/>
        <v>1095.4000000000001</v>
      </c>
      <c r="EP90" s="12">
        <f t="shared" si="55"/>
        <v>8993.6</v>
      </c>
      <c r="EQ90" s="12">
        <f t="shared" si="56"/>
        <v>1861.6</v>
      </c>
      <c r="ER90" s="12">
        <f>[2]Sheet2!DI419</f>
        <v>1288.5999999999999</v>
      </c>
      <c r="ES90" s="12">
        <f>[2]Sheet2!DJ419</f>
        <v>10526.1</v>
      </c>
      <c r="ET90" s="12">
        <f>[2]Sheet2!DK419</f>
        <v>1957.9</v>
      </c>
      <c r="EU90">
        <f t="shared" si="83"/>
        <v>89190</v>
      </c>
      <c r="EV90">
        <f t="shared" si="84"/>
        <v>388045</v>
      </c>
      <c r="EW90" s="11">
        <f t="shared" si="104"/>
        <v>206.49979461625114</v>
      </c>
      <c r="EX90" s="11">
        <f t="shared" si="105"/>
        <v>120.2667142296967</v>
      </c>
      <c r="EY90" s="11">
        <f t="shared" si="106"/>
        <v>215.62993670650266</v>
      </c>
      <c r="EZ90" s="11">
        <f t="shared" si="107"/>
        <v>79.75308595651552</v>
      </c>
      <c r="FA90" s="11">
        <f t="shared" si="108"/>
        <v>411.44008594433166</v>
      </c>
      <c r="FB90" s="11">
        <f t="shared" si="109"/>
        <v>159.42355769826634</v>
      </c>
      <c r="FC90" s="11">
        <f t="shared" si="110"/>
        <v>112.42740180878359</v>
      </c>
      <c r="FD90" s="11">
        <f t="shared" si="111"/>
        <v>127.44925132832168</v>
      </c>
      <c r="FE90" s="11">
        <f t="shared" si="112"/>
        <v>131.74347270867179</v>
      </c>
      <c r="FF90">
        <v>2052.7188037954138</v>
      </c>
      <c r="FG90">
        <v>1131.7579840299711</v>
      </c>
      <c r="FH90">
        <v>1240.676750955907</v>
      </c>
      <c r="FI90" s="1">
        <f t="shared" ref="FI90:FI121" si="134">FH90+FF90+FG90</f>
        <v>4425.1535387812919</v>
      </c>
      <c r="FJ90">
        <v>5012.4555019045911</v>
      </c>
      <c r="FK90">
        <v>403.41274987760602</v>
      </c>
      <c r="FL90">
        <v>128.102522836166</v>
      </c>
      <c r="FM90">
        <v>136.70997942470001</v>
      </c>
      <c r="FN90" s="1">
        <f t="shared" si="113"/>
        <v>668.225252138472</v>
      </c>
      <c r="FO90">
        <v>932.18042612885097</v>
      </c>
      <c r="FP90">
        <v>1243.1996059226831</v>
      </c>
      <c r="FQ90">
        <v>773.76599533301396</v>
      </c>
      <c r="FR90">
        <v>176.96766417585101</v>
      </c>
      <c r="FS90">
        <v>225.28525602166999</v>
      </c>
      <c r="FT90">
        <v>300.10677285999299</v>
      </c>
      <c r="FU90">
        <v>406.70761167478798</v>
      </c>
      <c r="FV90">
        <v>109.732134483933</v>
      </c>
      <c r="FW90">
        <v>124.17230957219</v>
      </c>
      <c r="FX90">
        <v>133.035762608319</v>
      </c>
      <c r="FY90">
        <v>403.41274987760602</v>
      </c>
      <c r="FZ90">
        <v>119.29086221781199</v>
      </c>
      <c r="GA90">
        <v>4.4993516756350003</v>
      </c>
      <c r="GB90">
        <v>432.77142041673801</v>
      </c>
      <c r="GC90">
        <v>57.077120774556001</v>
      </c>
      <c r="GD90">
        <v>223.624819622833</v>
      </c>
      <c r="GE90">
        <v>1240.6763245851801</v>
      </c>
      <c r="GF90" s="1">
        <f t="shared" si="122"/>
        <v>400.67308825965097</v>
      </c>
      <c r="GG90" s="1">
        <f t="shared" si="123"/>
        <v>1230.0964723406519</v>
      </c>
      <c r="GH90" s="1">
        <f t="shared" si="124"/>
        <v>400.67308825965102</v>
      </c>
      <c r="GI90" s="1">
        <f t="shared" si="125"/>
        <v>936.47735265098504</v>
      </c>
      <c r="GJ90" s="1">
        <f t="shared" si="126"/>
        <v>111.81892322034598</v>
      </c>
      <c r="GK90" s="1">
        <f t="shared" si="127"/>
        <v>170.10389797151899</v>
      </c>
      <c r="GL90" s="1">
        <f t="shared" si="128"/>
        <v>1232.715992432278</v>
      </c>
      <c r="GM90" s="18">
        <f>[2]Sheet2!FJ419</f>
        <v>20.3</v>
      </c>
      <c r="GN90" s="18">
        <f>[2]Sheet2!FD419</f>
        <v>121.6</v>
      </c>
      <c r="GO90" s="18">
        <f>[2]Sheet2!FE419</f>
        <v>69.599999999999994</v>
      </c>
      <c r="GP90" s="18">
        <f>[2]Sheet2!FF419</f>
        <v>31.1</v>
      </c>
      <c r="GQ90" s="11">
        <f>[2]Sheet2!BG419</f>
        <v>5126370.1500000004</v>
      </c>
      <c r="GR90" s="11">
        <f>[2]Sheet2!BH419</f>
        <v>1275892.5</v>
      </c>
      <c r="GS90" s="11">
        <f>[2]Sheet2!BD419</f>
        <v>95.04</v>
      </c>
      <c r="GT90">
        <f>[2]Sheet1!C470</f>
        <v>3501387</v>
      </c>
      <c r="GU90">
        <f>[2]Sheet1!G470</f>
        <v>1213646</v>
      </c>
      <c r="GV90">
        <f>[2]Sheet1!K470</f>
        <v>1944835</v>
      </c>
      <c r="GW90">
        <f>[2]Sheet1!M470</f>
        <v>2840139</v>
      </c>
      <c r="GX90">
        <f>[2]Sheet1!P470</f>
        <v>1148588</v>
      </c>
      <c r="GY90">
        <f>[2]Sheet1!U470</f>
        <v>56.07</v>
      </c>
      <c r="GZ90">
        <f t="shared" si="66"/>
        <v>3454991</v>
      </c>
      <c r="HA90">
        <f t="shared" si="67"/>
        <v>1250998</v>
      </c>
      <c r="HB90">
        <f t="shared" si="68"/>
        <v>1821440</v>
      </c>
      <c r="HC90">
        <f t="shared" si="69"/>
        <v>2518811</v>
      </c>
      <c r="HD90">
        <f t="shared" si="70"/>
        <v>1171386</v>
      </c>
      <c r="HE90">
        <f t="shared" si="71"/>
        <v>55.14</v>
      </c>
      <c r="HF90">
        <f t="shared" si="85"/>
        <v>41215400</v>
      </c>
      <c r="HG90">
        <v>43644200</v>
      </c>
      <c r="HH90">
        <v>5692.1008499999998</v>
      </c>
      <c r="HI90">
        <v>5475.1019999999999</v>
      </c>
      <c r="HJ90">
        <v>12945673715052.199</v>
      </c>
      <c r="HK90">
        <v>220290357.21541429</v>
      </c>
      <c r="HL90">
        <v>24563327.562006999</v>
      </c>
      <c r="HM90">
        <v>786415.29264200013</v>
      </c>
      <c r="HN90">
        <v>37380</v>
      </c>
      <c r="HO90">
        <v>298066</v>
      </c>
      <c r="HP90">
        <v>20135</v>
      </c>
      <c r="HQ90">
        <v>65170</v>
      </c>
      <c r="HR90">
        <v>6.2642608695652173</v>
      </c>
      <c r="HS90">
        <v>102.87</v>
      </c>
      <c r="HT90">
        <v>76.754845468831846</v>
      </c>
      <c r="HU90">
        <v>66364930</v>
      </c>
      <c r="HX90" s="31">
        <f>[6]data!AC90</f>
        <v>139657519</v>
      </c>
      <c r="HY90" s="31">
        <f>[6]data!AD90</f>
        <v>1372060065</v>
      </c>
      <c r="HZ90" s="31">
        <f>[6]data!AE90</f>
        <v>1103213834</v>
      </c>
      <c r="IA90" s="31">
        <f t="shared" si="72"/>
        <v>2614931418</v>
      </c>
      <c r="IB90" s="31">
        <f t="shared" si="129"/>
        <v>138249091</v>
      </c>
      <c r="IC90" s="31">
        <f t="shared" si="130"/>
        <v>1368506142</v>
      </c>
      <c r="ID90" s="31">
        <f t="shared" si="131"/>
        <v>1088612649</v>
      </c>
      <c r="IE90" s="31">
        <f t="shared" si="132"/>
        <v>2595367882</v>
      </c>
      <c r="IF90">
        <v>1142266629.26</v>
      </c>
      <c r="IG90">
        <v>1984040</v>
      </c>
      <c r="IH90">
        <v>624094</v>
      </c>
      <c r="II90">
        <v>302</v>
      </c>
      <c r="IJ90">
        <v>857631</v>
      </c>
      <c r="IK90">
        <v>2213248.42</v>
      </c>
      <c r="IL90">
        <v>12555.549396456991</v>
      </c>
      <c r="IM90">
        <v>12549.62939301497</v>
      </c>
      <c r="IN90">
        <v>104.26239860628409</v>
      </c>
      <c r="IO90">
        <v>95.884090627021109</v>
      </c>
      <c r="IP90">
        <v>1294.4000000000001</v>
      </c>
      <c r="IQ90">
        <v>1791.7</v>
      </c>
      <c r="IR90">
        <v>34116476.834310003</v>
      </c>
      <c r="IS90">
        <v>33148520.820508</v>
      </c>
      <c r="JF90" s="11">
        <f>[2]Sheet2!P419</f>
        <v>1839.6210000000001</v>
      </c>
      <c r="JG90" s="11">
        <f>[2]Sheet2!Q419</f>
        <v>1397.2260000000001</v>
      </c>
      <c r="JH90" s="11">
        <f>[2]Sheet2!S419</f>
        <v>2517.1030000000001</v>
      </c>
      <c r="JI90" s="11">
        <f>[2]Sheet2!T419</f>
        <v>491.96800000000002</v>
      </c>
      <c r="JJ90" s="11">
        <f>[2]Sheet2!W419</f>
        <v>925.86699999999996</v>
      </c>
      <c r="JK90" s="11">
        <f>[2]Sheet2!X419</f>
        <v>1501.3119999999999</v>
      </c>
      <c r="JL90" s="11">
        <f>[2]Sheet2!Y419</f>
        <v>1477.8989999999999</v>
      </c>
      <c r="JM90">
        <v>3.3513029945811499</v>
      </c>
      <c r="JN90">
        <v>2.1136109082565202</v>
      </c>
      <c r="JO90">
        <v>3.5013122728597401</v>
      </c>
      <c r="JP90">
        <v>-2.5293457261753098</v>
      </c>
      <c r="JQ90">
        <v>3.6588562142894498</v>
      </c>
      <c r="JR90">
        <v>6.9511893726004796</v>
      </c>
      <c r="JS90">
        <v>3.4642795002847402</v>
      </c>
      <c r="JT90">
        <v>8.80484455451926</v>
      </c>
      <c r="JU90">
        <v>5.6226418325351304</v>
      </c>
      <c r="JV90">
        <v>11.060877822325301</v>
      </c>
      <c r="JW90">
        <v>5.9280334692391099</v>
      </c>
      <c r="JX90">
        <v>3.68594219775717</v>
      </c>
      <c r="JY90">
        <v>8.2395315143716896</v>
      </c>
      <c r="JZ90">
        <v>-3.02173601294808E-2</v>
      </c>
      <c r="KA90">
        <v>0.95525451559934604</v>
      </c>
      <c r="KB90">
        <v>6.3757216711800098</v>
      </c>
      <c r="KC90">
        <v>8.5894305375589095</v>
      </c>
      <c r="KD90">
        <v>4.3896650420648298</v>
      </c>
      <c r="KE90">
        <v>24.0355646014381</v>
      </c>
      <c r="KF90" s="13">
        <v>8251724969.7299995</v>
      </c>
      <c r="KG90" s="14">
        <v>4326.67</v>
      </c>
      <c r="KH90" s="14">
        <v>1201639931.7000003</v>
      </c>
      <c r="KI90" s="14">
        <v>92798121.269999996</v>
      </c>
      <c r="KJ90" s="14">
        <v>814724274.79999983</v>
      </c>
      <c r="KK90" s="14">
        <v>399864564.20000005</v>
      </c>
      <c r="KL90" s="14">
        <v>245880317.13999996</v>
      </c>
      <c r="KM90" s="14">
        <v>484518372.45999992</v>
      </c>
      <c r="KN90" s="14">
        <v>1058601683.13</v>
      </c>
      <c r="KO90" s="14">
        <v>747806179.66999984</v>
      </c>
      <c r="KP90" s="14">
        <v>74184534.660000011</v>
      </c>
      <c r="KQ90" s="14">
        <v>861474473.00999999</v>
      </c>
      <c r="KR90" s="14">
        <v>876037516.67000008</v>
      </c>
      <c r="KS90" s="14">
        <v>345206338.43999982</v>
      </c>
      <c r="KT90" s="14">
        <v>554251075.48999953</v>
      </c>
      <c r="KU90" s="14">
        <v>109499474.73</v>
      </c>
      <c r="KV90" s="14">
        <v>385233785.69000006</v>
      </c>
      <c r="KW90" s="17">
        <v>74.084782608695647</v>
      </c>
      <c r="KX90" s="17">
        <v>2823.1304347826085</v>
      </c>
      <c r="KY90" s="17">
        <v>5627.760869565217</v>
      </c>
      <c r="KZ90" s="17">
        <v>220.56521739130434</v>
      </c>
      <c r="LA90" s="17">
        <v>9203.9130434782601</v>
      </c>
      <c r="LB90" s="17">
        <v>20090.652173913044</v>
      </c>
      <c r="LC90" s="17">
        <v>1918.3695652173913</v>
      </c>
      <c r="LD90" s="17">
        <v>50.87086956521739</v>
      </c>
      <c r="LE90" s="17">
        <v>32.355217391304343</v>
      </c>
      <c r="LF90">
        <v>2.2095238095238097</v>
      </c>
      <c r="LG90">
        <v>653.30750000000012</v>
      </c>
      <c r="LH90">
        <v>1.0149999999999997</v>
      </c>
      <c r="LI90">
        <v>455.68818181818187</v>
      </c>
      <c r="LJ90">
        <v>1972</v>
      </c>
      <c r="LK90">
        <v>3.2531818181818184</v>
      </c>
      <c r="LL90">
        <v>3.4472727272727273</v>
      </c>
      <c r="LM90">
        <v>9.2722272727272728</v>
      </c>
      <c r="LN90">
        <v>521.77731538</v>
      </c>
      <c r="LO90">
        <v>1753.7140287499999</v>
      </c>
      <c r="LP90">
        <v>162.2284645</v>
      </c>
      <c r="LQ90">
        <v>362.58988116</v>
      </c>
      <c r="LR90">
        <v>306.27521779</v>
      </c>
      <c r="LS90">
        <f t="shared" si="86"/>
        <v>101810</v>
      </c>
      <c r="LT90">
        <f t="shared" si="87"/>
        <v>80.504003592007777</v>
      </c>
      <c r="LU90">
        <f t="shared" si="114"/>
        <v>126.537403374325</v>
      </c>
      <c r="LV90">
        <f t="shared" si="115"/>
        <v>134.36829106707799</v>
      </c>
      <c r="LW90">
        <f t="shared" si="116"/>
        <v>219.78266586957099</v>
      </c>
      <c r="LX90">
        <f t="shared" si="88"/>
        <v>2033.3590415580891</v>
      </c>
      <c r="LY90">
        <f t="shared" si="89"/>
        <v>1122.575369305488</v>
      </c>
      <c r="LZ90">
        <f t="shared" si="90"/>
        <v>37549</v>
      </c>
      <c r="MA90">
        <f t="shared" si="91"/>
        <v>299469</v>
      </c>
      <c r="MB90">
        <f t="shared" si="92"/>
        <v>20213</v>
      </c>
      <c r="MC90">
        <f t="shared" si="93"/>
        <v>65254</v>
      </c>
      <c r="MD90">
        <f t="shared" si="94"/>
        <v>5033.0659999999998</v>
      </c>
      <c r="ME90" s="12">
        <f t="shared" si="95"/>
        <v>505.553</v>
      </c>
      <c r="MF90" s="12">
        <f t="shared" si="96"/>
        <v>1143.42</v>
      </c>
      <c r="MG90">
        <f t="shared" si="97"/>
        <v>51.2</v>
      </c>
      <c r="MH90">
        <f t="shared" si="98"/>
        <v>339</v>
      </c>
      <c r="MI90" s="12">
        <f t="shared" si="99"/>
        <v>95.15</v>
      </c>
      <c r="MJ90">
        <f t="shared" si="100"/>
        <v>197889422.54066291</v>
      </c>
      <c r="MK90">
        <f t="shared" si="101"/>
        <v>22741272.554285001</v>
      </c>
      <c r="ML90">
        <f t="shared" si="102"/>
        <v>725203.14165000012</v>
      </c>
      <c r="MM90" s="23">
        <f t="shared" si="103"/>
        <v>886501545.84000003</v>
      </c>
      <c r="MN90">
        <v>0.2</v>
      </c>
      <c r="MO90" s="1">
        <f t="shared" si="117"/>
        <v>298.97744233998202</v>
      </c>
      <c r="MP90">
        <v>3060876088183.1167</v>
      </c>
      <c r="MQ90">
        <v>861355159465</v>
      </c>
    </row>
    <row r="91" spans="1:355" x14ac:dyDescent="0.25">
      <c r="A91" s="4">
        <v>42887</v>
      </c>
      <c r="B91" s="21">
        <v>3</v>
      </c>
      <c r="C91">
        <v>5.01255176834949</v>
      </c>
      <c r="D91">
        <v>5.0119754083515602</v>
      </c>
      <c r="E91">
        <v>4.9402351665734701</v>
      </c>
      <c r="F91">
        <v>8.5328294076877107</v>
      </c>
      <c r="G91">
        <v>-1.93062083356012</v>
      </c>
      <c r="H91">
        <v>5.3445162778683999</v>
      </c>
      <c r="I91">
        <v>2.70922794392283</v>
      </c>
      <c r="J91">
        <v>0.210453473667571</v>
      </c>
      <c r="K91">
        <v>6.0693753526148404</v>
      </c>
      <c r="L91">
        <v>3.2452834168947602</v>
      </c>
      <c r="M91">
        <v>4.5368161944739702</v>
      </c>
      <c r="N91">
        <v>2473512.9</v>
      </c>
      <c r="O91" s="1">
        <f t="shared" si="133"/>
        <v>2378146.4</v>
      </c>
      <c r="P91" s="29">
        <f>'[1]My Series'!B99</f>
        <v>1326685.9751983001</v>
      </c>
      <c r="Q91" s="29">
        <f>'[1]My Series'!C99</f>
        <v>486016.27487273997</v>
      </c>
      <c r="R91" s="29">
        <f>'[1]My Series'!D99</f>
        <v>53353.19332328</v>
      </c>
      <c r="S91" s="29">
        <f>'[1]My Series'!E99</f>
        <v>179575.60811331999</v>
      </c>
      <c r="T91" s="29">
        <f>'[1]My Series'!F99</f>
        <v>91658.033298969996</v>
      </c>
      <c r="U91" s="29">
        <f>'[1]My Series'!G99</f>
        <v>328325.82536106999</v>
      </c>
      <c r="V91" s="29">
        <f>'[1]My Series'!H99</f>
        <v>123186.01782933999</v>
      </c>
      <c r="W91" s="29">
        <f>'[1]My Series'!I99</f>
        <v>64571.022399579997</v>
      </c>
      <c r="X91">
        <v>5.1624962332979667</v>
      </c>
      <c r="Y91">
        <v>3.8185646105087434</v>
      </c>
      <c r="Z91">
        <v>3.9296299435188158</v>
      </c>
      <c r="AA91">
        <v>5.0182534764673949</v>
      </c>
      <c r="AB91">
        <v>5.5586580787699322</v>
      </c>
      <c r="AC91">
        <v>5.7334969134742781</v>
      </c>
      <c r="AD91">
        <v>2.3712592414122864</v>
      </c>
      <c r="AE91" s="5">
        <v>232.41094169787374</v>
      </c>
      <c r="AF91" s="5">
        <v>130.85900907218004</v>
      </c>
      <c r="AG91" s="5">
        <v>244.75302463605513</v>
      </c>
      <c r="AH91" s="5">
        <v>77.174316045518367</v>
      </c>
      <c r="AI91" s="5">
        <v>421.05867689852988</v>
      </c>
      <c r="AJ91" s="5">
        <v>172.57118876121328</v>
      </c>
      <c r="AK91" s="5">
        <v>119.38026283876648</v>
      </c>
      <c r="AL91" s="5">
        <v>197.85815933064544</v>
      </c>
      <c r="AM91" s="5">
        <v>209.64640233197156</v>
      </c>
      <c r="AN91" s="5">
        <f>[2]Sheet2!C420</f>
        <v>66297</v>
      </c>
      <c r="AO91" s="5">
        <f>[2]Sheet2!FA420</f>
        <v>379467</v>
      </c>
      <c r="AP91" s="8">
        <f>[2]Sheet2!B420</f>
        <v>73401</v>
      </c>
      <c r="AQ91">
        <v>49.5</v>
      </c>
      <c r="AR91">
        <v>100.53</v>
      </c>
      <c r="AS91" s="11">
        <f>[2]Sheet2!N420</f>
        <v>5829.7079999999996</v>
      </c>
      <c r="AT91" s="5">
        <v>122.35092616858987</v>
      </c>
      <c r="AU91" s="5">
        <v>113.69638425379874</v>
      </c>
      <c r="AV91" s="5">
        <v>131.005468083381</v>
      </c>
      <c r="AW91">
        <v>126.99185127683708</v>
      </c>
      <c r="AX91">
        <v>96.635026131233033</v>
      </c>
      <c r="AY91">
        <v>117.46227535332609</v>
      </c>
      <c r="AZ91" s="32">
        <v>188.74576156038901</v>
      </c>
      <c r="BA91" s="32">
        <v>263.62243973517246</v>
      </c>
      <c r="BB91" s="32">
        <v>321.17863950468859</v>
      </c>
      <c r="BC91" s="33">
        <v>10555187337351.6</v>
      </c>
      <c r="BD91" s="33">
        <v>8428186268170.54</v>
      </c>
      <c r="BE91" s="33">
        <v>162534389363306</v>
      </c>
      <c r="BF91" s="12">
        <f t="shared" si="73"/>
        <v>487332.76448328001</v>
      </c>
      <c r="BG91" s="12">
        <f t="shared" si="74"/>
        <v>23410.04573378</v>
      </c>
      <c r="BH91" s="12">
        <f t="shared" si="75"/>
        <v>633.56125789999999</v>
      </c>
      <c r="BI91" s="12">
        <f t="shared" si="49"/>
        <v>540310.68554457999</v>
      </c>
      <c r="BJ91" s="12">
        <f t="shared" si="50"/>
        <v>25827.492327889999</v>
      </c>
      <c r="BK91" s="12">
        <f t="shared" si="51"/>
        <v>879.10752759000002</v>
      </c>
      <c r="BL91" s="12">
        <f t="shared" si="52"/>
        <v>10156782.398711501</v>
      </c>
      <c r="BM91" s="12">
        <f t="shared" si="53"/>
        <v>298172.00799478998</v>
      </c>
      <c r="BN91" s="12">
        <f>[2]Sheet2!BO420</f>
        <v>550976.32597053004</v>
      </c>
      <c r="BO91" s="12">
        <f>[2]Sheet2!BQ420</f>
        <v>24495.991109369999</v>
      </c>
      <c r="BP91" s="12">
        <f>[2]Sheet2!BT420</f>
        <v>1019.6497127600001</v>
      </c>
      <c r="BQ91" s="12">
        <f>[2]Sheet2!BV420</f>
        <v>8561633.1137361098</v>
      </c>
      <c r="BR91" s="12">
        <f>[2]Sheet2!BX420</f>
        <v>250261.64147492999</v>
      </c>
      <c r="BS91" s="23">
        <f t="shared" si="118"/>
        <v>28439085</v>
      </c>
      <c r="BT91" s="28">
        <f t="shared" si="119"/>
        <v>1494352.970678</v>
      </c>
      <c r="BU91" s="28">
        <f t="shared" si="120"/>
        <v>879107.52758500003</v>
      </c>
      <c r="BV91" s="28">
        <f t="shared" si="121"/>
        <v>27714520</v>
      </c>
      <c r="BW91" s="28">
        <f>'[3]1a.Transaksi Total (Nowcast)'!H176</f>
        <v>495129624</v>
      </c>
      <c r="BX91" s="28">
        <f>'[3]1a.Transaksi Total (Nowcast)'!I176</f>
        <v>26466534</v>
      </c>
      <c r="BY91" s="28">
        <f>'[3]1a.Transaksi Total (Nowcast)'!J176</f>
        <v>55812689</v>
      </c>
      <c r="BZ91" s="28">
        <f>'[3]1a.Transaksi Total (Nowcast)'!Q176</f>
        <v>550976325.97052574</v>
      </c>
      <c r="CA91" s="28">
        <f>'[3]1a.Transaksi Total (Nowcast)'!R176</f>
        <v>24495991.109373</v>
      </c>
      <c r="CB91" s="28">
        <f>'[3]1a.Transaksi Total (Nowcast)'!S176</f>
        <v>1592056.209121</v>
      </c>
      <c r="CC91" s="28">
        <f>'[3]1a.Transaksi Total (Nowcast)'!T176</f>
        <v>577064373.2890197</v>
      </c>
      <c r="CD91" s="28">
        <f>'[3]1a.Transaksi Total (Nowcast)'!AC176</f>
        <v>304834211</v>
      </c>
      <c r="CE91" s="28">
        <f>'[3]1a.Transaksi Total (Nowcast)'!AD176</f>
        <v>190295413</v>
      </c>
      <c r="CF91" s="28">
        <f>'[3]1a.Transaksi Total (Nowcast)'!AE176</f>
        <v>46280854</v>
      </c>
      <c r="CG91" s="28">
        <f>'[3]1a.Transaksi Total (Nowcast)'!AF176</f>
        <v>100468656</v>
      </c>
      <c r="CH91" s="28">
        <f>'[3]1a.Transaksi Total (Nowcast)'!AG176</f>
        <v>43545903</v>
      </c>
      <c r="CI91" s="28">
        <f>'[3]1a.Transaksi Total (Nowcast)'!AH176</f>
        <v>144014559</v>
      </c>
      <c r="CJ91" s="28">
        <f>'[3]1a.Transaksi Total (Nowcast)'!AK176</f>
        <v>239967349.46760595</v>
      </c>
      <c r="CK91" s="28">
        <f>'[3]1a.Transaksi Total (Nowcast)'!AL176</f>
        <v>311008976.50291985</v>
      </c>
      <c r="CL91" s="28">
        <f>'[3]1a.Transaksi Total (Nowcast)'!AM176</f>
        <v>25768506.643902004</v>
      </c>
      <c r="CM91" s="28">
        <f>'[3]1a.Transaksi Total (Nowcast)'!AN176</f>
        <v>190179690.46739092</v>
      </c>
      <c r="CN91" s="28">
        <f>'[3]1a.Transaksi Total (Nowcast)'!AO176</f>
        <v>95060779.391626939</v>
      </c>
      <c r="CO91" s="28">
        <f>'[3]1a.Transaksi Total (Nowcast)'!AP176</f>
        <v>285240469.85901785</v>
      </c>
      <c r="CP91" s="28">
        <f>'[3]1a.Transaksi Total (Nowcast)'!AS176</f>
        <v>25956285</v>
      </c>
      <c r="CQ91" s="28">
        <f>'[3]1a.Transaksi Total (Nowcast)'!AT176</f>
        <v>510249</v>
      </c>
      <c r="CR91" s="28">
        <f>'[3]1a.Transaksi Total (Nowcast)'!AV176</f>
        <v>23880246.460338</v>
      </c>
      <c r="CS91" s="28">
        <f>'[3]1a.Transaksi Total (Nowcast)'!AW176</f>
        <v>615744.64903499989</v>
      </c>
      <c r="CT91" s="28">
        <f>'[3]1a.Transaksi Total (Nowcast)'!BD176</f>
        <v>51969836</v>
      </c>
      <c r="CU91" s="28">
        <f>'[3]1a.Transaksi Total (Nowcast)'!BG176</f>
        <v>1019649.7127570001</v>
      </c>
      <c r="CV91" s="28">
        <f>'[3]1a.Transaksi Total (Nowcast)'!BL176</f>
        <v>178696</v>
      </c>
      <c r="CW91" s="28">
        <f>'[3]1a.Transaksi Total (Nowcast)'!BM176</f>
        <v>136790821.32329676</v>
      </c>
      <c r="CX91" s="28">
        <f>'[3]1a.Transaksi Total (Nowcast)'!BN176</f>
        <v>122060294.85137555</v>
      </c>
      <c r="CY91" s="28">
        <f>'[3]1a.Transaksi Total (Nowcast)'!BO176</f>
        <v>259029812.17467231</v>
      </c>
      <c r="CZ91" s="28">
        <f>'[3]1a.Transaksi Total (Nowcast)'!BP176</f>
        <v>258851116.17467231</v>
      </c>
      <c r="DA91" s="28">
        <f>'[3]1a.Transaksi Total (Nowcast)'!BQ176</f>
        <v>313881.85395199998</v>
      </c>
      <c r="DB91" s="28">
        <f>'[3]1a.Transaksi Total (Nowcast)'!BR176</f>
        <v>122650961.641472</v>
      </c>
      <c r="DC91" s="28">
        <f>'[3]1a.Transaksi Total (Nowcast)'!BS176</f>
        <v>1164522534.4696319</v>
      </c>
      <c r="DD91" s="28">
        <f>'[3]1a.Transaksi Total (Nowcast)'!BT176</f>
        <v>1287487377.9650559</v>
      </c>
      <c r="DE91" s="28">
        <f>'[3]1a.Transaksi Total (Nowcast)'!BU176</f>
        <v>1287173496.111104</v>
      </c>
      <c r="DF91" s="29">
        <f>'[4]My Series'!H267</f>
        <v>87.457539355797067</v>
      </c>
      <c r="DG91" s="29">
        <f>'[4]My Series'!I267</f>
        <v>96.932635933806139</v>
      </c>
      <c r="DH91" s="29">
        <f>'[4]My Series'!J267</f>
        <v>98.27254340774661</v>
      </c>
      <c r="DI91" s="29">
        <f>'[4]My Series'!K267</f>
        <v>95.985465738758023</v>
      </c>
      <c r="DJ91" s="26">
        <f>[5]auf!B91</f>
        <v>72</v>
      </c>
      <c r="DK91" s="26">
        <f>[5]ent!B91</f>
        <v>72</v>
      </c>
      <c r="DL91" s="26">
        <f>[5]fd!B91</f>
        <v>68</v>
      </c>
      <c r="DM91" s="26">
        <f>[5]grc!B91</f>
        <v>65</v>
      </c>
      <c r="DN91" s="26">
        <f>[5]hac!B91</f>
        <v>60</v>
      </c>
      <c r="DO91" s="26">
        <f>[5]hg!B91</f>
        <v>61</v>
      </c>
      <c r="DP91" s="26">
        <f>[5]vhc!B91</f>
        <v>80</v>
      </c>
      <c r="DQ91" s="26">
        <v>127.01245918982288</v>
      </c>
      <c r="DR91" s="26">
        <v>126.4529885443134</v>
      </c>
      <c r="DS91" s="26">
        <v>127.89695497104412</v>
      </c>
      <c r="DT91" s="26">
        <v>126.06272582040084</v>
      </c>
      <c r="DU91" s="26">
        <v>130.16425305584985</v>
      </c>
      <c r="DV91" s="26">
        <v>141.67250794215724</v>
      </c>
      <c r="DW91" s="26">
        <v>116.64535758210508</v>
      </c>
      <c r="DX91" s="26">
        <v>134.69853872588072</v>
      </c>
      <c r="DY91" s="11">
        <f>[2]Sheet2!Z420</f>
        <v>6372813.6734564304</v>
      </c>
      <c r="DZ91" s="11">
        <f>[2]Sheet2!O420</f>
        <v>977.62</v>
      </c>
      <c r="EA91" s="11">
        <f>[2]Sheet2!R420</f>
        <v>618.66300000000001</v>
      </c>
      <c r="EB91" s="11">
        <f>[2]Sheet2!U420</f>
        <v>1174.0640000000001</v>
      </c>
      <c r="EC91" s="11">
        <f>[2]Sheet2!V420</f>
        <v>949.72799999999995</v>
      </c>
      <c r="ED91" s="11">
        <f>[2]Sheet2!BI420</f>
        <v>123093.71</v>
      </c>
      <c r="EE91" s="11">
        <f>[2]Sheet2!BA420</f>
        <v>13319</v>
      </c>
      <c r="EF91">
        <f>[2]Sheet1!AZ471</f>
        <v>43.805660379999999</v>
      </c>
      <c r="EG91" s="12">
        <f>[2]Sheet2!EN420</f>
        <v>4.75</v>
      </c>
      <c r="EH91" s="18">
        <f>[2]Sheet2!FC420</f>
        <v>146.1</v>
      </c>
      <c r="EI91" s="18">
        <f>[2]Sheet2!FB420</f>
        <v>571.9</v>
      </c>
      <c r="EJ91" s="18">
        <f>[2]Sheet2!FL420</f>
        <v>394.8</v>
      </c>
      <c r="EK91" s="11">
        <f>[2]Sheet2!EE420</f>
        <v>5.3614706500000002</v>
      </c>
      <c r="EL91" s="18">
        <f t="shared" si="80"/>
        <v>121.6</v>
      </c>
      <c r="EM91">
        <f t="shared" ref="EM91:EM122" si="135">FH90</f>
        <v>1240.676750955907</v>
      </c>
      <c r="EN91">
        <v>36.5</v>
      </c>
      <c r="EO91" s="12">
        <f t="shared" si="54"/>
        <v>1288.5999999999999</v>
      </c>
      <c r="EP91" s="12">
        <f t="shared" si="55"/>
        <v>10526.1</v>
      </c>
      <c r="EQ91" s="12">
        <f t="shared" si="56"/>
        <v>1957.9</v>
      </c>
      <c r="ER91" s="12">
        <f>[2]Sheet2!DI420</f>
        <v>1111.8</v>
      </c>
      <c r="ES91" s="12">
        <f>[2]Sheet2!DJ420</f>
        <v>7427.1</v>
      </c>
      <c r="ET91" s="12">
        <f>[2]Sheet2!DK420</f>
        <v>1452.7</v>
      </c>
      <c r="EU91">
        <f t="shared" ref="EU91:EU122" si="136">AN90</f>
        <v>93624</v>
      </c>
      <c r="EV91">
        <f t="shared" ref="EV91:EV122" si="137">AO90</f>
        <v>531496</v>
      </c>
      <c r="EW91" s="11">
        <f t="shared" si="104"/>
        <v>214.26462755354527</v>
      </c>
      <c r="EX91" s="11">
        <f t="shared" si="105"/>
        <v>122.18960163043182</v>
      </c>
      <c r="EY91" s="11">
        <f t="shared" si="106"/>
        <v>227.39452302935067</v>
      </c>
      <c r="EZ91" s="11">
        <f t="shared" si="107"/>
        <v>80.75147463362191</v>
      </c>
      <c r="FA91" s="11">
        <f t="shared" si="108"/>
        <v>404.76768975800604</v>
      </c>
      <c r="FB91" s="11">
        <f t="shared" si="109"/>
        <v>160.37638956859402</v>
      </c>
      <c r="FC91" s="11">
        <f t="shared" si="110"/>
        <v>116.71976487330043</v>
      </c>
      <c r="FD91" s="11">
        <f t="shared" si="111"/>
        <v>142.03357421607421</v>
      </c>
      <c r="FE91" s="11">
        <f t="shared" si="112"/>
        <v>143.4619263178428</v>
      </c>
      <c r="FF91">
        <v>2102.5940365256138</v>
      </c>
      <c r="FG91">
        <v>1127.396611716762</v>
      </c>
      <c r="FH91">
        <v>1261.3823721203189</v>
      </c>
      <c r="FI91" s="1">
        <f t="shared" si="134"/>
        <v>4491.3730203626947</v>
      </c>
      <c r="FJ91">
        <v>5045.6477089171776</v>
      </c>
      <c r="FK91">
        <v>408.24158753789999</v>
      </c>
      <c r="FL91">
        <v>130.86845948738599</v>
      </c>
      <c r="FM91">
        <v>139.33858882985601</v>
      </c>
      <c r="FN91" s="1">
        <f t="shared" si="113"/>
        <v>678.44863585514202</v>
      </c>
      <c r="FO91">
        <v>941.94816685328101</v>
      </c>
      <c r="FP91">
        <v>1264.6484928835689</v>
      </c>
      <c r="FQ91">
        <v>784.94625904219095</v>
      </c>
      <c r="FR91">
        <v>173.996758965033</v>
      </c>
      <c r="FS91">
        <v>234.224034551519</v>
      </c>
      <c r="FT91">
        <v>306.80050688043201</v>
      </c>
      <c r="FU91">
        <v>423.31072556520002</v>
      </c>
      <c r="FV91">
        <v>111.97021753428</v>
      </c>
      <c r="FW91">
        <v>122.43640056564</v>
      </c>
      <c r="FX91">
        <v>127.09145752155</v>
      </c>
      <c r="FY91">
        <v>408.24158753789999</v>
      </c>
      <c r="FZ91">
        <v>122.72852572575501</v>
      </c>
      <c r="GA91">
        <v>4.6249576630330003</v>
      </c>
      <c r="GB91">
        <v>439.258577834292</v>
      </c>
      <c r="GC91">
        <v>59.467409297857998</v>
      </c>
      <c r="GD91">
        <v>227.06141657799</v>
      </c>
      <c r="GE91">
        <v>1261.382474636828</v>
      </c>
      <c r="GF91" s="1">
        <f t="shared" si="122"/>
        <v>403.41274987760602</v>
      </c>
      <c r="GG91" s="1">
        <f t="shared" si="123"/>
        <v>1240.6763245851801</v>
      </c>
      <c r="GH91" s="1">
        <f t="shared" si="124"/>
        <v>403.41274987760602</v>
      </c>
      <c r="GI91" s="1">
        <f t="shared" si="125"/>
        <v>932.18042612885097</v>
      </c>
      <c r="GJ91" s="1">
        <f t="shared" si="126"/>
        <v>119.29086221781199</v>
      </c>
      <c r="GK91" s="1">
        <f t="shared" si="127"/>
        <v>176.96766417585101</v>
      </c>
      <c r="GL91" s="1">
        <f t="shared" si="128"/>
        <v>1243.1996059226831</v>
      </c>
      <c r="GM91" s="18">
        <f>[2]Sheet2!FJ420</f>
        <v>25.8</v>
      </c>
      <c r="GN91" s="18">
        <f>[2]Sheet2!FD420</f>
        <v>157.30000000000001</v>
      </c>
      <c r="GO91" s="18">
        <f>[2]Sheet2!FE420</f>
        <v>97.1</v>
      </c>
      <c r="GP91" s="18">
        <f>[2]Sheet2!FF420</f>
        <v>47.5</v>
      </c>
      <c r="GQ91" s="11">
        <f>[2]Sheet2!BG420</f>
        <v>5225165.76</v>
      </c>
      <c r="GR91" s="11">
        <f>[2]Sheet2!BH420</f>
        <v>1341851.26</v>
      </c>
      <c r="GS91" s="11">
        <f>[2]Sheet2!BD420</f>
        <v>95.05</v>
      </c>
      <c r="GT91">
        <f>[2]Sheet1!C471</f>
        <v>3296844</v>
      </c>
      <c r="GU91">
        <f>[2]Sheet1!G471</f>
        <v>1225750</v>
      </c>
      <c r="GV91">
        <f>[2]Sheet1!K471</f>
        <v>1762140</v>
      </c>
      <c r="GW91">
        <f>[2]Sheet1!M471</f>
        <v>2094927</v>
      </c>
      <c r="GX91">
        <f>[2]Sheet1!P471</f>
        <v>1144001</v>
      </c>
      <c r="GY91">
        <f>[2]Sheet1!U471</f>
        <v>51.02</v>
      </c>
      <c r="GZ91">
        <f t="shared" si="66"/>
        <v>3501387</v>
      </c>
      <c r="HA91">
        <f t="shared" si="67"/>
        <v>1213646</v>
      </c>
      <c r="HB91">
        <f t="shared" si="68"/>
        <v>1944835</v>
      </c>
      <c r="HC91">
        <f t="shared" si="69"/>
        <v>2840139</v>
      </c>
      <c r="HD91">
        <f t="shared" si="70"/>
        <v>1148588</v>
      </c>
      <c r="HE91">
        <f t="shared" si="71"/>
        <v>56.07</v>
      </c>
      <c r="HF91">
        <f t="shared" ref="HF91:HF122" si="138">HG90</f>
        <v>43644200</v>
      </c>
      <c r="HG91">
        <v>40472600</v>
      </c>
      <c r="HH91">
        <v>5744.5501333333314</v>
      </c>
      <c r="HI91">
        <v>3731.3580000000002</v>
      </c>
      <c r="HJ91">
        <v>10555187337351.6</v>
      </c>
      <c r="HK91">
        <v>239967349.46760601</v>
      </c>
      <c r="HL91">
        <v>25768506.643902</v>
      </c>
      <c r="HM91">
        <v>615744.64903499989</v>
      </c>
      <c r="HN91">
        <v>37396</v>
      </c>
      <c r="HO91">
        <v>299124</v>
      </c>
      <c r="HP91">
        <v>20042</v>
      </c>
      <c r="HQ91">
        <v>64736</v>
      </c>
      <c r="HR91">
        <v>6.1640454545454553</v>
      </c>
      <c r="HS91">
        <v>103.27</v>
      </c>
      <c r="HT91">
        <v>69.078799670732622</v>
      </c>
      <c r="HU91">
        <v>62699271</v>
      </c>
      <c r="HX91" s="31">
        <f>[6]data!AC91</f>
        <v>146995196</v>
      </c>
      <c r="HY91" s="31">
        <f>[6]data!AD91</f>
        <v>1422921170</v>
      </c>
      <c r="HZ91" s="31">
        <f>[6]data!AE91</f>
        <v>1107781325</v>
      </c>
      <c r="IA91" s="31">
        <f t="shared" si="72"/>
        <v>2677697691</v>
      </c>
      <c r="IB91" s="31">
        <f t="shared" si="129"/>
        <v>139657519</v>
      </c>
      <c r="IC91" s="31">
        <f t="shared" si="130"/>
        <v>1372060065</v>
      </c>
      <c r="ID91" s="31">
        <f t="shared" si="131"/>
        <v>1103213834</v>
      </c>
      <c r="IE91" s="31">
        <f t="shared" si="132"/>
        <v>2614931418</v>
      </c>
      <c r="IF91">
        <v>706109565.96000004</v>
      </c>
      <c r="IG91">
        <v>1333157</v>
      </c>
      <c r="IH91">
        <v>436025</v>
      </c>
      <c r="II91">
        <v>263</v>
      </c>
      <c r="IJ91">
        <v>593866</v>
      </c>
      <c r="IK91">
        <v>1942791.12</v>
      </c>
      <c r="IL91">
        <v>10040.26066711284</v>
      </c>
      <c r="IM91">
        <v>8532.63415178787</v>
      </c>
      <c r="IN91">
        <v>103.41064167532259</v>
      </c>
      <c r="IO91">
        <v>98.899399160498774</v>
      </c>
      <c r="IP91">
        <v>1276.3</v>
      </c>
      <c r="IQ91">
        <v>1600.6</v>
      </c>
      <c r="IR91">
        <v>26252959.680346999</v>
      </c>
      <c r="IS91">
        <v>23618826.749492999</v>
      </c>
      <c r="JF91" s="11">
        <f>[2]Sheet2!P420</f>
        <v>1801.653</v>
      </c>
      <c r="JG91" s="11">
        <f>[2]Sheet2!Q420</f>
        <v>1404.809</v>
      </c>
      <c r="JH91" s="11">
        <f>[2]Sheet2!S420</f>
        <v>2554.375</v>
      </c>
      <c r="JI91" s="11">
        <f>[2]Sheet2!T420</f>
        <v>493.71800000000002</v>
      </c>
      <c r="JJ91" s="11">
        <f>[2]Sheet2!W420</f>
        <v>919.99400000000003</v>
      </c>
      <c r="JK91" s="11">
        <f>[2]Sheet2!X420</f>
        <v>1515.9559999999999</v>
      </c>
      <c r="JL91" s="11">
        <f>[2]Sheet2!Y420</f>
        <v>1498.2629999999999</v>
      </c>
      <c r="JM91">
        <v>3.3513029945811499</v>
      </c>
      <c r="JN91">
        <v>2.1136109082565202</v>
      </c>
      <c r="JO91">
        <v>3.5013122728597401</v>
      </c>
      <c r="JP91">
        <v>-2.5293457261753098</v>
      </c>
      <c r="JQ91">
        <v>3.6588562142894498</v>
      </c>
      <c r="JR91">
        <v>6.9511893726004796</v>
      </c>
      <c r="JS91">
        <v>3.4642795002847402</v>
      </c>
      <c r="JT91">
        <v>8.80484455451926</v>
      </c>
      <c r="JU91">
        <v>5.6226418325351304</v>
      </c>
      <c r="JV91">
        <v>11.060877822325301</v>
      </c>
      <c r="JW91">
        <v>5.9280334692391099</v>
      </c>
      <c r="JX91">
        <v>3.68594219775717</v>
      </c>
      <c r="JY91">
        <v>8.2395315143716896</v>
      </c>
      <c r="JZ91">
        <v>-3.02173601294808E-2</v>
      </c>
      <c r="KA91">
        <v>0.95525451559934604</v>
      </c>
      <c r="KB91">
        <v>6.3757216711800098</v>
      </c>
      <c r="KC91">
        <v>8.5894305375589095</v>
      </c>
      <c r="KD91">
        <v>4.3896650420648298</v>
      </c>
      <c r="KE91">
        <v>24.0355646014381</v>
      </c>
      <c r="KF91" s="13">
        <v>6479337391.0799999</v>
      </c>
      <c r="KG91" s="14">
        <v>3502.94</v>
      </c>
      <c r="KH91" s="14">
        <v>992354075.10999978</v>
      </c>
      <c r="KI91" s="14">
        <v>73401919.859999999</v>
      </c>
      <c r="KJ91" s="14">
        <v>722479961.00000012</v>
      </c>
      <c r="KK91" s="14">
        <v>271953269.69999993</v>
      </c>
      <c r="KL91" s="14">
        <v>193449457.58000004</v>
      </c>
      <c r="KM91" s="14">
        <v>454979150.85999972</v>
      </c>
      <c r="KN91" s="14">
        <v>855171862.87999976</v>
      </c>
      <c r="KO91" s="14">
        <v>518756484.84999985</v>
      </c>
      <c r="KP91" s="14">
        <v>62371248.620000012</v>
      </c>
      <c r="KQ91" s="14">
        <v>738126197.21000016</v>
      </c>
      <c r="KR91" s="14">
        <v>715674099.13999939</v>
      </c>
      <c r="KS91" s="14">
        <v>162707957.31999999</v>
      </c>
      <c r="KT91" s="14">
        <v>359112359.48999983</v>
      </c>
      <c r="KU91" s="14">
        <v>85211597.469999984</v>
      </c>
      <c r="KV91" s="14">
        <v>273584247.04999995</v>
      </c>
      <c r="KW91" s="17">
        <v>78.518181818181802</v>
      </c>
      <c r="KX91" s="17">
        <v>2651.318181818182</v>
      </c>
      <c r="KY91" s="17">
        <v>5743.204545454545</v>
      </c>
      <c r="KZ91" s="17">
        <v>198.54545454545453</v>
      </c>
      <c r="LA91" s="17">
        <v>8983.4090909090901</v>
      </c>
      <c r="LB91" s="17">
        <v>19532.5</v>
      </c>
      <c r="LC91" s="17">
        <v>1892.1363636363637</v>
      </c>
      <c r="LD91" s="17">
        <v>46.894545454545458</v>
      </c>
      <c r="LE91" s="17">
        <v>31.970454545454547</v>
      </c>
      <c r="LF91">
        <v>1.9931578947368416</v>
      </c>
      <c r="LG91">
        <v>625.24578947368423</v>
      </c>
      <c r="LH91">
        <v>1.048636363636364</v>
      </c>
      <c r="LI91">
        <v>445.85095238095232</v>
      </c>
      <c r="LJ91">
        <v>1753.9777777777776</v>
      </c>
      <c r="LK91">
        <v>3.628181818181818</v>
      </c>
      <c r="LL91">
        <v>3.4913636363636358</v>
      </c>
      <c r="LM91">
        <v>8.973409090909092</v>
      </c>
      <c r="LN91">
        <v>362.95797289999996</v>
      </c>
      <c r="LO91">
        <v>1479.4387272700001</v>
      </c>
      <c r="LP91">
        <v>194.75227347000001</v>
      </c>
      <c r="LQ91">
        <v>305.12515793</v>
      </c>
      <c r="LR91">
        <v>247.65803159000001</v>
      </c>
      <c r="LS91">
        <f t="shared" ref="LS91:LS122" si="139">AP90</f>
        <v>105941</v>
      </c>
      <c r="LT91">
        <f t="shared" ref="LT91:LT122" si="140">HT90</f>
        <v>76.754845468831846</v>
      </c>
      <c r="LU91">
        <f t="shared" si="114"/>
        <v>128.102522836166</v>
      </c>
      <c r="LV91">
        <f t="shared" si="115"/>
        <v>136.70997942470001</v>
      </c>
      <c r="LW91">
        <f t="shared" si="116"/>
        <v>225.28525602166999</v>
      </c>
      <c r="LX91">
        <f t="shared" ref="LX91:LX122" si="141">FF90</f>
        <v>2052.7188037954138</v>
      </c>
      <c r="LY91">
        <f t="shared" ref="LY91:LY122" si="142">FG90</f>
        <v>1131.7579840299711</v>
      </c>
      <c r="LZ91">
        <f t="shared" ref="LZ91:LZ122" si="143">HN90</f>
        <v>37380</v>
      </c>
      <c r="MA91">
        <f t="shared" ref="MA91:MA122" si="144">HO90</f>
        <v>298066</v>
      </c>
      <c r="MB91">
        <f t="shared" ref="MB91:MB122" si="145">HP90</f>
        <v>20135</v>
      </c>
      <c r="MC91">
        <f t="shared" ref="MC91:MC122" si="146">HQ90</f>
        <v>65170</v>
      </c>
      <c r="MD91">
        <f t="shared" ref="MD91:MD122" si="147">HI90</f>
        <v>5475.1019999999999</v>
      </c>
      <c r="ME91" s="12">
        <f t="shared" ref="ME91:ME122" si="148">JI90</f>
        <v>491.96800000000002</v>
      </c>
      <c r="MF91" s="12">
        <f t="shared" ref="MF91:MF122" si="149">EB90</f>
        <v>1135.83</v>
      </c>
      <c r="MG91">
        <f t="shared" ref="MG91:MG122" si="150">AQ90</f>
        <v>50.6</v>
      </c>
      <c r="MH91">
        <f t="shared" ref="MH91:MH122" si="151">II90</f>
        <v>302</v>
      </c>
      <c r="MI91" s="12">
        <f t="shared" ref="MI91:MI122" si="152">GS90</f>
        <v>95.04</v>
      </c>
      <c r="MJ91">
        <f t="shared" ref="MJ91:MJ122" si="153">HK90</f>
        <v>220290357.21541429</v>
      </c>
      <c r="MK91">
        <f t="shared" ref="MK91:MK122" si="154">HL90</f>
        <v>24563327.562006999</v>
      </c>
      <c r="ML91">
        <f t="shared" ref="ML91:ML122" si="155">HM90</f>
        <v>786415.29264200013</v>
      </c>
      <c r="MM91" s="23">
        <f t="shared" ref="MM91:MM122" si="156">IF90</f>
        <v>1142266629.26</v>
      </c>
      <c r="MN91">
        <v>0.3</v>
      </c>
      <c r="MO91" s="1">
        <f t="shared" si="117"/>
        <v>300.10677285999299</v>
      </c>
      <c r="MP91">
        <v>2904181551324.876</v>
      </c>
      <c r="MQ91">
        <v>833348349859</v>
      </c>
    </row>
    <row r="92" spans="1:355" x14ac:dyDescent="0.25">
      <c r="A92" s="4">
        <v>42917</v>
      </c>
      <c r="B92" s="21">
        <v>1</v>
      </c>
      <c r="C92">
        <v>5.06476332757381</v>
      </c>
      <c r="D92">
        <v>4.9351587130065999</v>
      </c>
      <c r="E92">
        <v>4.9125254947368804</v>
      </c>
      <c r="F92">
        <v>6.0372173258394604</v>
      </c>
      <c r="G92">
        <v>3.4501760900067899</v>
      </c>
      <c r="H92">
        <v>7.0816688431373001</v>
      </c>
      <c r="I92">
        <v>16.395355321941999</v>
      </c>
      <c r="J92">
        <v>15.4258491512857</v>
      </c>
      <c r="K92">
        <v>6.2828489387028501</v>
      </c>
      <c r="L92">
        <v>9.4702257738019604</v>
      </c>
      <c r="M92">
        <v>5.5344177357008704</v>
      </c>
      <c r="N92">
        <v>2552296.9</v>
      </c>
      <c r="O92" s="1">
        <f t="shared" si="133"/>
        <v>2473512.9</v>
      </c>
      <c r="P92" s="29">
        <f>'[1]My Series'!B100</f>
        <v>1372039.9818726</v>
      </c>
      <c r="Q92" s="29">
        <f>'[1]My Series'!C100</f>
        <v>503628.23899505002</v>
      </c>
      <c r="R92" s="29">
        <f>'[1]My Series'!D100</f>
        <v>53366.278921149998</v>
      </c>
      <c r="S92" s="29">
        <f>'[1]My Series'!E100</f>
        <v>184034.52364917999</v>
      </c>
      <c r="T92" s="29">
        <f>'[1]My Series'!F100</f>
        <v>95104.379387719993</v>
      </c>
      <c r="U92" s="29">
        <f>'[1]My Series'!G100</f>
        <v>341798.89866027999</v>
      </c>
      <c r="V92" s="29">
        <f>'[1]My Series'!H100</f>
        <v>128240.02737645</v>
      </c>
      <c r="W92" s="29">
        <f>'[1]My Series'!I100</f>
        <v>65867.634882750004</v>
      </c>
      <c r="X92">
        <v>5.3391955914638674</v>
      </c>
      <c r="Y92">
        <v>2.2135857807544843</v>
      </c>
      <c r="Z92">
        <v>4.2784639307464412</v>
      </c>
      <c r="AA92">
        <v>5.1681808702955925</v>
      </c>
      <c r="AB92">
        <v>5.492839143847478</v>
      </c>
      <c r="AC92">
        <v>5.0178950131358633</v>
      </c>
      <c r="AD92">
        <v>2.1944958803617269</v>
      </c>
      <c r="AE92" s="5">
        <v>209.94819129706519</v>
      </c>
      <c r="AF92" s="5">
        <v>126.99694854686896</v>
      </c>
      <c r="AG92" s="5">
        <v>220.9874229737392</v>
      </c>
      <c r="AH92" s="5">
        <v>77.689213533383892</v>
      </c>
      <c r="AI92" s="5">
        <v>395.89772787989256</v>
      </c>
      <c r="AJ92" s="5">
        <v>157.79852454596244</v>
      </c>
      <c r="AK92" s="5">
        <v>116.75048178383535</v>
      </c>
      <c r="AL92" s="5">
        <v>146.66035839637206</v>
      </c>
      <c r="AM92" s="5">
        <v>154.5208038476604</v>
      </c>
      <c r="AN92" s="5">
        <f>[2]Sheet2!C421</f>
        <v>85366</v>
      </c>
      <c r="AO92" s="5">
        <f>[2]Sheet2!FA421</f>
        <v>538176</v>
      </c>
      <c r="AP92" s="8">
        <f>[2]Sheet2!B421</f>
        <v>95709</v>
      </c>
      <c r="AQ92">
        <v>48.6</v>
      </c>
      <c r="AR92">
        <v>100.65</v>
      </c>
      <c r="AS92" s="11">
        <f>[2]Sheet2!N421</f>
        <v>5840.9390000000003</v>
      </c>
      <c r="AT92" s="5">
        <v>123.3919473356093</v>
      </c>
      <c r="AU92" s="5">
        <v>113.21512949155176</v>
      </c>
      <c r="AV92" s="5">
        <v>133.56876517966685</v>
      </c>
      <c r="AW92">
        <v>126.949103614221</v>
      </c>
      <c r="AX92">
        <v>98.332569865395087</v>
      </c>
      <c r="AY92">
        <v>114.3637149950392</v>
      </c>
      <c r="AZ92" s="32">
        <v>171.99593202344801</v>
      </c>
      <c r="BA92" s="32">
        <v>234.41767707507501</v>
      </c>
      <c r="BB92" s="32">
        <v>274.53424486004104</v>
      </c>
      <c r="BC92" s="33">
        <v>12617115041506.6</v>
      </c>
      <c r="BD92" s="33">
        <v>7489552554279.8604</v>
      </c>
      <c r="BE92" s="33">
        <v>184067438145184</v>
      </c>
      <c r="BF92" s="12">
        <f t="shared" si="73"/>
        <v>540310.68554457999</v>
      </c>
      <c r="BG92" s="12">
        <f t="shared" si="74"/>
        <v>25827.492327889999</v>
      </c>
      <c r="BH92" s="12">
        <f t="shared" si="75"/>
        <v>879.10752759000002</v>
      </c>
      <c r="BI92" s="12">
        <f t="shared" ref="BI92:BI155" si="157">BN91</f>
        <v>550976.32597053004</v>
      </c>
      <c r="BJ92" s="12">
        <f t="shared" ref="BJ92:BJ155" si="158">BO91</f>
        <v>24495.991109369999</v>
      </c>
      <c r="BK92" s="12">
        <f t="shared" ref="BK92:BK155" si="159">BP91</f>
        <v>1019.6497127600001</v>
      </c>
      <c r="BL92" s="12">
        <f t="shared" ref="BL92:BL155" si="160">BQ91</f>
        <v>8561633.1137361098</v>
      </c>
      <c r="BM92" s="12">
        <f t="shared" ref="BM92:BM155" si="161">BR91</f>
        <v>250261.64147492999</v>
      </c>
      <c r="BN92" s="12">
        <f>[2]Sheet2!BO421</f>
        <v>524794.99637188006</v>
      </c>
      <c r="BO92" s="12">
        <f>[2]Sheet2!BQ421</f>
        <v>25158.274803879998</v>
      </c>
      <c r="BP92" s="12">
        <f>[2]Sheet2!BT421</f>
        <v>1141.5038573700001</v>
      </c>
      <c r="BQ92" s="12">
        <f>[2]Sheet2!BV421</f>
        <v>10728576.8090693</v>
      </c>
      <c r="BR92" s="12">
        <f>[2]Sheet2!BX421</f>
        <v>291027.38629590999</v>
      </c>
      <c r="BS92" s="23">
        <f t="shared" si="118"/>
        <v>26466534</v>
      </c>
      <c r="BT92" s="28">
        <f t="shared" si="119"/>
        <v>1592056.209121</v>
      </c>
      <c r="BU92" s="28">
        <f t="shared" si="120"/>
        <v>1019649.7127570001</v>
      </c>
      <c r="BV92" s="28">
        <f t="shared" si="121"/>
        <v>25956285</v>
      </c>
      <c r="BW92" s="28">
        <f>'[3]1a.Transaksi Total (Nowcast)'!H177</f>
        <v>471900723</v>
      </c>
      <c r="BX92" s="28">
        <f>'[3]1a.Transaksi Total (Nowcast)'!I177</f>
        <v>26935758</v>
      </c>
      <c r="BY92" s="28">
        <f>'[3]1a.Transaksi Total (Nowcast)'!J177</f>
        <v>71295543</v>
      </c>
      <c r="BZ92" s="28">
        <f>'[3]1a.Transaksi Total (Nowcast)'!Q177</f>
        <v>524794996.37187499</v>
      </c>
      <c r="CA92" s="28">
        <f>'[3]1a.Transaksi Total (Nowcast)'!R177</f>
        <v>25158274.803876001</v>
      </c>
      <c r="CB92" s="28">
        <f>'[3]1a.Transaksi Total (Nowcast)'!S177</f>
        <v>1729836.9902750002</v>
      </c>
      <c r="CC92" s="28">
        <f>'[3]1a.Transaksi Total (Nowcast)'!T177</f>
        <v>551683108.166026</v>
      </c>
      <c r="CD92" s="28">
        <f>'[3]1a.Transaksi Total (Nowcast)'!AC177</f>
        <v>287436113</v>
      </c>
      <c r="CE92" s="28">
        <f>'[3]1a.Transaksi Total (Nowcast)'!AD177</f>
        <v>184464610</v>
      </c>
      <c r="CF92" s="28">
        <f>'[3]1a.Transaksi Total (Nowcast)'!AE177</f>
        <v>42953128</v>
      </c>
      <c r="CG92" s="28">
        <f>'[3]1a.Transaksi Total (Nowcast)'!AF177</f>
        <v>100126959</v>
      </c>
      <c r="CH92" s="28">
        <f>'[3]1a.Transaksi Total (Nowcast)'!AG177</f>
        <v>41384523</v>
      </c>
      <c r="CI92" s="28">
        <f>'[3]1a.Transaksi Total (Nowcast)'!AH177</f>
        <v>141511482</v>
      </c>
      <c r="CJ92" s="28">
        <f>'[3]1a.Transaksi Total (Nowcast)'!AK177</f>
        <v>213887228.13233894</v>
      </c>
      <c r="CK92" s="28">
        <f>'[3]1a.Transaksi Total (Nowcast)'!AL177</f>
        <v>310907768.23953599</v>
      </c>
      <c r="CL92" s="28">
        <f>'[3]1a.Transaksi Total (Nowcast)'!AM177</f>
        <v>24490263.661916994</v>
      </c>
      <c r="CM92" s="28">
        <f>'[3]1a.Transaksi Total (Nowcast)'!AN177</f>
        <v>193756596.27144805</v>
      </c>
      <c r="CN92" s="28">
        <f>'[3]1a.Transaksi Total (Nowcast)'!AO177</f>
        <v>92660908.30617097</v>
      </c>
      <c r="CO92" s="28">
        <f>'[3]1a.Transaksi Total (Nowcast)'!AP177</f>
        <v>286417504.57761902</v>
      </c>
      <c r="CP92" s="28">
        <f>'[3]1a.Transaksi Total (Nowcast)'!AS177</f>
        <v>26278363</v>
      </c>
      <c r="CQ92" s="28">
        <f>'[3]1a.Transaksi Total (Nowcast)'!AT177</f>
        <v>657395</v>
      </c>
      <c r="CR92" s="28">
        <f>'[3]1a.Transaksi Total (Nowcast)'!AV177</f>
        <v>24420916.084883004</v>
      </c>
      <c r="CS92" s="28">
        <f>'[3]1a.Transaksi Total (Nowcast)'!AW177</f>
        <v>737358.7189930001</v>
      </c>
      <c r="CT92" s="28">
        <f>'[3]1a.Transaksi Total (Nowcast)'!BD177</f>
        <v>68685872</v>
      </c>
      <c r="CU92" s="28">
        <f>'[3]1a.Transaksi Total (Nowcast)'!BG177</f>
        <v>1141503.8573740001</v>
      </c>
      <c r="CV92" s="28">
        <f>'[3]1a.Transaksi Total (Nowcast)'!BL177</f>
        <v>207143</v>
      </c>
      <c r="CW92" s="28">
        <f>'[3]1a.Transaksi Total (Nowcast)'!BM177</f>
        <v>126844386.18204381</v>
      </c>
      <c r="CX92" s="28">
        <f>'[3]1a.Transaksi Total (Nowcast)'!BN177</f>
        <v>130794031.48291208</v>
      </c>
      <c r="CY92" s="28">
        <f>'[3]1a.Transaksi Total (Nowcast)'!BO177</f>
        <v>257845560.66495588</v>
      </c>
      <c r="CZ92" s="28">
        <f>'[3]1a.Transaksi Total (Nowcast)'!BP177</f>
        <v>257638417.66495588</v>
      </c>
      <c r="DA92" s="28">
        <f>'[3]1a.Transaksi Total (Nowcast)'!BQ177</f>
        <v>342796.73036799999</v>
      </c>
      <c r="DB92" s="28">
        <f>'[3]1a.Transaksi Total (Nowcast)'!BR177</f>
        <v>126980372.56192</v>
      </c>
      <c r="DC92" s="28">
        <f>'[3]1a.Transaksi Total (Nowcast)'!BS177</f>
        <v>1310126220.771328</v>
      </c>
      <c r="DD92" s="28">
        <f>'[3]1a.Transaksi Total (Nowcast)'!BT177</f>
        <v>1437449390.063616</v>
      </c>
      <c r="DE92" s="28">
        <f>'[3]1a.Transaksi Total (Nowcast)'!BU177</f>
        <v>1437106593.3332479</v>
      </c>
      <c r="DF92" s="29">
        <f>'[4]My Series'!H268</f>
        <v>87.646316036491058</v>
      </c>
      <c r="DG92" s="29">
        <f>'[4]My Series'!I268</f>
        <v>97.188711583924345</v>
      </c>
      <c r="DH92" s="29">
        <f>'[4]My Series'!J268</f>
        <v>98.337607326846012</v>
      </c>
      <c r="DI92" s="29">
        <f>'[4]My Series'!K268</f>
        <v>96.147831905781587</v>
      </c>
      <c r="DJ92" s="26">
        <f>[5]auf!B92</f>
        <v>88</v>
      </c>
      <c r="DK92" s="26">
        <f>[5]ent!B92</f>
        <v>83</v>
      </c>
      <c r="DL92" s="26">
        <f>[5]fd!B92</f>
        <v>57</v>
      </c>
      <c r="DM92" s="26">
        <f>[5]grc!B92</f>
        <v>63</v>
      </c>
      <c r="DN92" s="26">
        <f>[5]hac!B92</f>
        <v>64</v>
      </c>
      <c r="DO92" s="26">
        <f>[5]hg!B92</f>
        <v>69</v>
      </c>
      <c r="DP92" s="26">
        <f>[5]vhc!B92</f>
        <v>89</v>
      </c>
      <c r="DQ92" s="26">
        <v>132.29821027954625</v>
      </c>
      <c r="DR92" s="26">
        <v>127.5910137256666</v>
      </c>
      <c r="DS92" s="26">
        <v>131.4053629508665</v>
      </c>
      <c r="DT92" s="26">
        <v>128.97368433324937</v>
      </c>
      <c r="DU92" s="26">
        <v>126.49610021536886</v>
      </c>
      <c r="DV92" s="26">
        <v>144.56298709560414</v>
      </c>
      <c r="DW92" s="26">
        <v>117.92417697750615</v>
      </c>
      <c r="DX92" s="26">
        <v>138.21913146589029</v>
      </c>
      <c r="DY92" s="11">
        <f>[2]Sheet2!Z421</f>
        <v>6400111.7234573597</v>
      </c>
      <c r="DZ92" s="11">
        <f>[2]Sheet2!O421</f>
        <v>974.077</v>
      </c>
      <c r="EA92" s="11">
        <f>[2]Sheet2!R421</f>
        <v>606.84900000000005</v>
      </c>
      <c r="EB92" s="11">
        <f>[2]Sheet2!U421</f>
        <v>1208.7739999999999</v>
      </c>
      <c r="EC92" s="11">
        <f>[2]Sheet2!V421</f>
        <v>981.93499999999995</v>
      </c>
      <c r="ED92" s="11">
        <f>[2]Sheet2!BI421</f>
        <v>127758.58</v>
      </c>
      <c r="EE92" s="11">
        <f>[2]Sheet2!BA421</f>
        <v>13323</v>
      </c>
      <c r="EF92">
        <f>[2]Sheet1!AZ472</f>
        <v>45.482592590000003</v>
      </c>
      <c r="EG92" s="12">
        <f>[2]Sheet2!EN421</f>
        <v>4.75</v>
      </c>
      <c r="EH92" s="18">
        <f>[2]Sheet2!FC421</f>
        <v>172.1</v>
      </c>
      <c r="EI92" s="18">
        <f>[2]Sheet2!FB421</f>
        <v>680.9</v>
      </c>
      <c r="EJ92" s="18">
        <f>[2]Sheet2!FL421</f>
        <v>459.1</v>
      </c>
      <c r="EK92" s="11">
        <f>[2]Sheet2!EE421</f>
        <v>4.8527276500000003</v>
      </c>
      <c r="EL92" s="18">
        <f t="shared" si="80"/>
        <v>157.30000000000001</v>
      </c>
      <c r="EM92">
        <f t="shared" si="135"/>
        <v>1261.3823721203189</v>
      </c>
      <c r="EN92">
        <v>36.700000000000003</v>
      </c>
      <c r="EO92" s="12">
        <f t="shared" ref="EO92:EO155" si="162">ER91</f>
        <v>1111.8</v>
      </c>
      <c r="EP92" s="12">
        <f t="shared" ref="EP92:EP155" si="163">ES91</f>
        <v>7427.1</v>
      </c>
      <c r="EQ92" s="12">
        <f t="shared" ref="EQ92:EQ155" si="164">ET91</f>
        <v>1452.7</v>
      </c>
      <c r="ER92" s="12">
        <f>[2]Sheet2!DI421</f>
        <v>1069.0999999999999</v>
      </c>
      <c r="ES92" s="12">
        <f>[2]Sheet2!DJ421</f>
        <v>10457.9</v>
      </c>
      <c r="ET92" s="12">
        <f>[2]Sheet2!DK421</f>
        <v>2362.8000000000002</v>
      </c>
      <c r="EU92">
        <f t="shared" si="136"/>
        <v>66297</v>
      </c>
      <c r="EV92">
        <f t="shared" si="137"/>
        <v>379467</v>
      </c>
      <c r="EW92" s="11">
        <f t="shared" ref="EW92:EW123" si="165">AE91</f>
        <v>232.41094169787374</v>
      </c>
      <c r="EX92" s="11">
        <f t="shared" ref="EX92:EX123" si="166">AF91</f>
        <v>130.85900907218004</v>
      </c>
      <c r="EY92" s="11">
        <f t="shared" ref="EY92:EY123" si="167">AG91</f>
        <v>244.75302463605513</v>
      </c>
      <c r="EZ92" s="11">
        <f t="shared" ref="EZ92:EZ123" si="168">AH91</f>
        <v>77.174316045518367</v>
      </c>
      <c r="FA92" s="11">
        <f t="shared" ref="FA92:FA123" si="169">AI91</f>
        <v>421.05867689852988</v>
      </c>
      <c r="FB92" s="11">
        <f t="shared" ref="FB92:FB123" si="170">AJ91</f>
        <v>172.57118876121328</v>
      </c>
      <c r="FC92" s="11">
        <f t="shared" ref="FC92:FC123" si="171">AK91</f>
        <v>119.38026283876648</v>
      </c>
      <c r="FD92" s="11">
        <f t="shared" ref="FD92:FD123" si="172">AL91</f>
        <v>197.85815933064544</v>
      </c>
      <c r="FE92" s="11">
        <f t="shared" ref="FE92:FE123" si="173">AM91</f>
        <v>209.64640233197156</v>
      </c>
      <c r="FF92">
        <v>2086.8981575553589</v>
      </c>
      <c r="FG92">
        <v>1121.05643053107</v>
      </c>
      <c r="FH92">
        <v>1261.327477768174</v>
      </c>
      <c r="FI92" s="1">
        <f t="shared" si="134"/>
        <v>4469.2820658546025</v>
      </c>
      <c r="FJ92">
        <v>5031.5121524053102</v>
      </c>
      <c r="FK92">
        <v>411.42175078292399</v>
      </c>
      <c r="FL92">
        <v>131.488098700058</v>
      </c>
      <c r="FM92">
        <v>140.75985535696401</v>
      </c>
      <c r="FN92" s="1">
        <f t="shared" si="113"/>
        <v>683.66970483994601</v>
      </c>
      <c r="FO92">
        <v>933.31569333686195</v>
      </c>
      <c r="FP92">
        <v>1264.1172994090009</v>
      </c>
      <c r="FQ92">
        <v>775.80697923705804</v>
      </c>
      <c r="FR92">
        <v>172.41852411686801</v>
      </c>
      <c r="FS92">
        <v>238.16855489915599</v>
      </c>
      <c r="FT92">
        <v>305.92645680456002</v>
      </c>
      <c r="FU92">
        <v>416.27637197314402</v>
      </c>
      <c r="FV92">
        <v>113.01118959719901</v>
      </c>
      <c r="FW92">
        <v>121.47664687595901</v>
      </c>
      <c r="FX92">
        <v>128.764349604796</v>
      </c>
      <c r="FY92">
        <v>411.42175078292394</v>
      </c>
      <c r="FZ92">
        <v>120.65420491643499</v>
      </c>
      <c r="GA92">
        <v>4.6807627631819999</v>
      </c>
      <c r="GB92">
        <v>440.99668612045201</v>
      </c>
      <c r="GC92">
        <v>58.836508730017997</v>
      </c>
      <c r="GD92">
        <v>224.21862666055</v>
      </c>
      <c r="GE92">
        <v>1260.808539973561</v>
      </c>
      <c r="GF92" s="1">
        <f t="shared" si="122"/>
        <v>408.24158753789999</v>
      </c>
      <c r="GG92" s="1">
        <f t="shared" si="123"/>
        <v>1261.382474636828</v>
      </c>
      <c r="GH92" s="1">
        <f t="shared" si="124"/>
        <v>408.24158753789999</v>
      </c>
      <c r="GI92" s="1">
        <f t="shared" si="125"/>
        <v>941.94816685328101</v>
      </c>
      <c r="GJ92" s="1">
        <f t="shared" si="126"/>
        <v>122.72852572575501</v>
      </c>
      <c r="GK92" s="1">
        <f t="shared" si="127"/>
        <v>173.996758965033</v>
      </c>
      <c r="GL92" s="1">
        <f t="shared" si="128"/>
        <v>1264.6484928835689</v>
      </c>
      <c r="GM92" s="18">
        <f>[2]Sheet2!FJ421</f>
        <v>32</v>
      </c>
      <c r="GN92" s="18">
        <f>[2]Sheet2!FD421</f>
        <v>192.3</v>
      </c>
      <c r="GO92" s="18">
        <f>[2]Sheet2!FE421</f>
        <v>117.5</v>
      </c>
      <c r="GP92" s="18">
        <f>[2]Sheet2!FF421</f>
        <v>58.4</v>
      </c>
      <c r="GQ92" s="11">
        <f>[2]Sheet2!BG421</f>
        <v>5178078.75</v>
      </c>
      <c r="GR92" s="11">
        <f>[2]Sheet2!BH421</f>
        <v>1293234.8400000001</v>
      </c>
      <c r="GS92" s="11">
        <f>[2]Sheet2!BD421</f>
        <v>94.53</v>
      </c>
      <c r="GT92">
        <f>[2]Sheet1!C472</f>
        <v>4368227</v>
      </c>
      <c r="GU92">
        <f>[2]Sheet1!G472</f>
        <v>1321926</v>
      </c>
      <c r="GV92">
        <f>[2]Sheet1!K472</f>
        <v>1560211</v>
      </c>
      <c r="GW92">
        <f>[2]Sheet1!M472</f>
        <v>2103581</v>
      </c>
      <c r="GX92">
        <f>[2]Sheet1!P472</f>
        <v>1370591</v>
      </c>
      <c r="GY92">
        <f>[2]Sheet1!U472</f>
        <v>57.52</v>
      </c>
      <c r="GZ92">
        <f t="shared" ref="GZ92:GZ155" si="174">GT91</f>
        <v>3296844</v>
      </c>
      <c r="HA92">
        <f t="shared" ref="HA92:HA155" si="175">GU91</f>
        <v>1225750</v>
      </c>
      <c r="HB92">
        <f t="shared" ref="HB92:HB155" si="176">GV91</f>
        <v>1762140</v>
      </c>
      <c r="HC92">
        <f t="shared" ref="HC92:HC155" si="177">GW91</f>
        <v>2094927</v>
      </c>
      <c r="HD92">
        <f t="shared" ref="HD92:HD155" si="178">GX91</f>
        <v>1144001</v>
      </c>
      <c r="HE92">
        <f t="shared" ref="HE92:HE155" si="179">GY91</f>
        <v>51.02</v>
      </c>
      <c r="HF92">
        <f t="shared" si="138"/>
        <v>40472600</v>
      </c>
      <c r="HG92">
        <v>46521800</v>
      </c>
      <c r="HH92">
        <v>5821.8484761904801</v>
      </c>
      <c r="HI92">
        <v>5638.6959999999999</v>
      </c>
      <c r="HJ92">
        <v>12617115041506.6</v>
      </c>
      <c r="HK92">
        <v>213887228.13233891</v>
      </c>
      <c r="HL92">
        <v>24490263.66191699</v>
      </c>
      <c r="HM92">
        <v>737358.7189930001</v>
      </c>
      <c r="HN92">
        <v>37408</v>
      </c>
      <c r="HO92">
        <v>298972</v>
      </c>
      <c r="HP92">
        <v>20028</v>
      </c>
      <c r="HQ92">
        <v>64674</v>
      </c>
      <c r="HR92">
        <v>6.1501904761904784</v>
      </c>
      <c r="HS92">
        <v>103.73</v>
      </c>
      <c r="HT92">
        <v>89.474668861782533</v>
      </c>
      <c r="HU92">
        <v>69786195</v>
      </c>
      <c r="HX92" s="31">
        <f>[6]data!AC92</f>
        <v>140515466</v>
      </c>
      <c r="HY92" s="31">
        <f>[6]data!AD92</f>
        <v>1424068815</v>
      </c>
      <c r="HZ92" s="31">
        <f>[6]data!AE92</f>
        <v>1114971120</v>
      </c>
      <c r="IA92" s="31">
        <f t="shared" ref="IA92:IA143" si="180">SUM(HX92:HZ92)</f>
        <v>2679555401</v>
      </c>
      <c r="IB92" s="31">
        <f t="shared" si="129"/>
        <v>146995196</v>
      </c>
      <c r="IC92" s="31">
        <f t="shared" si="130"/>
        <v>1422921170</v>
      </c>
      <c r="ID92" s="31">
        <f t="shared" si="131"/>
        <v>1107781325</v>
      </c>
      <c r="IE92" s="31">
        <f t="shared" si="132"/>
        <v>2677697691</v>
      </c>
      <c r="IF92">
        <v>1021578861.5700001</v>
      </c>
      <c r="IG92">
        <v>1851833</v>
      </c>
      <c r="IH92">
        <v>596199</v>
      </c>
      <c r="II92">
        <v>310</v>
      </c>
      <c r="IJ92">
        <v>814380</v>
      </c>
      <c r="IK92">
        <v>2119354.42</v>
      </c>
      <c r="IL92">
        <v>12052.10157384953</v>
      </c>
      <c r="IM92">
        <v>12083.038441053381</v>
      </c>
      <c r="IN92">
        <v>103.1986980311747</v>
      </c>
      <c r="IO92">
        <v>100.46291834477459</v>
      </c>
      <c r="IP92">
        <v>1165</v>
      </c>
      <c r="IQ92">
        <v>1778.7</v>
      </c>
      <c r="IR92">
        <v>31467845.532127</v>
      </c>
      <c r="IS92">
        <v>31320313.170924999</v>
      </c>
      <c r="JF92" s="11">
        <f>[2]Sheet2!P421</f>
        <v>1731.1890000000001</v>
      </c>
      <c r="JG92" s="11">
        <f>[2]Sheet2!Q421</f>
        <v>1482.963</v>
      </c>
      <c r="JH92" s="11">
        <f>[2]Sheet2!S421</f>
        <v>2467.163</v>
      </c>
      <c r="JI92" s="11">
        <f>[2]Sheet2!T421</f>
        <v>495.36</v>
      </c>
      <c r="JJ92" s="11">
        <f>[2]Sheet2!W421</f>
        <v>934.64300000000003</v>
      </c>
      <c r="JK92" s="11">
        <f>[2]Sheet2!X421</f>
        <v>1453.886</v>
      </c>
      <c r="JL92" s="11">
        <f>[2]Sheet2!Y421</f>
        <v>1367.6759999999999</v>
      </c>
      <c r="JM92">
        <v>2.8623887373416999</v>
      </c>
      <c r="JN92">
        <v>1.8341335233784599</v>
      </c>
      <c r="JO92">
        <v>4.8773091242265201</v>
      </c>
      <c r="JP92">
        <v>4.8838217830610304</v>
      </c>
      <c r="JQ92">
        <v>4.8058860363180802</v>
      </c>
      <c r="JR92">
        <v>6.9788515390052099</v>
      </c>
      <c r="JS92">
        <v>5.2152589340248801</v>
      </c>
      <c r="JT92">
        <v>8.8828000340293407</v>
      </c>
      <c r="JU92">
        <v>5.53831829331412</v>
      </c>
      <c r="JV92">
        <v>8.8180680372604598</v>
      </c>
      <c r="JW92">
        <v>6.1367129723616003</v>
      </c>
      <c r="JX92">
        <v>3.52418761443555</v>
      </c>
      <c r="JY92">
        <v>9.3656011052975394</v>
      </c>
      <c r="JZ92">
        <v>0.67352663686370795</v>
      </c>
      <c r="KA92">
        <v>3.6972963381906001</v>
      </c>
      <c r="KB92">
        <v>7.5628627455622102</v>
      </c>
      <c r="KC92">
        <v>9.3901836918129895</v>
      </c>
      <c r="KD92">
        <v>4.9913766421914199</v>
      </c>
      <c r="KE92">
        <v>6.77299914554259</v>
      </c>
      <c r="KF92" s="13">
        <v>7778380580.6400003</v>
      </c>
      <c r="KG92" s="14">
        <v>777.67</v>
      </c>
      <c r="KH92" s="14">
        <v>1084488900.23</v>
      </c>
      <c r="KI92" s="14">
        <v>93118579.230000019</v>
      </c>
      <c r="KJ92" s="14">
        <v>859546627.19000006</v>
      </c>
      <c r="KK92" s="14">
        <v>331181457.96000004</v>
      </c>
      <c r="KL92" s="14">
        <v>237065308.20000008</v>
      </c>
      <c r="KM92" s="14">
        <v>547610821.71000016</v>
      </c>
      <c r="KN92" s="14">
        <v>1052649984.2800002</v>
      </c>
      <c r="KO92" s="14">
        <v>667664853.28999949</v>
      </c>
      <c r="KP92" s="14">
        <v>76156291.480000004</v>
      </c>
      <c r="KQ92" s="14">
        <v>863505760.77000034</v>
      </c>
      <c r="KR92" s="14">
        <v>836420444.15999985</v>
      </c>
      <c r="KS92" s="14">
        <v>210042134.08000004</v>
      </c>
      <c r="KT92" s="14">
        <v>560875285.12</v>
      </c>
      <c r="KU92" s="14">
        <v>92382719.429999962</v>
      </c>
      <c r="KV92" s="14">
        <v>265670635.84000009</v>
      </c>
      <c r="KW92" s="17">
        <v>83.578571428571422</v>
      </c>
      <c r="KX92" s="17">
        <v>2647.5714285714284</v>
      </c>
      <c r="KY92" s="17">
        <v>6013.4761904761908</v>
      </c>
      <c r="KZ92" s="17">
        <v>191.28571428571428</v>
      </c>
      <c r="LA92" s="17">
        <v>9536.1904761904771</v>
      </c>
      <c r="LB92" s="17">
        <v>20069.761904761905</v>
      </c>
      <c r="LC92" s="17">
        <v>1921.047619047619</v>
      </c>
      <c r="LD92" s="17">
        <v>48.69</v>
      </c>
      <c r="LE92" s="17">
        <v>33.49</v>
      </c>
      <c r="LF92">
        <v>1.9134999999999998</v>
      </c>
      <c r="LG92">
        <v>612.23199999999997</v>
      </c>
      <c r="LH92">
        <v>1.0765000000000002</v>
      </c>
      <c r="LI92">
        <v>451.90428571428572</v>
      </c>
      <c r="LJ92">
        <v>1265.6666666666667</v>
      </c>
      <c r="LK92">
        <v>4.2889999999999997</v>
      </c>
      <c r="LL92">
        <v>3.5099999999999993</v>
      </c>
      <c r="LM92">
        <v>9.6926315789473705</v>
      </c>
      <c r="LN92">
        <v>445.58748100000003</v>
      </c>
      <c r="LO92">
        <v>1573.75457542</v>
      </c>
      <c r="LP92">
        <v>202.83484016999998</v>
      </c>
      <c r="LQ92">
        <v>344.91912862999999</v>
      </c>
      <c r="LR92">
        <v>343.87371297999999</v>
      </c>
      <c r="LS92">
        <f t="shared" si="139"/>
        <v>73401</v>
      </c>
      <c r="LT92">
        <f t="shared" si="140"/>
        <v>69.078799670732622</v>
      </c>
      <c r="LU92">
        <f t="shared" si="114"/>
        <v>130.86845948738599</v>
      </c>
      <c r="LV92">
        <f t="shared" si="115"/>
        <v>139.33858882985601</v>
      </c>
      <c r="LW92">
        <f t="shared" si="116"/>
        <v>234.224034551519</v>
      </c>
      <c r="LX92">
        <f t="shared" si="141"/>
        <v>2102.5940365256138</v>
      </c>
      <c r="LY92">
        <f t="shared" si="142"/>
        <v>1127.396611716762</v>
      </c>
      <c r="LZ92">
        <f t="shared" si="143"/>
        <v>37396</v>
      </c>
      <c r="MA92">
        <f t="shared" si="144"/>
        <v>299124</v>
      </c>
      <c r="MB92">
        <f t="shared" si="145"/>
        <v>20042</v>
      </c>
      <c r="MC92">
        <f t="shared" si="146"/>
        <v>64736</v>
      </c>
      <c r="MD92">
        <f t="shared" si="147"/>
        <v>3731.3580000000002</v>
      </c>
      <c r="ME92" s="12">
        <f t="shared" si="148"/>
        <v>493.71800000000002</v>
      </c>
      <c r="MF92" s="12">
        <f t="shared" si="149"/>
        <v>1174.0640000000001</v>
      </c>
      <c r="MG92">
        <f t="shared" si="150"/>
        <v>49.5</v>
      </c>
      <c r="MH92">
        <f t="shared" si="151"/>
        <v>263</v>
      </c>
      <c r="MI92" s="12">
        <f t="shared" si="152"/>
        <v>95.05</v>
      </c>
      <c r="MJ92">
        <f t="shared" si="153"/>
        <v>239967349.46760601</v>
      </c>
      <c r="MK92">
        <f t="shared" si="154"/>
        <v>25768506.643902</v>
      </c>
      <c r="ML92">
        <f t="shared" si="155"/>
        <v>615744.64903499989</v>
      </c>
      <c r="MM92" s="23">
        <f t="shared" si="156"/>
        <v>706109565.96000004</v>
      </c>
      <c r="MN92">
        <v>0.31</v>
      </c>
      <c r="MO92" s="1">
        <f t="shared" si="117"/>
        <v>306.80050688043201</v>
      </c>
      <c r="MP92">
        <v>3489610856699.5542</v>
      </c>
      <c r="MQ92">
        <v>1054180349012</v>
      </c>
    </row>
    <row r="93" spans="1:355" x14ac:dyDescent="0.25">
      <c r="A93" s="4">
        <v>42948</v>
      </c>
      <c r="B93" s="21">
        <v>2</v>
      </c>
      <c r="C93">
        <v>5.06476332757381</v>
      </c>
      <c r="D93">
        <v>4.9351587130065999</v>
      </c>
      <c r="E93">
        <v>4.9125254947368804</v>
      </c>
      <c r="F93">
        <v>6.0372173258394604</v>
      </c>
      <c r="G93">
        <v>3.4501760900067899</v>
      </c>
      <c r="H93">
        <v>7.0816688431373001</v>
      </c>
      <c r="I93">
        <v>16.395355321941999</v>
      </c>
      <c r="J93">
        <v>15.4258491512857</v>
      </c>
      <c r="K93">
        <v>6.2828489387028501</v>
      </c>
      <c r="L93">
        <v>9.4702257738019604</v>
      </c>
      <c r="M93">
        <v>5.5344177357008704</v>
      </c>
      <c r="N93">
        <v>2552296.9</v>
      </c>
      <c r="O93" s="1">
        <f t="shared" si="133"/>
        <v>2473512.9</v>
      </c>
      <c r="P93" s="29">
        <f>'[1]My Series'!B101</f>
        <v>1372039.9818726</v>
      </c>
      <c r="Q93" s="29">
        <f>'[1]My Series'!C101</f>
        <v>503628.23899505002</v>
      </c>
      <c r="R93" s="29">
        <f>'[1]My Series'!D101</f>
        <v>53366.278921149998</v>
      </c>
      <c r="S93" s="29">
        <f>'[1]My Series'!E101</f>
        <v>184034.52364917999</v>
      </c>
      <c r="T93" s="29">
        <f>'[1]My Series'!F101</f>
        <v>95104.379387719993</v>
      </c>
      <c r="U93" s="29">
        <f>'[1]My Series'!G101</f>
        <v>341798.89866027999</v>
      </c>
      <c r="V93" s="29">
        <f>'[1]My Series'!H101</f>
        <v>128240.02737645</v>
      </c>
      <c r="W93" s="29">
        <f>'[1]My Series'!I101</f>
        <v>65867.634882750004</v>
      </c>
      <c r="X93">
        <v>5.3391955914638674</v>
      </c>
      <c r="Y93">
        <v>2.2135857807544843</v>
      </c>
      <c r="Z93">
        <v>4.2784639307464412</v>
      </c>
      <c r="AA93">
        <v>5.1681808702955925</v>
      </c>
      <c r="AB93">
        <v>5.492839143847478</v>
      </c>
      <c r="AC93">
        <v>5.0178950131358633</v>
      </c>
      <c r="AD93">
        <v>2.1944958803617269</v>
      </c>
      <c r="AE93" s="5">
        <v>202.05705250141187</v>
      </c>
      <c r="AF93" s="5">
        <v>128.45945335660065</v>
      </c>
      <c r="AG93" s="5">
        <v>214.0205784295033</v>
      </c>
      <c r="AH93" s="5">
        <v>81.044247008921644</v>
      </c>
      <c r="AI93" s="5">
        <v>367.3618483370135</v>
      </c>
      <c r="AJ93" s="5">
        <v>151.4410294351176</v>
      </c>
      <c r="AK93" s="5">
        <v>117.59324617220355</v>
      </c>
      <c r="AL93" s="5">
        <v>138.70562218152398</v>
      </c>
      <c r="AM93" s="5">
        <v>144.06243895983599</v>
      </c>
      <c r="AN93" s="5">
        <f>[2]Sheet2!C422</f>
        <v>97166</v>
      </c>
      <c r="AO93" s="5">
        <f>[2]Sheet2!FA422</f>
        <v>554923</v>
      </c>
      <c r="AP93" s="8">
        <f>[2]Sheet2!B422</f>
        <v>110457</v>
      </c>
      <c r="AQ93">
        <v>50.7</v>
      </c>
      <c r="AR93">
        <v>101.6</v>
      </c>
      <c r="AS93" s="11">
        <f>[2]Sheet2!N422</f>
        <v>5864.0590000000002</v>
      </c>
      <c r="AT93" s="5">
        <v>121.88432770604811</v>
      </c>
      <c r="AU93" s="5">
        <v>110.6122248801055</v>
      </c>
      <c r="AV93" s="5">
        <v>133.15643053199071</v>
      </c>
      <c r="AW93">
        <v>121.3184603346325</v>
      </c>
      <c r="AX93">
        <v>99.810973405697183</v>
      </c>
      <c r="AY93">
        <v>110.70724089998683</v>
      </c>
      <c r="AZ93" s="32">
        <v>164.52636013797331</v>
      </c>
      <c r="BA93" s="32">
        <v>228.34672338813735</v>
      </c>
      <c r="BB93" s="32">
        <v>263.60723791895265</v>
      </c>
      <c r="BC93" s="33">
        <v>13717956393238.1</v>
      </c>
      <c r="BD93" s="33">
        <v>7903909086667.7598</v>
      </c>
      <c r="BE93" s="33">
        <v>194885997297922</v>
      </c>
      <c r="BF93" s="12">
        <f t="shared" ref="BF93:BF156" si="181">BN91</f>
        <v>550976.32597053004</v>
      </c>
      <c r="BG93" s="12">
        <f t="shared" ref="BG93:BG156" si="182">BO91</f>
        <v>24495.991109369999</v>
      </c>
      <c r="BH93" s="12">
        <f t="shared" ref="BH93:BH156" si="183">BP91</f>
        <v>1019.6497127600001</v>
      </c>
      <c r="BI93" s="12">
        <f t="shared" si="157"/>
        <v>524794.99637188006</v>
      </c>
      <c r="BJ93" s="12">
        <f t="shared" si="158"/>
        <v>25158.274803879998</v>
      </c>
      <c r="BK93" s="12">
        <f t="shared" si="159"/>
        <v>1141.5038573700001</v>
      </c>
      <c r="BL93" s="12">
        <f t="shared" si="160"/>
        <v>10728576.8090693</v>
      </c>
      <c r="BM93" s="12">
        <f t="shared" si="161"/>
        <v>291027.38629590999</v>
      </c>
      <c r="BN93" s="12">
        <f>[2]Sheet2!BO422</f>
        <v>545063.67117691995</v>
      </c>
      <c r="BO93" s="12">
        <f>[2]Sheet2!BQ422</f>
        <v>25100.379779880001</v>
      </c>
      <c r="BP93" s="12">
        <f>[2]Sheet2!BT422</f>
        <v>790.69904226999995</v>
      </c>
      <c r="BQ93" s="12">
        <f>[2]Sheet2!BV422</f>
        <v>10183824.109777899</v>
      </c>
      <c r="BR93" s="12">
        <f>[2]Sheet2!BX422</f>
        <v>301102.72028051002</v>
      </c>
      <c r="BS93" s="23">
        <f t="shared" si="118"/>
        <v>26935758</v>
      </c>
      <c r="BT93" s="28">
        <f t="shared" si="119"/>
        <v>1729836.9902750002</v>
      </c>
      <c r="BU93" s="28">
        <f t="shared" si="120"/>
        <v>1141503.8573740001</v>
      </c>
      <c r="BV93" s="28">
        <f t="shared" si="121"/>
        <v>26278363</v>
      </c>
      <c r="BW93" s="28">
        <f>'[3]1a.Transaksi Total (Nowcast)'!H178</f>
        <v>492612973</v>
      </c>
      <c r="BX93" s="28">
        <f>'[3]1a.Transaksi Total (Nowcast)'!I178</f>
        <v>27017216</v>
      </c>
      <c r="BY93" s="28">
        <f>'[3]1a.Transaksi Total (Nowcast)'!J178</f>
        <v>65550744</v>
      </c>
      <c r="BZ93" s="28">
        <f>'[3]1a.Transaksi Total (Nowcast)'!Q178</f>
        <v>545063671.17691803</v>
      </c>
      <c r="CA93" s="28">
        <f>'[3]1a.Transaksi Total (Nowcast)'!R178</f>
        <v>25100379.779881004</v>
      </c>
      <c r="CB93" s="28">
        <f>'[3]1a.Transaksi Total (Nowcast)'!S178</f>
        <v>1404036.4360029998</v>
      </c>
      <c r="CC93" s="28">
        <f>'[3]1a.Transaksi Total (Nowcast)'!T178</f>
        <v>571568087.392802</v>
      </c>
      <c r="CD93" s="28">
        <f>'[3]1a.Transaksi Total (Nowcast)'!AC178</f>
        <v>299913664</v>
      </c>
      <c r="CE93" s="28">
        <f>'[3]1a.Transaksi Total (Nowcast)'!AD178</f>
        <v>192699309</v>
      </c>
      <c r="CF93" s="28">
        <f>'[3]1a.Transaksi Total (Nowcast)'!AE178</f>
        <v>42632077</v>
      </c>
      <c r="CG93" s="28">
        <f>'[3]1a.Transaksi Total (Nowcast)'!AF178</f>
        <v>105427406</v>
      </c>
      <c r="CH93" s="28">
        <f>'[3]1a.Transaksi Total (Nowcast)'!AG178</f>
        <v>44639826</v>
      </c>
      <c r="CI93" s="28">
        <f>'[3]1a.Transaksi Total (Nowcast)'!AH178</f>
        <v>150067232</v>
      </c>
      <c r="CJ93" s="28">
        <f>'[3]1a.Transaksi Total (Nowcast)'!AK178</f>
        <v>221051454.13065892</v>
      </c>
      <c r="CK93" s="28">
        <f>'[3]1a.Transaksi Total (Nowcast)'!AL178</f>
        <v>324012217.04625922</v>
      </c>
      <c r="CL93" s="28">
        <f>'[3]1a.Transaksi Total (Nowcast)'!AM178</f>
        <v>24132358.198043995</v>
      </c>
      <c r="CM93" s="28">
        <f>'[3]1a.Transaksi Total (Nowcast)'!AN178</f>
        <v>202231143.45583028</v>
      </c>
      <c r="CN93" s="28">
        <f>'[3]1a.Transaksi Total (Nowcast)'!AO178</f>
        <v>97648715.392384917</v>
      </c>
      <c r="CO93" s="28">
        <f>'[3]1a.Transaksi Total (Nowcast)'!AP178</f>
        <v>299879858.84821522</v>
      </c>
      <c r="CP93" s="28">
        <f>'[3]1a.Transaksi Total (Nowcast)'!AS178</f>
        <v>26314812</v>
      </c>
      <c r="CQ93" s="28">
        <f>'[3]1a.Transaksi Total (Nowcast)'!AT178</f>
        <v>702404</v>
      </c>
      <c r="CR93" s="28">
        <f>'[3]1a.Transaksi Total (Nowcast)'!AV178</f>
        <v>24330508.965603001</v>
      </c>
      <c r="CS93" s="28">
        <f>'[3]1a.Transaksi Total (Nowcast)'!AW178</f>
        <v>769870.81427800003</v>
      </c>
      <c r="CT93" s="28">
        <f>'[3]1a.Transaksi Total (Nowcast)'!BD178</f>
        <v>62565183</v>
      </c>
      <c r="CU93" s="28">
        <f>'[3]1a.Transaksi Total (Nowcast)'!BG178</f>
        <v>790699.04226699995</v>
      </c>
      <c r="CV93" s="28">
        <f>'[3]1a.Transaksi Total (Nowcast)'!BL178</f>
        <v>801308</v>
      </c>
      <c r="CW93" s="28">
        <f>'[3]1a.Transaksi Total (Nowcast)'!BM178</f>
        <v>137799951.59869763</v>
      </c>
      <c r="CX93" s="28">
        <f>'[3]1a.Transaksi Total (Nowcast)'!BN178</f>
        <v>130304281.39722106</v>
      </c>
      <c r="CY93" s="28">
        <f>'[3]1a.Transaksi Total (Nowcast)'!BO178</f>
        <v>268905540.99591869</v>
      </c>
      <c r="CZ93" s="28">
        <f>'[3]1a.Transaksi Total (Nowcast)'!BP178</f>
        <v>268104232.99591869</v>
      </c>
      <c r="DA93" s="28">
        <f>'[3]1a.Transaksi Total (Nowcast)'!BQ178</f>
        <v>317368.10700800002</v>
      </c>
      <c r="DB93" s="28">
        <f>'[3]1a.Transaksi Total (Nowcast)'!BR178</f>
        <v>145577211.854848</v>
      </c>
      <c r="DC93" s="28">
        <f>'[3]1a.Transaksi Total (Nowcast)'!BS178</f>
        <v>1296671430.4102399</v>
      </c>
      <c r="DD93" s="28">
        <f>'[3]1a.Transaksi Total (Nowcast)'!BT178</f>
        <v>1442566010.3720961</v>
      </c>
      <c r="DE93" s="28">
        <f>'[3]1a.Transaksi Total (Nowcast)'!BU178</f>
        <v>1442248642.2650878</v>
      </c>
      <c r="DF93" s="29">
        <f>'[4]My Series'!H269</f>
        <v>87.585637817696565</v>
      </c>
      <c r="DG93" s="29">
        <f>'[4]My Series'!I269</f>
        <v>97.460791962174952</v>
      </c>
      <c r="DH93" s="29">
        <f>'[4]My Series'!J269</f>
        <v>97.862640717420334</v>
      </c>
      <c r="DI93" s="29">
        <f>'[4]My Series'!K269</f>
        <v>95.308940042826549</v>
      </c>
      <c r="DJ93" s="26">
        <f>[5]auf!B93</f>
        <v>73</v>
      </c>
      <c r="DK93" s="26">
        <f>[5]ent!B93</f>
        <v>83</v>
      </c>
      <c r="DL93" s="26">
        <f>[5]fd!B93</f>
        <v>59</v>
      </c>
      <c r="DM93" s="26">
        <f>[5]grc!B93</f>
        <v>53</v>
      </c>
      <c r="DN93" s="26">
        <f>[5]hac!B93</f>
        <v>60</v>
      </c>
      <c r="DO93" s="26">
        <f>[5]hg!B93</f>
        <v>64</v>
      </c>
      <c r="DP93" s="26">
        <f>[5]vhc!B93</f>
        <v>79</v>
      </c>
      <c r="DQ93" s="26">
        <v>124.6992031022548</v>
      </c>
      <c r="DR93" s="26">
        <v>119.59658916479754</v>
      </c>
      <c r="DS93" s="26">
        <v>124.60807346625258</v>
      </c>
      <c r="DT93" s="26">
        <v>110.34578852065678</v>
      </c>
      <c r="DU93" s="26">
        <v>122.90813549956887</v>
      </c>
      <c r="DV93" s="26">
        <v>144.40067260773253</v>
      </c>
      <c r="DW93" s="26">
        <v>120.13711509807352</v>
      </c>
      <c r="DX93" s="26">
        <v>134.93150389016606</v>
      </c>
      <c r="DY93" s="11">
        <f>[2]Sheet2!Z422</f>
        <v>6426022.1454536701</v>
      </c>
      <c r="DZ93" s="11">
        <f>[2]Sheet2!O422</f>
        <v>977.33</v>
      </c>
      <c r="EA93" s="11">
        <f>[2]Sheet2!R422</f>
        <v>598.92999999999995</v>
      </c>
      <c r="EB93" s="11">
        <f>[2]Sheet2!U422</f>
        <v>1231.252</v>
      </c>
      <c r="EC93" s="11">
        <f>[2]Sheet2!V422</f>
        <v>988.88400000000001</v>
      </c>
      <c r="ED93" s="11">
        <f>[2]Sheet2!BI422</f>
        <v>128787.06</v>
      </c>
      <c r="EE93" s="11">
        <f>[2]Sheet2!BA422</f>
        <v>13351</v>
      </c>
      <c r="EF93">
        <f>[2]Sheet1!AZ473</f>
        <v>48.443518519999998</v>
      </c>
      <c r="EG93" s="12">
        <f>[2]Sheet2!EN422</f>
        <v>4.5</v>
      </c>
      <c r="EH93" s="18">
        <f>[2]Sheet2!FC422</f>
        <v>193.3</v>
      </c>
      <c r="EI93" s="18">
        <f>[2]Sheet2!FB422</f>
        <v>778.7</v>
      </c>
      <c r="EJ93" s="18">
        <f>[2]Sheet2!FL422</f>
        <v>502.6</v>
      </c>
      <c r="EK93" s="11">
        <f>[2]Sheet2!EE422</f>
        <v>4.4169367700000004</v>
      </c>
      <c r="EL93" s="18">
        <f t="shared" si="80"/>
        <v>192.3</v>
      </c>
      <c r="EM93">
        <f t="shared" si="135"/>
        <v>1261.327477768174</v>
      </c>
      <c r="EN93">
        <v>38.5</v>
      </c>
      <c r="EO93" s="12">
        <f t="shared" si="162"/>
        <v>1069.0999999999999</v>
      </c>
      <c r="EP93" s="12">
        <f t="shared" si="163"/>
        <v>10457.9</v>
      </c>
      <c r="EQ93" s="12">
        <f t="shared" si="164"/>
        <v>2362.8000000000002</v>
      </c>
      <c r="ER93" s="12">
        <f>[2]Sheet2!DI422</f>
        <v>1194</v>
      </c>
      <c r="ES93" s="12">
        <f>[2]Sheet2!DJ422</f>
        <v>10103.4</v>
      </c>
      <c r="ET93" s="12">
        <f>[2]Sheet2!DK422</f>
        <v>2211.8000000000002</v>
      </c>
      <c r="EU93">
        <f t="shared" si="136"/>
        <v>85366</v>
      </c>
      <c r="EV93">
        <f t="shared" si="137"/>
        <v>538176</v>
      </c>
      <c r="EW93" s="11">
        <f t="shared" si="165"/>
        <v>209.94819129706519</v>
      </c>
      <c r="EX93" s="11">
        <f t="shared" si="166"/>
        <v>126.99694854686896</v>
      </c>
      <c r="EY93" s="11">
        <f t="shared" si="167"/>
        <v>220.9874229737392</v>
      </c>
      <c r="EZ93" s="11">
        <f t="shared" si="168"/>
        <v>77.689213533383892</v>
      </c>
      <c r="FA93" s="11">
        <f t="shared" si="169"/>
        <v>395.89772787989256</v>
      </c>
      <c r="FB93" s="11">
        <f t="shared" si="170"/>
        <v>157.79852454596244</v>
      </c>
      <c r="FC93" s="11">
        <f t="shared" si="171"/>
        <v>116.75048178383535</v>
      </c>
      <c r="FD93" s="11">
        <f t="shared" si="172"/>
        <v>146.66035839637206</v>
      </c>
      <c r="FE93" s="11">
        <f t="shared" si="173"/>
        <v>154.5208038476604</v>
      </c>
      <c r="FF93">
        <v>2083.9368471447569</v>
      </c>
      <c r="FG93">
        <v>1133.724630925293</v>
      </c>
      <c r="FH93">
        <v>1270.980973746008</v>
      </c>
      <c r="FI93" s="1">
        <f t="shared" si="134"/>
        <v>4488.6424518160584</v>
      </c>
      <c r="FJ93">
        <v>5052.5530892488468</v>
      </c>
      <c r="FK93">
        <v>414.786830167669</v>
      </c>
      <c r="FL93">
        <v>131.549683911519</v>
      </c>
      <c r="FM93">
        <v>140.40429828967501</v>
      </c>
      <c r="FN93" s="1">
        <f t="shared" si="113"/>
        <v>686.74081236886298</v>
      </c>
      <c r="FO93">
        <v>940.52741201236904</v>
      </c>
      <c r="FP93">
        <v>1274.0736838320111</v>
      </c>
      <c r="FQ93">
        <v>775.03910053067796</v>
      </c>
      <c r="FR93">
        <v>169.826566098256</v>
      </c>
      <c r="FS93">
        <v>241.637482861639</v>
      </c>
      <c r="FT93">
        <v>308.41440938274599</v>
      </c>
      <c r="FU93">
        <v>417.13349435391399</v>
      </c>
      <c r="FV93">
        <v>114.43829568963</v>
      </c>
      <c r="FW93">
        <v>116.33635558939</v>
      </c>
      <c r="FX93">
        <v>131.215651465425</v>
      </c>
      <c r="FY93">
        <v>414.78683016766905</v>
      </c>
      <c r="FZ93">
        <v>120.62986551872899</v>
      </c>
      <c r="GA93">
        <v>4.7621768512780003</v>
      </c>
      <c r="GB93">
        <v>443.53730653270901</v>
      </c>
      <c r="GC93">
        <v>61.166282497131</v>
      </c>
      <c r="GD93">
        <v>226.101614654553</v>
      </c>
      <c r="GE93">
        <v>1270.9840762220692</v>
      </c>
      <c r="GF93" s="1">
        <f t="shared" si="122"/>
        <v>411.42175078292394</v>
      </c>
      <c r="GG93" s="1">
        <f t="shared" si="123"/>
        <v>1260.808539973561</v>
      </c>
      <c r="GH93" s="1">
        <f t="shared" si="124"/>
        <v>411.42175078292399</v>
      </c>
      <c r="GI93" s="1">
        <f t="shared" si="125"/>
        <v>933.31569333686195</v>
      </c>
      <c r="GJ93" s="1">
        <f t="shared" si="126"/>
        <v>120.65420491643499</v>
      </c>
      <c r="GK93" s="1">
        <f t="shared" si="127"/>
        <v>172.41852411686801</v>
      </c>
      <c r="GL93" s="1">
        <f t="shared" si="128"/>
        <v>1264.1172994090009</v>
      </c>
      <c r="GM93" s="18">
        <f>[2]Sheet2!FJ422</f>
        <v>39.200000000000003</v>
      </c>
      <c r="GN93" s="18">
        <f>[2]Sheet2!FD422</f>
        <v>214.7</v>
      </c>
      <c r="GO93" s="18">
        <f>[2]Sheet2!FE422</f>
        <v>142.19999999999999</v>
      </c>
      <c r="GP93" s="18">
        <f>[2]Sheet2!FF422</f>
        <v>75</v>
      </c>
      <c r="GQ93" s="11">
        <f>[2]Sheet2!BG422</f>
        <v>5219647.63</v>
      </c>
      <c r="GR93" s="11">
        <f>[2]Sheet2!BH422</f>
        <v>1274803.26</v>
      </c>
      <c r="GS93" s="11">
        <f>[2]Sheet2!BD422</f>
        <v>93.04</v>
      </c>
      <c r="GT93">
        <f>[2]Sheet1!C473</f>
        <v>3722676</v>
      </c>
      <c r="GU93">
        <f>[2]Sheet1!G473</f>
        <v>1376479</v>
      </c>
      <c r="GV93">
        <f>[2]Sheet1!K473</f>
        <v>2157170.33</v>
      </c>
      <c r="GW93">
        <f>[2]Sheet1!M473</f>
        <v>2390784.67</v>
      </c>
      <c r="GX93">
        <f>[2]Sheet1!P473</f>
        <v>1393243</v>
      </c>
      <c r="GY93">
        <f>[2]Sheet1!U473</f>
        <v>58</v>
      </c>
      <c r="GZ93">
        <f t="shared" si="174"/>
        <v>4368227</v>
      </c>
      <c r="HA93">
        <f t="shared" si="175"/>
        <v>1321926</v>
      </c>
      <c r="HB93">
        <f t="shared" si="176"/>
        <v>1560211</v>
      </c>
      <c r="HC93">
        <f t="shared" si="177"/>
        <v>2103581</v>
      </c>
      <c r="HD93">
        <f t="shared" si="178"/>
        <v>1370591</v>
      </c>
      <c r="HE93">
        <f t="shared" si="179"/>
        <v>57.52</v>
      </c>
      <c r="HF93">
        <f t="shared" si="138"/>
        <v>46521800</v>
      </c>
      <c r="HG93">
        <v>44911600</v>
      </c>
      <c r="HH93">
        <v>5844.4863636363598</v>
      </c>
      <c r="HI93">
        <v>6495.8310000000001</v>
      </c>
      <c r="HJ93">
        <v>13717956393238.1</v>
      </c>
      <c r="HK93">
        <v>221051454.13065889</v>
      </c>
      <c r="HL93">
        <v>24132358.198043998</v>
      </c>
      <c r="HM93">
        <v>769870.81427800003</v>
      </c>
      <c r="HN93">
        <v>37508</v>
      </c>
      <c r="HO93">
        <v>299403</v>
      </c>
      <c r="HP93">
        <v>20449</v>
      </c>
      <c r="HQ93">
        <v>64939</v>
      </c>
      <c r="HR93">
        <v>5.933217391304348</v>
      </c>
      <c r="HS93">
        <v>103.75</v>
      </c>
      <c r="HT93">
        <v>102.29738831100801</v>
      </c>
      <c r="HU93">
        <v>68234688</v>
      </c>
      <c r="HX93" s="31">
        <f>[6]data!AC93</f>
        <v>138940270</v>
      </c>
      <c r="HY93" s="31">
        <f>[6]data!AD93</f>
        <v>1423823562</v>
      </c>
      <c r="HZ93" s="31">
        <f>[6]data!AE93</f>
        <v>1133257721</v>
      </c>
      <c r="IA93" s="31">
        <f t="shared" si="180"/>
        <v>2696021553</v>
      </c>
      <c r="IB93" s="31">
        <f t="shared" si="129"/>
        <v>140515466</v>
      </c>
      <c r="IC93" s="31">
        <f t="shared" si="130"/>
        <v>1424068815</v>
      </c>
      <c r="ID93" s="31">
        <f t="shared" si="131"/>
        <v>1114971120</v>
      </c>
      <c r="IE93" s="31">
        <f t="shared" si="132"/>
        <v>2679555401</v>
      </c>
      <c r="IF93">
        <v>990712934.22000003</v>
      </c>
      <c r="IG93">
        <v>2015708</v>
      </c>
      <c r="IH93">
        <v>631877</v>
      </c>
      <c r="II93">
        <v>350</v>
      </c>
      <c r="IJ93">
        <v>859392</v>
      </c>
      <c r="IK93">
        <v>2087779.73</v>
      </c>
      <c r="IL93">
        <v>13353.34664254185</v>
      </c>
      <c r="IM93">
        <v>11338.7663772994</v>
      </c>
      <c r="IN93">
        <v>104.5432354469618</v>
      </c>
      <c r="IO93">
        <v>101.8233579319174</v>
      </c>
      <c r="IP93">
        <v>1233.5999999999999</v>
      </c>
      <c r="IQ93">
        <v>2011.2</v>
      </c>
      <c r="IR93">
        <v>31671308.180550002</v>
      </c>
      <c r="IS93">
        <v>30924001.993122999</v>
      </c>
      <c r="JF93" s="11">
        <f>[2]Sheet2!P422</f>
        <v>1714.134</v>
      </c>
      <c r="JG93" s="11">
        <f>[2]Sheet2!Q422</f>
        <v>1505.5340000000001</v>
      </c>
      <c r="JH93" s="11">
        <f>[2]Sheet2!S422</f>
        <v>2494.6089999999999</v>
      </c>
      <c r="JI93" s="11">
        <f>[2]Sheet2!T422</f>
        <v>511.38799999999998</v>
      </c>
      <c r="JJ93" s="11">
        <f>[2]Sheet2!W422</f>
        <v>907.94500000000005</v>
      </c>
      <c r="JK93" s="11">
        <f>[2]Sheet2!X422</f>
        <v>1454.115</v>
      </c>
      <c r="JL93" s="11">
        <f>[2]Sheet2!Y422</f>
        <v>1336.2449999999999</v>
      </c>
      <c r="JM93">
        <v>2.8623887373416999</v>
      </c>
      <c r="JN93">
        <v>1.8341335233784599</v>
      </c>
      <c r="JO93">
        <v>4.8773091242265201</v>
      </c>
      <c r="JP93">
        <v>4.8838217830610304</v>
      </c>
      <c r="JQ93">
        <v>4.8058860363180802</v>
      </c>
      <c r="JR93">
        <v>6.9788515390052099</v>
      </c>
      <c r="JS93">
        <v>5.2152589340248801</v>
      </c>
      <c r="JT93">
        <v>8.8828000340293407</v>
      </c>
      <c r="JU93">
        <v>5.53831829331412</v>
      </c>
      <c r="JV93">
        <v>8.8180680372604598</v>
      </c>
      <c r="JW93">
        <v>6.1367129723616003</v>
      </c>
      <c r="JX93">
        <v>3.52418761443555</v>
      </c>
      <c r="JY93">
        <v>9.3656011052975394</v>
      </c>
      <c r="JZ93">
        <v>0.67352663686370795</v>
      </c>
      <c r="KA93">
        <v>3.6972963381906001</v>
      </c>
      <c r="KB93">
        <v>7.5628627455622102</v>
      </c>
      <c r="KC93">
        <v>9.3901836918129895</v>
      </c>
      <c r="KD93">
        <v>4.9913766421914199</v>
      </c>
      <c r="KE93">
        <v>6.77299914554259</v>
      </c>
      <c r="KF93" s="13">
        <v>8588700762.8400011</v>
      </c>
      <c r="KG93" s="14">
        <v>23855.67</v>
      </c>
      <c r="KH93" s="14">
        <v>1211802406.4200013</v>
      </c>
      <c r="KI93" s="14">
        <v>101255639.52000001</v>
      </c>
      <c r="KJ93" s="14">
        <v>975785354.33999968</v>
      </c>
      <c r="KK93" s="14">
        <v>349853928.68999994</v>
      </c>
      <c r="KL93" s="14">
        <v>260303338.18000004</v>
      </c>
      <c r="KM93" s="14">
        <v>533348887.24999994</v>
      </c>
      <c r="KN93" s="14">
        <v>1086868830.5899999</v>
      </c>
      <c r="KO93" s="14">
        <v>679202253.77999973</v>
      </c>
      <c r="KP93" s="14">
        <v>78088232.969999999</v>
      </c>
      <c r="KQ93" s="14">
        <v>925129635.03000009</v>
      </c>
      <c r="KR93" s="14">
        <v>947084390.30000019</v>
      </c>
      <c r="KS93" s="14">
        <v>213647833.54000005</v>
      </c>
      <c r="KT93" s="14">
        <v>551236487.3599999</v>
      </c>
      <c r="KU93" s="14">
        <v>108859417.23000002</v>
      </c>
      <c r="KV93" s="14">
        <v>566210271.96999991</v>
      </c>
      <c r="KW93" s="17">
        <v>85.271739130434796</v>
      </c>
      <c r="KX93" s="17">
        <v>2664.7391304347825</v>
      </c>
      <c r="KY93" s="17">
        <v>6521.54347826087</v>
      </c>
      <c r="KZ93" s="17">
        <v>196.47826086956522</v>
      </c>
      <c r="LA93" s="17">
        <v>10963.91304347826</v>
      </c>
      <c r="LB93" s="17">
        <v>20387.82608695652</v>
      </c>
      <c r="LC93" s="17">
        <v>2037.5217391304348</v>
      </c>
      <c r="LD93" s="17">
        <v>51.369565217391312</v>
      </c>
      <c r="LE93" s="17">
        <v>33.866956521739134</v>
      </c>
      <c r="LF93">
        <v>1.9640909090909091</v>
      </c>
      <c r="LG93">
        <v>618.05272727272734</v>
      </c>
      <c r="LH93">
        <v>1.0621739130434782</v>
      </c>
      <c r="LI93">
        <v>458.76652173913038</v>
      </c>
      <c r="LJ93">
        <v>1497.8500000000001</v>
      </c>
      <c r="LK93">
        <v>3.3843478260869566</v>
      </c>
      <c r="LL93">
        <v>3.2665217391304346</v>
      </c>
      <c r="LM93">
        <v>9.2754545454545454</v>
      </c>
      <c r="LN93">
        <v>459.29930401000001</v>
      </c>
      <c r="LO93">
        <v>1936.6576217500001</v>
      </c>
      <c r="LP93">
        <v>202.60707047</v>
      </c>
      <c r="LQ93">
        <v>376.55302706999998</v>
      </c>
      <c r="LR93">
        <v>351.12589029000003</v>
      </c>
      <c r="LS93">
        <f t="shared" si="139"/>
        <v>95709</v>
      </c>
      <c r="LT93">
        <f t="shared" si="140"/>
        <v>89.474668861782533</v>
      </c>
      <c r="LU93">
        <f t="shared" si="114"/>
        <v>131.488098700058</v>
      </c>
      <c r="LV93">
        <f t="shared" si="115"/>
        <v>140.75985535696401</v>
      </c>
      <c r="LW93">
        <f t="shared" si="116"/>
        <v>238.16855489915599</v>
      </c>
      <c r="LX93">
        <f t="shared" si="141"/>
        <v>2086.8981575553589</v>
      </c>
      <c r="LY93">
        <f t="shared" si="142"/>
        <v>1121.05643053107</v>
      </c>
      <c r="LZ93">
        <f t="shared" si="143"/>
        <v>37408</v>
      </c>
      <c r="MA93">
        <f t="shared" si="144"/>
        <v>298972</v>
      </c>
      <c r="MB93">
        <f t="shared" si="145"/>
        <v>20028</v>
      </c>
      <c r="MC93">
        <f t="shared" si="146"/>
        <v>64674</v>
      </c>
      <c r="MD93">
        <f t="shared" si="147"/>
        <v>5638.6959999999999</v>
      </c>
      <c r="ME93" s="12">
        <f t="shared" si="148"/>
        <v>495.36</v>
      </c>
      <c r="MF93" s="12">
        <f t="shared" si="149"/>
        <v>1208.7739999999999</v>
      </c>
      <c r="MG93">
        <f t="shared" si="150"/>
        <v>48.6</v>
      </c>
      <c r="MH93">
        <f t="shared" si="151"/>
        <v>310</v>
      </c>
      <c r="MI93" s="12">
        <f t="shared" si="152"/>
        <v>94.53</v>
      </c>
      <c r="MJ93">
        <f t="shared" si="153"/>
        <v>213887228.13233891</v>
      </c>
      <c r="MK93">
        <f t="shared" si="154"/>
        <v>24490263.66191699</v>
      </c>
      <c r="ML93">
        <f t="shared" si="155"/>
        <v>737358.7189930001</v>
      </c>
      <c r="MM93" s="23">
        <f t="shared" si="156"/>
        <v>1021578861.5700001</v>
      </c>
      <c r="MN93">
        <v>0.14000000000000001</v>
      </c>
      <c r="MO93" s="1">
        <f t="shared" si="117"/>
        <v>305.92645680456002</v>
      </c>
      <c r="MP93">
        <v>3952032186680.3608</v>
      </c>
      <c r="MQ93">
        <v>1125621444780</v>
      </c>
    </row>
    <row r="94" spans="1:355" x14ac:dyDescent="0.25">
      <c r="A94" s="4">
        <v>42979</v>
      </c>
      <c r="B94" s="21">
        <v>3</v>
      </c>
      <c r="C94">
        <v>5.06476332757381</v>
      </c>
      <c r="D94">
        <v>4.9351587130065999</v>
      </c>
      <c r="E94">
        <v>4.9125254947368804</v>
      </c>
      <c r="F94">
        <v>6.0372173258394604</v>
      </c>
      <c r="G94">
        <v>3.4501760900067899</v>
      </c>
      <c r="H94">
        <v>7.0816688431373001</v>
      </c>
      <c r="I94">
        <v>16.395355321941999</v>
      </c>
      <c r="J94">
        <v>15.4258491512857</v>
      </c>
      <c r="K94">
        <v>6.2828489387028501</v>
      </c>
      <c r="L94">
        <v>9.4702257738019604</v>
      </c>
      <c r="M94">
        <v>5.5344177357008704</v>
      </c>
      <c r="N94">
        <v>2552296.9</v>
      </c>
      <c r="O94" s="1">
        <f t="shared" si="133"/>
        <v>2473512.9</v>
      </c>
      <c r="P94" s="29">
        <f>'[1]My Series'!B102</f>
        <v>1372039.9818726</v>
      </c>
      <c r="Q94" s="29">
        <f>'[1]My Series'!C102</f>
        <v>503628.23899505002</v>
      </c>
      <c r="R94" s="29">
        <f>'[1]My Series'!D102</f>
        <v>53366.278921149998</v>
      </c>
      <c r="S94" s="29">
        <f>'[1]My Series'!E102</f>
        <v>184034.52364917999</v>
      </c>
      <c r="T94" s="29">
        <f>'[1]My Series'!F102</f>
        <v>95104.379387719993</v>
      </c>
      <c r="U94" s="29">
        <f>'[1]My Series'!G102</f>
        <v>341798.89866027999</v>
      </c>
      <c r="V94" s="29">
        <f>'[1]My Series'!H102</f>
        <v>128240.02737645</v>
      </c>
      <c r="W94" s="29">
        <f>'[1]My Series'!I102</f>
        <v>65867.634882750004</v>
      </c>
      <c r="X94">
        <v>5.3391955914638674</v>
      </c>
      <c r="Y94">
        <v>2.2135857807544843</v>
      </c>
      <c r="Z94">
        <v>4.2784639307464412</v>
      </c>
      <c r="AA94">
        <v>5.1681808702955925</v>
      </c>
      <c r="AB94">
        <v>5.492839143847478</v>
      </c>
      <c r="AC94">
        <v>5.0178950131358633</v>
      </c>
      <c r="AD94">
        <v>2.1944958803617269</v>
      </c>
      <c r="AE94" s="5">
        <v>201.19044775175831</v>
      </c>
      <c r="AF94" s="5">
        <v>128.39018248180344</v>
      </c>
      <c r="AG94" s="5">
        <v>212.22346669602268</v>
      </c>
      <c r="AH94" s="5">
        <v>78.694562515210038</v>
      </c>
      <c r="AI94" s="5">
        <v>374.28787695243926</v>
      </c>
      <c r="AJ94" s="5">
        <v>153.15906943615869</v>
      </c>
      <c r="AK94" s="5">
        <v>113.27852755425084</v>
      </c>
      <c r="AL94" s="5">
        <v>132.63572012832628</v>
      </c>
      <c r="AM94" s="5">
        <v>139.35138909610637</v>
      </c>
      <c r="AN94" s="5">
        <f>[2]Sheet2!C423</f>
        <v>87629</v>
      </c>
      <c r="AO94" s="5">
        <f>[2]Sheet2!FA423</f>
        <v>546607</v>
      </c>
      <c r="AP94" s="8">
        <f>[2]Sheet2!B423</f>
        <v>100142</v>
      </c>
      <c r="AQ94">
        <v>50.4</v>
      </c>
      <c r="AR94">
        <v>102.22</v>
      </c>
      <c r="AS94" s="11">
        <f>[2]Sheet2!N423</f>
        <v>5900.8540000000003</v>
      </c>
      <c r="AT94" s="5">
        <v>123.7551312526391</v>
      </c>
      <c r="AU94" s="5">
        <v>110.29236320230895</v>
      </c>
      <c r="AV94" s="5">
        <v>137.21789930296924</v>
      </c>
      <c r="AW94">
        <v>114.63382423566276</v>
      </c>
      <c r="AX94">
        <v>104.03911196653983</v>
      </c>
      <c r="AY94">
        <v>112.20415340472427</v>
      </c>
      <c r="AZ94" s="32">
        <v>164.17807556409952</v>
      </c>
      <c r="BA94" s="32">
        <v>227.37527700759546</v>
      </c>
      <c r="BB94" s="32">
        <v>265.03795246783648</v>
      </c>
      <c r="BC94" s="33">
        <v>12304178618180.9</v>
      </c>
      <c r="BD94" s="33">
        <v>7257464599304.5703</v>
      </c>
      <c r="BE94" s="33">
        <v>175977115765699</v>
      </c>
      <c r="BF94" s="12">
        <f t="shared" si="181"/>
        <v>524794.99637188006</v>
      </c>
      <c r="BG94" s="12">
        <f t="shared" si="182"/>
        <v>25158.274803879998</v>
      </c>
      <c r="BH94" s="12">
        <f t="shared" si="183"/>
        <v>1141.5038573700001</v>
      </c>
      <c r="BI94" s="12">
        <f t="shared" si="157"/>
        <v>545063.67117691995</v>
      </c>
      <c r="BJ94" s="12">
        <f t="shared" si="158"/>
        <v>25100.379779880001</v>
      </c>
      <c r="BK94" s="12">
        <f t="shared" si="159"/>
        <v>790.69904226999995</v>
      </c>
      <c r="BL94" s="12">
        <f t="shared" si="160"/>
        <v>10183824.109777899</v>
      </c>
      <c r="BM94" s="12">
        <f t="shared" si="161"/>
        <v>301102.72028051002</v>
      </c>
      <c r="BN94" s="12">
        <f>[2]Sheet2!BO423</f>
        <v>502058.71551623999</v>
      </c>
      <c r="BO94" s="12">
        <f>[2]Sheet2!BQ423</f>
        <v>23707.169088679999</v>
      </c>
      <c r="BP94" s="12">
        <f>[2]Sheet2!BT423</f>
        <v>817.36614330999998</v>
      </c>
      <c r="BQ94" s="12">
        <f>[2]Sheet2!BV423</f>
        <v>9370633.1811365802</v>
      </c>
      <c r="BR94" s="12">
        <f>[2]Sheet2!BX423</f>
        <v>269493.61575255002</v>
      </c>
      <c r="BS94" s="23">
        <f t="shared" si="118"/>
        <v>27017216</v>
      </c>
      <c r="BT94" s="28">
        <f t="shared" si="119"/>
        <v>1404036.4360029998</v>
      </c>
      <c r="BU94" s="28">
        <f t="shared" si="120"/>
        <v>790699.04226699995</v>
      </c>
      <c r="BV94" s="28">
        <f t="shared" si="121"/>
        <v>26314812</v>
      </c>
      <c r="BW94" s="28">
        <f>'[3]1a.Transaksi Total (Nowcast)'!H179</f>
        <v>466634767</v>
      </c>
      <c r="BX94" s="28">
        <f>'[3]1a.Transaksi Total (Nowcast)'!I179</f>
        <v>25950524</v>
      </c>
      <c r="BY94" s="28">
        <f>'[3]1a.Transaksi Total (Nowcast)'!J179</f>
        <v>70917249</v>
      </c>
      <c r="BZ94" s="28">
        <f>'[3]1a.Transaksi Total (Nowcast)'!Q179</f>
        <v>502058715.51623821</v>
      </c>
      <c r="CA94" s="28">
        <f>'[3]1a.Transaksi Total (Nowcast)'!R179</f>
        <v>23707169.088676997</v>
      </c>
      <c r="CB94" s="28">
        <f>'[3]1a.Transaksi Total (Nowcast)'!S179</f>
        <v>1469834.2262630002</v>
      </c>
      <c r="CC94" s="28">
        <f>'[3]1a.Transaksi Total (Nowcast)'!T179</f>
        <v>527235718.83117819</v>
      </c>
      <c r="CD94" s="28">
        <f>'[3]1a.Transaksi Total (Nowcast)'!AC179</f>
        <v>281904311</v>
      </c>
      <c r="CE94" s="28">
        <f>'[3]1a.Transaksi Total (Nowcast)'!AD179</f>
        <v>184730456</v>
      </c>
      <c r="CF94" s="28">
        <f>'[3]1a.Transaksi Total (Nowcast)'!AE179</f>
        <v>41394754</v>
      </c>
      <c r="CG94" s="28">
        <f>'[3]1a.Transaksi Total (Nowcast)'!AF179</f>
        <v>101452760</v>
      </c>
      <c r="CH94" s="28">
        <f>'[3]1a.Transaksi Total (Nowcast)'!AG179</f>
        <v>41882942</v>
      </c>
      <c r="CI94" s="28">
        <f>'[3]1a.Transaksi Total (Nowcast)'!AH179</f>
        <v>143335702</v>
      </c>
      <c r="CJ94" s="28">
        <f>'[3]1a.Transaksi Total (Nowcast)'!AK179</f>
        <v>203367780.55604413</v>
      </c>
      <c r="CK94" s="28">
        <f>'[3]1a.Transaksi Total (Nowcast)'!AL179</f>
        <v>298690934.96019405</v>
      </c>
      <c r="CL94" s="28">
        <f>'[3]1a.Transaksi Total (Nowcast)'!AM179</f>
        <v>22753871.791049007</v>
      </c>
      <c r="CM94" s="28">
        <f>'[3]1a.Transaksi Total (Nowcast)'!AN179</f>
        <v>187876896.3867991</v>
      </c>
      <c r="CN94" s="28">
        <f>'[3]1a.Transaksi Total (Nowcast)'!AO179</f>
        <v>88060166.782345966</v>
      </c>
      <c r="CO94" s="28">
        <f>'[3]1a.Transaksi Total (Nowcast)'!AP179</f>
        <v>275937063.16914505</v>
      </c>
      <c r="CP94" s="28">
        <f>'[3]1a.Transaksi Total (Nowcast)'!AS179</f>
        <v>25265250</v>
      </c>
      <c r="CQ94" s="28">
        <f>'[3]1a.Transaksi Total (Nowcast)'!AT179</f>
        <v>685274</v>
      </c>
      <c r="CR94" s="28">
        <f>'[3]1a.Transaksi Total (Nowcast)'!AV179</f>
        <v>22958950.948303998</v>
      </c>
      <c r="CS94" s="28">
        <f>'[3]1a.Transaksi Total (Nowcast)'!AW179</f>
        <v>748218.14037300018</v>
      </c>
      <c r="CT94" s="28">
        <f>'[3]1a.Transaksi Total (Nowcast)'!BD179</f>
        <v>67553272</v>
      </c>
      <c r="CU94" s="28">
        <f>'[3]1a.Transaksi Total (Nowcast)'!BG179</f>
        <v>817366.14330800006</v>
      </c>
      <c r="CV94" s="28">
        <f>'[3]1a.Transaksi Total (Nowcast)'!BL179</f>
        <v>251033</v>
      </c>
      <c r="CW94" s="28">
        <f>'[3]1a.Transaksi Total (Nowcast)'!BM179</f>
        <v>133149442.88680892</v>
      </c>
      <c r="CX94" s="28">
        <f>'[3]1a.Transaksi Total (Nowcast)'!BN179</f>
        <v>128498104.12164424</v>
      </c>
      <c r="CY94" s="28">
        <f>'[3]1a.Transaksi Total (Nowcast)'!BO179</f>
        <v>261898580.00845316</v>
      </c>
      <c r="CZ94" s="28">
        <f>'[3]1a.Transaksi Total (Nowcast)'!BP179</f>
        <v>261647547.00845316</v>
      </c>
      <c r="DA94" s="28">
        <f>'[3]1a.Transaksi Total (Nowcast)'!BQ179</f>
        <v>263654.75225600001</v>
      </c>
      <c r="DB94" s="28">
        <f>'[3]1a.Transaksi Total (Nowcast)'!BR179</f>
        <v>130623737.95430399</v>
      </c>
      <c r="DC94" s="28">
        <f>'[3]1a.Transaksi Total (Nowcast)'!BS179</f>
        <v>1235999782.862848</v>
      </c>
      <c r="DD94" s="28">
        <f>'[3]1a.Transaksi Total (Nowcast)'!BT179</f>
        <v>1366887175.5694079</v>
      </c>
      <c r="DE94" s="28">
        <f>'[3]1a.Transaksi Total (Nowcast)'!BU179</f>
        <v>1366623520.817152</v>
      </c>
      <c r="DF94" s="29">
        <f>'[4]My Series'!H270</f>
        <v>87.700252230975053</v>
      </c>
      <c r="DG94" s="29">
        <f>'[4]My Series'!I270</f>
        <v>97.804893617021278</v>
      </c>
      <c r="DH94" s="29">
        <f>'[4]My Series'!J270</f>
        <v>98.005781339439025</v>
      </c>
      <c r="DI94" s="29">
        <f>'[4]My Series'!K270</f>
        <v>94.66624063169165</v>
      </c>
      <c r="DJ94" s="26">
        <f>[5]auf!B94</f>
        <v>72</v>
      </c>
      <c r="DK94" s="26">
        <f>[5]ent!B94</f>
        <v>72</v>
      </c>
      <c r="DL94" s="26">
        <f>[5]fd!B94</f>
        <v>62</v>
      </c>
      <c r="DM94" s="26">
        <f>[5]grc!B94</f>
        <v>57</v>
      </c>
      <c r="DN94" s="26">
        <f>[5]hac!B94</f>
        <v>59</v>
      </c>
      <c r="DO94" s="26">
        <f>[5]hg!B94</f>
        <v>62</v>
      </c>
      <c r="DP94" s="26">
        <f>[5]vhc!B94</f>
        <v>80</v>
      </c>
      <c r="DQ94" s="26">
        <v>117.98133030265478</v>
      </c>
      <c r="DR94" s="26">
        <v>119.34759867308445</v>
      </c>
      <c r="DS94" s="26">
        <v>113.25684704576778</v>
      </c>
      <c r="DT94" s="26">
        <v>114.57054686303448</v>
      </c>
      <c r="DU94" s="26">
        <v>107.11056468384301</v>
      </c>
      <c r="DV94" s="26">
        <v>146.45291844323111</v>
      </c>
      <c r="DW94" s="26">
        <v>127.04202595007462</v>
      </c>
      <c r="DX94" s="26">
        <v>138.158753515602</v>
      </c>
      <c r="DY94" s="11">
        <f>[2]Sheet2!Z423</f>
        <v>6473354.1473855097</v>
      </c>
      <c r="DZ94" s="11">
        <f>[2]Sheet2!O423</f>
        <v>979.44100000000003</v>
      </c>
      <c r="EA94" s="11">
        <f>[2]Sheet2!R423</f>
        <v>618.38599999999997</v>
      </c>
      <c r="EB94" s="11">
        <f>[2]Sheet2!U423</f>
        <v>1216.44</v>
      </c>
      <c r="EC94" s="11">
        <f>[2]Sheet2!V423</f>
        <v>1013.675</v>
      </c>
      <c r="ED94" s="11">
        <f>[2]Sheet2!BI423</f>
        <v>129402.4</v>
      </c>
      <c r="EE94" s="11">
        <f>[2]Sheet2!BA423</f>
        <v>13492</v>
      </c>
      <c r="EF94">
        <f>[2]Sheet1!AZ474</f>
        <v>52.467037040000001</v>
      </c>
      <c r="EG94" s="12">
        <f>[2]Sheet2!EN423</f>
        <v>4.25</v>
      </c>
      <c r="EH94" s="18">
        <f>[2]Sheet2!FC423</f>
        <v>219</v>
      </c>
      <c r="EI94" s="18">
        <f>[2]Sheet2!FB423</f>
        <v>877.9</v>
      </c>
      <c r="EJ94" s="18">
        <f>[2]Sheet2!FL423</f>
        <v>566.6</v>
      </c>
      <c r="EK94" s="11">
        <f>[2]Sheet2!EE423</f>
        <v>6.0867052800000003</v>
      </c>
      <c r="EL94" s="18">
        <f t="shared" si="80"/>
        <v>214.7</v>
      </c>
      <c r="EM94">
        <f t="shared" si="135"/>
        <v>1270.980973746008</v>
      </c>
      <c r="EN94">
        <v>39.200000000000003</v>
      </c>
      <c r="EO94" s="12">
        <f t="shared" si="162"/>
        <v>1194</v>
      </c>
      <c r="EP94" s="12">
        <f t="shared" si="163"/>
        <v>10103.4</v>
      </c>
      <c r="EQ94" s="12">
        <f t="shared" si="164"/>
        <v>2211.8000000000002</v>
      </c>
      <c r="ER94" s="12">
        <f>[2]Sheet2!DI423</f>
        <v>1117.7</v>
      </c>
      <c r="ES94" s="12">
        <f>[2]Sheet2!DJ423</f>
        <v>9616</v>
      </c>
      <c r="ET94" s="12">
        <f>[2]Sheet2!DK423</f>
        <v>2054.5</v>
      </c>
      <c r="EU94">
        <f t="shared" si="136"/>
        <v>97166</v>
      </c>
      <c r="EV94">
        <f t="shared" si="137"/>
        <v>554923</v>
      </c>
      <c r="EW94" s="11">
        <f t="shared" si="165"/>
        <v>202.05705250141187</v>
      </c>
      <c r="EX94" s="11">
        <f t="shared" si="166"/>
        <v>128.45945335660065</v>
      </c>
      <c r="EY94" s="11">
        <f t="shared" si="167"/>
        <v>214.0205784295033</v>
      </c>
      <c r="EZ94" s="11">
        <f t="shared" si="168"/>
        <v>81.044247008921644</v>
      </c>
      <c r="FA94" s="11">
        <f t="shared" si="169"/>
        <v>367.3618483370135</v>
      </c>
      <c r="FB94" s="11">
        <f t="shared" si="170"/>
        <v>151.4410294351176</v>
      </c>
      <c r="FC94" s="11">
        <f t="shared" si="171"/>
        <v>117.59324617220355</v>
      </c>
      <c r="FD94" s="11">
        <f t="shared" si="172"/>
        <v>138.70562218152398</v>
      </c>
      <c r="FE94" s="11">
        <f t="shared" si="173"/>
        <v>144.06243895983599</v>
      </c>
      <c r="FF94">
        <v>2130.3828341861449</v>
      </c>
      <c r="FG94">
        <v>1133.2377688358431</v>
      </c>
      <c r="FH94">
        <v>1279.966933829237</v>
      </c>
      <c r="FI94" s="1">
        <f t="shared" si="134"/>
        <v>4543.5875368512252</v>
      </c>
      <c r="FJ94">
        <v>5142.8912488269743</v>
      </c>
      <c r="FK94">
        <v>419.16888674123499</v>
      </c>
      <c r="FL94">
        <v>133.50722492344599</v>
      </c>
      <c r="FM94">
        <v>144.88977464856299</v>
      </c>
      <c r="FN94" s="1">
        <f t="shared" si="113"/>
        <v>697.56588631324394</v>
      </c>
      <c r="FO94">
        <v>951.910064858547</v>
      </c>
      <c r="FP94">
        <v>1283.036443157127</v>
      </c>
      <c r="FQ94">
        <v>791.84525398757</v>
      </c>
      <c r="FR94">
        <v>174.52552746178799</v>
      </c>
      <c r="FS94">
        <v>248.09692222040599</v>
      </c>
      <c r="FT94">
        <v>314.49004113380499</v>
      </c>
      <c r="FU94">
        <v>424.336547349944</v>
      </c>
      <c r="FV94">
        <v>115.138637594649</v>
      </c>
      <c r="FW94">
        <v>110.109062931705</v>
      </c>
      <c r="FX94">
        <v>130.09903615568399</v>
      </c>
      <c r="FY94">
        <v>419.16888674123499</v>
      </c>
      <c r="FZ94">
        <v>121.757759805413</v>
      </c>
      <c r="GA94">
        <v>4.9459776552910002</v>
      </c>
      <c r="GB94">
        <v>442.73989072649698</v>
      </c>
      <c r="GC94">
        <v>62.378276979694</v>
      </c>
      <c r="GD94">
        <v>228.97528573245901</v>
      </c>
      <c r="GE94">
        <v>1279.966077640589</v>
      </c>
      <c r="GF94" s="1">
        <f t="shared" si="122"/>
        <v>414.78683016766905</v>
      </c>
      <c r="GG94" s="1">
        <f t="shared" si="123"/>
        <v>1270.9840762220692</v>
      </c>
      <c r="GH94" s="1">
        <f t="shared" si="124"/>
        <v>414.786830167669</v>
      </c>
      <c r="GI94" s="1">
        <f t="shared" si="125"/>
        <v>940.52741201236904</v>
      </c>
      <c r="GJ94" s="1">
        <f t="shared" si="126"/>
        <v>120.62986551872899</v>
      </c>
      <c r="GK94" s="1">
        <f t="shared" si="127"/>
        <v>169.826566098256</v>
      </c>
      <c r="GL94" s="1">
        <f t="shared" si="128"/>
        <v>1274.0736838320111</v>
      </c>
      <c r="GM94" s="18">
        <f>[2]Sheet2!FJ423</f>
        <v>42.7</v>
      </c>
      <c r="GN94" s="18">
        <f>[2]Sheet2!FD423</f>
        <v>237</v>
      </c>
      <c r="GO94" s="18">
        <f>[2]Sheet2!FE423</f>
        <v>166.6</v>
      </c>
      <c r="GP94" s="18">
        <f>[2]Sheet2!FF423</f>
        <v>90.6</v>
      </c>
      <c r="GQ94" s="11">
        <f>[2]Sheet2!BG423</f>
        <v>5254138.51</v>
      </c>
      <c r="GR94" s="11">
        <f>[2]Sheet2!BH423</f>
        <v>1304373.83</v>
      </c>
      <c r="GS94" s="11">
        <f>[2]Sheet2!BD423</f>
        <v>92.51</v>
      </c>
      <c r="GT94">
        <f>[2]Sheet1!C474</f>
        <v>3608873</v>
      </c>
      <c r="GU94">
        <f>[2]Sheet1!G474</f>
        <v>1299812</v>
      </c>
      <c r="GV94">
        <f>[2]Sheet1!K474</f>
        <v>2138057</v>
      </c>
      <c r="GW94">
        <f>[2]Sheet1!M474</f>
        <v>2692873</v>
      </c>
      <c r="GX94">
        <f>[2]Sheet1!P474</f>
        <v>1250231</v>
      </c>
      <c r="GY94">
        <f>[2]Sheet1!U474</f>
        <v>58.42</v>
      </c>
      <c r="GZ94">
        <f t="shared" si="174"/>
        <v>3722676</v>
      </c>
      <c r="HA94">
        <f t="shared" si="175"/>
        <v>1376479</v>
      </c>
      <c r="HB94">
        <f t="shared" si="176"/>
        <v>2157170.33</v>
      </c>
      <c r="HC94">
        <f t="shared" si="177"/>
        <v>2390784.67</v>
      </c>
      <c r="HD94">
        <f t="shared" si="178"/>
        <v>1393243</v>
      </c>
      <c r="HE94">
        <f t="shared" si="179"/>
        <v>58</v>
      </c>
      <c r="HF94">
        <f t="shared" si="138"/>
        <v>44911600</v>
      </c>
      <c r="HG94">
        <v>42990800</v>
      </c>
      <c r="HH94">
        <v>5865.2312631578898</v>
      </c>
      <c r="HI94">
        <v>6303.2759999999998</v>
      </c>
      <c r="HJ94">
        <v>12304178618180.9</v>
      </c>
      <c r="HK94">
        <v>203367780.5560441</v>
      </c>
      <c r="HL94">
        <v>22753871.791049011</v>
      </c>
      <c r="HM94">
        <v>748218.14037300018</v>
      </c>
      <c r="HN94">
        <v>37711</v>
      </c>
      <c r="HO94">
        <v>301426</v>
      </c>
      <c r="HP94">
        <v>20521</v>
      </c>
      <c r="HQ94">
        <v>64867</v>
      </c>
      <c r="HR94">
        <v>5.5760952380952391</v>
      </c>
      <c r="HS94">
        <v>103.52</v>
      </c>
      <c r="HT94">
        <v>100.0898001945671</v>
      </c>
      <c r="HU94">
        <v>62675777</v>
      </c>
      <c r="HX94" s="31">
        <f>[6]data!AC94</f>
        <v>138491107</v>
      </c>
      <c r="HY94" s="31">
        <f>[6]data!AD94</f>
        <v>1440240334</v>
      </c>
      <c r="HZ94" s="31">
        <f>[6]data!AE94</f>
        <v>1139267956</v>
      </c>
      <c r="IA94" s="31">
        <f t="shared" si="180"/>
        <v>2717999397</v>
      </c>
      <c r="IB94" s="31">
        <f t="shared" si="129"/>
        <v>138940270</v>
      </c>
      <c r="IC94" s="31">
        <f t="shared" si="130"/>
        <v>1423823562</v>
      </c>
      <c r="ID94" s="31">
        <f t="shared" si="131"/>
        <v>1133257721</v>
      </c>
      <c r="IE94" s="31">
        <f t="shared" si="132"/>
        <v>2696021553</v>
      </c>
      <c r="IF94">
        <v>938146517.84000003</v>
      </c>
      <c r="IG94">
        <v>1801644</v>
      </c>
      <c r="IH94">
        <v>577759</v>
      </c>
      <c r="II94">
        <v>333</v>
      </c>
      <c r="IJ94">
        <v>783683</v>
      </c>
      <c r="IK94">
        <v>1981848.15</v>
      </c>
      <c r="IL94">
        <v>12302.002428531219</v>
      </c>
      <c r="IM94">
        <v>10744.74351849391</v>
      </c>
      <c r="IN94">
        <v>106.72109984011649</v>
      </c>
      <c r="IO94">
        <v>101.5702138064339</v>
      </c>
      <c r="IP94">
        <v>1455</v>
      </c>
      <c r="IQ94">
        <v>1934.7</v>
      </c>
      <c r="IR94">
        <v>36198565.932346001</v>
      </c>
      <c r="IS94">
        <v>35442499.203745998</v>
      </c>
      <c r="JF94" s="11">
        <f>[2]Sheet2!P423</f>
        <v>1786.7339999999999</v>
      </c>
      <c r="JG94" s="11">
        <f>[2]Sheet2!Q423</f>
        <v>1434.6489999999999</v>
      </c>
      <c r="JH94" s="11">
        <f>[2]Sheet2!S423</f>
        <v>2498.694</v>
      </c>
      <c r="JI94" s="11">
        <f>[2]Sheet2!T423</f>
        <v>500.15699999999998</v>
      </c>
      <c r="JJ94" s="11">
        <f>[2]Sheet2!W423</f>
        <v>920.601</v>
      </c>
      <c r="JK94" s="11">
        <f>[2]Sheet2!X423</f>
        <v>1464.134</v>
      </c>
      <c r="JL94" s="11">
        <f>[2]Sheet2!Y423</f>
        <v>1330.566</v>
      </c>
      <c r="JM94">
        <v>2.8623887373416999</v>
      </c>
      <c r="JN94">
        <v>1.8341335233784599</v>
      </c>
      <c r="JO94">
        <v>4.8773091242265201</v>
      </c>
      <c r="JP94">
        <v>4.8838217830610304</v>
      </c>
      <c r="JQ94">
        <v>4.8058860363180802</v>
      </c>
      <c r="JR94">
        <v>6.9788515390052099</v>
      </c>
      <c r="JS94">
        <v>5.2152589340248801</v>
      </c>
      <c r="JT94">
        <v>8.8828000340293407</v>
      </c>
      <c r="JU94">
        <v>5.53831829331412</v>
      </c>
      <c r="JV94">
        <v>8.8180680372604598</v>
      </c>
      <c r="JW94">
        <v>6.1367129723616003</v>
      </c>
      <c r="JX94">
        <v>3.52418761443555</v>
      </c>
      <c r="JY94">
        <v>9.3656011052975394</v>
      </c>
      <c r="JZ94">
        <v>0.67352663686370795</v>
      </c>
      <c r="KA94">
        <v>3.6972963381906001</v>
      </c>
      <c r="KB94">
        <v>7.5628627455622102</v>
      </c>
      <c r="KC94">
        <v>9.3901836918129895</v>
      </c>
      <c r="KD94">
        <v>4.9913766421914199</v>
      </c>
      <c r="KE94">
        <v>6.77299914554259</v>
      </c>
      <c r="KF94" s="13">
        <v>7978996467.1500025</v>
      </c>
      <c r="KG94" s="14">
        <v>48557.599999999999</v>
      </c>
      <c r="KH94" s="14">
        <v>1149435180.5400007</v>
      </c>
      <c r="KI94" s="14">
        <v>83651071.739999995</v>
      </c>
      <c r="KJ94" s="14">
        <v>805495853.32000041</v>
      </c>
      <c r="KK94" s="14">
        <v>309360402.34999996</v>
      </c>
      <c r="KL94" s="14">
        <v>242760519.36000001</v>
      </c>
      <c r="KM94" s="14">
        <v>596265918.36999965</v>
      </c>
      <c r="KN94" s="14">
        <v>1091716760.2799997</v>
      </c>
      <c r="KO94" s="14">
        <v>629733785.61000025</v>
      </c>
      <c r="KP94" s="14">
        <v>62850242.18</v>
      </c>
      <c r="KQ94" s="14">
        <v>912349572.86000025</v>
      </c>
      <c r="KR94" s="14">
        <v>882734957.51000035</v>
      </c>
      <c r="KS94" s="14">
        <v>187770833.33999994</v>
      </c>
      <c r="KT94" s="14">
        <v>486695427.31000012</v>
      </c>
      <c r="KU94" s="14">
        <v>97956482.51000002</v>
      </c>
      <c r="KV94" s="14">
        <v>440170902.27000016</v>
      </c>
      <c r="KW94" s="17">
        <v>90.821428571428555</v>
      </c>
      <c r="KX94" s="17">
        <v>2772.8095238095239</v>
      </c>
      <c r="KY94" s="17">
        <v>6615.5476190476193</v>
      </c>
      <c r="KZ94" s="17">
        <v>204.42857142857142</v>
      </c>
      <c r="LA94" s="17">
        <v>11290.238095238095</v>
      </c>
      <c r="LB94" s="17">
        <v>20646.904761904763</v>
      </c>
      <c r="LC94" s="17">
        <v>2122.5714285714284</v>
      </c>
      <c r="LD94" s="17">
        <v>55.162857142857128</v>
      </c>
      <c r="LE94" s="17">
        <v>34.325238095238099</v>
      </c>
      <c r="LF94">
        <v>2.0511111111111111</v>
      </c>
      <c r="LG94">
        <v>659.88277777777762</v>
      </c>
      <c r="LH94">
        <v>1.0145</v>
      </c>
      <c r="LI94">
        <v>453.46299999999991</v>
      </c>
      <c r="LJ94">
        <v>1731.5944444444451</v>
      </c>
      <c r="LK94">
        <v>3.3355000000000006</v>
      </c>
      <c r="LL94">
        <v>3.1345000000000001</v>
      </c>
      <c r="LM94">
        <v>9.4327631578947368</v>
      </c>
      <c r="LN94">
        <v>445.56172193999998</v>
      </c>
      <c r="LO94">
        <v>1756.8536430300001</v>
      </c>
      <c r="LP94">
        <v>273.77241938999998</v>
      </c>
      <c r="LQ94">
        <v>356.06469239</v>
      </c>
      <c r="LR94">
        <v>284.85697632</v>
      </c>
      <c r="LS94">
        <f t="shared" si="139"/>
        <v>110457</v>
      </c>
      <c r="LT94">
        <f t="shared" si="140"/>
        <v>102.29738831100801</v>
      </c>
      <c r="LU94">
        <f t="shared" si="114"/>
        <v>131.549683911519</v>
      </c>
      <c r="LV94">
        <f t="shared" si="115"/>
        <v>140.40429828967501</v>
      </c>
      <c r="LW94">
        <f t="shared" si="116"/>
        <v>241.637482861639</v>
      </c>
      <c r="LX94">
        <f t="shared" si="141"/>
        <v>2083.9368471447569</v>
      </c>
      <c r="LY94">
        <f t="shared" si="142"/>
        <v>1133.724630925293</v>
      </c>
      <c r="LZ94">
        <f t="shared" si="143"/>
        <v>37508</v>
      </c>
      <c r="MA94">
        <f t="shared" si="144"/>
        <v>299403</v>
      </c>
      <c r="MB94">
        <f t="shared" si="145"/>
        <v>20449</v>
      </c>
      <c r="MC94">
        <f t="shared" si="146"/>
        <v>64939</v>
      </c>
      <c r="MD94">
        <f t="shared" si="147"/>
        <v>6495.8310000000001</v>
      </c>
      <c r="ME94" s="12">
        <f t="shared" si="148"/>
        <v>511.38799999999998</v>
      </c>
      <c r="MF94" s="12">
        <f t="shared" si="149"/>
        <v>1231.252</v>
      </c>
      <c r="MG94">
        <f t="shared" si="150"/>
        <v>50.7</v>
      </c>
      <c r="MH94">
        <f t="shared" si="151"/>
        <v>350</v>
      </c>
      <c r="MI94" s="12">
        <f t="shared" si="152"/>
        <v>93.04</v>
      </c>
      <c r="MJ94">
        <f t="shared" si="153"/>
        <v>221051454.13065889</v>
      </c>
      <c r="MK94">
        <f t="shared" si="154"/>
        <v>24132358.198043998</v>
      </c>
      <c r="ML94">
        <f t="shared" si="155"/>
        <v>769870.81427800003</v>
      </c>
      <c r="MM94" s="23">
        <f t="shared" si="156"/>
        <v>990712934.22000003</v>
      </c>
      <c r="MN94">
        <v>-0.11</v>
      </c>
      <c r="MO94" s="1">
        <f t="shared" si="117"/>
        <v>308.41440938274599</v>
      </c>
      <c r="MP94">
        <v>4078899503608.0225</v>
      </c>
      <c r="MQ94">
        <v>1179968301517</v>
      </c>
    </row>
    <row r="95" spans="1:355" x14ac:dyDescent="0.25">
      <c r="A95" s="4">
        <v>43009</v>
      </c>
      <c r="B95" s="21">
        <v>1</v>
      </c>
      <c r="C95">
        <v>5.1897444678127496</v>
      </c>
      <c r="D95">
        <v>4.9917889589907496</v>
      </c>
      <c r="E95">
        <v>4.9860880768647098</v>
      </c>
      <c r="F95">
        <v>5.2615747015417798</v>
      </c>
      <c r="G95">
        <v>3.7917460789736701</v>
      </c>
      <c r="H95">
        <v>7.2644008639520496</v>
      </c>
      <c r="I95">
        <v>8.4878630294918906</v>
      </c>
      <c r="J95">
        <v>11.865443886393001</v>
      </c>
      <c r="K95">
        <v>6.6822011735453604</v>
      </c>
      <c r="L95">
        <v>9.0246329237455303</v>
      </c>
      <c r="M95">
        <v>5.6226569857186002</v>
      </c>
      <c r="N95">
        <v>2508971.9</v>
      </c>
      <c r="O95" s="1">
        <f t="shared" si="133"/>
        <v>2552296.9</v>
      </c>
      <c r="P95" s="29">
        <f>'[1]My Series'!B103</f>
        <v>1372141.0344565001</v>
      </c>
      <c r="Q95" s="29">
        <f>'[1]My Series'!C103</f>
        <v>500419.78628125001</v>
      </c>
      <c r="R95" s="29">
        <f>'[1]My Series'!D103</f>
        <v>54053.18808285</v>
      </c>
      <c r="S95" s="29">
        <f>'[1]My Series'!E103</f>
        <v>185914.69927243001</v>
      </c>
      <c r="T95" s="29">
        <f>'[1]My Series'!F103</f>
        <v>95437.698277289994</v>
      </c>
      <c r="U95" s="29">
        <f>'[1]My Series'!G103</f>
        <v>340511.94581169001</v>
      </c>
      <c r="V95" s="29">
        <f>'[1]My Series'!H103</f>
        <v>129539.41912788</v>
      </c>
      <c r="W95" s="29">
        <f>'[1]My Series'!I103</f>
        <v>66264.297603090003</v>
      </c>
      <c r="X95">
        <v>5.324026169621729</v>
      </c>
      <c r="Y95">
        <v>4.1513894775823994</v>
      </c>
      <c r="Z95">
        <v>4.5113353597190891</v>
      </c>
      <c r="AA95">
        <v>5.5213855092291082</v>
      </c>
      <c r="AB95">
        <v>5.1748194324625203</v>
      </c>
      <c r="AC95">
        <v>5.3241541613251275</v>
      </c>
      <c r="AD95">
        <v>2.151347080171278</v>
      </c>
      <c r="AE95" s="5">
        <v>202.31525280020537</v>
      </c>
      <c r="AF95" s="5">
        <v>127.69155969904307</v>
      </c>
      <c r="AG95" s="5">
        <v>214.07512251704455</v>
      </c>
      <c r="AH95" s="5">
        <v>81.669639416374736</v>
      </c>
      <c r="AI95" s="5">
        <v>370.93090178603023</v>
      </c>
      <c r="AJ95" s="5">
        <v>154.27417020315596</v>
      </c>
      <c r="AK95" s="5">
        <v>113.89675497329</v>
      </c>
      <c r="AL95" s="5">
        <v>134.19813674988708</v>
      </c>
      <c r="AM95" s="5">
        <v>138.95780634304299</v>
      </c>
      <c r="AN95" s="5">
        <f>[2]Sheet2!C424</f>
        <v>94404</v>
      </c>
      <c r="AO95" s="5">
        <f>[2]Sheet2!FA424</f>
        <v>579552</v>
      </c>
      <c r="AP95" s="8">
        <f>[2]Sheet2!B424</f>
        <v>113837</v>
      </c>
      <c r="AQ95">
        <v>50.1</v>
      </c>
      <c r="AR95">
        <v>102.78</v>
      </c>
      <c r="AS95" s="11">
        <f>[2]Sheet2!N424</f>
        <v>6005.7839999999997</v>
      </c>
      <c r="AT95" s="5">
        <v>120.70026534253493</v>
      </c>
      <c r="AU95" s="5">
        <v>107.60657647621161</v>
      </c>
      <c r="AV95" s="5">
        <v>133.79395420885825</v>
      </c>
      <c r="AW95">
        <v>114.49198114824509</v>
      </c>
      <c r="AX95">
        <v>98.236776508038957</v>
      </c>
      <c r="AY95">
        <v>110.09097177235081</v>
      </c>
      <c r="AZ95" s="32">
        <v>166.13233651077817</v>
      </c>
      <c r="BA95" s="32">
        <v>235.37523914241422</v>
      </c>
      <c r="BB95" s="32">
        <v>263.93482868891039</v>
      </c>
      <c r="BC95" s="33">
        <v>14009358885534.1</v>
      </c>
      <c r="BD95" s="33">
        <v>7956387375843.0596</v>
      </c>
      <c r="BE95" s="33">
        <v>198422777568479</v>
      </c>
      <c r="BF95" s="12">
        <f t="shared" si="181"/>
        <v>545063.67117691995</v>
      </c>
      <c r="BG95" s="12">
        <f t="shared" si="182"/>
        <v>25100.379779880001</v>
      </c>
      <c r="BH95" s="12">
        <f t="shared" si="183"/>
        <v>790.69904226999995</v>
      </c>
      <c r="BI95" s="12">
        <f t="shared" si="157"/>
        <v>502058.71551623999</v>
      </c>
      <c r="BJ95" s="12">
        <f t="shared" si="158"/>
        <v>23707.169088679999</v>
      </c>
      <c r="BK95" s="12">
        <f t="shared" si="159"/>
        <v>817.36614330999998</v>
      </c>
      <c r="BL95" s="12">
        <f t="shared" si="160"/>
        <v>9370633.1811365802</v>
      </c>
      <c r="BM95" s="12">
        <f t="shared" si="161"/>
        <v>269493.61575255002</v>
      </c>
      <c r="BN95" s="12">
        <f>[2]Sheet2!BO424</f>
        <v>533790.26188639004</v>
      </c>
      <c r="BO95" s="12">
        <f>[2]Sheet2!BQ424</f>
        <v>25555.741012480001</v>
      </c>
      <c r="BP95" s="12">
        <f>[2]Sheet2!BT424</f>
        <v>1264.4623738800001</v>
      </c>
      <c r="BQ95" s="12">
        <f>[2]Sheet2!BV424</f>
        <v>10335562.26</v>
      </c>
      <c r="BR95" s="12">
        <f>[2]Sheet2!BX424</f>
        <v>303332.26289265999</v>
      </c>
      <c r="BS95" s="23">
        <f t="shared" si="118"/>
        <v>25950524</v>
      </c>
      <c r="BT95" s="28">
        <f t="shared" si="119"/>
        <v>1469834.2262630002</v>
      </c>
      <c r="BU95" s="28">
        <f t="shared" si="120"/>
        <v>817366.14330800006</v>
      </c>
      <c r="BV95" s="28">
        <f t="shared" si="121"/>
        <v>25265250</v>
      </c>
      <c r="BW95" s="28">
        <f>'[3]1a.Transaksi Total (Nowcast)'!H180</f>
        <v>496621435</v>
      </c>
      <c r="BX95" s="28">
        <f>'[3]1a.Transaksi Total (Nowcast)'!I180</f>
        <v>28225843</v>
      </c>
      <c r="BY95" s="28">
        <f>'[3]1a.Transaksi Total (Nowcast)'!J180</f>
        <v>109054999</v>
      </c>
      <c r="BZ95" s="28">
        <f>'[3]1a.Transaksi Total (Nowcast)'!Q180</f>
        <v>533790261.88638496</v>
      </c>
      <c r="CA95" s="28">
        <f>'[3]1a.Transaksi Total (Nowcast)'!R180</f>
        <v>25555741.012476999</v>
      </c>
      <c r="CB95" s="28">
        <f>'[3]1a.Transaksi Total (Nowcast)'!S180</f>
        <v>2028633.0975620002</v>
      </c>
      <c r="CC95" s="28">
        <f>'[3]1a.Transaksi Total (Nowcast)'!T180</f>
        <v>561374635.99642396</v>
      </c>
      <c r="CD95" s="28">
        <f>'[3]1a.Transaksi Total (Nowcast)'!AC180</f>
        <v>299150630</v>
      </c>
      <c r="CE95" s="28">
        <f>'[3]1a.Transaksi Total (Nowcast)'!AD180</f>
        <v>197470805</v>
      </c>
      <c r="CF95" s="28">
        <f>'[3]1a.Transaksi Total (Nowcast)'!AE180</f>
        <v>43496261</v>
      </c>
      <c r="CG95" s="28">
        <f>'[3]1a.Transaksi Total (Nowcast)'!AF180</f>
        <v>109218710</v>
      </c>
      <c r="CH95" s="28">
        <f>'[3]1a.Transaksi Total (Nowcast)'!AG180</f>
        <v>44755834</v>
      </c>
      <c r="CI95" s="28">
        <f>'[3]1a.Transaksi Total (Nowcast)'!AH180</f>
        <v>153974544</v>
      </c>
      <c r="CJ95" s="28">
        <f>'[3]1a.Transaksi Total (Nowcast)'!AK180</f>
        <v>213189154.49631497</v>
      </c>
      <c r="CK95" s="28">
        <f>'[3]1a.Transaksi Total (Nowcast)'!AL180</f>
        <v>320601107.39006996</v>
      </c>
      <c r="CL95" s="28">
        <f>'[3]1a.Transaksi Total (Nowcast)'!AM180</f>
        <v>24367980.250386994</v>
      </c>
      <c r="CM95" s="28">
        <f>'[3]1a.Transaksi Total (Nowcast)'!AN180</f>
        <v>202379010.58617902</v>
      </c>
      <c r="CN95" s="28">
        <f>'[3]1a.Transaksi Total (Nowcast)'!AO180</f>
        <v>93854116.553503945</v>
      </c>
      <c r="CO95" s="28">
        <f>'[3]1a.Transaksi Total (Nowcast)'!AP180</f>
        <v>296233127.13968295</v>
      </c>
      <c r="CP95" s="28">
        <f>'[3]1a.Transaksi Total (Nowcast)'!AS180</f>
        <v>27496488</v>
      </c>
      <c r="CQ95" s="28">
        <f>'[3]1a.Transaksi Total (Nowcast)'!AT180</f>
        <v>729355</v>
      </c>
      <c r="CR95" s="28">
        <f>'[3]1a.Transaksi Total (Nowcast)'!AV180</f>
        <v>24767084.083450999</v>
      </c>
      <c r="CS95" s="28">
        <f>'[3]1a.Transaksi Total (Nowcast)'!AW180</f>
        <v>788656.92902600009</v>
      </c>
      <c r="CT95" s="28">
        <f>'[3]1a.Transaksi Total (Nowcast)'!BD180</f>
        <v>104478745</v>
      </c>
      <c r="CU95" s="28">
        <f>'[3]1a.Transaksi Total (Nowcast)'!BG180</f>
        <v>1264462.3738770001</v>
      </c>
      <c r="CV95" s="28">
        <f>'[3]1a.Transaksi Total (Nowcast)'!BL180</f>
        <v>278897</v>
      </c>
      <c r="CW95" s="28">
        <f>'[3]1a.Transaksi Total (Nowcast)'!BM180</f>
        <v>137583718.05709293</v>
      </c>
      <c r="CX95" s="28">
        <f>'[3]1a.Transaksi Total (Nowcast)'!BN180</f>
        <v>132526436.60778394</v>
      </c>
      <c r="CY95" s="28">
        <f>'[3]1a.Transaksi Total (Nowcast)'!BO180</f>
        <v>270389051.66487688</v>
      </c>
      <c r="CZ95" s="28">
        <f>'[3]1a.Transaksi Total (Nowcast)'!BP180</f>
        <v>270110154.66487688</v>
      </c>
      <c r="DA95" s="28">
        <f>'[3]1a.Transaksi Total (Nowcast)'!BQ180</f>
        <v>290051.55532799999</v>
      </c>
      <c r="DB95" s="28">
        <f>'[3]1a.Transaksi Total (Nowcast)'!BR180</f>
        <v>142375458.87036398</v>
      </c>
      <c r="DC95" s="28">
        <f>'[3]1a.Transaksi Total (Nowcast)'!BS180</f>
        <v>1402266825.2610559</v>
      </c>
      <c r="DD95" s="28">
        <f>'[3]1a.Transaksi Total (Nowcast)'!BT180</f>
        <v>1544932335.686748</v>
      </c>
      <c r="DE95" s="28">
        <f>'[3]1a.Transaksi Total (Nowcast)'!BU180</f>
        <v>1544642284.1314199</v>
      </c>
      <c r="DF95" s="29">
        <f>'[4]My Series'!H271</f>
        <v>87.706994255285551</v>
      </c>
      <c r="DG95" s="29">
        <f>'[4]My Series'!I271</f>
        <v>97.972943262411349</v>
      </c>
      <c r="DH95" s="29">
        <f>'[4]My Series'!J271</f>
        <v>97.992768555619165</v>
      </c>
      <c r="DI95" s="29">
        <f>'[4]My Series'!K271</f>
        <v>94.16561161670235</v>
      </c>
      <c r="DJ95" s="26">
        <f>[5]auf!B95</f>
        <v>75</v>
      </c>
      <c r="DK95" s="26">
        <f>[5]ent!B95</f>
        <v>82</v>
      </c>
      <c r="DL95" s="26">
        <f>[5]fd!B95</f>
        <v>57</v>
      </c>
      <c r="DM95" s="26">
        <f>[5]grc!B95</f>
        <v>59</v>
      </c>
      <c r="DN95" s="26">
        <f>[5]hac!B95</f>
        <v>57</v>
      </c>
      <c r="DO95" s="26">
        <f>[5]hg!B95</f>
        <v>62</v>
      </c>
      <c r="DP95" s="26">
        <f>[5]vhc!B95</f>
        <v>77</v>
      </c>
      <c r="DQ95" s="26">
        <v>114.1188651604544</v>
      </c>
      <c r="DR95" s="26">
        <v>115.35489547025568</v>
      </c>
      <c r="DS95" s="26">
        <v>114.64674470093868</v>
      </c>
      <c r="DT95" s="26">
        <v>113.96677451340295</v>
      </c>
      <c r="DU95" s="26">
        <v>114.59919055607159</v>
      </c>
      <c r="DV95" s="26">
        <v>144.8795526731848</v>
      </c>
      <c r="DW95" s="26">
        <v>120.85701748452209</v>
      </c>
      <c r="DX95" s="26">
        <v>135.64529246886784</v>
      </c>
      <c r="DY95" s="11">
        <f>[2]Sheet2!Z424</f>
        <v>6646654.0747654801</v>
      </c>
      <c r="DZ95" s="11">
        <f>[2]Sheet2!O424</f>
        <v>992.21900000000005</v>
      </c>
      <c r="EA95" s="11">
        <f>[2]Sheet2!R424</f>
        <v>678.62099999999998</v>
      </c>
      <c r="EB95" s="11">
        <f>[2]Sheet2!U424</f>
        <v>1139.7080000000001</v>
      </c>
      <c r="EC95" s="11">
        <f>[2]Sheet2!V424</f>
        <v>1034.6300000000001</v>
      </c>
      <c r="ED95" s="11">
        <f>[2]Sheet2!BI424</f>
        <v>126547.13</v>
      </c>
      <c r="EE95" s="11">
        <f>[2]Sheet2!BA424</f>
        <v>13572</v>
      </c>
      <c r="EF95">
        <f>[2]Sheet1!AZ475</f>
        <v>54.017777780000003</v>
      </c>
      <c r="EG95" s="12">
        <f>[2]Sheet2!EN424</f>
        <v>4.25</v>
      </c>
      <c r="EH95" s="18">
        <f>[2]Sheet2!FC424</f>
        <v>244.3</v>
      </c>
      <c r="EI95" s="18">
        <f>[2]Sheet2!FB424</f>
        <v>991.2</v>
      </c>
      <c r="EJ95" s="18">
        <f>[2]Sheet2!FL424</f>
        <v>638.6</v>
      </c>
      <c r="EK95" s="11">
        <f>[2]Sheet2!EE424</f>
        <v>4.8015215500000004</v>
      </c>
      <c r="EL95" s="18">
        <f t="shared" si="80"/>
        <v>237</v>
      </c>
      <c r="EM95">
        <f t="shared" si="135"/>
        <v>1279.966933829237</v>
      </c>
      <c r="EN95">
        <v>46.2</v>
      </c>
      <c r="EO95" s="12">
        <f t="shared" si="162"/>
        <v>1117.7</v>
      </c>
      <c r="EP95" s="12">
        <f t="shared" si="163"/>
        <v>9616</v>
      </c>
      <c r="EQ95" s="12">
        <f t="shared" si="164"/>
        <v>2054.5</v>
      </c>
      <c r="ER95" s="12">
        <f>[2]Sheet2!DI424</f>
        <v>1251.2</v>
      </c>
      <c r="ES95" s="12">
        <f>[2]Sheet2!DJ424</f>
        <v>10806.9</v>
      </c>
      <c r="ET95" s="12">
        <f>[2]Sheet2!DK424</f>
        <v>2191.1</v>
      </c>
      <c r="EU95">
        <f t="shared" si="136"/>
        <v>87629</v>
      </c>
      <c r="EV95">
        <f t="shared" si="137"/>
        <v>546607</v>
      </c>
      <c r="EW95" s="11">
        <f t="shared" si="165"/>
        <v>201.19044775175831</v>
      </c>
      <c r="EX95" s="11">
        <f t="shared" si="166"/>
        <v>128.39018248180344</v>
      </c>
      <c r="EY95" s="11">
        <f t="shared" si="167"/>
        <v>212.22346669602268</v>
      </c>
      <c r="EZ95" s="11">
        <f t="shared" si="168"/>
        <v>78.694562515210038</v>
      </c>
      <c r="FA95" s="11">
        <f t="shared" si="169"/>
        <v>374.28787695243926</v>
      </c>
      <c r="FB95" s="11">
        <f t="shared" si="170"/>
        <v>153.15906943615869</v>
      </c>
      <c r="FC95" s="11">
        <f t="shared" si="171"/>
        <v>113.27852755425084</v>
      </c>
      <c r="FD95" s="11">
        <f t="shared" si="172"/>
        <v>132.63572012832628</v>
      </c>
      <c r="FE95" s="11">
        <f t="shared" si="173"/>
        <v>139.35138909610637</v>
      </c>
      <c r="FF95">
        <v>2132.1753307303438</v>
      </c>
      <c r="FG95">
        <v>1135.2530714644861</v>
      </c>
      <c r="FH95">
        <v>1292.7374622096361</v>
      </c>
      <c r="FI95" s="1">
        <f t="shared" si="134"/>
        <v>4560.1658644044664</v>
      </c>
      <c r="FJ95">
        <v>5162.3058872840011</v>
      </c>
      <c r="FK95">
        <v>422.68661332059901</v>
      </c>
      <c r="FL95">
        <v>133.45747038219099</v>
      </c>
      <c r="FM95">
        <v>146.08667642745201</v>
      </c>
      <c r="FN95" s="1">
        <f t="shared" si="113"/>
        <v>702.23076013024206</v>
      </c>
      <c r="FO95">
        <v>961.02825575270595</v>
      </c>
      <c r="FP95">
        <v>1295.6493281129899</v>
      </c>
      <c r="FQ95">
        <v>788.63831729851802</v>
      </c>
      <c r="FR95">
        <v>175.348211970894</v>
      </c>
      <c r="FS95">
        <v>249.137466231254</v>
      </c>
      <c r="FT95">
        <v>310.18177448987899</v>
      </c>
      <c r="FU95">
        <v>421.70320007720102</v>
      </c>
      <c r="FV95">
        <v>114.845087985858</v>
      </c>
      <c r="FW95">
        <v>110.406607663806</v>
      </c>
      <c r="FX95">
        <v>133.22761482135999</v>
      </c>
      <c r="FY95">
        <v>422.68661332059895</v>
      </c>
      <c r="FZ95">
        <v>122.41863754107101</v>
      </c>
      <c r="GA95">
        <v>5.2163585814460003</v>
      </c>
      <c r="GB95">
        <v>450.87346962349</v>
      </c>
      <c r="GC95">
        <v>63.299089604128</v>
      </c>
      <c r="GD95">
        <v>228.24329353890201</v>
      </c>
      <c r="GE95">
        <v>1292.7374622096359</v>
      </c>
      <c r="GF95" s="1">
        <f t="shared" si="122"/>
        <v>419.16888674123499</v>
      </c>
      <c r="GG95" s="1">
        <f t="shared" si="123"/>
        <v>1279.966077640589</v>
      </c>
      <c r="GH95" s="1">
        <f t="shared" si="124"/>
        <v>419.16888674123499</v>
      </c>
      <c r="GI95" s="1">
        <f t="shared" si="125"/>
        <v>951.910064858547</v>
      </c>
      <c r="GJ95" s="1">
        <f t="shared" si="126"/>
        <v>121.757759805413</v>
      </c>
      <c r="GK95" s="1">
        <f t="shared" si="127"/>
        <v>174.52552746178799</v>
      </c>
      <c r="GL95" s="1">
        <f t="shared" si="128"/>
        <v>1283.036443157127</v>
      </c>
      <c r="GM95" s="18">
        <f>[2]Sheet2!FJ424</f>
        <v>46.8</v>
      </c>
      <c r="GN95" s="18">
        <f>[2]Sheet2!FD424</f>
        <v>261</v>
      </c>
      <c r="GO95" s="18">
        <f>[2]Sheet2!FE424</f>
        <v>192.1</v>
      </c>
      <c r="GP95" s="18">
        <f>[2]Sheet2!FF424</f>
        <v>106</v>
      </c>
      <c r="GQ95" s="11">
        <f>[2]Sheet2!BG424</f>
        <v>5284320.16</v>
      </c>
      <c r="GR95" s="11">
        <f>[2]Sheet2!BH424</f>
        <v>1325762.33</v>
      </c>
      <c r="GS95" s="11">
        <f>[2]Sheet2!BD424</f>
        <v>91.79</v>
      </c>
      <c r="GT95">
        <f>[2]Sheet1!C475</f>
        <v>3574010</v>
      </c>
      <c r="GU95">
        <f>[2]Sheet1!G475</f>
        <v>1216772</v>
      </c>
      <c r="GV95">
        <f>[2]Sheet1!K475</f>
        <v>2193055</v>
      </c>
      <c r="GW95">
        <f>[2]Sheet1!M475</f>
        <v>2587752</v>
      </c>
      <c r="GX95">
        <f>[2]Sheet1!P475</f>
        <v>1161565</v>
      </c>
      <c r="GY95">
        <f>[2]Sheet1!U475</f>
        <v>56.93</v>
      </c>
      <c r="GZ95">
        <f t="shared" si="174"/>
        <v>3608873</v>
      </c>
      <c r="HA95">
        <f t="shared" si="175"/>
        <v>1299812</v>
      </c>
      <c r="HB95">
        <f t="shared" si="176"/>
        <v>2138057</v>
      </c>
      <c r="HC95">
        <f t="shared" si="177"/>
        <v>2692873</v>
      </c>
      <c r="HD95">
        <f t="shared" si="178"/>
        <v>1250231</v>
      </c>
      <c r="HE95">
        <f t="shared" si="179"/>
        <v>58.42</v>
      </c>
      <c r="HF95">
        <f t="shared" si="138"/>
        <v>42990800</v>
      </c>
      <c r="HG95">
        <v>45474200</v>
      </c>
      <c r="HH95">
        <v>5941.4040000000014</v>
      </c>
      <c r="HI95">
        <v>6754.0749999999998</v>
      </c>
      <c r="HJ95">
        <v>14009358885534.1</v>
      </c>
      <c r="HK95">
        <v>213189154.496315</v>
      </c>
      <c r="HL95">
        <v>24367980.250386991</v>
      </c>
      <c r="HM95">
        <v>788656.92902600009</v>
      </c>
      <c r="HN95">
        <v>37860</v>
      </c>
      <c r="HO95">
        <v>301753</v>
      </c>
      <c r="HP95">
        <v>20531</v>
      </c>
      <c r="HQ95">
        <v>64894</v>
      </c>
      <c r="HR95">
        <v>5.6830000000000007</v>
      </c>
      <c r="HS95">
        <v>103.77</v>
      </c>
      <c r="HT95">
        <v>103.365636458879</v>
      </c>
      <c r="HU95">
        <v>62266292</v>
      </c>
      <c r="HX95" s="31">
        <f>[6]data!AC95</f>
        <v>142043362</v>
      </c>
      <c r="HY95" s="31">
        <f>[6]data!AD95</f>
        <v>1444207880</v>
      </c>
      <c r="HZ95" s="31">
        <f>[6]data!AE95</f>
        <v>1135936693</v>
      </c>
      <c r="IA95" s="31">
        <f t="shared" si="180"/>
        <v>2722187935</v>
      </c>
      <c r="IB95" s="31">
        <f t="shared" si="129"/>
        <v>138491107</v>
      </c>
      <c r="IC95" s="31">
        <f t="shared" si="130"/>
        <v>1440240334</v>
      </c>
      <c r="ID95" s="31">
        <f t="shared" si="131"/>
        <v>1139267956</v>
      </c>
      <c r="IE95" s="31">
        <f t="shared" si="132"/>
        <v>2717999397</v>
      </c>
      <c r="IF95">
        <v>1131132989.97</v>
      </c>
      <c r="IG95">
        <v>1944319</v>
      </c>
      <c r="IH95">
        <v>613271</v>
      </c>
      <c r="II95">
        <v>314</v>
      </c>
      <c r="IJ95">
        <v>817396</v>
      </c>
      <c r="IK95">
        <v>2287959.4</v>
      </c>
      <c r="IL95">
        <v>12699.750371627109</v>
      </c>
      <c r="IM95">
        <v>11837.12956014118</v>
      </c>
      <c r="IN95">
        <v>108.6889774633258</v>
      </c>
      <c r="IO95">
        <v>102.00771632072799</v>
      </c>
      <c r="IP95">
        <v>1488.2</v>
      </c>
      <c r="IQ95">
        <v>2206.9</v>
      </c>
      <c r="IR95">
        <v>35616862.088397004</v>
      </c>
      <c r="IS95">
        <v>36129461.127774</v>
      </c>
      <c r="JF95" s="11">
        <f>[2]Sheet2!P424</f>
        <v>1761.94</v>
      </c>
      <c r="JG95" s="11">
        <f>[2]Sheet2!Q424</f>
        <v>1608.9</v>
      </c>
      <c r="JH95" s="11">
        <f>[2]Sheet2!S424</f>
        <v>2546.2730000000001</v>
      </c>
      <c r="JI95" s="11">
        <f>[2]Sheet2!T424</f>
        <v>509.452</v>
      </c>
      <c r="JJ95" s="11">
        <f>[2]Sheet2!W424</f>
        <v>929.70799999999997</v>
      </c>
      <c r="JK95" s="11">
        <f>[2]Sheet2!X424</f>
        <v>1515.203</v>
      </c>
      <c r="JL95" s="11">
        <f>[2]Sheet2!Y424</f>
        <v>1352.8409999999999</v>
      </c>
      <c r="JM95">
        <v>2.46664766967521</v>
      </c>
      <c r="JN95">
        <v>3.8284819660638902E-2</v>
      </c>
      <c r="JO95">
        <v>4.5106067051076097</v>
      </c>
      <c r="JP95">
        <v>2.2674307768323798</v>
      </c>
      <c r="JQ95">
        <v>5.5062899566921102</v>
      </c>
      <c r="JR95">
        <v>7.2368616741904601</v>
      </c>
      <c r="JS95">
        <v>4.5395973535060801</v>
      </c>
      <c r="JT95">
        <v>8.2102608251304705</v>
      </c>
      <c r="JU95">
        <v>5.1353284417553198</v>
      </c>
      <c r="JV95">
        <v>8.2694910643214197</v>
      </c>
      <c r="JW95">
        <v>3.8309483233922998</v>
      </c>
      <c r="JX95">
        <v>3.5672950615968899</v>
      </c>
      <c r="JY95">
        <v>9.2492287605439696</v>
      </c>
      <c r="JZ95">
        <v>6.9250337169945499</v>
      </c>
      <c r="KA95">
        <v>5.9318395999133902</v>
      </c>
      <c r="KB95">
        <v>6.3439459417567301</v>
      </c>
      <c r="KC95">
        <v>8.9469005894416895</v>
      </c>
      <c r="KD95">
        <v>4.8012280862346204</v>
      </c>
      <c r="KE95">
        <v>14.2964291203442</v>
      </c>
      <c r="KF95" s="13">
        <v>8198915431.329999</v>
      </c>
      <c r="KG95" s="14">
        <v>26198.080000000002</v>
      </c>
      <c r="KH95" s="14">
        <v>1250619448.1299989</v>
      </c>
      <c r="KI95" s="14">
        <v>94155633.960000008</v>
      </c>
      <c r="KJ95" s="14">
        <v>786154787.46000004</v>
      </c>
      <c r="KK95" s="14">
        <v>365671163.57999992</v>
      </c>
      <c r="KL95" s="14">
        <v>251744038.47000003</v>
      </c>
      <c r="KM95" s="14">
        <v>636500323.51000011</v>
      </c>
      <c r="KN95" s="14">
        <v>1227506316.2899995</v>
      </c>
      <c r="KO95" s="14">
        <v>633713933.22000003</v>
      </c>
      <c r="KP95" s="14">
        <v>66309577.830000006</v>
      </c>
      <c r="KQ95" s="14">
        <v>889908564.62000036</v>
      </c>
      <c r="KR95" s="14">
        <v>877232815.45000029</v>
      </c>
      <c r="KS95" s="14">
        <v>207219926.12000003</v>
      </c>
      <c r="KT95" s="14">
        <v>512566800.28000003</v>
      </c>
      <c r="KU95" s="14">
        <v>110490283.39000002</v>
      </c>
      <c r="KV95" s="14">
        <v>289095620.94000018</v>
      </c>
      <c r="KW95" s="17">
        <v>91.904545454545442</v>
      </c>
      <c r="KX95" s="17">
        <v>2740.818181818182</v>
      </c>
      <c r="KY95" s="17">
        <v>6842.613636363636</v>
      </c>
      <c r="KZ95" s="17">
        <v>195</v>
      </c>
      <c r="LA95" s="17">
        <v>11402.5</v>
      </c>
      <c r="LB95" s="17">
        <v>20258.18181818182</v>
      </c>
      <c r="LC95" s="17">
        <v>2150.6363636363635</v>
      </c>
      <c r="LD95" s="17">
        <v>57.617727272727279</v>
      </c>
      <c r="LE95" s="17">
        <v>33.599545454545456</v>
      </c>
      <c r="LF95">
        <v>1.9499999999999995</v>
      </c>
      <c r="LG95">
        <v>648.50449999999989</v>
      </c>
      <c r="LH95">
        <v>1.0272727272727271</v>
      </c>
      <c r="LI95">
        <v>445.95000000000005</v>
      </c>
      <c r="LJ95">
        <v>1670.3285714285721</v>
      </c>
      <c r="LK95">
        <v>3.2709523809523811</v>
      </c>
      <c r="LL95">
        <v>3.1614285714285715</v>
      </c>
      <c r="LM95">
        <v>9.4044047619047628</v>
      </c>
      <c r="LN95">
        <v>456.65094983</v>
      </c>
      <c r="LO95">
        <v>1762.0819613800002</v>
      </c>
      <c r="LP95">
        <v>263.54857414999998</v>
      </c>
      <c r="LQ95">
        <v>418.11902487999998</v>
      </c>
      <c r="LR95">
        <v>307.29586647000002</v>
      </c>
      <c r="LS95">
        <f t="shared" si="139"/>
        <v>100142</v>
      </c>
      <c r="LT95">
        <f t="shared" si="140"/>
        <v>100.0898001945671</v>
      </c>
      <c r="LU95">
        <f t="shared" si="114"/>
        <v>133.50722492344599</v>
      </c>
      <c r="LV95">
        <f t="shared" si="115"/>
        <v>144.88977464856299</v>
      </c>
      <c r="LW95">
        <f t="shared" si="116"/>
        <v>248.09692222040599</v>
      </c>
      <c r="LX95">
        <f t="shared" si="141"/>
        <v>2130.3828341861449</v>
      </c>
      <c r="LY95">
        <f t="shared" si="142"/>
        <v>1133.2377688358431</v>
      </c>
      <c r="LZ95">
        <f t="shared" si="143"/>
        <v>37711</v>
      </c>
      <c r="MA95">
        <f t="shared" si="144"/>
        <v>301426</v>
      </c>
      <c r="MB95">
        <f t="shared" si="145"/>
        <v>20521</v>
      </c>
      <c r="MC95">
        <f t="shared" si="146"/>
        <v>64867</v>
      </c>
      <c r="MD95">
        <f t="shared" si="147"/>
        <v>6303.2759999999998</v>
      </c>
      <c r="ME95" s="12">
        <f t="shared" si="148"/>
        <v>500.15699999999998</v>
      </c>
      <c r="MF95" s="12">
        <f t="shared" si="149"/>
        <v>1216.44</v>
      </c>
      <c r="MG95">
        <f t="shared" si="150"/>
        <v>50.4</v>
      </c>
      <c r="MH95">
        <f t="shared" si="151"/>
        <v>333</v>
      </c>
      <c r="MI95" s="12">
        <f t="shared" si="152"/>
        <v>92.51</v>
      </c>
      <c r="MJ95">
        <f t="shared" si="153"/>
        <v>203367780.5560441</v>
      </c>
      <c r="MK95">
        <f t="shared" si="154"/>
        <v>22753871.791049011</v>
      </c>
      <c r="ML95">
        <f t="shared" si="155"/>
        <v>748218.14037300018</v>
      </c>
      <c r="MM95" s="23">
        <f t="shared" si="156"/>
        <v>938146517.84000003</v>
      </c>
      <c r="MN95">
        <v>-0.38</v>
      </c>
      <c r="MO95" s="1">
        <f t="shared" si="117"/>
        <v>314.49004113380499</v>
      </c>
      <c r="MP95">
        <v>4490644129324.9063</v>
      </c>
      <c r="MQ95">
        <v>1341752783048</v>
      </c>
    </row>
    <row r="96" spans="1:355" x14ac:dyDescent="0.25">
      <c r="A96" s="4">
        <v>43040</v>
      </c>
      <c r="B96" s="21">
        <v>2</v>
      </c>
      <c r="C96">
        <v>5.1897444678127496</v>
      </c>
      <c r="D96">
        <v>4.9917889589907496</v>
      </c>
      <c r="E96">
        <v>4.9860880768647098</v>
      </c>
      <c r="F96">
        <v>5.2615747015417798</v>
      </c>
      <c r="G96">
        <v>3.7917460789736701</v>
      </c>
      <c r="H96">
        <v>7.2644008639520496</v>
      </c>
      <c r="I96">
        <v>8.4878630294918906</v>
      </c>
      <c r="J96">
        <v>11.865443886393001</v>
      </c>
      <c r="K96">
        <v>6.6822011735453604</v>
      </c>
      <c r="L96">
        <v>9.0246329237455303</v>
      </c>
      <c r="M96">
        <v>5.6226569857186002</v>
      </c>
      <c r="N96">
        <v>2508971.9</v>
      </c>
      <c r="O96" s="1">
        <f t="shared" si="133"/>
        <v>2552296.9</v>
      </c>
      <c r="P96" s="29">
        <f>'[1]My Series'!B104</f>
        <v>1372141.0344565001</v>
      </c>
      <c r="Q96" s="29">
        <f>'[1]My Series'!C104</f>
        <v>500419.78628125001</v>
      </c>
      <c r="R96" s="29">
        <f>'[1]My Series'!D104</f>
        <v>54053.18808285</v>
      </c>
      <c r="S96" s="29">
        <f>'[1]My Series'!E104</f>
        <v>185914.69927243001</v>
      </c>
      <c r="T96" s="29">
        <f>'[1]My Series'!F104</f>
        <v>95437.698277289994</v>
      </c>
      <c r="U96" s="29">
        <f>'[1]My Series'!G104</f>
        <v>340511.94581169001</v>
      </c>
      <c r="V96" s="29">
        <f>'[1]My Series'!H104</f>
        <v>129539.41912788</v>
      </c>
      <c r="W96" s="29">
        <f>'[1]My Series'!I104</f>
        <v>66264.297603090003</v>
      </c>
      <c r="X96">
        <v>5.324026169621729</v>
      </c>
      <c r="Y96">
        <v>4.1513894775823994</v>
      </c>
      <c r="Z96">
        <v>4.5113353597190891</v>
      </c>
      <c r="AA96">
        <v>5.5213855092291082</v>
      </c>
      <c r="AB96">
        <v>5.1748194324625203</v>
      </c>
      <c r="AC96">
        <v>5.3241541613251275</v>
      </c>
      <c r="AD96">
        <v>2.151347080171278</v>
      </c>
      <c r="AE96" s="5">
        <v>206.68734120421735</v>
      </c>
      <c r="AF96" s="5">
        <v>129.45348272685789</v>
      </c>
      <c r="AG96" s="5">
        <v>218.57788101250651</v>
      </c>
      <c r="AH96" s="5">
        <v>81.837623735968748</v>
      </c>
      <c r="AI96" s="5">
        <v>388.21503441058559</v>
      </c>
      <c r="AJ96" s="5">
        <v>154.48293488492686</v>
      </c>
      <c r="AK96" s="5">
        <v>111.51470414679071</v>
      </c>
      <c r="AL96" s="5">
        <v>133.80836050837149</v>
      </c>
      <c r="AM96" s="5">
        <v>139.25241658555126</v>
      </c>
      <c r="AN96" s="5">
        <f>[2]Sheet2!C425</f>
        <v>96146</v>
      </c>
      <c r="AO96" s="5">
        <f>[2]Sheet2!FA425</f>
        <v>550303</v>
      </c>
      <c r="AP96" s="8">
        <f>[2]Sheet2!B425</f>
        <v>113144</v>
      </c>
      <c r="AQ96">
        <v>50.4</v>
      </c>
      <c r="AR96">
        <v>103.07</v>
      </c>
      <c r="AS96" s="11">
        <f>[2]Sheet2!N425</f>
        <v>5952.1379999999999</v>
      </c>
      <c r="AT96" s="5">
        <v>122.14997332273956</v>
      </c>
      <c r="AU96" s="5">
        <v>109.51180083790196</v>
      </c>
      <c r="AV96" s="5">
        <v>134.78814580757714</v>
      </c>
      <c r="AW96">
        <v>120.31639141547888</v>
      </c>
      <c r="AX96">
        <v>95.782964445170307</v>
      </c>
      <c r="AY96">
        <v>112.43604665305671</v>
      </c>
      <c r="AZ96" s="32">
        <v>163.31956343168457</v>
      </c>
      <c r="BA96" s="32">
        <v>236.23792637852799</v>
      </c>
      <c r="BB96" s="32">
        <v>262.01013117205622</v>
      </c>
      <c r="BC96" s="33">
        <v>14164507612745.9</v>
      </c>
      <c r="BD96" s="33">
        <v>7960138504753.6201</v>
      </c>
      <c r="BE96" s="33">
        <v>201453141320334</v>
      </c>
      <c r="BF96" s="12">
        <f t="shared" si="181"/>
        <v>502058.71551623999</v>
      </c>
      <c r="BG96" s="12">
        <f t="shared" si="182"/>
        <v>23707.169088679999</v>
      </c>
      <c r="BH96" s="12">
        <f t="shared" si="183"/>
        <v>817.36614330999998</v>
      </c>
      <c r="BI96" s="12">
        <f t="shared" si="157"/>
        <v>533790.26188639004</v>
      </c>
      <c r="BJ96" s="12">
        <f t="shared" si="158"/>
        <v>25555.741012480001</v>
      </c>
      <c r="BK96" s="12">
        <f t="shared" si="159"/>
        <v>1264.4623738800001</v>
      </c>
      <c r="BL96" s="12">
        <f t="shared" si="160"/>
        <v>10335562.26</v>
      </c>
      <c r="BM96" s="12">
        <f t="shared" si="161"/>
        <v>303332.26289265999</v>
      </c>
      <c r="BN96" s="12">
        <f>[2]Sheet2!BO425</f>
        <v>518536.44067888998</v>
      </c>
      <c r="BO96" s="12">
        <f>[2]Sheet2!BQ425</f>
        <v>25266.554411410001</v>
      </c>
      <c r="BP96" s="12">
        <f>[2]Sheet2!BT425</f>
        <v>1647.3584289200001</v>
      </c>
      <c r="BQ96" s="12">
        <f>[2]Sheet2!BV425</f>
        <v>10527041.058249</v>
      </c>
      <c r="BR96" s="12">
        <f>[2]Sheet2!BX425</f>
        <v>302458.69086019002</v>
      </c>
      <c r="BS96" s="23">
        <f t="shared" si="118"/>
        <v>28225843</v>
      </c>
      <c r="BT96" s="28">
        <f t="shared" si="119"/>
        <v>2028633.0975620002</v>
      </c>
      <c r="BU96" s="28">
        <f t="shared" si="120"/>
        <v>1264462.3738770001</v>
      </c>
      <c r="BV96" s="28">
        <f t="shared" si="121"/>
        <v>27496488</v>
      </c>
      <c r="BW96" s="28">
        <f>'[3]1a.Transaksi Total (Nowcast)'!H181</f>
        <v>483423261</v>
      </c>
      <c r="BX96" s="28">
        <f>'[3]1a.Transaksi Total (Nowcast)'!I181</f>
        <v>27672147</v>
      </c>
      <c r="BY96" s="28">
        <f>'[3]1a.Transaksi Total (Nowcast)'!J181</f>
        <v>133063455</v>
      </c>
      <c r="BZ96" s="28">
        <f>'[3]1a.Transaksi Total (Nowcast)'!Q181</f>
        <v>518536440.67889071</v>
      </c>
      <c r="CA96" s="28">
        <f>'[3]1a.Transaksi Total (Nowcast)'!R181</f>
        <v>25266554.411411997</v>
      </c>
      <c r="CB96" s="28">
        <f>'[3]1a.Transaksi Total (Nowcast)'!S181</f>
        <v>2412639.0993619999</v>
      </c>
      <c r="CC96" s="28">
        <f>'[3]1a.Transaksi Total (Nowcast)'!T181</f>
        <v>546215634.18966472</v>
      </c>
      <c r="CD96" s="28">
        <f>'[3]1a.Transaksi Total (Nowcast)'!AC181</f>
        <v>289602267</v>
      </c>
      <c r="CE96" s="28">
        <f>'[3]1a.Transaksi Total (Nowcast)'!AD181</f>
        <v>193820994</v>
      </c>
      <c r="CF96" s="28">
        <f>'[3]1a.Transaksi Total (Nowcast)'!AE181</f>
        <v>42381186</v>
      </c>
      <c r="CG96" s="28">
        <f>'[3]1a.Transaksi Total (Nowcast)'!AF181</f>
        <v>108207473</v>
      </c>
      <c r="CH96" s="28">
        <f>'[3]1a.Transaksi Total (Nowcast)'!AG181</f>
        <v>43232335</v>
      </c>
      <c r="CI96" s="28">
        <f>'[3]1a.Transaksi Total (Nowcast)'!AH181</f>
        <v>151439808</v>
      </c>
      <c r="CJ96" s="28">
        <f>'[3]1a.Transaksi Total (Nowcast)'!AK181</f>
        <v>206670719.3222779</v>
      </c>
      <c r="CK96" s="28">
        <f>'[3]1a.Transaksi Total (Nowcast)'!AL181</f>
        <v>311865721.3566128</v>
      </c>
      <c r="CL96" s="28">
        <f>'[3]1a.Transaksi Total (Nowcast)'!AM181</f>
        <v>24259068.004204992</v>
      </c>
      <c r="CM96" s="28">
        <f>'[3]1a.Transaksi Total (Nowcast)'!AN181</f>
        <v>196394765.81349084</v>
      </c>
      <c r="CN96" s="28">
        <f>'[3]1a.Transaksi Total (Nowcast)'!AO181</f>
        <v>91211887.538916975</v>
      </c>
      <c r="CO96" s="28">
        <f>'[3]1a.Transaksi Total (Nowcast)'!AP181</f>
        <v>287606653.35240781</v>
      </c>
      <c r="CP96" s="28">
        <f>'[3]1a.Transaksi Total (Nowcast)'!AS181</f>
        <v>26983117</v>
      </c>
      <c r="CQ96" s="28">
        <f>'[3]1a.Transaksi Total (Nowcast)'!AT181</f>
        <v>689030</v>
      </c>
      <c r="CR96" s="28">
        <f>'[3]1a.Transaksi Total (Nowcast)'!AV181</f>
        <v>24511453.348585006</v>
      </c>
      <c r="CS96" s="28">
        <f>'[3]1a.Transaksi Total (Nowcast)'!AW181</f>
        <v>755101.06282700005</v>
      </c>
      <c r="CT96" s="28">
        <f>'[3]1a.Transaksi Total (Nowcast)'!BD181</f>
        <v>128518604</v>
      </c>
      <c r="CU96" s="28">
        <f>'[3]1a.Transaksi Total (Nowcast)'!BG181</f>
        <v>1647358.4289239999</v>
      </c>
      <c r="CV96" s="28">
        <f>'[3]1a.Transaksi Total (Nowcast)'!BL181</f>
        <v>326415</v>
      </c>
      <c r="CW96" s="28">
        <f>'[3]1a.Transaksi Total (Nowcast)'!BM181</f>
        <v>135388590.87342542</v>
      </c>
      <c r="CX96" s="28">
        <f>'[3]1a.Transaksi Total (Nowcast)'!BN181</f>
        <v>133001712.05657303</v>
      </c>
      <c r="CY96" s="28">
        <f>'[3]1a.Transaksi Total (Nowcast)'!BO181</f>
        <v>268716717.92999846</v>
      </c>
      <c r="CZ96" s="28">
        <f>'[3]1a.Transaksi Total (Nowcast)'!BP181</f>
        <v>268390302.92999846</v>
      </c>
      <c r="DA96" s="28">
        <f>'[3]1a.Transaksi Total (Nowcast)'!BQ181</f>
        <v>336692.57625599997</v>
      </c>
      <c r="DB96" s="28">
        <f>'[3]1a.Transaksi Total (Nowcast)'!BR181</f>
        <v>141623778.34496</v>
      </c>
      <c r="DC96" s="28">
        <f>'[3]1a.Transaksi Total (Nowcast)'!BS181</f>
        <v>1423752264.9415679</v>
      </c>
      <c r="DD96" s="28">
        <f>'[3]1a.Transaksi Total (Nowcast)'!BT181</f>
        <v>1565712735.8627839</v>
      </c>
      <c r="DE96" s="28">
        <f>'[3]1a.Transaksi Total (Nowcast)'!BU181</f>
        <v>1565376043.2865279</v>
      </c>
      <c r="DF96" s="29">
        <f>'[4]My Series'!H272</f>
        <v>87.882286887358532</v>
      </c>
      <c r="DG96" s="29">
        <f>'[4]My Series'!I272</f>
        <v>98.100981087470444</v>
      </c>
      <c r="DH96" s="29">
        <f>'[4]My Series'!J272</f>
        <v>98.194466704827306</v>
      </c>
      <c r="DI96" s="29">
        <f>'[4]My Series'!K272</f>
        <v>94.524170235546038</v>
      </c>
      <c r="DJ96" s="26">
        <f>[5]auf!B96</f>
        <v>71</v>
      </c>
      <c r="DK96" s="26">
        <f>[5]ent!B96</f>
        <v>75</v>
      </c>
      <c r="DL96" s="26">
        <f>[5]fd!B96</f>
        <v>61</v>
      </c>
      <c r="DM96" s="26">
        <f>[5]grc!B96</f>
        <v>58</v>
      </c>
      <c r="DN96" s="26">
        <f>[5]hac!B96</f>
        <v>61</v>
      </c>
      <c r="DO96" s="26">
        <f>[5]hg!B96</f>
        <v>58</v>
      </c>
      <c r="DP96" s="26">
        <f>[5]vhc!B96</f>
        <v>76</v>
      </c>
      <c r="DQ96" s="26">
        <v>123.98575006286275</v>
      </c>
      <c r="DR96" s="26">
        <v>121.03672818507968</v>
      </c>
      <c r="DS96" s="26">
        <v>125.04045089126861</v>
      </c>
      <c r="DT96" s="26">
        <v>117.91133681890564</v>
      </c>
      <c r="DU96" s="26">
        <v>115.95938441711806</v>
      </c>
      <c r="DV96" s="26">
        <v>146.70002719023961</v>
      </c>
      <c r="DW96" s="26">
        <v>120.91945344446569</v>
      </c>
      <c r="DX96" s="26">
        <v>136.74495678802603</v>
      </c>
      <c r="DY96" s="11">
        <f>[2]Sheet2!Z425</f>
        <v>6592139.5291763404</v>
      </c>
      <c r="DZ96" s="11">
        <f>[2]Sheet2!O425</f>
        <v>992.16399999999999</v>
      </c>
      <c r="EA96" s="11">
        <f>[2]Sheet2!R425</f>
        <v>630.11900000000003</v>
      </c>
      <c r="EB96" s="11">
        <f>[2]Sheet2!U425</f>
        <v>1131.74</v>
      </c>
      <c r="EC96" s="11">
        <f>[2]Sheet2!V425</f>
        <v>1048.808</v>
      </c>
      <c r="ED96" s="11">
        <f>[2]Sheet2!BI425</f>
        <v>125967.23</v>
      </c>
      <c r="EE96" s="11">
        <f>[2]Sheet2!BA425</f>
        <v>13514</v>
      </c>
      <c r="EF96">
        <f>[2]Sheet1!AZ476</f>
        <v>59.343636359999998</v>
      </c>
      <c r="EG96" s="12">
        <f>[2]Sheet2!EN425</f>
        <v>4.25</v>
      </c>
      <c r="EH96" s="18">
        <f>[2]Sheet2!FC425</f>
        <v>266.7</v>
      </c>
      <c r="EI96" s="18">
        <f>[2]Sheet2!FB425</f>
        <v>1125.0999999999999</v>
      </c>
      <c r="EJ96" s="18">
        <f>[2]Sheet2!FL425</f>
        <v>699.7</v>
      </c>
      <c r="EK96" s="11">
        <f>[2]Sheet2!EE425</f>
        <v>5.3653697899999999</v>
      </c>
      <c r="EL96" s="18">
        <f t="shared" si="80"/>
        <v>261</v>
      </c>
      <c r="EM96">
        <f t="shared" si="135"/>
        <v>1292.7374622096361</v>
      </c>
      <c r="EN96">
        <v>51.7</v>
      </c>
      <c r="EO96" s="12">
        <f t="shared" si="162"/>
        <v>1251.2</v>
      </c>
      <c r="EP96" s="12">
        <f t="shared" si="163"/>
        <v>10806.9</v>
      </c>
      <c r="EQ96" s="12">
        <f t="shared" si="164"/>
        <v>2191.1</v>
      </c>
      <c r="ER96" s="12">
        <f>[2]Sheet2!DI425</f>
        <v>1341.1</v>
      </c>
      <c r="ES96" s="12">
        <f>[2]Sheet2!DJ425</f>
        <v>11124.4</v>
      </c>
      <c r="ET96" s="12">
        <f>[2]Sheet2!DK425</f>
        <v>2648</v>
      </c>
      <c r="EU96">
        <f t="shared" si="136"/>
        <v>94404</v>
      </c>
      <c r="EV96">
        <f t="shared" si="137"/>
        <v>579552</v>
      </c>
      <c r="EW96" s="11">
        <f t="shared" si="165"/>
        <v>202.31525280020537</v>
      </c>
      <c r="EX96" s="11">
        <f t="shared" si="166"/>
        <v>127.69155969904307</v>
      </c>
      <c r="EY96" s="11">
        <f t="shared" si="167"/>
        <v>214.07512251704455</v>
      </c>
      <c r="EZ96" s="11">
        <f t="shared" si="168"/>
        <v>81.669639416374736</v>
      </c>
      <c r="FA96" s="11">
        <f t="shared" si="169"/>
        <v>370.93090178603023</v>
      </c>
      <c r="FB96" s="11">
        <f t="shared" si="170"/>
        <v>154.27417020315596</v>
      </c>
      <c r="FC96" s="11">
        <f t="shared" si="171"/>
        <v>113.89675497329</v>
      </c>
      <c r="FD96" s="11">
        <f t="shared" si="172"/>
        <v>134.19813674988708</v>
      </c>
      <c r="FE96" s="11">
        <f t="shared" si="173"/>
        <v>138.95780634304299</v>
      </c>
      <c r="FF96">
        <v>2138.87592805754</v>
      </c>
      <c r="FG96">
        <v>1158.750939837206</v>
      </c>
      <c r="FH96">
        <v>1307.451672997747</v>
      </c>
      <c r="FI96" s="1">
        <f t="shared" si="134"/>
        <v>4605.078540892493</v>
      </c>
      <c r="FJ96">
        <v>5199.3912179895988</v>
      </c>
      <c r="FK96">
        <v>428.16989396196402</v>
      </c>
      <c r="FL96">
        <v>134.479973581753</v>
      </c>
      <c r="FM96">
        <v>151.57576768396601</v>
      </c>
      <c r="FN96" s="1">
        <f t="shared" si="113"/>
        <v>714.22563522768303</v>
      </c>
      <c r="FO96">
        <v>970.69741229566603</v>
      </c>
      <c r="FP96">
        <v>1309.6684152507689</v>
      </c>
      <c r="FQ96">
        <v>790.99641377764397</v>
      </c>
      <c r="FR96">
        <v>175.40151094614399</v>
      </c>
      <c r="FS96">
        <v>254.92939912459499</v>
      </c>
      <c r="FT96">
        <v>322.99766762875601</v>
      </c>
      <c r="FU96">
        <v>419.50868763930498</v>
      </c>
      <c r="FV96">
        <v>117.387566936336</v>
      </c>
      <c r="FW96">
        <v>107.610401090753</v>
      </c>
      <c r="FX96">
        <v>135.88106620252501</v>
      </c>
      <c r="FY96">
        <v>428.16989396196402</v>
      </c>
      <c r="FZ96">
        <v>123.66379667932598</v>
      </c>
      <c r="GA96">
        <v>5.4221104597530001</v>
      </c>
      <c r="GB96">
        <v>454.96845902168297</v>
      </c>
      <c r="GC96">
        <v>65.284117928662994</v>
      </c>
      <c r="GD96">
        <v>229.94329494635801</v>
      </c>
      <c r="GE96">
        <v>1307.451672997747</v>
      </c>
      <c r="GF96" s="1">
        <f t="shared" si="122"/>
        <v>422.68661332059895</v>
      </c>
      <c r="GG96" s="1">
        <f t="shared" si="123"/>
        <v>1292.7374622096359</v>
      </c>
      <c r="GH96" s="1">
        <f t="shared" si="124"/>
        <v>422.68661332059901</v>
      </c>
      <c r="GI96" s="1">
        <f t="shared" si="125"/>
        <v>961.02825575270595</v>
      </c>
      <c r="GJ96" s="1">
        <f t="shared" si="126"/>
        <v>122.41863754107101</v>
      </c>
      <c r="GK96" s="1">
        <f t="shared" si="127"/>
        <v>175.348211970894</v>
      </c>
      <c r="GL96" s="1">
        <f t="shared" si="128"/>
        <v>1295.6493281129899</v>
      </c>
      <c r="GM96" s="18">
        <f>[2]Sheet2!FJ425</f>
        <v>53.7</v>
      </c>
      <c r="GN96" s="18">
        <f>[2]Sheet2!FD425</f>
        <v>288.2</v>
      </c>
      <c r="GO96" s="18">
        <f>[2]Sheet2!FE425</f>
        <v>222.7</v>
      </c>
      <c r="GP96" s="18">
        <f>[2]Sheet2!FF425</f>
        <v>133</v>
      </c>
      <c r="GQ96" s="11">
        <f>[2]Sheet2!BG425</f>
        <v>5321431.7699999996</v>
      </c>
      <c r="GR96" s="11">
        <f>[2]Sheet2!BH425</f>
        <v>1338143.33</v>
      </c>
      <c r="GS96" s="11">
        <f>[2]Sheet2!BD425</f>
        <v>91.67</v>
      </c>
      <c r="GT96">
        <f>[2]Sheet1!C476</f>
        <v>3534496</v>
      </c>
      <c r="GU96">
        <f>[2]Sheet1!G476</f>
        <v>1199600</v>
      </c>
      <c r="GV96">
        <f>[2]Sheet1!K476</f>
        <v>2232022</v>
      </c>
      <c r="GW96">
        <f>[2]Sheet1!M476</f>
        <v>3016515</v>
      </c>
      <c r="GX96">
        <f>[2]Sheet1!P476</f>
        <v>1062030</v>
      </c>
      <c r="GY96">
        <f>[2]Sheet1!U476</f>
        <v>57.88</v>
      </c>
      <c r="GZ96">
        <f t="shared" si="174"/>
        <v>3574010</v>
      </c>
      <c r="HA96">
        <f t="shared" si="175"/>
        <v>1216772</v>
      </c>
      <c r="HB96">
        <f t="shared" si="176"/>
        <v>2193055</v>
      </c>
      <c r="HC96">
        <f t="shared" si="177"/>
        <v>2587752</v>
      </c>
      <c r="HD96">
        <f t="shared" si="178"/>
        <v>1161565</v>
      </c>
      <c r="HE96">
        <f t="shared" si="179"/>
        <v>56.93</v>
      </c>
      <c r="HF96">
        <f t="shared" si="138"/>
        <v>45474200</v>
      </c>
      <c r="HG96">
        <v>44746100</v>
      </c>
      <c r="HH96">
        <v>6038.1620909090898</v>
      </c>
      <c r="HI96">
        <v>6365.491</v>
      </c>
      <c r="HJ96">
        <v>14164507612745.9</v>
      </c>
      <c r="HK96">
        <v>206670719.3222779</v>
      </c>
      <c r="HL96">
        <v>24259068.004204988</v>
      </c>
      <c r="HM96">
        <v>755101.06282700005</v>
      </c>
      <c r="HN96">
        <v>37802</v>
      </c>
      <c r="HO96">
        <v>302161</v>
      </c>
      <c r="HP96">
        <v>20501</v>
      </c>
      <c r="HQ96">
        <v>64778</v>
      </c>
      <c r="HR96">
        <v>5.5401818181818179</v>
      </c>
      <c r="HS96">
        <v>103.88</v>
      </c>
      <c r="HT96">
        <v>103.9586919104991</v>
      </c>
      <c r="HU96">
        <v>60789670</v>
      </c>
      <c r="HX96" s="31">
        <f>[6]data!AC96</f>
        <v>142704824</v>
      </c>
      <c r="HY96" s="31">
        <f>[6]data!AD96</f>
        <v>1473969220</v>
      </c>
      <c r="HZ96" s="31">
        <f>[6]data!AE96</f>
        <v>1127047352</v>
      </c>
      <c r="IA96" s="31">
        <f t="shared" si="180"/>
        <v>2743721396</v>
      </c>
      <c r="IB96" s="31">
        <f t="shared" si="129"/>
        <v>142043362</v>
      </c>
      <c r="IC96" s="31">
        <f t="shared" si="130"/>
        <v>1444207880</v>
      </c>
      <c r="ID96" s="31">
        <f t="shared" si="131"/>
        <v>1135936693</v>
      </c>
      <c r="IE96" s="31">
        <f t="shared" si="132"/>
        <v>2722187935</v>
      </c>
      <c r="IF96">
        <v>1227078361.03</v>
      </c>
      <c r="IG96">
        <v>1852192</v>
      </c>
      <c r="IH96">
        <v>614822</v>
      </c>
      <c r="II96">
        <v>409</v>
      </c>
      <c r="IJ96">
        <v>816372</v>
      </c>
      <c r="IK96">
        <v>2300798.85</v>
      </c>
      <c r="IL96">
        <v>12717.817108496731</v>
      </c>
      <c r="IM96">
        <v>12749.102287281439</v>
      </c>
      <c r="IN96">
        <v>110.5387672121922</v>
      </c>
      <c r="IO96">
        <v>101.5941255111926</v>
      </c>
      <c r="IP96">
        <v>1295.7</v>
      </c>
      <c r="IQ96">
        <v>2204.4</v>
      </c>
      <c r="IR96">
        <v>38864141.502241001</v>
      </c>
      <c r="IS96">
        <v>37335231.602329001</v>
      </c>
      <c r="JF96" s="11">
        <f>[2]Sheet2!P425</f>
        <v>1693.2070000000001</v>
      </c>
      <c r="JG96" s="11">
        <f>[2]Sheet2!Q425</f>
        <v>1584.2059999999999</v>
      </c>
      <c r="JH96" s="11">
        <f>[2]Sheet2!S425</f>
        <v>2560.277</v>
      </c>
      <c r="JI96" s="11">
        <f>[2]Sheet2!T425</f>
        <v>489.84800000000001</v>
      </c>
      <c r="JJ96" s="11">
        <f>[2]Sheet2!W425</f>
        <v>901.48500000000001</v>
      </c>
      <c r="JK96" s="11">
        <f>[2]Sheet2!X425</f>
        <v>1495.0229999999999</v>
      </c>
      <c r="JL96" s="11">
        <f>[2]Sheet2!Y425</f>
        <v>1345.0989999999999</v>
      </c>
      <c r="JM96">
        <v>2.46664766967521</v>
      </c>
      <c r="JN96">
        <v>3.8284819660638902E-2</v>
      </c>
      <c r="JO96">
        <v>4.5106067051076097</v>
      </c>
      <c r="JP96">
        <v>2.2674307768323798</v>
      </c>
      <c r="JQ96">
        <v>5.5062899566921102</v>
      </c>
      <c r="JR96">
        <v>7.2368616741904601</v>
      </c>
      <c r="JS96">
        <v>4.5395973535060801</v>
      </c>
      <c r="JT96">
        <v>8.2102608251304705</v>
      </c>
      <c r="JU96">
        <v>5.1353284417553198</v>
      </c>
      <c r="JV96">
        <v>8.2694910643214197</v>
      </c>
      <c r="JW96">
        <v>3.8309483233922998</v>
      </c>
      <c r="JX96">
        <v>3.5672950615968899</v>
      </c>
      <c r="JY96">
        <v>9.2492287605439696</v>
      </c>
      <c r="JZ96">
        <v>6.9250337169945499</v>
      </c>
      <c r="KA96">
        <v>5.9318395999133902</v>
      </c>
      <c r="KB96">
        <v>6.3439459417567301</v>
      </c>
      <c r="KC96">
        <v>8.9469005894416895</v>
      </c>
      <c r="KD96">
        <v>4.8012280862346204</v>
      </c>
      <c r="KE96">
        <v>14.2964291203442</v>
      </c>
      <c r="KF96" s="13">
        <v>8562410815.7399988</v>
      </c>
      <c r="KG96" s="14">
        <v>59602.05</v>
      </c>
      <c r="KH96" s="14">
        <v>1390003190.0200002</v>
      </c>
      <c r="KI96" s="14">
        <v>98058475.790000007</v>
      </c>
      <c r="KJ96" s="14">
        <v>866561054.18999982</v>
      </c>
      <c r="KK96" s="14">
        <v>415447739.36000007</v>
      </c>
      <c r="KL96" s="14">
        <v>275167308.16999996</v>
      </c>
      <c r="KM96" s="14">
        <v>652377543.5</v>
      </c>
      <c r="KN96" s="14">
        <v>1130400846.3700001</v>
      </c>
      <c r="KO96" s="14">
        <v>600683999.17999947</v>
      </c>
      <c r="KP96" s="14">
        <v>70498567.990000024</v>
      </c>
      <c r="KQ96" s="14">
        <v>996165012.46000016</v>
      </c>
      <c r="KR96" s="14">
        <v>862057056.26999998</v>
      </c>
      <c r="KS96" s="14">
        <v>220825247.14999989</v>
      </c>
      <c r="KT96" s="14">
        <v>543942891.34000015</v>
      </c>
      <c r="KU96" s="14">
        <v>108064872.69999997</v>
      </c>
      <c r="KV96" s="14">
        <v>332097409.19999999</v>
      </c>
      <c r="KW96" s="17">
        <v>94.054545454545448</v>
      </c>
      <c r="KX96" s="17">
        <v>2653.318181818182</v>
      </c>
      <c r="KY96" s="17">
        <v>6857.5</v>
      </c>
      <c r="KZ96" s="17">
        <v>187.40909090909091</v>
      </c>
      <c r="LA96" s="17">
        <v>12023.181818181818</v>
      </c>
      <c r="LB96" s="17">
        <v>19466.363636363636</v>
      </c>
      <c r="LC96" s="17">
        <v>2114.7727272727275</v>
      </c>
      <c r="LD96" s="17">
        <v>62.575454545454548</v>
      </c>
      <c r="LE96" s="17">
        <v>34.394090909090906</v>
      </c>
      <c r="LF96">
        <v>1.8740909090909093</v>
      </c>
      <c r="LG96">
        <v>636.75136363636352</v>
      </c>
      <c r="LH96">
        <v>0.9504999999999999</v>
      </c>
      <c r="LI96">
        <v>452.87649999999996</v>
      </c>
      <c r="LJ96">
        <v>1434.3272727272729</v>
      </c>
      <c r="LK96">
        <v>3.2726315789473688</v>
      </c>
      <c r="LL96">
        <v>3.1109999999999998</v>
      </c>
      <c r="LM96">
        <v>9.5307499999999994</v>
      </c>
      <c r="LN96">
        <v>405.83138689999998</v>
      </c>
      <c r="LO96">
        <v>1912.7912018499999</v>
      </c>
      <c r="LP96">
        <v>279.12957506999999</v>
      </c>
      <c r="LQ96">
        <v>431.93045822000005</v>
      </c>
      <c r="LR96">
        <v>299.25752641000003</v>
      </c>
      <c r="LS96">
        <f t="shared" si="139"/>
        <v>113837</v>
      </c>
      <c r="LT96">
        <f t="shared" si="140"/>
        <v>103.365636458879</v>
      </c>
      <c r="LU96">
        <f t="shared" si="114"/>
        <v>133.45747038219099</v>
      </c>
      <c r="LV96">
        <f t="shared" si="115"/>
        <v>146.08667642745201</v>
      </c>
      <c r="LW96">
        <f t="shared" si="116"/>
        <v>249.137466231254</v>
      </c>
      <c r="LX96">
        <f t="shared" si="141"/>
        <v>2132.1753307303438</v>
      </c>
      <c r="LY96">
        <f t="shared" si="142"/>
        <v>1135.2530714644861</v>
      </c>
      <c r="LZ96">
        <f t="shared" si="143"/>
        <v>37860</v>
      </c>
      <c r="MA96">
        <f t="shared" si="144"/>
        <v>301753</v>
      </c>
      <c r="MB96">
        <f t="shared" si="145"/>
        <v>20531</v>
      </c>
      <c r="MC96">
        <f t="shared" si="146"/>
        <v>64894</v>
      </c>
      <c r="MD96">
        <f t="shared" si="147"/>
        <v>6754.0749999999998</v>
      </c>
      <c r="ME96" s="12">
        <f t="shared" si="148"/>
        <v>509.452</v>
      </c>
      <c r="MF96" s="12">
        <f t="shared" si="149"/>
        <v>1139.7080000000001</v>
      </c>
      <c r="MG96">
        <f t="shared" si="150"/>
        <v>50.1</v>
      </c>
      <c r="MH96">
        <f t="shared" si="151"/>
        <v>314</v>
      </c>
      <c r="MI96" s="12">
        <f t="shared" si="152"/>
        <v>91.79</v>
      </c>
      <c r="MJ96">
        <f t="shared" si="153"/>
        <v>213189154.496315</v>
      </c>
      <c r="MK96">
        <f t="shared" si="154"/>
        <v>24367980.250386991</v>
      </c>
      <c r="ML96">
        <f t="shared" si="155"/>
        <v>788656.92902600009</v>
      </c>
      <c r="MM96" s="23">
        <f t="shared" si="156"/>
        <v>1131132989.97</v>
      </c>
      <c r="MN96">
        <v>-0.65</v>
      </c>
      <c r="MO96" s="1">
        <f t="shared" si="117"/>
        <v>310.18177448987899</v>
      </c>
      <c r="MP96">
        <v>4919949725624.0625</v>
      </c>
      <c r="MQ96">
        <v>1342975515350</v>
      </c>
    </row>
    <row r="97" spans="1:355" x14ac:dyDescent="0.25">
      <c r="A97" s="4">
        <v>43070</v>
      </c>
      <c r="B97" s="21">
        <v>3</v>
      </c>
      <c r="C97">
        <v>5.1897444678127496</v>
      </c>
      <c r="D97">
        <v>4.9917889589907496</v>
      </c>
      <c r="E97">
        <v>4.9860880768647098</v>
      </c>
      <c r="F97">
        <v>5.2615747015417798</v>
      </c>
      <c r="G97">
        <v>3.7917460789736701</v>
      </c>
      <c r="H97">
        <v>7.2644008639520496</v>
      </c>
      <c r="I97">
        <v>8.4878630294918906</v>
      </c>
      <c r="J97">
        <v>11.865443886393001</v>
      </c>
      <c r="K97">
        <v>6.6822011735453604</v>
      </c>
      <c r="L97">
        <v>9.0246329237455303</v>
      </c>
      <c r="M97">
        <v>5.6226569857186002</v>
      </c>
      <c r="N97">
        <v>2508971.9</v>
      </c>
      <c r="O97" s="1">
        <f t="shared" si="133"/>
        <v>2552296.9</v>
      </c>
      <c r="P97" s="29">
        <f>'[1]My Series'!B105</f>
        <v>1372141.0344565001</v>
      </c>
      <c r="Q97" s="29">
        <f>'[1]My Series'!C105</f>
        <v>500419.78628125001</v>
      </c>
      <c r="R97" s="29">
        <f>'[1]My Series'!D105</f>
        <v>54053.18808285</v>
      </c>
      <c r="S97" s="29">
        <f>'[1]My Series'!E105</f>
        <v>185914.69927243001</v>
      </c>
      <c r="T97" s="29">
        <f>'[1]My Series'!F105</f>
        <v>95437.698277289994</v>
      </c>
      <c r="U97" s="29">
        <f>'[1]My Series'!G105</f>
        <v>340511.94581169001</v>
      </c>
      <c r="V97" s="29">
        <f>'[1]My Series'!H105</f>
        <v>129539.41912788</v>
      </c>
      <c r="W97" s="29">
        <f>'[1]My Series'!I105</f>
        <v>66264.297603090003</v>
      </c>
      <c r="X97">
        <v>5.324026169621729</v>
      </c>
      <c r="Y97">
        <v>4.1513894775823994</v>
      </c>
      <c r="Z97">
        <v>4.5113353597190891</v>
      </c>
      <c r="AA97">
        <v>5.5213855092291082</v>
      </c>
      <c r="AB97">
        <v>5.1748194324625203</v>
      </c>
      <c r="AC97">
        <v>5.3241541613251275</v>
      </c>
      <c r="AD97">
        <v>2.151347080171278</v>
      </c>
      <c r="AE97" s="5">
        <v>219.52023531074207</v>
      </c>
      <c r="AF97" s="5">
        <v>130.69946424482194</v>
      </c>
      <c r="AG97" s="5">
        <v>235.0595982585786</v>
      </c>
      <c r="AH97" s="5">
        <v>83.540444902259352</v>
      </c>
      <c r="AI97" s="5">
        <v>405.96139272742062</v>
      </c>
      <c r="AJ97" s="5">
        <v>159.93491180610064</v>
      </c>
      <c r="AK97" s="5">
        <v>117.3609817443074</v>
      </c>
      <c r="AL97" s="5">
        <v>142.19452130212724</v>
      </c>
      <c r="AM97" s="5">
        <v>146.46073942489826</v>
      </c>
      <c r="AN97" s="5">
        <f>[2]Sheet2!C426</f>
        <v>85072</v>
      </c>
      <c r="AO97" s="5">
        <f>[2]Sheet2!FA426</f>
        <v>415996</v>
      </c>
      <c r="AP97" s="8">
        <f>[2]Sheet2!B426</f>
        <v>86657</v>
      </c>
      <c r="AQ97">
        <v>49.3</v>
      </c>
      <c r="AR97">
        <v>103.06</v>
      </c>
      <c r="AS97" s="11">
        <f>[2]Sheet2!N426</f>
        <v>6355.6540000000005</v>
      </c>
      <c r="AT97" s="5">
        <v>126.35703790108241</v>
      </c>
      <c r="AU97" s="5">
        <v>115.08687328232172</v>
      </c>
      <c r="AV97" s="5">
        <v>137.62720251984308</v>
      </c>
      <c r="AW97">
        <v>119.98373261411257</v>
      </c>
      <c r="AX97">
        <v>101.98822375531702</v>
      </c>
      <c r="AY97">
        <v>123.28866347753555</v>
      </c>
      <c r="AZ97" s="32">
        <v>167.87088995619172</v>
      </c>
      <c r="BA97" s="32">
        <v>252.33179582437862</v>
      </c>
      <c r="BB97" s="32">
        <v>280.52291684925075</v>
      </c>
      <c r="BC97" s="33">
        <v>13566342641044.4</v>
      </c>
      <c r="BD97" s="33">
        <v>8962859410415.6992</v>
      </c>
      <c r="BE97" s="33">
        <v>196737221403412</v>
      </c>
      <c r="BF97" s="12">
        <f t="shared" si="181"/>
        <v>533790.26188639004</v>
      </c>
      <c r="BG97" s="12">
        <f t="shared" si="182"/>
        <v>25555.741012480001</v>
      </c>
      <c r="BH97" s="12">
        <f t="shared" si="183"/>
        <v>1264.4623738800001</v>
      </c>
      <c r="BI97" s="12">
        <f t="shared" si="157"/>
        <v>518536.44067888998</v>
      </c>
      <c r="BJ97" s="12">
        <f t="shared" si="158"/>
        <v>25266.554411410001</v>
      </c>
      <c r="BK97" s="12">
        <f t="shared" si="159"/>
        <v>1647.3584289200001</v>
      </c>
      <c r="BL97" s="12">
        <f t="shared" si="160"/>
        <v>10527041.058249</v>
      </c>
      <c r="BM97" s="12">
        <f t="shared" si="161"/>
        <v>302458.69086019002</v>
      </c>
      <c r="BN97" s="12">
        <f>[2]Sheet2!BO426</f>
        <v>574509.68371198</v>
      </c>
      <c r="BO97" s="12">
        <f>[2]Sheet2!BQ426</f>
        <v>27227.58683493</v>
      </c>
      <c r="BP97" s="12">
        <f>[2]Sheet2!BT426</f>
        <v>1957.28958635</v>
      </c>
      <c r="BQ97" s="12">
        <f>[2]Sheet2!BV426</f>
        <v>11157257.396664999</v>
      </c>
      <c r="BR97" s="12">
        <f>[2]Sheet2!BX426</f>
        <v>298483.48851063999</v>
      </c>
      <c r="BS97" s="23">
        <f t="shared" si="118"/>
        <v>27672147</v>
      </c>
      <c r="BT97" s="28">
        <f t="shared" si="119"/>
        <v>2412639.0993619999</v>
      </c>
      <c r="BU97" s="28">
        <f t="shared" si="120"/>
        <v>1647358.4289239999</v>
      </c>
      <c r="BV97" s="28">
        <f t="shared" si="121"/>
        <v>26983117</v>
      </c>
      <c r="BW97" s="28">
        <f>'[3]1a.Transaksi Total (Nowcast)'!H182</f>
        <v>529470069</v>
      </c>
      <c r="BX97" s="28">
        <f>'[3]1a.Transaksi Total (Nowcast)'!I182</f>
        <v>29224159</v>
      </c>
      <c r="BY97" s="28">
        <f>'[3]1a.Transaksi Total (Nowcast)'!J182</f>
        <v>168590878</v>
      </c>
      <c r="BZ97" s="28">
        <f>'[3]1a.Transaksi Total (Nowcast)'!Q182</f>
        <v>574509683.71198201</v>
      </c>
      <c r="CA97" s="28">
        <f>'[3]1a.Transaksi Total (Nowcast)'!R182</f>
        <v>27227586.834925007</v>
      </c>
      <c r="CB97" s="28">
        <f>'[3]1a.Transaksi Total (Nowcast)'!S182</f>
        <v>2703413.9793779999</v>
      </c>
      <c r="CC97" s="28">
        <f>'[3]1a.Transaksi Total (Nowcast)'!T182</f>
        <v>604440684.52628505</v>
      </c>
      <c r="CD97" s="28">
        <f>'[3]1a.Transaksi Total (Nowcast)'!AC182</f>
        <v>316237750</v>
      </c>
      <c r="CE97" s="28">
        <f>'[3]1a.Transaksi Total (Nowcast)'!AD182</f>
        <v>213232319</v>
      </c>
      <c r="CF97" s="28">
        <f>'[3]1a.Transaksi Total (Nowcast)'!AE182</f>
        <v>50274051</v>
      </c>
      <c r="CG97" s="28">
        <f>'[3]1a.Transaksi Total (Nowcast)'!AF182</f>
        <v>116635942</v>
      </c>
      <c r="CH97" s="28">
        <f>'[3]1a.Transaksi Total (Nowcast)'!AG182</f>
        <v>46322326</v>
      </c>
      <c r="CI97" s="28">
        <f>'[3]1a.Transaksi Total (Nowcast)'!AH182</f>
        <v>162958268</v>
      </c>
      <c r="CJ97" s="28">
        <f>'[3]1a.Transaksi Total (Nowcast)'!AK182</f>
        <v>233645011.37258804</v>
      </c>
      <c r="CK97" s="28">
        <f>'[3]1a.Transaksi Total (Nowcast)'!AL182</f>
        <v>340864672.33939409</v>
      </c>
      <c r="CL97" s="28">
        <f>'[3]1a.Transaksi Total (Nowcast)'!AM182</f>
        <v>28143426.170345999</v>
      </c>
      <c r="CM97" s="28">
        <f>'[3]1a.Transaksi Total (Nowcast)'!AN182</f>
        <v>211397618.223198</v>
      </c>
      <c r="CN97" s="28">
        <f>'[3]1a.Transaksi Total (Nowcast)'!AO182</f>
        <v>101323627.94585006</v>
      </c>
      <c r="CO97" s="28">
        <f>'[3]1a.Transaksi Total (Nowcast)'!AP182</f>
        <v>312721246.16904807</v>
      </c>
      <c r="CP97" s="28">
        <f>'[3]1a.Transaksi Total (Nowcast)'!AS182</f>
        <v>28590026</v>
      </c>
      <c r="CQ97" s="28">
        <f>'[3]1a.Transaksi Total (Nowcast)'!AT182</f>
        <v>634133</v>
      </c>
      <c r="CR97" s="28">
        <f>'[3]1a.Transaksi Total (Nowcast)'!AV182</f>
        <v>26535800.357719995</v>
      </c>
      <c r="CS97" s="28">
        <f>'[3]1a.Transaksi Total (Nowcast)'!AW182</f>
        <v>691786.47720499989</v>
      </c>
      <c r="CT97" s="28">
        <f>'[3]1a.Transaksi Total (Nowcast)'!BD182</f>
        <v>163301280</v>
      </c>
      <c r="CU97" s="28">
        <f>'[3]1a.Transaksi Total (Nowcast)'!BG182</f>
        <v>1957289.586346</v>
      </c>
      <c r="CV97" s="28">
        <f>'[3]1a.Transaksi Total (Nowcast)'!BL182</f>
        <v>259643</v>
      </c>
      <c r="CW97" s="28">
        <f>'[3]1a.Transaksi Total (Nowcast)'!BM182</f>
        <v>143805023.31895918</v>
      </c>
      <c r="CX97" s="28">
        <f>'[3]1a.Transaksi Total (Nowcast)'!BN182</f>
        <v>138825738.89826524</v>
      </c>
      <c r="CY97" s="28">
        <f>'[3]1a.Transaksi Total (Nowcast)'!BO182</f>
        <v>282890405.21722442</v>
      </c>
      <c r="CZ97" s="28">
        <f>'[3]1a.Transaksi Total (Nowcast)'!BP182</f>
        <v>282630762.21722442</v>
      </c>
      <c r="DA97" s="28">
        <f>'[3]1a.Transaksi Total (Nowcast)'!BQ182</f>
        <v>485303.91039999999</v>
      </c>
      <c r="DB97" s="28">
        <f>'[3]1a.Transaksi Total (Nowcast)'!BR182</f>
        <v>156069867.29062399</v>
      </c>
      <c r="DC97" s="28">
        <f>'[3]1a.Transaksi Total (Nowcast)'!BS182</f>
        <v>1458878252.3187201</v>
      </c>
      <c r="DD97" s="28">
        <f>'[3]1a.Transaksi Total (Nowcast)'!BT182</f>
        <v>1615433423.5197442</v>
      </c>
      <c r="DE97" s="28">
        <f>'[3]1a.Transaksi Total (Nowcast)'!BU182</f>
        <v>1614948119.609344</v>
      </c>
      <c r="DF97" s="29">
        <f>'[4]My Series'!H273</f>
        <v>88.509295148234969</v>
      </c>
      <c r="DG97" s="29">
        <f>'[4]My Series'!I273</f>
        <v>98.229018912529554</v>
      </c>
      <c r="DH97" s="29">
        <f>'[4]My Series'!J273</f>
        <v>99.092348788399164</v>
      </c>
      <c r="DI97" s="29">
        <f>'[4]My Series'!K273</f>
        <v>96.851418629550309</v>
      </c>
      <c r="DJ97" s="26">
        <f>[5]auf!B97</f>
        <v>75</v>
      </c>
      <c r="DK97" s="26">
        <f>[5]ent!B97</f>
        <v>82</v>
      </c>
      <c r="DL97" s="26">
        <f>[5]fd!B97</f>
        <v>62</v>
      </c>
      <c r="DM97" s="26">
        <f>[5]grc!B97</f>
        <v>59</v>
      </c>
      <c r="DN97" s="26">
        <f>[5]hac!B97</f>
        <v>77</v>
      </c>
      <c r="DO97" s="26">
        <f>[5]hg!B97</f>
        <v>61</v>
      </c>
      <c r="DP97" s="26">
        <f>[5]vhc!B97</f>
        <v>80</v>
      </c>
      <c r="DQ97" s="26">
        <v>121.26538493581749</v>
      </c>
      <c r="DR97" s="26">
        <v>120.22986583451788</v>
      </c>
      <c r="DS97" s="26">
        <v>121.90699274748184</v>
      </c>
      <c r="DT97" s="26">
        <v>119.44509239784664</v>
      </c>
      <c r="DU97" s="26">
        <v>119.35705464681463</v>
      </c>
      <c r="DV97" s="26">
        <v>149.64997832443359</v>
      </c>
      <c r="DW97" s="26">
        <v>125.16330255238903</v>
      </c>
      <c r="DX97" s="26">
        <v>138.06832668270661</v>
      </c>
      <c r="DY97" s="11">
        <f>[2]Sheet2!Z426</f>
        <v>7052388.62580291</v>
      </c>
      <c r="DZ97" s="11">
        <f>[2]Sheet2!O426</f>
        <v>1079.385</v>
      </c>
      <c r="EA97" s="11">
        <f>[2]Sheet2!R426</f>
        <v>689.21900000000005</v>
      </c>
      <c r="EB97" s="11">
        <f>[2]Sheet2!U426</f>
        <v>1183.7080000000001</v>
      </c>
      <c r="EC97" s="11">
        <f>[2]Sheet2!V426</f>
        <v>1140.837</v>
      </c>
      <c r="ED97" s="11">
        <f>[2]Sheet2!BI426</f>
        <v>130196.38</v>
      </c>
      <c r="EE97" s="11">
        <f>[2]Sheet2!BA426</f>
        <v>13548</v>
      </c>
      <c r="EF97">
        <f>[2]Sheet1!AZ477</f>
        <v>60.896545449999998</v>
      </c>
      <c r="EG97" s="12">
        <f>[2]Sheet2!EN426</f>
        <v>4.25</v>
      </c>
      <c r="EH97" s="18">
        <f>[2]Sheet2!FC426</f>
        <v>311.21625385999999</v>
      </c>
      <c r="EI97" s="18">
        <f>[2]Sheet2!FB426</f>
        <v>1343.52932532</v>
      </c>
      <c r="EJ97" s="18">
        <f>[2]Sheet2!FL426</f>
        <v>741.99238146000005</v>
      </c>
      <c r="EK97" s="11">
        <f>[2]Sheet2!EE426</f>
        <v>4.9533129000000002</v>
      </c>
      <c r="EL97" s="18">
        <f t="shared" si="80"/>
        <v>288.2</v>
      </c>
      <c r="EM97">
        <f t="shared" si="135"/>
        <v>1307.451672997747</v>
      </c>
      <c r="EN97">
        <v>76.5</v>
      </c>
      <c r="EO97" s="12">
        <f t="shared" si="162"/>
        <v>1341.1</v>
      </c>
      <c r="EP97" s="12">
        <f t="shared" si="163"/>
        <v>11124.4</v>
      </c>
      <c r="EQ97" s="12">
        <f t="shared" si="164"/>
        <v>2648</v>
      </c>
      <c r="ER97" s="12">
        <f>[2]Sheet2!DI426</f>
        <v>1375.4</v>
      </c>
      <c r="ES97" s="12">
        <f>[2]Sheet2!DJ426</f>
        <v>11036.7</v>
      </c>
      <c r="ET97" s="12">
        <f>[2]Sheet2!DK426</f>
        <v>2692.3</v>
      </c>
      <c r="EU97">
        <f t="shared" si="136"/>
        <v>96146</v>
      </c>
      <c r="EV97">
        <f t="shared" si="137"/>
        <v>550303</v>
      </c>
      <c r="EW97" s="11">
        <f t="shared" si="165"/>
        <v>206.68734120421735</v>
      </c>
      <c r="EX97" s="11">
        <f t="shared" si="166"/>
        <v>129.45348272685789</v>
      </c>
      <c r="EY97" s="11">
        <f t="shared" si="167"/>
        <v>218.57788101250651</v>
      </c>
      <c r="EZ97" s="11">
        <f t="shared" si="168"/>
        <v>81.837623735968748</v>
      </c>
      <c r="FA97" s="11">
        <f t="shared" si="169"/>
        <v>388.21503441058559</v>
      </c>
      <c r="FB97" s="11">
        <f t="shared" si="170"/>
        <v>154.48293488492686</v>
      </c>
      <c r="FC97" s="11">
        <f t="shared" si="171"/>
        <v>111.51470414679071</v>
      </c>
      <c r="FD97" s="11">
        <f t="shared" si="172"/>
        <v>133.80836050837149</v>
      </c>
      <c r="FE97" s="11">
        <f t="shared" si="173"/>
        <v>139.25241658555126</v>
      </c>
      <c r="FF97">
        <v>2222.823338287074</v>
      </c>
      <c r="FG97">
        <v>1179.7280179651721</v>
      </c>
      <c r="FH97">
        <v>1335.3926215605661</v>
      </c>
      <c r="FI97" s="1">
        <f t="shared" si="134"/>
        <v>4737.9439778128126</v>
      </c>
      <c r="FJ97">
        <v>5289.3769446502401</v>
      </c>
      <c r="FK97">
        <v>435.47071399934504</v>
      </c>
      <c r="FL97">
        <v>137.67076431165799</v>
      </c>
      <c r="FM97">
        <v>154.572621981552</v>
      </c>
      <c r="FN97" s="1">
        <f t="shared" si="113"/>
        <v>727.71410029255503</v>
      </c>
      <c r="FO97">
        <v>983.34663951103198</v>
      </c>
      <c r="FP97">
        <v>1338.1441898970111</v>
      </c>
      <c r="FQ97">
        <v>824.11131003236801</v>
      </c>
      <c r="FR97">
        <v>182.628151067679</v>
      </c>
      <c r="FS97">
        <v>258.931286433747</v>
      </c>
      <c r="FT97">
        <v>328.64591569286898</v>
      </c>
      <c r="FU97">
        <v>436.10364081205603</v>
      </c>
      <c r="FV97">
        <v>126.28353100167401</v>
      </c>
      <c r="FW97">
        <v>113.615157760724</v>
      </c>
      <c r="FX97">
        <v>146.13272590725501</v>
      </c>
      <c r="FY97">
        <v>435.47071399934504</v>
      </c>
      <c r="FZ97">
        <v>124.50967212083</v>
      </c>
      <c r="GA97">
        <v>5.7367995917260002</v>
      </c>
      <c r="GB97">
        <v>468.20269350424098</v>
      </c>
      <c r="GC97">
        <v>68.155702452837005</v>
      </c>
      <c r="GD97">
        <v>233.317039891587</v>
      </c>
      <c r="GE97">
        <v>1335.3926215605659</v>
      </c>
      <c r="GF97" s="1">
        <f t="shared" si="122"/>
        <v>428.16989396196402</v>
      </c>
      <c r="GG97" s="1">
        <f t="shared" si="123"/>
        <v>1307.451672997747</v>
      </c>
      <c r="GH97" s="1">
        <f t="shared" si="124"/>
        <v>428.16989396196402</v>
      </c>
      <c r="GI97" s="1">
        <f t="shared" si="125"/>
        <v>970.69741229566603</v>
      </c>
      <c r="GJ97" s="1">
        <f t="shared" si="126"/>
        <v>123.66379667932598</v>
      </c>
      <c r="GK97" s="1">
        <f t="shared" si="127"/>
        <v>175.40151094614399</v>
      </c>
      <c r="GL97" s="1">
        <f t="shared" si="128"/>
        <v>1309.6684152507689</v>
      </c>
      <c r="GM97" s="18">
        <f>[2]Sheet2!FJ426</f>
        <v>55.297216839999997</v>
      </c>
      <c r="GN97" s="18">
        <f>[2]Sheet2!FD426</f>
        <v>312.72875642999998</v>
      </c>
      <c r="GO97" s="18">
        <f>[2]Sheet2!FE426</f>
        <v>291.45913333999999</v>
      </c>
      <c r="GP97" s="18">
        <f>[2]Sheet2!FF426</f>
        <v>208.65667024000001</v>
      </c>
      <c r="GQ97" s="11">
        <f>[2]Sheet2!BG426</f>
        <v>5419165.0499999998</v>
      </c>
      <c r="GR97" s="11">
        <f>[2]Sheet2!BH426</f>
        <v>1390806.95</v>
      </c>
      <c r="GS97" s="11">
        <f>[2]Sheet2!BD426</f>
        <v>91.39</v>
      </c>
      <c r="GT97">
        <f>[2]Sheet1!C477</f>
        <v>3924220</v>
      </c>
      <c r="GU97">
        <f>[2]Sheet1!G477</f>
        <v>1258472</v>
      </c>
      <c r="GV97">
        <f>[2]Sheet1!K477</f>
        <v>2043554</v>
      </c>
      <c r="GW97">
        <f>[2]Sheet1!M477</f>
        <v>2932090</v>
      </c>
      <c r="GX97">
        <f>[2]Sheet1!P477</f>
        <v>1147031</v>
      </c>
      <c r="GY97">
        <f>[2]Sheet1!U477</f>
        <v>59.53</v>
      </c>
      <c r="GZ97">
        <f t="shared" si="174"/>
        <v>3534496</v>
      </c>
      <c r="HA97">
        <f t="shared" si="175"/>
        <v>1199600</v>
      </c>
      <c r="HB97">
        <f t="shared" si="176"/>
        <v>2232022</v>
      </c>
      <c r="HC97">
        <f t="shared" si="177"/>
        <v>3016515</v>
      </c>
      <c r="HD97">
        <f t="shared" si="178"/>
        <v>1062030</v>
      </c>
      <c r="HE97">
        <f t="shared" si="179"/>
        <v>57.88</v>
      </c>
      <c r="HF97">
        <f t="shared" si="138"/>
        <v>44746100</v>
      </c>
      <c r="HG97">
        <v>48304300</v>
      </c>
      <c r="HH97">
        <v>6121.1683333333303</v>
      </c>
      <c r="HI97">
        <v>5798.3230000000003</v>
      </c>
      <c r="HJ97">
        <v>13566342641044.4</v>
      </c>
      <c r="HK97">
        <v>233645011.37258801</v>
      </c>
      <c r="HL97">
        <v>28143426.170345999</v>
      </c>
      <c r="HM97">
        <v>691786.47720499989</v>
      </c>
      <c r="HN97">
        <v>37507</v>
      </c>
      <c r="HO97">
        <v>301501</v>
      </c>
      <c r="HP97">
        <v>20432</v>
      </c>
      <c r="HQ97">
        <v>64332</v>
      </c>
      <c r="HR97">
        <v>5.347714285714285</v>
      </c>
      <c r="HS97">
        <v>103.85</v>
      </c>
      <c r="HT97">
        <v>94.198533263488741</v>
      </c>
      <c r="HU97">
        <v>63021917.100000001</v>
      </c>
      <c r="HX97" s="31">
        <f>[6]data!AC97</f>
        <v>149518914</v>
      </c>
      <c r="HY97" s="31">
        <f>[6]data!AD97</f>
        <v>1549294937</v>
      </c>
      <c r="HZ97" s="31">
        <f>[6]data!AE97</f>
        <v>1138016047</v>
      </c>
      <c r="IA97" s="31">
        <f t="shared" si="180"/>
        <v>2836829898</v>
      </c>
      <c r="IB97" s="31">
        <f t="shared" si="129"/>
        <v>142704824</v>
      </c>
      <c r="IC97" s="31">
        <f t="shared" si="130"/>
        <v>1473969220</v>
      </c>
      <c r="ID97" s="31">
        <f t="shared" si="131"/>
        <v>1127047352</v>
      </c>
      <c r="IE97" s="31">
        <f t="shared" si="132"/>
        <v>2743721396</v>
      </c>
      <c r="IF97">
        <v>1214069039.02</v>
      </c>
      <c r="IG97">
        <v>1582659</v>
      </c>
      <c r="IH97">
        <v>573968</v>
      </c>
      <c r="II97">
        <v>321</v>
      </c>
      <c r="IJ97">
        <v>734961</v>
      </c>
      <c r="IK97">
        <v>2578913.19</v>
      </c>
      <c r="IL97">
        <v>12107.45856017909</v>
      </c>
      <c r="IM97">
        <v>12311.057862033809</v>
      </c>
      <c r="IN97">
        <v>110.46267210456369</v>
      </c>
      <c r="IO97">
        <v>102.2510784606379</v>
      </c>
      <c r="IP97">
        <v>1496.4</v>
      </c>
      <c r="IQ97">
        <v>2563.1999999999998</v>
      </c>
      <c r="IR97">
        <v>30113348.648588002</v>
      </c>
      <c r="IS97">
        <v>30125968.440287001</v>
      </c>
      <c r="JF97" s="11">
        <f>[2]Sheet2!P426</f>
        <v>1616.307</v>
      </c>
      <c r="JG97" s="11">
        <f>[2]Sheet2!Q426</f>
        <v>1593.999</v>
      </c>
      <c r="JH97" s="11">
        <f>[2]Sheet2!S426</f>
        <v>2861.3910000000001</v>
      </c>
      <c r="JI97" s="11">
        <f>[2]Sheet2!T426</f>
        <v>495.51</v>
      </c>
      <c r="JJ97" s="11">
        <f>[2]Sheet2!W426</f>
        <v>921.58900000000006</v>
      </c>
      <c r="JK97" s="11">
        <f>[2]Sheet2!X426</f>
        <v>1640.1759999999999</v>
      </c>
      <c r="JL97" s="11">
        <f>[2]Sheet2!Y426</f>
        <v>1381.1769999999999</v>
      </c>
      <c r="JM97">
        <v>2.46664766967521</v>
      </c>
      <c r="JN97">
        <v>3.8284819660638902E-2</v>
      </c>
      <c r="JO97">
        <v>4.5106067051076097</v>
      </c>
      <c r="JP97">
        <v>2.2674307768323798</v>
      </c>
      <c r="JQ97">
        <v>5.5062899566921102</v>
      </c>
      <c r="JR97">
        <v>7.2368616741904601</v>
      </c>
      <c r="JS97">
        <v>4.5395973535060801</v>
      </c>
      <c r="JT97">
        <v>8.2102608251304705</v>
      </c>
      <c r="JU97">
        <v>5.1353284417553198</v>
      </c>
      <c r="JV97">
        <v>8.2694910643214197</v>
      </c>
      <c r="JW97">
        <v>3.8309483233922998</v>
      </c>
      <c r="JX97">
        <v>3.5672950615968899</v>
      </c>
      <c r="JY97">
        <v>9.2492287605439696</v>
      </c>
      <c r="JZ97">
        <v>6.9250337169945499</v>
      </c>
      <c r="KA97">
        <v>5.9318395999133902</v>
      </c>
      <c r="KB97">
        <v>6.3439459417567301</v>
      </c>
      <c r="KC97">
        <v>8.9469005894416895</v>
      </c>
      <c r="KD97">
        <v>4.8012280862346204</v>
      </c>
      <c r="KE97">
        <v>14.2964291203442</v>
      </c>
      <c r="KF97" s="13">
        <v>7828498894.3400002</v>
      </c>
      <c r="KG97" s="14">
        <v>2201.15</v>
      </c>
      <c r="KH97" s="14">
        <v>1217506917.8200002</v>
      </c>
      <c r="KI97" s="14">
        <v>85134146.850000009</v>
      </c>
      <c r="KJ97" s="14">
        <v>839164291.35000014</v>
      </c>
      <c r="KK97" s="14">
        <v>361721982.59999996</v>
      </c>
      <c r="KL97" s="14">
        <v>261305172.67000005</v>
      </c>
      <c r="KM97" s="14">
        <v>542797645.23000002</v>
      </c>
      <c r="KN97" s="14">
        <v>1113340996.77</v>
      </c>
      <c r="KO97" s="14">
        <v>547345876.07000005</v>
      </c>
      <c r="KP97" s="14">
        <v>64915455.25999999</v>
      </c>
      <c r="KQ97" s="14">
        <v>1093148220.95</v>
      </c>
      <c r="KR97" s="14">
        <v>751492640.9400003</v>
      </c>
      <c r="KS97" s="14">
        <v>176415614.72999996</v>
      </c>
      <c r="KT97" s="14">
        <v>427220910.19999993</v>
      </c>
      <c r="KU97" s="14">
        <v>105420398.72000001</v>
      </c>
      <c r="KV97" s="14">
        <v>241566423.02999979</v>
      </c>
      <c r="KW97" s="17">
        <v>94.52249999999998</v>
      </c>
      <c r="KX97" s="17">
        <v>2421.25</v>
      </c>
      <c r="KY97" s="17">
        <v>6881.55</v>
      </c>
      <c r="KZ97" s="17">
        <v>186.8</v>
      </c>
      <c r="LA97" s="17">
        <v>11582.5</v>
      </c>
      <c r="LB97" s="17">
        <v>19425.5</v>
      </c>
      <c r="LC97" s="17">
        <v>2101.4250000000002</v>
      </c>
      <c r="LD97" s="17">
        <v>64.188500000000005</v>
      </c>
      <c r="LE97" s="17">
        <v>33.138000000000005</v>
      </c>
      <c r="LF97">
        <v>1.8678947368421051</v>
      </c>
      <c r="LG97">
        <v>589.25052631578944</v>
      </c>
      <c r="LH97">
        <v>0.92142857142857149</v>
      </c>
      <c r="LI97">
        <v>447.36263157894746</v>
      </c>
      <c r="LJ97">
        <v>1339.7999999999997</v>
      </c>
      <c r="LK97">
        <v>3.3144999999999998</v>
      </c>
      <c r="LL97">
        <v>3.1670000000000007</v>
      </c>
      <c r="LM97">
        <v>9.46671052631579</v>
      </c>
      <c r="LN97">
        <v>354.98409862</v>
      </c>
      <c r="LO97">
        <v>1808.0863551099999</v>
      </c>
      <c r="LP97">
        <v>232.99209974999999</v>
      </c>
      <c r="LQ97">
        <v>396.40517349999999</v>
      </c>
      <c r="LR97">
        <v>255.10866966</v>
      </c>
      <c r="LS97">
        <f t="shared" si="139"/>
        <v>113144</v>
      </c>
      <c r="LT97">
        <f t="shared" si="140"/>
        <v>103.9586919104991</v>
      </c>
      <c r="LU97">
        <f t="shared" si="114"/>
        <v>134.479973581753</v>
      </c>
      <c r="LV97">
        <f t="shared" si="115"/>
        <v>151.57576768396601</v>
      </c>
      <c r="LW97">
        <f t="shared" si="116"/>
        <v>254.92939912459499</v>
      </c>
      <c r="LX97">
        <f t="shared" si="141"/>
        <v>2138.87592805754</v>
      </c>
      <c r="LY97">
        <f t="shared" si="142"/>
        <v>1158.750939837206</v>
      </c>
      <c r="LZ97">
        <f t="shared" si="143"/>
        <v>37802</v>
      </c>
      <c r="MA97">
        <f t="shared" si="144"/>
        <v>302161</v>
      </c>
      <c r="MB97">
        <f t="shared" si="145"/>
        <v>20501</v>
      </c>
      <c r="MC97">
        <f t="shared" si="146"/>
        <v>64778</v>
      </c>
      <c r="MD97">
        <f t="shared" si="147"/>
        <v>6365.491</v>
      </c>
      <c r="ME97" s="12">
        <f t="shared" si="148"/>
        <v>489.84800000000001</v>
      </c>
      <c r="MF97" s="12">
        <f t="shared" si="149"/>
        <v>1131.74</v>
      </c>
      <c r="MG97">
        <f t="shared" si="150"/>
        <v>50.4</v>
      </c>
      <c r="MH97">
        <f t="shared" si="151"/>
        <v>409</v>
      </c>
      <c r="MI97" s="12">
        <f t="shared" si="152"/>
        <v>91.67</v>
      </c>
      <c r="MJ97">
        <f t="shared" si="153"/>
        <v>206670719.3222779</v>
      </c>
      <c r="MK97">
        <f t="shared" si="154"/>
        <v>24259068.004204988</v>
      </c>
      <c r="ML97">
        <f t="shared" si="155"/>
        <v>755101.06282700005</v>
      </c>
      <c r="MM97" s="23">
        <f t="shared" si="156"/>
        <v>1227078361.03</v>
      </c>
      <c r="MN97">
        <v>-0.84</v>
      </c>
      <c r="MO97" s="1">
        <f t="shared" si="117"/>
        <v>322.99766762875601</v>
      </c>
      <c r="MP97">
        <v>5276818370391.7305</v>
      </c>
      <c r="MQ97">
        <v>1721335913274</v>
      </c>
    </row>
    <row r="98" spans="1:355" x14ac:dyDescent="0.25">
      <c r="A98" s="4">
        <v>43101</v>
      </c>
      <c r="B98" s="21">
        <v>1</v>
      </c>
      <c r="C98">
        <v>5.06912021900754</v>
      </c>
      <c r="D98">
        <v>5.02158720118637</v>
      </c>
      <c r="E98">
        <v>4.95675625644951</v>
      </c>
      <c r="F98">
        <v>8.1461022486048993</v>
      </c>
      <c r="G98">
        <v>2.7330180584498098</v>
      </c>
      <c r="H98">
        <v>7.9205281446496496</v>
      </c>
      <c r="I98">
        <v>5.7587562741398202</v>
      </c>
      <c r="J98">
        <v>12.5442991800827</v>
      </c>
      <c r="K98">
        <v>6.1233156829492597</v>
      </c>
      <c r="L98">
        <v>13.5583779403772</v>
      </c>
      <c r="M98">
        <v>5.8607773775618899</v>
      </c>
      <c r="N98">
        <v>2498697.5</v>
      </c>
      <c r="O98" s="1">
        <f t="shared" si="133"/>
        <v>2508971.9</v>
      </c>
      <c r="P98" s="29">
        <f>'[1]My Series'!B106</f>
        <v>1373633.7759901001</v>
      </c>
      <c r="Q98" s="29">
        <f>'[1]My Series'!C106</f>
        <v>503857.90094964998</v>
      </c>
      <c r="R98" s="29">
        <f>'[1]My Series'!D106</f>
        <v>54167.659248099997</v>
      </c>
      <c r="S98" s="29">
        <f>'[1]My Series'!E106</f>
        <v>186132.45761697</v>
      </c>
      <c r="T98" s="29">
        <f>'[1]My Series'!F106</f>
        <v>95709.714701899997</v>
      </c>
      <c r="U98" s="29">
        <f>'[1]My Series'!G106</f>
        <v>339691.63545668998</v>
      </c>
      <c r="V98" s="29">
        <f>'[1]My Series'!H106</f>
        <v>128039.93387777</v>
      </c>
      <c r="W98" s="29">
        <f>'[1]My Series'!I106</f>
        <v>66034.474139040001</v>
      </c>
      <c r="X98">
        <v>5.1462878945033026</v>
      </c>
      <c r="Y98">
        <v>5.0304573227529019</v>
      </c>
      <c r="Z98">
        <v>4.7381026578532524</v>
      </c>
      <c r="AA98">
        <v>5.2573093707958893</v>
      </c>
      <c r="AB98">
        <v>4.9281337733903543</v>
      </c>
      <c r="AC98">
        <v>5.7260459061985136</v>
      </c>
      <c r="AD98">
        <v>2.3679722025326</v>
      </c>
      <c r="AE98" s="5">
        <v>203.50806808958632</v>
      </c>
      <c r="AF98" s="5">
        <v>131.83013239851147</v>
      </c>
      <c r="AG98" s="5">
        <v>213.62954050634292</v>
      </c>
      <c r="AH98" s="5">
        <v>79.435043166076454</v>
      </c>
      <c r="AI98" s="5">
        <v>382.03718051685013</v>
      </c>
      <c r="AJ98" s="5">
        <v>155.01326188619359</v>
      </c>
      <c r="AK98" s="5">
        <v>112.28069806646319</v>
      </c>
      <c r="AL98" s="5">
        <v>136.11558051531273</v>
      </c>
      <c r="AM98" s="5">
        <v>142.01041380601168</v>
      </c>
      <c r="AN98" s="5">
        <f>[2]Sheet2!C427</f>
        <v>95885</v>
      </c>
      <c r="AO98" s="5">
        <f>[2]Sheet2!FA427</f>
        <v>482537</v>
      </c>
      <c r="AP98" s="8">
        <f>[2]Sheet2!B427</f>
        <v>116653</v>
      </c>
      <c r="AQ98">
        <v>49.9</v>
      </c>
      <c r="AR98">
        <v>102.92</v>
      </c>
      <c r="AS98" s="11">
        <f>[2]Sheet2!N427</f>
        <v>6605.6310000000003</v>
      </c>
      <c r="AT98" s="5">
        <v>126.0974818304763</v>
      </c>
      <c r="AU98" s="5">
        <v>114.79970059601499</v>
      </c>
      <c r="AV98" s="5">
        <v>137.39526306493761</v>
      </c>
      <c r="AW98">
        <v>124.29479629244753</v>
      </c>
      <c r="AX98">
        <v>100.65775680133487</v>
      </c>
      <c r="AY98">
        <v>119.44654869426253</v>
      </c>
      <c r="AZ98" s="32">
        <v>159.15947338034508</v>
      </c>
      <c r="BA98" s="32">
        <v>230.84826004730087</v>
      </c>
      <c r="BB98" s="32">
        <v>271.83369857496905</v>
      </c>
      <c r="BC98" s="33">
        <v>13956153899796.1</v>
      </c>
      <c r="BD98" s="33">
        <v>8229823544024.1602</v>
      </c>
      <c r="BE98" s="33">
        <v>202082866716600</v>
      </c>
      <c r="BF98" s="12">
        <f t="shared" si="181"/>
        <v>518536.44067888998</v>
      </c>
      <c r="BG98" s="12">
        <f t="shared" si="182"/>
        <v>25266.554411410001</v>
      </c>
      <c r="BH98" s="12">
        <f t="shared" si="183"/>
        <v>1647.3584289200001</v>
      </c>
      <c r="BI98" s="12">
        <f t="shared" si="157"/>
        <v>574509.68371198</v>
      </c>
      <c r="BJ98" s="12">
        <f t="shared" si="158"/>
        <v>27227.58683493</v>
      </c>
      <c r="BK98" s="12">
        <f t="shared" si="159"/>
        <v>1957.28958635</v>
      </c>
      <c r="BL98" s="12">
        <f t="shared" si="160"/>
        <v>11157257.396664999</v>
      </c>
      <c r="BM98" s="12">
        <f t="shared" si="161"/>
        <v>298483.48851063999</v>
      </c>
      <c r="BN98" s="12">
        <f>[2]Sheet2!BO427</f>
        <v>538217.13079964998</v>
      </c>
      <c r="BO98" s="12">
        <f>[2]Sheet2!BQ427</f>
        <v>26157.886299419999</v>
      </c>
      <c r="BP98" s="12">
        <f>[2]Sheet2!BT427</f>
        <v>3491.8030007799998</v>
      </c>
      <c r="BQ98" s="12">
        <f>[2]Sheet2!BV427</f>
        <v>11413740.109999999</v>
      </c>
      <c r="BR98" s="12">
        <f>[2]Sheet2!BX427</f>
        <v>296800.52626875998</v>
      </c>
      <c r="BS98" s="23">
        <f t="shared" si="118"/>
        <v>29224159</v>
      </c>
      <c r="BT98" s="28">
        <f t="shared" si="119"/>
        <v>2703413.9793779999</v>
      </c>
      <c r="BU98" s="28">
        <f t="shared" si="120"/>
        <v>1957289.586346</v>
      </c>
      <c r="BV98" s="28">
        <f t="shared" si="121"/>
        <v>28590026</v>
      </c>
      <c r="BW98" s="28">
        <f>'[3]1a.Transaksi Total (Nowcast)'!H183</f>
        <v>535417154.85005635</v>
      </c>
      <c r="BX98" s="28">
        <f>'[3]1a.Transaksi Total (Nowcast)'!I183</f>
        <v>28974356</v>
      </c>
      <c r="BY98" s="28">
        <f>'[3]1a.Transaksi Total (Nowcast)'!J183</f>
        <v>221186557</v>
      </c>
      <c r="BZ98" s="28">
        <f>'[3]1a.Transaksi Total (Nowcast)'!Q183</f>
        <v>493079512.93290627</v>
      </c>
      <c r="CA98" s="28">
        <f>'[3]1a.Transaksi Total (Nowcast)'!R183</f>
        <v>26157886.299422994</v>
      </c>
      <c r="CB98" s="28">
        <f>'[3]1a.Transaksi Total (Nowcast)'!S183</f>
        <v>4245096.2696820004</v>
      </c>
      <c r="CC98" s="28">
        <f>'[3]1a.Transaksi Total (Nowcast)'!T183</f>
        <v>523482495.50201124</v>
      </c>
      <c r="CD98" s="28">
        <f>'[3]1a.Transaksi Total (Nowcast)'!AC183</f>
        <v>329375994.9733187</v>
      </c>
      <c r="CE98" s="28">
        <f>'[3]1a.Transaksi Total (Nowcast)'!AD183</f>
        <v>206041159.87673748</v>
      </c>
      <c r="CF98" s="28">
        <f>'[3]1a.Transaksi Total (Nowcast)'!AE183</f>
        <v>68295252.273934484</v>
      </c>
      <c r="CG98" s="28">
        <f>'[3]1a.Transaksi Total (Nowcast)'!AF183</f>
        <v>111486907</v>
      </c>
      <c r="CH98" s="28">
        <f>'[3]1a.Transaksi Total (Nowcast)'!AG183</f>
        <v>45281701</v>
      </c>
      <c r="CI98" s="28">
        <f>'[3]1a.Transaksi Total (Nowcast)'!AH183</f>
        <v>137745907.60280299</v>
      </c>
      <c r="CJ98" s="28">
        <f>'[3]1a.Transaksi Total (Nowcast)'!AK183</f>
        <v>230801698.52242756</v>
      </c>
      <c r="CK98" s="28">
        <f>'[3]1a.Transaksi Total (Nowcast)'!AL183</f>
        <v>262277814.41047871</v>
      </c>
      <c r="CL98" s="28">
        <f>'[3]1a.Transaksi Total (Nowcast)'!AM183</f>
        <v>26035575.21334615</v>
      </c>
      <c r="CM98" s="28">
        <f>'[3]1a.Transaksi Total (Nowcast)'!AN183</f>
        <v>0</v>
      </c>
      <c r="CN98" s="28">
        <f>'[3]1a.Transaksi Total (Nowcast)'!AO183</f>
        <v>0</v>
      </c>
      <c r="CO98" s="28">
        <f>'[3]1a.Transaksi Total (Nowcast)'!AP183</f>
        <v>236242239.19713256</v>
      </c>
      <c r="CP98" s="28">
        <f>'[3]1a.Transaksi Total (Nowcast)'!AS183</f>
        <v>28251742</v>
      </c>
      <c r="CQ98" s="28">
        <f>'[3]1a.Transaksi Total (Nowcast)'!AT183</f>
        <v>722614</v>
      </c>
      <c r="CR98" s="28">
        <f>'[3]1a.Transaksi Total (Nowcast)'!AV183</f>
        <v>25358875.245821003</v>
      </c>
      <c r="CS98" s="28">
        <f>'[3]1a.Transaksi Total (Nowcast)'!AW183</f>
        <v>799011.053602</v>
      </c>
      <c r="CT98" s="28">
        <f>'[3]1a.Transaksi Total (Nowcast)'!BD183</f>
        <v>215446513</v>
      </c>
      <c r="CU98" s="28">
        <f>'[3]1a.Transaksi Total (Nowcast)'!BG183</f>
        <v>3491803.0007790001</v>
      </c>
      <c r="CV98" s="28">
        <f>'[3]1a.Transaksi Total (Nowcast)'!BL183</f>
        <v>172480</v>
      </c>
      <c r="CW98" s="28">
        <f>'[3]1a.Transaksi Total (Nowcast)'!BM183</f>
        <v>147420474.24862531</v>
      </c>
      <c r="CX98" s="28">
        <f>'[3]1a.Transaksi Total (Nowcast)'!BN183</f>
        <v>139315666.18634099</v>
      </c>
      <c r="CY98" s="28">
        <f>'[3]1a.Transaksi Total (Nowcast)'!BO183</f>
        <v>286908620.43496633</v>
      </c>
      <c r="CZ98" s="28">
        <f>'[3]1a.Transaksi Total (Nowcast)'!BP183</f>
        <v>286736140.43496633</v>
      </c>
      <c r="DA98" s="28">
        <f>'[3]1a.Transaksi Total (Nowcast)'!BQ183</f>
        <v>543582.42099200003</v>
      </c>
      <c r="DB98" s="28">
        <f>'[3]1a.Transaksi Total (Nowcast)'!BR183</f>
        <v>157253449.54777601</v>
      </c>
      <c r="DC98" s="28">
        <f>'[3]1a.Transaksi Total (Nowcast)'!BS183</f>
        <v>1422030788.3622401</v>
      </c>
      <c r="DD98" s="28">
        <f>'[3]1a.Transaksi Total (Nowcast)'!BT183</f>
        <v>1579827820.331008</v>
      </c>
      <c r="DE98" s="28">
        <f>'[3]1a.Transaksi Total (Nowcast)'!BU183</f>
        <v>1579284237.9100161</v>
      </c>
      <c r="DF98" s="29">
        <f>'[4]My Series'!H274</f>
        <v>89.062141141695903</v>
      </c>
      <c r="DG98" s="29">
        <f>'[4]My Series'!I274</f>
        <v>98.533108747044906</v>
      </c>
      <c r="DH98" s="29">
        <f>'[4]My Series'!J274</f>
        <v>98.942701774470507</v>
      </c>
      <c r="DI98" s="29">
        <f>'[4]My Series'!K274</f>
        <v>99.347798447537471</v>
      </c>
      <c r="DJ98" s="26">
        <f>[5]auf!B98</f>
        <v>80</v>
      </c>
      <c r="DK98" s="26">
        <f>[5]ent!B98</f>
        <v>75</v>
      </c>
      <c r="DL98" s="26">
        <f>[5]fd!B98</f>
        <v>59</v>
      </c>
      <c r="DM98" s="26">
        <f>[5]grc!B98</f>
        <v>58</v>
      </c>
      <c r="DN98" s="26">
        <f>[5]hac!B98</f>
        <v>63</v>
      </c>
      <c r="DO98" s="26">
        <f>[5]hg!B98</f>
        <v>59</v>
      </c>
      <c r="DP98" s="26">
        <f>[5]vhc!B98</f>
        <v>77</v>
      </c>
      <c r="DQ98" s="26">
        <v>124.55800239131695</v>
      </c>
      <c r="DR98" s="26">
        <v>122.05775879263405</v>
      </c>
      <c r="DS98" s="26">
        <v>128.53599518447106</v>
      </c>
      <c r="DT98" s="26">
        <v>125.36068269873762</v>
      </c>
      <c r="DU98" s="26">
        <v>119.95430821931872</v>
      </c>
      <c r="DV98" s="26">
        <v>150.81949981560021</v>
      </c>
      <c r="DW98" s="26">
        <v>123.3796348811687</v>
      </c>
      <c r="DX98" s="26">
        <v>137.98665449804389</v>
      </c>
      <c r="DY98" s="11">
        <f>[2]Sheet2!Z427</f>
        <v>7345738.1601255396</v>
      </c>
      <c r="DZ98" s="11">
        <f>[2]Sheet2!O427</f>
        <v>1105.7619999999999</v>
      </c>
      <c r="EA98" s="11">
        <f>[2]Sheet2!R427</f>
        <v>768.53800000000001</v>
      </c>
      <c r="EB98" s="11">
        <f>[2]Sheet2!U427</f>
        <v>1162.4770000000001</v>
      </c>
      <c r="EC98" s="11">
        <f>[2]Sheet2!V427</f>
        <v>1174.7809999999999</v>
      </c>
      <c r="ED98" s="11">
        <f>[2]Sheet2!BI427</f>
        <v>131979.64000000001</v>
      </c>
      <c r="EE98" s="11">
        <f>[2]Sheet2!BA427</f>
        <v>13413</v>
      </c>
      <c r="EF98">
        <f>[2]Sheet1!AZ478</f>
        <v>65.594821429999996</v>
      </c>
      <c r="EG98" s="12">
        <f>[2]Sheet2!EN427</f>
        <v>4.25</v>
      </c>
      <c r="EH98" s="18">
        <f>[2]Sheet2!FC427</f>
        <v>18.899999999999999</v>
      </c>
      <c r="EI98" s="18">
        <f>[2]Sheet2!FB427</f>
        <v>82.5</v>
      </c>
      <c r="EJ98" s="18">
        <f>[2]Sheet2!FL427</f>
        <v>74.599999999999994</v>
      </c>
      <c r="EK98" s="11">
        <f>[2]Sheet2!EE427</f>
        <v>6.7471840600000004</v>
      </c>
      <c r="EL98" s="18">
        <f t="shared" si="80"/>
        <v>312.72875642999998</v>
      </c>
      <c r="EM98">
        <f t="shared" si="135"/>
        <v>1335.3926215605661</v>
      </c>
      <c r="EN98">
        <v>32.200000000000003</v>
      </c>
      <c r="EO98" s="12">
        <f t="shared" si="162"/>
        <v>1375.4</v>
      </c>
      <c r="EP98" s="12">
        <f t="shared" si="163"/>
        <v>11036.7</v>
      </c>
      <c r="EQ98" s="12">
        <f t="shared" si="164"/>
        <v>2692.3</v>
      </c>
      <c r="ER98" s="12">
        <f>[2]Sheet2!DI427</f>
        <v>1362.9</v>
      </c>
      <c r="ES98" s="12">
        <f>[2]Sheet2!DJ427</f>
        <v>11466.5</v>
      </c>
      <c r="ET98" s="12">
        <f>[2]Sheet2!DK427</f>
        <v>2480</v>
      </c>
      <c r="EU98">
        <f t="shared" si="136"/>
        <v>85072</v>
      </c>
      <c r="EV98">
        <f t="shared" si="137"/>
        <v>415996</v>
      </c>
      <c r="EW98" s="11">
        <f t="shared" si="165"/>
        <v>219.52023531074207</v>
      </c>
      <c r="EX98" s="11">
        <f t="shared" si="166"/>
        <v>130.69946424482194</v>
      </c>
      <c r="EY98" s="11">
        <f t="shared" si="167"/>
        <v>235.0595982585786</v>
      </c>
      <c r="EZ98" s="11">
        <f t="shared" si="168"/>
        <v>83.540444902259352</v>
      </c>
      <c r="FA98" s="11">
        <f t="shared" si="169"/>
        <v>405.96139272742062</v>
      </c>
      <c r="FB98" s="11">
        <f t="shared" si="170"/>
        <v>159.93491180610064</v>
      </c>
      <c r="FC98" s="11">
        <f t="shared" si="171"/>
        <v>117.3609817443074</v>
      </c>
      <c r="FD98" s="11">
        <f t="shared" si="172"/>
        <v>142.19452130212724</v>
      </c>
      <c r="FE98" s="11">
        <f t="shared" si="173"/>
        <v>146.46073942489826</v>
      </c>
      <c r="FF98">
        <v>2118.6296204075502</v>
      </c>
      <c r="FG98">
        <v>1178.261182344</v>
      </c>
      <c r="FH98">
        <v>1335.4176953886199</v>
      </c>
      <c r="FI98" s="1">
        <f t="shared" si="134"/>
        <v>4632.3084981401698</v>
      </c>
      <c r="FJ98">
        <v>5228.7865811613283</v>
      </c>
      <c r="FK98">
        <v>436.61958706377305</v>
      </c>
      <c r="FL98">
        <v>137.053309366409</v>
      </c>
      <c r="FM98">
        <v>148.15057533432</v>
      </c>
      <c r="FN98" s="1">
        <f t="shared" si="113"/>
        <v>721.82347176450207</v>
      </c>
      <c r="FO98">
        <v>964.30129746289094</v>
      </c>
      <c r="FP98">
        <v>1339.2226668283099</v>
      </c>
      <c r="FQ98">
        <v>778.61138975481401</v>
      </c>
      <c r="FR98">
        <v>178.144111027462</v>
      </c>
      <c r="FS98">
        <v>246.76745514438801</v>
      </c>
      <c r="FT98">
        <v>326.49792751504202</v>
      </c>
      <c r="FU98">
        <v>422.57849143689998</v>
      </c>
      <c r="FV98">
        <v>120.569102876754</v>
      </c>
      <c r="FW98">
        <v>104.999734836047</v>
      </c>
      <c r="FX98">
        <v>150.61632125756699</v>
      </c>
      <c r="FY98">
        <v>436.61958706377305</v>
      </c>
      <c r="FZ98">
        <v>128.32111990659001</v>
      </c>
      <c r="GA98">
        <v>5.9274138138629997</v>
      </c>
      <c r="GB98">
        <v>469.04089140049598</v>
      </c>
      <c r="GC98">
        <v>64.792506699963994</v>
      </c>
      <c r="GD98">
        <v>230.713649188505</v>
      </c>
      <c r="GE98">
        <v>1335.4151680731911</v>
      </c>
      <c r="GF98" s="1">
        <f t="shared" si="122"/>
        <v>435.47071399934504</v>
      </c>
      <c r="GG98" s="1">
        <f t="shared" si="123"/>
        <v>1335.3926215605659</v>
      </c>
      <c r="GH98" s="1">
        <f t="shared" si="124"/>
        <v>435.47071399934504</v>
      </c>
      <c r="GI98" s="1">
        <f t="shared" si="125"/>
        <v>983.34663951103198</v>
      </c>
      <c r="GJ98" s="1">
        <f t="shared" si="126"/>
        <v>124.50967212083</v>
      </c>
      <c r="GK98" s="1">
        <f t="shared" si="127"/>
        <v>182.628151067679</v>
      </c>
      <c r="GL98" s="1">
        <f t="shared" si="128"/>
        <v>1338.1441898970111</v>
      </c>
      <c r="GM98" s="18">
        <f>[2]Sheet2!FJ427</f>
        <v>5.3</v>
      </c>
      <c r="GN98" s="18">
        <f>[2]Sheet2!FD427</f>
        <v>32.1</v>
      </c>
      <c r="GO98" s="18">
        <f>[2]Sheet2!FE427</f>
        <v>2.1</v>
      </c>
      <c r="GP98" s="18">
        <f>[2]Sheet2!FF427</f>
        <v>1</v>
      </c>
      <c r="GQ98" s="11">
        <f>[2]Sheet2!BG427</f>
        <v>5351684.67</v>
      </c>
      <c r="GR98" s="11">
        <f>[2]Sheet2!BH427</f>
        <v>1326741.99</v>
      </c>
      <c r="GS98" s="11">
        <f>[2]Sheet2!BD427</f>
        <v>91.27</v>
      </c>
      <c r="GT98">
        <f>[2]Sheet1!C478</f>
        <v>3632529</v>
      </c>
      <c r="GU98">
        <f>[2]Sheet1!G478</f>
        <v>1204636</v>
      </c>
      <c r="GV98">
        <f>[2]Sheet1!K478</f>
        <v>1828427</v>
      </c>
      <c r="GW98">
        <f>[2]Sheet1!M478</f>
        <v>2093917</v>
      </c>
      <c r="GX98">
        <f>[2]Sheet1!P478</f>
        <v>1097839</v>
      </c>
      <c r="GY98">
        <f>[2]Sheet1!U478</f>
        <v>51.91</v>
      </c>
      <c r="GZ98">
        <f t="shared" si="174"/>
        <v>3924220</v>
      </c>
      <c r="HA98">
        <f t="shared" si="175"/>
        <v>1258472</v>
      </c>
      <c r="HB98">
        <f t="shared" si="176"/>
        <v>2043554</v>
      </c>
      <c r="HC98">
        <f t="shared" si="177"/>
        <v>2932090</v>
      </c>
      <c r="HD98">
        <f t="shared" si="178"/>
        <v>1147031</v>
      </c>
      <c r="HE98">
        <f t="shared" si="179"/>
        <v>59.53</v>
      </c>
      <c r="HF98">
        <f t="shared" si="138"/>
        <v>48304300</v>
      </c>
      <c r="HG98">
        <v>45384000</v>
      </c>
      <c r="HH98">
        <v>6465.08690909091</v>
      </c>
      <c r="HI98">
        <v>5695.7479999999996</v>
      </c>
      <c r="HJ98">
        <v>13956153899796.1</v>
      </c>
      <c r="HK98">
        <v>219034803.6475319</v>
      </c>
      <c r="HL98">
        <v>25359247.67811498</v>
      </c>
      <c r="HM98">
        <v>799011.053602</v>
      </c>
      <c r="HN98">
        <v>37450</v>
      </c>
      <c r="HO98">
        <v>300958.29820000002</v>
      </c>
      <c r="HP98">
        <v>20360.488000000001</v>
      </c>
      <c r="HQ98">
        <v>64501</v>
      </c>
      <c r="HR98">
        <v>4.996130434782609</v>
      </c>
      <c r="HS98">
        <v>104.12</v>
      </c>
      <c r="HT98">
        <v>108.4805058744294</v>
      </c>
      <c r="HU98">
        <v>61665622</v>
      </c>
      <c r="HV98">
        <v>98.505591369929562</v>
      </c>
      <c r="HW98">
        <v>99.049822650784421</v>
      </c>
      <c r="HX98" s="31">
        <f>[6]data!AC98</f>
        <v>148498616</v>
      </c>
      <c r="HY98" s="31">
        <f>[6]data!AD98</f>
        <v>1514918031</v>
      </c>
      <c r="HZ98" s="31">
        <f>[6]data!AE98</f>
        <v>1148008923</v>
      </c>
      <c r="IA98" s="31">
        <f t="shared" si="180"/>
        <v>2811425570</v>
      </c>
      <c r="IB98" s="31">
        <f t="shared" si="129"/>
        <v>149518914</v>
      </c>
      <c r="IC98" s="31">
        <f t="shared" si="130"/>
        <v>1549294937</v>
      </c>
      <c r="ID98" s="31">
        <f t="shared" si="131"/>
        <v>1138016047</v>
      </c>
      <c r="IE98" s="31">
        <f t="shared" si="132"/>
        <v>2836829898</v>
      </c>
      <c r="IF98">
        <v>1241475730.4000001</v>
      </c>
      <c r="IG98">
        <v>1827455</v>
      </c>
      <c r="IH98">
        <v>632022</v>
      </c>
      <c r="II98">
        <v>405</v>
      </c>
      <c r="IJ98">
        <v>823572</v>
      </c>
      <c r="IK98">
        <v>2247548.64</v>
      </c>
      <c r="IL98">
        <v>11839.76979469686</v>
      </c>
      <c r="IM98">
        <v>12620.869096701001</v>
      </c>
      <c r="IN98">
        <v>111.87356009660439</v>
      </c>
      <c r="IO98">
        <v>103.6788504511434</v>
      </c>
      <c r="IP98">
        <v>1323.6</v>
      </c>
      <c r="IQ98">
        <v>2259.1999999999998</v>
      </c>
      <c r="IR98">
        <v>43085442.788433</v>
      </c>
      <c r="IS98">
        <v>42246163.602943003</v>
      </c>
      <c r="JB98" s="22">
        <v>58.174011538134678</v>
      </c>
      <c r="JC98" s="22">
        <v>48.069192591813412</v>
      </c>
      <c r="JD98" s="22">
        <v>43.899264023690613</v>
      </c>
      <c r="JE98" s="22">
        <v>51.582124105410116</v>
      </c>
      <c r="JF98" s="11">
        <f>[2]Sheet2!P427</f>
        <v>1647.223</v>
      </c>
      <c r="JG98" s="11">
        <f>[2]Sheet2!Q427</f>
        <v>1991.9770000000001</v>
      </c>
      <c r="JH98" s="11">
        <f>[2]Sheet2!S427</f>
        <v>2866.5340000000001</v>
      </c>
      <c r="JI98" s="11">
        <f>[2]Sheet2!T427</f>
        <v>537.98599999999999</v>
      </c>
      <c r="JJ98" s="11">
        <f>[2]Sheet2!W427</f>
        <v>965.00099999999998</v>
      </c>
      <c r="JK98" s="11">
        <f>[2]Sheet2!X427</f>
        <v>1687.0509999999999</v>
      </c>
      <c r="JL98" s="11">
        <f>[2]Sheet2!Y427</f>
        <v>1412.81</v>
      </c>
      <c r="JM98">
        <v>3.3414803409801599</v>
      </c>
      <c r="JN98">
        <v>1.05578173578815</v>
      </c>
      <c r="JO98">
        <v>4.6082017974532397</v>
      </c>
      <c r="JP98">
        <v>3.30625468436449</v>
      </c>
      <c r="JQ98">
        <v>3.6970659019919001</v>
      </c>
      <c r="JR98">
        <v>7.3514718035959197</v>
      </c>
      <c r="JS98">
        <v>4.9793160133703802</v>
      </c>
      <c r="JT98">
        <v>8.4761505800092092</v>
      </c>
      <c r="JU98">
        <v>5.2001738555764696</v>
      </c>
      <c r="JV98">
        <v>7.7606112124558999</v>
      </c>
      <c r="JW98">
        <v>4.2952882585616896</v>
      </c>
      <c r="JX98">
        <v>3.0812129467326002</v>
      </c>
      <c r="JY98">
        <v>8.0417834786282008</v>
      </c>
      <c r="JZ98">
        <v>5.7160555100281796</v>
      </c>
      <c r="KA98">
        <v>4.8225927897194802</v>
      </c>
      <c r="KB98">
        <v>6.0477359950131104</v>
      </c>
      <c r="KC98">
        <v>8.4044531876564506</v>
      </c>
      <c r="KD98">
        <v>4.9321108484310798</v>
      </c>
      <c r="KE98">
        <v>9.5440030799890998</v>
      </c>
      <c r="KF98" s="13">
        <v>7946038703.460001</v>
      </c>
      <c r="KG98" s="14">
        <v>2531116.65</v>
      </c>
      <c r="KH98" s="14">
        <v>1093841598.0199993</v>
      </c>
      <c r="KI98" s="14">
        <v>90796881.879999995</v>
      </c>
      <c r="KJ98" s="14">
        <v>891897613.73999965</v>
      </c>
      <c r="KK98" s="14">
        <v>389033159.89999992</v>
      </c>
      <c r="KL98" s="14">
        <v>248470489.93999997</v>
      </c>
      <c r="KM98" s="14">
        <v>544201677.24999988</v>
      </c>
      <c r="KN98" s="14">
        <v>1105864888.3500006</v>
      </c>
      <c r="KO98" s="14">
        <v>580625621.42999971</v>
      </c>
      <c r="KP98" s="14">
        <v>71552316.220000014</v>
      </c>
      <c r="KQ98" s="14">
        <v>853354882.81000054</v>
      </c>
      <c r="KR98" s="14">
        <v>855016088.6600008</v>
      </c>
      <c r="KS98" s="14">
        <v>191619059.09999993</v>
      </c>
      <c r="KT98" s="14">
        <v>491329419.57000017</v>
      </c>
      <c r="KU98" s="14">
        <v>111875179.43000001</v>
      </c>
      <c r="KV98" s="14">
        <v>424028710.50999981</v>
      </c>
      <c r="KW98" s="17">
        <v>94.940909090909088</v>
      </c>
      <c r="KX98" s="17">
        <v>2506.1363636363635</v>
      </c>
      <c r="KY98" s="17">
        <v>7106.727272727273</v>
      </c>
      <c r="KZ98" s="17">
        <v>192.63636363636363</v>
      </c>
      <c r="LA98" s="17">
        <v>12909.09090909091</v>
      </c>
      <c r="LB98" s="17">
        <v>20606.136363636364</v>
      </c>
      <c r="LC98" s="17">
        <v>2217.7727272727275</v>
      </c>
      <c r="LD98" s="17">
        <v>69.08681818181816</v>
      </c>
      <c r="LE98" s="17">
        <v>32.959545454545456</v>
      </c>
      <c r="LF98">
        <v>1.9247619047619049</v>
      </c>
      <c r="LG98">
        <v>627.9079999999999</v>
      </c>
      <c r="LH98">
        <v>0.93095238095238086</v>
      </c>
      <c r="LI98">
        <v>446.42227272727274</v>
      </c>
      <c r="LJ98">
        <v>1339.7999999999997</v>
      </c>
      <c r="LK98">
        <v>3.5971428571428583</v>
      </c>
      <c r="LL98">
        <v>3.2523809523809515</v>
      </c>
      <c r="LM98">
        <v>9.5134523809523817</v>
      </c>
      <c r="LN98">
        <v>356.20361302999999</v>
      </c>
      <c r="LO98">
        <v>1624.52248132</v>
      </c>
      <c r="LP98">
        <v>205.96217999999999</v>
      </c>
      <c r="LQ98">
        <v>371.47018236000002</v>
      </c>
      <c r="LR98">
        <v>241.96145994999998</v>
      </c>
      <c r="LS98">
        <f t="shared" si="139"/>
        <v>86657</v>
      </c>
      <c r="LT98">
        <f t="shared" si="140"/>
        <v>94.198533263488741</v>
      </c>
      <c r="LU98">
        <f t="shared" si="114"/>
        <v>137.67076431165799</v>
      </c>
      <c r="LV98">
        <f t="shared" si="115"/>
        <v>154.572621981552</v>
      </c>
      <c r="LW98">
        <f t="shared" si="116"/>
        <v>258.931286433747</v>
      </c>
      <c r="LX98">
        <f t="shared" si="141"/>
        <v>2222.823338287074</v>
      </c>
      <c r="LY98">
        <f t="shared" si="142"/>
        <v>1179.7280179651721</v>
      </c>
      <c r="LZ98">
        <f t="shared" si="143"/>
        <v>37507</v>
      </c>
      <c r="MA98">
        <f t="shared" si="144"/>
        <v>301501</v>
      </c>
      <c r="MB98">
        <f t="shared" si="145"/>
        <v>20432</v>
      </c>
      <c r="MC98">
        <f t="shared" si="146"/>
        <v>64332</v>
      </c>
      <c r="MD98">
        <f t="shared" si="147"/>
        <v>5798.3230000000003</v>
      </c>
      <c r="ME98" s="12">
        <f t="shared" si="148"/>
        <v>495.51</v>
      </c>
      <c r="MF98" s="12">
        <f t="shared" si="149"/>
        <v>1183.7080000000001</v>
      </c>
      <c r="MG98">
        <f t="shared" si="150"/>
        <v>49.3</v>
      </c>
      <c r="MH98">
        <f t="shared" si="151"/>
        <v>321</v>
      </c>
      <c r="MI98" s="12">
        <f t="shared" si="152"/>
        <v>91.39</v>
      </c>
      <c r="MJ98">
        <f t="shared" si="153"/>
        <v>233645011.37258801</v>
      </c>
      <c r="MK98">
        <f t="shared" si="154"/>
        <v>28143426.170345999</v>
      </c>
      <c r="ML98">
        <f t="shared" si="155"/>
        <v>691786.47720499989</v>
      </c>
      <c r="MM98" s="23">
        <f t="shared" si="156"/>
        <v>1214069039.02</v>
      </c>
      <c r="MN98">
        <v>-0.97</v>
      </c>
      <c r="MO98" s="1">
        <f t="shared" si="117"/>
        <v>328.64591569286898</v>
      </c>
      <c r="MP98">
        <v>5219538130931.8994</v>
      </c>
      <c r="MQ98">
        <v>1711449953905</v>
      </c>
    </row>
    <row r="99" spans="1:355" x14ac:dyDescent="0.25">
      <c r="A99" s="4">
        <v>43132</v>
      </c>
      <c r="B99" s="21">
        <v>2</v>
      </c>
      <c r="C99">
        <v>5.06912021900754</v>
      </c>
      <c r="D99">
        <v>5.02158720118637</v>
      </c>
      <c r="E99">
        <v>4.95675625644951</v>
      </c>
      <c r="F99">
        <v>8.1461022486048993</v>
      </c>
      <c r="G99">
        <v>2.7330180584498098</v>
      </c>
      <c r="H99">
        <v>7.9205281446496496</v>
      </c>
      <c r="I99">
        <v>5.7587562741398202</v>
      </c>
      <c r="J99">
        <v>12.5442991800827</v>
      </c>
      <c r="K99">
        <v>6.1233156829492597</v>
      </c>
      <c r="L99">
        <v>13.5583779403772</v>
      </c>
      <c r="M99">
        <v>5.8607773775618899</v>
      </c>
      <c r="N99">
        <v>2498697.5</v>
      </c>
      <c r="O99" s="1">
        <f t="shared" si="133"/>
        <v>2508971.9</v>
      </c>
      <c r="P99" s="29">
        <f>'[1]My Series'!B107</f>
        <v>1373633.7759901001</v>
      </c>
      <c r="Q99" s="29">
        <f>'[1]My Series'!C107</f>
        <v>503857.90094964998</v>
      </c>
      <c r="R99" s="29">
        <f>'[1]My Series'!D107</f>
        <v>54167.659248099997</v>
      </c>
      <c r="S99" s="29">
        <f>'[1]My Series'!E107</f>
        <v>186132.45761697</v>
      </c>
      <c r="T99" s="29">
        <f>'[1]My Series'!F107</f>
        <v>95709.714701899997</v>
      </c>
      <c r="U99" s="29">
        <f>'[1]My Series'!G107</f>
        <v>339691.63545668998</v>
      </c>
      <c r="V99" s="29">
        <f>'[1]My Series'!H107</f>
        <v>128039.93387777</v>
      </c>
      <c r="W99" s="29">
        <f>'[1]My Series'!I107</f>
        <v>66034.474139040001</v>
      </c>
      <c r="X99">
        <v>5.1462878945033026</v>
      </c>
      <c r="Y99">
        <v>5.0304573227529019</v>
      </c>
      <c r="Z99">
        <v>4.7381026578532524</v>
      </c>
      <c r="AA99">
        <v>5.2573093707958893</v>
      </c>
      <c r="AB99">
        <v>4.9281337733903543</v>
      </c>
      <c r="AC99">
        <v>5.7260459061985136</v>
      </c>
      <c r="AD99">
        <v>2.3679722025326</v>
      </c>
      <c r="AE99" s="5">
        <v>200.03400338307449</v>
      </c>
      <c r="AF99" s="5">
        <v>130.63159254080497</v>
      </c>
      <c r="AG99" s="5">
        <v>211.97371740973341</v>
      </c>
      <c r="AH99" s="5">
        <v>75.760578980554342</v>
      </c>
      <c r="AI99" s="5">
        <v>357.24811802689726</v>
      </c>
      <c r="AJ99" s="5">
        <v>155.42913005341677</v>
      </c>
      <c r="AK99" s="5">
        <v>109.81751578910529</v>
      </c>
      <c r="AL99" s="5">
        <v>137.37204516232114</v>
      </c>
      <c r="AM99" s="5">
        <v>137.96004617319494</v>
      </c>
      <c r="AN99" s="5">
        <f>[2]Sheet2!C428</f>
        <v>94349</v>
      </c>
      <c r="AO99" s="5">
        <f>[2]Sheet2!FA428</f>
        <v>439586</v>
      </c>
      <c r="AP99" s="8">
        <f>[2]Sheet2!B428</f>
        <v>100799</v>
      </c>
      <c r="AQ99" s="5">
        <v>51.4</v>
      </c>
      <c r="AR99">
        <v>102.33</v>
      </c>
      <c r="AS99" s="11">
        <f>[2]Sheet2!N428</f>
        <v>6597.2179999999998</v>
      </c>
      <c r="AT99" s="5">
        <v>122.50395569116199</v>
      </c>
      <c r="AU99" s="5">
        <v>112.16734337195847</v>
      </c>
      <c r="AV99" s="5">
        <v>132.8405680103655</v>
      </c>
      <c r="AW99">
        <v>121.07009343247977</v>
      </c>
      <c r="AX99">
        <v>99.952334656054504</v>
      </c>
      <c r="AY99">
        <v>115.47960202734117</v>
      </c>
      <c r="AZ99" s="32">
        <v>160.80250221616922</v>
      </c>
      <c r="BA99" s="32">
        <v>224.7380182902354</v>
      </c>
      <c r="BB99" s="32">
        <v>243.42698452379824</v>
      </c>
      <c r="BC99" s="33">
        <v>12503104135638.9</v>
      </c>
      <c r="BD99" s="33">
        <v>7941206142273.0098</v>
      </c>
      <c r="BE99" s="33">
        <v>179579792882335</v>
      </c>
      <c r="BF99" s="12">
        <f t="shared" si="181"/>
        <v>574509.68371198</v>
      </c>
      <c r="BG99" s="12">
        <f t="shared" si="182"/>
        <v>27227.58683493</v>
      </c>
      <c r="BH99" s="12">
        <f t="shared" si="183"/>
        <v>1957.28958635</v>
      </c>
      <c r="BI99" s="12">
        <f t="shared" si="157"/>
        <v>538217.13079964998</v>
      </c>
      <c r="BJ99" s="12">
        <f t="shared" si="158"/>
        <v>26157.886299419999</v>
      </c>
      <c r="BK99" s="12">
        <f t="shared" si="159"/>
        <v>3491.8030007799998</v>
      </c>
      <c r="BL99" s="12">
        <f t="shared" si="160"/>
        <v>11413740.109999999</v>
      </c>
      <c r="BM99" s="12">
        <f t="shared" si="161"/>
        <v>296800.52626875998</v>
      </c>
      <c r="BN99" s="12">
        <f>[2]Sheet2!BO428</f>
        <v>495291.30957714003</v>
      </c>
      <c r="BO99" s="12">
        <f>[2]Sheet2!BQ428</f>
        <v>21663.990157659999</v>
      </c>
      <c r="BP99" s="12">
        <f>[2]Sheet2!BT428</f>
        <v>3360.7905298199998</v>
      </c>
      <c r="BQ99" s="12">
        <f>[2]Sheet2!BV428</f>
        <v>9336726.4299999997</v>
      </c>
      <c r="BR99" s="12">
        <f>[2]Sheet2!BX428</f>
        <v>261339.59602048999</v>
      </c>
      <c r="BS99" s="23">
        <f t="shared" si="118"/>
        <v>28974356</v>
      </c>
      <c r="BT99" s="28">
        <f t="shared" si="119"/>
        <v>4245096.2696820004</v>
      </c>
      <c r="BU99" s="28">
        <f t="shared" si="120"/>
        <v>3491803.0007790001</v>
      </c>
      <c r="BV99" s="28">
        <f t="shared" si="121"/>
        <v>28251742</v>
      </c>
      <c r="BW99" s="28">
        <f>'[3]1a.Transaksi Total (Nowcast)'!H184</f>
        <v>519250246.05957967</v>
      </c>
      <c r="BX99" s="28">
        <f>'[3]1a.Transaksi Total (Nowcast)'!I184</f>
        <v>25112361</v>
      </c>
      <c r="BY99" s="28">
        <f>'[3]1a.Transaksi Total (Nowcast)'!J184</f>
        <v>192849451</v>
      </c>
      <c r="BZ99" s="28">
        <f>'[3]1a.Transaksi Total (Nowcast)'!Q184</f>
        <v>474560529.70842361</v>
      </c>
      <c r="CA99" s="28">
        <f>'[3]1a.Transaksi Total (Nowcast)'!R184</f>
        <v>21663990.157659005</v>
      </c>
      <c r="CB99" s="28">
        <f>'[3]1a.Transaksi Total (Nowcast)'!S184</f>
        <v>4163863.526577</v>
      </c>
      <c r="CC99" s="28">
        <f>'[3]1a.Transaksi Total (Nowcast)'!T184</f>
        <v>500388383.3926596</v>
      </c>
      <c r="CD99" s="28">
        <f>'[3]1a.Transaksi Total (Nowcast)'!AC184</f>
        <v>319273705.2558589</v>
      </c>
      <c r="CE99" s="28">
        <f>'[3]1a.Transaksi Total (Nowcast)'!AD184</f>
        <v>199976540.80372077</v>
      </c>
      <c r="CF99" s="28">
        <f>'[3]1a.Transaksi Total (Nowcast)'!AE184</f>
        <v>69258502.009958401</v>
      </c>
      <c r="CG99" s="28">
        <f>'[3]1a.Transaksi Total (Nowcast)'!AF184</f>
        <v>103142715</v>
      </c>
      <c r="CH99" s="28">
        <f>'[3]1a.Transaksi Total (Nowcast)'!AG184</f>
        <v>42771061</v>
      </c>
      <c r="CI99" s="28">
        <f>'[3]1a.Transaksi Total (Nowcast)'!AH184</f>
        <v>130718038.79376239</v>
      </c>
      <c r="CJ99" s="28">
        <f>'[3]1a.Transaksi Total (Nowcast)'!AK184</f>
        <v>222130772.14231521</v>
      </c>
      <c r="CK99" s="28">
        <f>'[3]1a.Transaksi Total (Nowcast)'!AL184</f>
        <v>252429757.56610838</v>
      </c>
      <c r="CL99" s="28">
        <f>'[3]1a.Transaksi Total (Nowcast)'!AM184</f>
        <v>25053343.315153956</v>
      </c>
      <c r="CM99" s="28">
        <f>'[3]1a.Transaksi Total (Nowcast)'!AN184</f>
        <v>0</v>
      </c>
      <c r="CN99" s="28">
        <f>'[3]1a.Transaksi Total (Nowcast)'!AO184</f>
        <v>0</v>
      </c>
      <c r="CO99" s="28">
        <f>'[3]1a.Transaksi Total (Nowcast)'!AP184</f>
        <v>227376414.25095442</v>
      </c>
      <c r="CP99" s="28">
        <f>'[3]1a.Transaksi Total (Nowcast)'!AS184</f>
        <v>24484745</v>
      </c>
      <c r="CQ99" s="28">
        <f>'[3]1a.Transaksi Total (Nowcast)'!AT184</f>
        <v>627616</v>
      </c>
      <c r="CR99" s="28">
        <f>'[3]1a.Transaksi Total (Nowcast)'!AV184</f>
        <v>20976292.189653005</v>
      </c>
      <c r="CS99" s="28">
        <f>'[3]1a.Transaksi Total (Nowcast)'!AW184</f>
        <v>687697.96800599992</v>
      </c>
      <c r="CT99" s="28">
        <f>'[3]1a.Transaksi Total (Nowcast)'!BD184</f>
        <v>187132482</v>
      </c>
      <c r="CU99" s="28">
        <f>'[3]1a.Transaksi Total (Nowcast)'!BG184</f>
        <v>3360790.5298179998</v>
      </c>
      <c r="CV99" s="28">
        <f>'[3]1a.Transaksi Total (Nowcast)'!BL184</f>
        <v>152511</v>
      </c>
      <c r="CW99" s="28">
        <f>'[3]1a.Transaksi Total (Nowcast)'!BM184</f>
        <v>136014283.16754559</v>
      </c>
      <c r="CX99" s="28">
        <f>'[3]1a.Transaksi Total (Nowcast)'!BN184</f>
        <v>126199556.03037034</v>
      </c>
      <c r="CY99" s="28">
        <f>'[3]1a.Transaksi Total (Nowcast)'!BO184</f>
        <v>262366350.19791591</v>
      </c>
      <c r="CZ99" s="28">
        <f>'[3]1a.Transaksi Total (Nowcast)'!BP184</f>
        <v>262213839.19791591</v>
      </c>
      <c r="DA99" s="28">
        <f>'[3]1a.Transaksi Total (Nowcast)'!BQ184</f>
        <v>618974.80601599999</v>
      </c>
      <c r="DB99" s="28">
        <f>'[3]1a.Transaksi Total (Nowcast)'!BR184</f>
        <v>146674391.44960001</v>
      </c>
      <c r="DC99" s="28">
        <f>'[3]1a.Transaksi Total (Nowcast)'!BS184</f>
        <v>1285603836.55936</v>
      </c>
      <c r="DD99" s="28">
        <f>'[3]1a.Transaksi Total (Nowcast)'!BT184</f>
        <v>1432897202.814976</v>
      </c>
      <c r="DE99" s="28">
        <f>'[3]1a.Transaksi Total (Nowcast)'!BU184</f>
        <v>1432278228.00896</v>
      </c>
      <c r="DF99" s="29">
        <f>'[4]My Series'!H275</f>
        <v>89.188317014594475</v>
      </c>
      <c r="DG99" s="29">
        <f>'[4]My Series'!I275</f>
        <v>98.789184397163126</v>
      </c>
      <c r="DH99" s="29">
        <f>'[4]My Series'!J275</f>
        <v>99.014272085479874</v>
      </c>
      <c r="DI99" s="29">
        <f>'[4]My Series'!K275</f>
        <v>99.449277301927197</v>
      </c>
      <c r="DJ99" s="26">
        <f>[5]auf!B99</f>
        <v>77</v>
      </c>
      <c r="DK99" s="26">
        <f>[5]ent!B99</f>
        <v>71</v>
      </c>
      <c r="DL99" s="26">
        <f>[5]fd!B99</f>
        <v>61</v>
      </c>
      <c r="DM99" s="26">
        <f>[5]grc!B99</f>
        <v>63</v>
      </c>
      <c r="DN99" s="26">
        <f>[5]hac!B99</f>
        <v>58</v>
      </c>
      <c r="DO99" s="26">
        <f>[5]hg!B99</f>
        <v>60</v>
      </c>
      <c r="DP99" s="26">
        <f>[5]vhc!B99</f>
        <v>77</v>
      </c>
      <c r="DQ99" s="26">
        <v>125.83152959907358</v>
      </c>
      <c r="DR99" s="26">
        <v>122.68292903336948</v>
      </c>
      <c r="DS99" s="26">
        <v>118.58139515851937</v>
      </c>
      <c r="DT99" s="26">
        <v>113.96476273532772</v>
      </c>
      <c r="DU99" s="26">
        <v>114.88855350101048</v>
      </c>
      <c r="DV99" s="26">
        <v>145.75288258560482</v>
      </c>
      <c r="DW99" s="26">
        <v>121.2995841511747</v>
      </c>
      <c r="DX99" s="26">
        <v>131.46923729431697</v>
      </c>
      <c r="DY99" s="11">
        <f>[2]Sheet2!Z428</f>
        <v>7339063.2956175804</v>
      </c>
      <c r="DZ99" s="11">
        <f>[2]Sheet2!O428</f>
        <v>1100.2809999999999</v>
      </c>
      <c r="EA99" s="11">
        <f>[2]Sheet2!R428</f>
        <v>780.16099999999994</v>
      </c>
      <c r="EB99" s="11">
        <f>[2]Sheet2!U428</f>
        <v>1161.057</v>
      </c>
      <c r="EC99" s="11">
        <f>[2]Sheet2!V428</f>
        <v>1188.7940000000001</v>
      </c>
      <c r="ED99" s="11">
        <f>[2]Sheet2!BI428</f>
        <v>128058.65</v>
      </c>
      <c r="EE99" s="11">
        <f>[2]Sheet2!BA428</f>
        <v>13707</v>
      </c>
      <c r="EF99">
        <f>[2]Sheet1!AZ479</f>
        <v>61.64392857</v>
      </c>
      <c r="EG99" s="12">
        <f>[2]Sheet2!EN428</f>
        <v>4.25</v>
      </c>
      <c r="EH99" s="18">
        <f>[2]Sheet2!FC428</f>
        <v>39.201999999999998</v>
      </c>
      <c r="EI99" s="18">
        <f>[2]Sheet2!FB428</f>
        <v>160.74789999999999</v>
      </c>
      <c r="EJ99" s="18">
        <f>[2]Sheet2!FL428</f>
        <v>121.45518</v>
      </c>
      <c r="EK99" s="11">
        <f>[2]Sheet2!EE428</f>
        <v>5.2001137799999997</v>
      </c>
      <c r="EL99" s="18">
        <f t="shared" si="80"/>
        <v>32.1</v>
      </c>
      <c r="EM99">
        <f t="shared" si="135"/>
        <v>1335.4176953886199</v>
      </c>
      <c r="EN99">
        <v>31.9</v>
      </c>
      <c r="EO99" s="12">
        <f t="shared" si="162"/>
        <v>1362.9</v>
      </c>
      <c r="EP99" s="12">
        <f t="shared" si="163"/>
        <v>11466.5</v>
      </c>
      <c r="EQ99" s="12">
        <f t="shared" si="164"/>
        <v>2480</v>
      </c>
      <c r="ER99" s="12">
        <f>[2]Sheet2!DI428</f>
        <v>1378.8</v>
      </c>
      <c r="ES99" s="12">
        <f>[2]Sheet2!DJ428</f>
        <v>10600.3</v>
      </c>
      <c r="ET99" s="12">
        <f>[2]Sheet2!DK428</f>
        <v>2206.4</v>
      </c>
      <c r="EU99">
        <f t="shared" si="136"/>
        <v>95885</v>
      </c>
      <c r="EV99">
        <f t="shared" si="137"/>
        <v>482537</v>
      </c>
      <c r="EW99" s="11">
        <f t="shared" si="165"/>
        <v>203.50806808958632</v>
      </c>
      <c r="EX99" s="11">
        <f t="shared" si="166"/>
        <v>131.83013239851147</v>
      </c>
      <c r="EY99" s="11">
        <f t="shared" si="167"/>
        <v>213.62954050634292</v>
      </c>
      <c r="EZ99" s="11">
        <f t="shared" si="168"/>
        <v>79.435043166076454</v>
      </c>
      <c r="FA99" s="11">
        <f t="shared" si="169"/>
        <v>382.03718051685013</v>
      </c>
      <c r="FB99" s="11">
        <f t="shared" si="170"/>
        <v>155.01326188619359</v>
      </c>
      <c r="FC99" s="11">
        <f t="shared" si="171"/>
        <v>112.28069806646319</v>
      </c>
      <c r="FD99" s="11">
        <f t="shared" si="172"/>
        <v>136.11558051531273</v>
      </c>
      <c r="FE99" s="11">
        <f t="shared" si="173"/>
        <v>142.01041380601168</v>
      </c>
      <c r="FF99">
        <v>2137.84038481167</v>
      </c>
      <c r="FG99">
        <v>1178.813384196023</v>
      </c>
      <c r="FH99">
        <v>1345.6875747478871</v>
      </c>
      <c r="FI99" s="1">
        <f t="shared" si="134"/>
        <v>4662.3413437555801</v>
      </c>
      <c r="FJ99">
        <v>5255.3012290923671</v>
      </c>
      <c r="FK99">
        <v>437.74008009397301</v>
      </c>
      <c r="FL99">
        <v>138.04343346521401</v>
      </c>
      <c r="FM99">
        <v>146.726270170616</v>
      </c>
      <c r="FN99" s="1">
        <f t="shared" si="113"/>
        <v>722.50978372980296</v>
      </c>
      <c r="FO99">
        <v>970.61492209456605</v>
      </c>
      <c r="FP99">
        <v>1351.1496561834281</v>
      </c>
      <c r="FQ99">
        <v>782.93449397218899</v>
      </c>
      <c r="FR99">
        <v>183.37855583918599</v>
      </c>
      <c r="FS99">
        <v>244.12896566313299</v>
      </c>
      <c r="FT99">
        <v>325.83681055443998</v>
      </c>
      <c r="FU99">
        <v>427.37128342905902</v>
      </c>
      <c r="FV99">
        <v>122.05078964882399</v>
      </c>
      <c r="FW99">
        <v>102.506991127844</v>
      </c>
      <c r="FX99">
        <v>152.368875242911</v>
      </c>
      <c r="FY99">
        <v>437.74008009397301</v>
      </c>
      <c r="FZ99">
        <v>128.61919332744799</v>
      </c>
      <c r="GA99">
        <v>6.14439172243</v>
      </c>
      <c r="GB99">
        <v>476.02261635988702</v>
      </c>
      <c r="GC99">
        <v>70.422408529351998</v>
      </c>
      <c r="GD99">
        <v>226.738909193963</v>
      </c>
      <c r="GE99">
        <v>1345.6875992270532</v>
      </c>
      <c r="GF99" s="1">
        <f t="shared" si="122"/>
        <v>436.61958706377305</v>
      </c>
      <c r="GG99" s="1">
        <f t="shared" si="123"/>
        <v>1335.4151680731911</v>
      </c>
      <c r="GH99" s="1">
        <f t="shared" si="124"/>
        <v>436.61958706377305</v>
      </c>
      <c r="GI99" s="1">
        <f t="shared" si="125"/>
        <v>964.30129746289094</v>
      </c>
      <c r="GJ99" s="1">
        <f t="shared" si="126"/>
        <v>128.32111990659001</v>
      </c>
      <c r="GK99" s="1">
        <f t="shared" si="127"/>
        <v>178.144111027462</v>
      </c>
      <c r="GL99" s="1">
        <f t="shared" si="128"/>
        <v>1339.2226668283099</v>
      </c>
      <c r="GM99" s="18">
        <f>[2]Sheet2!FJ428</f>
        <v>13.9</v>
      </c>
      <c r="GN99" s="18">
        <f>[2]Sheet2!FD428</f>
        <v>54.1</v>
      </c>
      <c r="GO99" s="18">
        <f>[2]Sheet2!FE428</f>
        <v>11.5</v>
      </c>
      <c r="GP99" s="18">
        <f>[2]Sheet2!FF428</f>
        <v>4.5</v>
      </c>
      <c r="GQ99" s="11">
        <f>[2]Sheet2!BG428</f>
        <v>5351650.33</v>
      </c>
      <c r="GR99" s="11">
        <f>[2]Sheet2!BH428</f>
        <v>1351258</v>
      </c>
      <c r="GS99" s="11">
        <f>[2]Sheet2!BD428</f>
        <v>88.53</v>
      </c>
      <c r="GT99">
        <f>[2]Sheet1!C479</f>
        <v>3298422</v>
      </c>
      <c r="GU99">
        <f>[2]Sheet1!G479</f>
        <v>1207190</v>
      </c>
      <c r="GV99">
        <f>[2]Sheet1!K479</f>
        <v>2022497</v>
      </c>
      <c r="GW99">
        <f>[2]Sheet1!M479</f>
        <v>2178257</v>
      </c>
      <c r="GX99">
        <f>[2]Sheet1!P479</f>
        <v>1197503</v>
      </c>
      <c r="GY99">
        <f>[2]Sheet1!U479</f>
        <v>56.21</v>
      </c>
      <c r="GZ99">
        <f t="shared" si="174"/>
        <v>3632529</v>
      </c>
      <c r="HA99">
        <f t="shared" si="175"/>
        <v>1204636</v>
      </c>
      <c r="HB99">
        <f t="shared" si="176"/>
        <v>1828427</v>
      </c>
      <c r="HC99">
        <f t="shared" si="177"/>
        <v>2093917</v>
      </c>
      <c r="HD99">
        <f t="shared" si="178"/>
        <v>1097839</v>
      </c>
      <c r="HE99">
        <f t="shared" si="179"/>
        <v>51.91</v>
      </c>
      <c r="HF99">
        <f t="shared" si="138"/>
        <v>45384000</v>
      </c>
      <c r="HG99">
        <v>41065200</v>
      </c>
      <c r="HH99">
        <v>6585.6516842105302</v>
      </c>
      <c r="HI99">
        <v>4821.2619999999997</v>
      </c>
      <c r="HJ99">
        <v>12503104135638.9</v>
      </c>
      <c r="HK99">
        <v>203062793.673612</v>
      </c>
      <c r="HL99">
        <v>20260189.764015991</v>
      </c>
      <c r="HM99">
        <v>687697.96800599992</v>
      </c>
      <c r="HN99">
        <v>37486</v>
      </c>
      <c r="HO99">
        <v>299814.65666684002</v>
      </c>
      <c r="HP99">
        <v>20311.622828799998</v>
      </c>
      <c r="HQ99">
        <v>64716</v>
      </c>
      <c r="HR99">
        <v>5.1153000000000004</v>
      </c>
      <c r="HS99">
        <v>104.54</v>
      </c>
      <c r="HT99">
        <v>89.918057322457528</v>
      </c>
      <c r="HU99">
        <v>55287867</v>
      </c>
      <c r="HV99">
        <v>98.50844429775735</v>
      </c>
      <c r="HW99">
        <v>99.199100931162704</v>
      </c>
      <c r="HX99" s="31">
        <f>[6]data!AC99</f>
        <v>148401401</v>
      </c>
      <c r="HY99" s="31">
        <f>[6]data!AD99</f>
        <v>1514664888</v>
      </c>
      <c r="HZ99" s="31">
        <f>[6]data!AE99</f>
        <v>1145663127</v>
      </c>
      <c r="IA99" s="31">
        <f t="shared" si="180"/>
        <v>2808729416</v>
      </c>
      <c r="IB99" s="31">
        <f t="shared" si="129"/>
        <v>148498616</v>
      </c>
      <c r="IC99" s="31">
        <f t="shared" si="130"/>
        <v>1514918031</v>
      </c>
      <c r="ID99" s="31">
        <f t="shared" si="131"/>
        <v>1148008923</v>
      </c>
      <c r="IE99" s="31">
        <f t="shared" si="132"/>
        <v>2811425570</v>
      </c>
      <c r="IF99">
        <v>1112482241.72</v>
      </c>
      <c r="IG99">
        <v>1514052</v>
      </c>
      <c r="IH99">
        <v>547860</v>
      </c>
      <c r="II99">
        <v>351</v>
      </c>
      <c r="IJ99">
        <v>727123</v>
      </c>
      <c r="IK99">
        <v>1995648.74</v>
      </c>
      <c r="IL99">
        <v>11227.60958051522</v>
      </c>
      <c r="IM99">
        <v>11516.926304534551</v>
      </c>
      <c r="IN99">
        <v>113.7111886692139</v>
      </c>
      <c r="IO99">
        <v>104.1134936796654</v>
      </c>
      <c r="IP99">
        <v>1390.9</v>
      </c>
      <c r="IQ99">
        <v>2234.8000000000002</v>
      </c>
      <c r="IR99">
        <v>37190965.570325002</v>
      </c>
      <c r="IS99">
        <v>39308433.501606002</v>
      </c>
      <c r="JB99" s="22">
        <v>57.728574665703448</v>
      </c>
      <c r="JC99" s="22">
        <v>48.904898204801391</v>
      </c>
      <c r="JD99" s="22">
        <v>40.948128601630252</v>
      </c>
      <c r="JE99" s="22">
        <v>50.478607073509963</v>
      </c>
      <c r="JF99" s="11">
        <f>[2]Sheet2!P428</f>
        <v>1685.9480000000001</v>
      </c>
      <c r="JG99" s="11">
        <f>[2]Sheet2!Q428</f>
        <v>2010.481</v>
      </c>
      <c r="JH99" s="11">
        <f>[2]Sheet2!S428</f>
        <v>2840.2640000000001</v>
      </c>
      <c r="JI99" s="11">
        <f>[2]Sheet2!T428</f>
        <v>545.404</v>
      </c>
      <c r="JJ99" s="11">
        <f>[2]Sheet2!W428</f>
        <v>936.87699999999995</v>
      </c>
      <c r="JK99" s="11">
        <f>[2]Sheet2!X428</f>
        <v>1671.6859999999999</v>
      </c>
      <c r="JL99" s="11">
        <f>[2]Sheet2!Y428</f>
        <v>1352.2940000000001</v>
      </c>
      <c r="JM99">
        <v>3.3414803409801599</v>
      </c>
      <c r="JN99">
        <v>1.05578173578815</v>
      </c>
      <c r="JO99">
        <v>4.6082017974532397</v>
      </c>
      <c r="JP99">
        <v>3.30625468436449</v>
      </c>
      <c r="JQ99">
        <v>3.6970659019919001</v>
      </c>
      <c r="JR99">
        <v>7.3514718035959197</v>
      </c>
      <c r="JS99">
        <v>4.9793160133703802</v>
      </c>
      <c r="JT99">
        <v>8.4761505800092092</v>
      </c>
      <c r="JU99">
        <v>5.2001738555764696</v>
      </c>
      <c r="JV99">
        <v>7.7606112124558999</v>
      </c>
      <c r="JW99">
        <v>4.2952882585616896</v>
      </c>
      <c r="JX99">
        <v>3.0812129467326002</v>
      </c>
      <c r="JY99">
        <v>8.0417834786282008</v>
      </c>
      <c r="JZ99">
        <v>5.7160555100281796</v>
      </c>
      <c r="KA99">
        <v>4.8225927897194802</v>
      </c>
      <c r="KB99">
        <v>6.0477359950131104</v>
      </c>
      <c r="KC99">
        <v>8.4044531876564506</v>
      </c>
      <c r="KD99">
        <v>4.9321108484310798</v>
      </c>
      <c r="KE99">
        <v>9.5440030799890998</v>
      </c>
      <c r="KF99" s="13">
        <v>7616544414.4400005</v>
      </c>
      <c r="KG99" s="14">
        <v>28488.39</v>
      </c>
      <c r="KH99" s="14">
        <v>941412323.62999964</v>
      </c>
      <c r="KI99" s="14">
        <v>73789088.989999995</v>
      </c>
      <c r="KJ99" s="14">
        <v>809665291.00999987</v>
      </c>
      <c r="KK99" s="14">
        <v>325251364.52000004</v>
      </c>
      <c r="KL99" s="14">
        <v>251214480.46000004</v>
      </c>
      <c r="KM99" s="14">
        <v>553199666.48000014</v>
      </c>
      <c r="KN99" s="14">
        <v>1052011494.9100004</v>
      </c>
      <c r="KO99" s="14">
        <v>580475705.20999992</v>
      </c>
      <c r="KP99" s="14">
        <v>64636337.32000003</v>
      </c>
      <c r="KQ99" s="14">
        <v>941412569.15999997</v>
      </c>
      <c r="KR99" s="14">
        <v>781105400.98000026</v>
      </c>
      <c r="KS99" s="14">
        <v>191947499.93000004</v>
      </c>
      <c r="KT99" s="14">
        <v>502952863.45999992</v>
      </c>
      <c r="KU99" s="14">
        <v>105328536.79999998</v>
      </c>
      <c r="KV99" s="14">
        <v>442113303.1900003</v>
      </c>
      <c r="KW99" s="17">
        <v>84.892499999999984</v>
      </c>
      <c r="KX99" s="17">
        <v>2513.8000000000002</v>
      </c>
      <c r="KY99" s="17">
        <v>7046.6</v>
      </c>
      <c r="KZ99" s="17">
        <v>191.8</v>
      </c>
      <c r="LA99" s="17">
        <v>13638.5</v>
      </c>
      <c r="LB99" s="17">
        <v>21531.5</v>
      </c>
      <c r="LC99" s="17">
        <v>2171.1750000000002</v>
      </c>
      <c r="LD99" s="17">
        <v>65.421999999999997</v>
      </c>
      <c r="LE99" s="17">
        <v>32.145000000000003</v>
      </c>
      <c r="LF99">
        <v>1.915</v>
      </c>
      <c r="LG99">
        <v>635.3629411764706</v>
      </c>
      <c r="LH99">
        <v>0.92894736842105252</v>
      </c>
      <c r="LI99">
        <v>438.32666666666677</v>
      </c>
      <c r="LJ99">
        <v>1339.7999999999997</v>
      </c>
      <c r="LK99">
        <v>4.0557894736842108</v>
      </c>
      <c r="LL99">
        <v>3.3889473684210518</v>
      </c>
      <c r="LM99">
        <v>9.8824999999999985</v>
      </c>
      <c r="LN99">
        <v>361.96122333</v>
      </c>
      <c r="LO99">
        <v>1606.77232106</v>
      </c>
      <c r="LP99">
        <v>210.71695621000001</v>
      </c>
      <c r="LQ99">
        <v>317.93172004000002</v>
      </c>
      <c r="LR99">
        <v>240.12485634000001</v>
      </c>
      <c r="LS99">
        <f t="shared" si="139"/>
        <v>116653</v>
      </c>
      <c r="LT99">
        <f t="shared" si="140"/>
        <v>108.4805058744294</v>
      </c>
      <c r="LU99">
        <f t="shared" ref="LU99:LU130" si="184">FL98</f>
        <v>137.053309366409</v>
      </c>
      <c r="LV99">
        <f t="shared" ref="LV99:LV130" si="185">FM98</f>
        <v>148.15057533432</v>
      </c>
      <c r="LW99">
        <f t="shared" ref="LW99:LW130" si="186">FS98</f>
        <v>246.76745514438801</v>
      </c>
      <c r="LX99">
        <f t="shared" si="141"/>
        <v>2118.6296204075502</v>
      </c>
      <c r="LY99">
        <f t="shared" si="142"/>
        <v>1178.261182344</v>
      </c>
      <c r="LZ99">
        <f t="shared" si="143"/>
        <v>37450</v>
      </c>
      <c r="MA99">
        <f t="shared" si="144"/>
        <v>300958.29820000002</v>
      </c>
      <c r="MB99">
        <f t="shared" si="145"/>
        <v>20360.488000000001</v>
      </c>
      <c r="MC99">
        <f t="shared" si="146"/>
        <v>64501</v>
      </c>
      <c r="MD99">
        <f t="shared" si="147"/>
        <v>5695.7479999999996</v>
      </c>
      <c r="ME99" s="12">
        <f t="shared" si="148"/>
        <v>537.98599999999999</v>
      </c>
      <c r="MF99" s="12">
        <f t="shared" si="149"/>
        <v>1162.4770000000001</v>
      </c>
      <c r="MG99">
        <f t="shared" si="150"/>
        <v>49.9</v>
      </c>
      <c r="MH99">
        <f t="shared" si="151"/>
        <v>405</v>
      </c>
      <c r="MI99" s="12">
        <f t="shared" si="152"/>
        <v>91.27</v>
      </c>
      <c r="MJ99">
        <f t="shared" si="153"/>
        <v>219034803.6475319</v>
      </c>
      <c r="MK99">
        <f t="shared" si="154"/>
        <v>25359247.67811498</v>
      </c>
      <c r="ML99">
        <f t="shared" si="155"/>
        <v>799011.053602</v>
      </c>
      <c r="MM99" s="23">
        <f t="shared" si="156"/>
        <v>1241475730.4000001</v>
      </c>
      <c r="MN99">
        <v>-0.92</v>
      </c>
      <c r="MO99" s="1">
        <f t="shared" ref="MO99:MO130" si="187">FT98</f>
        <v>326.49792751504202</v>
      </c>
      <c r="MP99">
        <v>5189054976112.5303</v>
      </c>
      <c r="MQ99">
        <v>1617237369270</v>
      </c>
    </row>
    <row r="100" spans="1:355" x14ac:dyDescent="0.25">
      <c r="A100" s="4">
        <v>43160</v>
      </c>
      <c r="B100" s="21">
        <v>3</v>
      </c>
      <c r="C100">
        <v>5.06912021900754</v>
      </c>
      <c r="D100">
        <v>5.02158720118637</v>
      </c>
      <c r="E100">
        <v>4.95675625644951</v>
      </c>
      <c r="F100">
        <v>8.1461022486048993</v>
      </c>
      <c r="G100">
        <v>2.7330180584498098</v>
      </c>
      <c r="H100">
        <v>7.9205281446496496</v>
      </c>
      <c r="I100">
        <v>5.7587562741398202</v>
      </c>
      <c r="J100">
        <v>12.5442991800827</v>
      </c>
      <c r="K100">
        <v>6.1233156829492597</v>
      </c>
      <c r="L100">
        <v>13.5583779403772</v>
      </c>
      <c r="M100">
        <v>5.8607773775618899</v>
      </c>
      <c r="N100">
        <v>2498697.5</v>
      </c>
      <c r="O100" s="1">
        <f t="shared" si="133"/>
        <v>2508971.9</v>
      </c>
      <c r="P100" s="29">
        <f>'[1]My Series'!B108</f>
        <v>1373633.7759901001</v>
      </c>
      <c r="Q100" s="29">
        <f>'[1]My Series'!C108</f>
        <v>503857.90094964998</v>
      </c>
      <c r="R100" s="29">
        <f>'[1]My Series'!D108</f>
        <v>54167.659248099997</v>
      </c>
      <c r="S100" s="29">
        <f>'[1]My Series'!E108</f>
        <v>186132.45761697</v>
      </c>
      <c r="T100" s="29">
        <f>'[1]My Series'!F108</f>
        <v>95709.714701899997</v>
      </c>
      <c r="U100" s="29">
        <f>'[1]My Series'!G108</f>
        <v>339691.63545668998</v>
      </c>
      <c r="V100" s="29">
        <f>'[1]My Series'!H108</f>
        <v>128039.93387777</v>
      </c>
      <c r="W100" s="29">
        <f>'[1]My Series'!I108</f>
        <v>66034.474139040001</v>
      </c>
      <c r="X100">
        <v>5.1462878945033026</v>
      </c>
      <c r="Y100">
        <v>5.0304573227529019</v>
      </c>
      <c r="Z100">
        <v>4.7381026578532524</v>
      </c>
      <c r="AA100">
        <v>5.2573093707958893</v>
      </c>
      <c r="AB100">
        <v>4.9281337733903543</v>
      </c>
      <c r="AC100">
        <v>5.7260459061985136</v>
      </c>
      <c r="AD100">
        <v>2.3679722025326</v>
      </c>
      <c r="AE100" s="5">
        <v>209.10832798584138</v>
      </c>
      <c r="AF100" s="5">
        <v>132.01149788708091</v>
      </c>
      <c r="AG100" s="5">
        <v>224.45613658301644</v>
      </c>
      <c r="AH100" s="5">
        <v>82.419488571189675</v>
      </c>
      <c r="AI100" s="5">
        <v>350.80876114067439</v>
      </c>
      <c r="AJ100" s="5">
        <v>162.06054618917162</v>
      </c>
      <c r="AK100" s="5">
        <v>109.80820042011118</v>
      </c>
      <c r="AL100" s="5">
        <v>152.18777479736204</v>
      </c>
      <c r="AM100" s="5">
        <v>140.68305658275295</v>
      </c>
      <c r="AN100" s="5">
        <f>[2]Sheet2!C429</f>
        <v>101797</v>
      </c>
      <c r="AO100" s="5">
        <f>[2]Sheet2!FA429</f>
        <v>535371</v>
      </c>
      <c r="AP100" s="8">
        <f>[2]Sheet2!B429</f>
        <v>112679</v>
      </c>
      <c r="AQ100" s="5">
        <v>50.7</v>
      </c>
      <c r="AR100">
        <v>101.94</v>
      </c>
      <c r="AS100" s="11">
        <f>[2]Sheet2!N429</f>
        <v>6188.9870000000001</v>
      </c>
      <c r="AT100" s="5">
        <v>121.60460413813303</v>
      </c>
      <c r="AU100" s="5">
        <v>110.23058847838841</v>
      </c>
      <c r="AV100" s="5">
        <v>132.97861979787766</v>
      </c>
      <c r="AW100">
        <v>120.71469100983212</v>
      </c>
      <c r="AX100">
        <v>96.114248426495138</v>
      </c>
      <c r="AY100">
        <v>113.86282599883798</v>
      </c>
      <c r="AZ100" s="32">
        <v>171.71826350768464</v>
      </c>
      <c r="BA100" s="32">
        <v>234.78482982814225</v>
      </c>
      <c r="BB100" s="32">
        <v>255.00541406532651</v>
      </c>
      <c r="BC100" s="33">
        <v>14006671442342.5</v>
      </c>
      <c r="BD100" s="33">
        <v>9177711552619.3906</v>
      </c>
      <c r="BE100" s="33">
        <v>200777084546476</v>
      </c>
      <c r="BF100" s="12">
        <f t="shared" si="181"/>
        <v>538217.13079964998</v>
      </c>
      <c r="BG100" s="12">
        <f t="shared" si="182"/>
        <v>26157.886299419999</v>
      </c>
      <c r="BH100" s="12">
        <f t="shared" si="183"/>
        <v>3491.8030007799998</v>
      </c>
      <c r="BI100" s="12">
        <f t="shared" si="157"/>
        <v>495291.30957714003</v>
      </c>
      <c r="BJ100" s="12">
        <f t="shared" si="158"/>
        <v>21663.990157659999</v>
      </c>
      <c r="BK100" s="12">
        <f t="shared" si="159"/>
        <v>3360.7905298199998</v>
      </c>
      <c r="BL100" s="12">
        <f t="shared" si="160"/>
        <v>9336726.4299999997</v>
      </c>
      <c r="BM100" s="12">
        <f t="shared" si="161"/>
        <v>261339.59602048999</v>
      </c>
      <c r="BN100" s="12">
        <f>[2]Sheet2!BO429</f>
        <v>563083.44057234004</v>
      </c>
      <c r="BO100" s="12">
        <f>[2]Sheet2!BQ429</f>
        <v>25550.7879354</v>
      </c>
      <c r="BP100" s="12">
        <f>[2]Sheet2!BT429</f>
        <v>3458.62677063</v>
      </c>
      <c r="BQ100" s="12">
        <f>[2]Sheet2!BV429</f>
        <v>10155036.460000001</v>
      </c>
      <c r="BR100" s="12">
        <f>[2]Sheet2!BX429</f>
        <v>291589.08929595002</v>
      </c>
      <c r="BS100" s="23">
        <f t="shared" si="118"/>
        <v>25112361</v>
      </c>
      <c r="BT100" s="28">
        <f t="shared" si="119"/>
        <v>4163863.526577</v>
      </c>
      <c r="BU100" s="28">
        <f t="shared" si="120"/>
        <v>3360790.5298179998</v>
      </c>
      <c r="BV100" s="28">
        <f t="shared" si="121"/>
        <v>24484745</v>
      </c>
      <c r="BW100" s="28">
        <f>'[3]1a.Transaksi Total (Nowcast)'!H185</f>
        <v>575995003.32733309</v>
      </c>
      <c r="BX100" s="28">
        <f>'[3]1a.Transaksi Total (Nowcast)'!I185</f>
        <v>27977532</v>
      </c>
      <c r="BY100" s="28">
        <f>'[3]1a.Transaksi Total (Nowcast)'!J185</f>
        <v>213360551</v>
      </c>
      <c r="BZ100" s="28">
        <f>'[3]1a.Transaksi Total (Nowcast)'!Q185</f>
        <v>530388039.44836831</v>
      </c>
      <c r="CA100" s="28">
        <f>'[3]1a.Transaksi Total (Nowcast)'!R185</f>
        <v>25550787.935401</v>
      </c>
      <c r="CB100" s="28">
        <f>'[3]1a.Transaksi Total (Nowcast)'!S185</f>
        <v>4217669.4697759999</v>
      </c>
      <c r="CC100" s="28">
        <f>'[3]1a.Transaksi Total (Nowcast)'!T185</f>
        <v>560156496.85354531</v>
      </c>
      <c r="CD100" s="28">
        <f>'[3]1a.Transaksi Total (Nowcast)'!AC185</f>
        <v>354094942.63639122</v>
      </c>
      <c r="CE100" s="28">
        <f>'[3]1a.Transaksi Total (Nowcast)'!AD185</f>
        <v>221900060.69094187</v>
      </c>
      <c r="CF100" s="28">
        <f>'[3]1a.Transaksi Total (Nowcast)'!AE185</f>
        <v>76395298.237045974</v>
      </c>
      <c r="CG100" s="28">
        <f>'[3]1a.Transaksi Total (Nowcast)'!AF185</f>
        <v>117047991</v>
      </c>
      <c r="CH100" s="28">
        <f>'[3]1a.Transaksi Total (Nowcast)'!AG185</f>
        <v>48434806</v>
      </c>
      <c r="CI100" s="28">
        <f>'[3]1a.Transaksi Total (Nowcast)'!AH185</f>
        <v>145504762.4538959</v>
      </c>
      <c r="CJ100" s="28">
        <f>'[3]1a.Transaksi Total (Nowcast)'!AK185</f>
        <v>245519738.5412702</v>
      </c>
      <c r="CK100" s="28">
        <f>'[3]1a.Transaksi Total (Nowcast)'!AL185</f>
        <v>284868300.90709811</v>
      </c>
      <c r="CL100" s="28">
        <f>'[3]1a.Transaksi Total (Nowcast)'!AM185</f>
        <v>28947019.041814175</v>
      </c>
      <c r="CM100" s="28">
        <f>'[3]1a.Transaksi Total (Nowcast)'!AN185</f>
        <v>0</v>
      </c>
      <c r="CN100" s="28">
        <f>'[3]1a.Transaksi Total (Nowcast)'!AO185</f>
        <v>0</v>
      </c>
      <c r="CO100" s="28">
        <f>'[3]1a.Transaksi Total (Nowcast)'!AP185</f>
        <v>255921281.86528397</v>
      </c>
      <c r="CP100" s="28">
        <f>'[3]1a.Transaksi Total (Nowcast)'!AS185</f>
        <v>27289443</v>
      </c>
      <c r="CQ100" s="28">
        <f>'[3]1a.Transaksi Total (Nowcast)'!AT185</f>
        <v>688089</v>
      </c>
      <c r="CR100" s="28">
        <f>'[3]1a.Transaksi Total (Nowcast)'!AV185</f>
        <v>24795500.449554004</v>
      </c>
      <c r="CS100" s="28">
        <f>'[3]1a.Transaksi Total (Nowcast)'!AW185</f>
        <v>755287.4858469998</v>
      </c>
      <c r="CT100" s="28">
        <f>'[3]1a.Transaksi Total (Nowcast)'!BD185</f>
        <v>209336882</v>
      </c>
      <c r="CU100" s="28">
        <f>'[3]1a.Transaksi Total (Nowcast)'!BG185</f>
        <v>3458626.7706260001</v>
      </c>
      <c r="CV100" s="28">
        <f>'[3]1a.Transaksi Total (Nowcast)'!BL185</f>
        <v>166036</v>
      </c>
      <c r="CW100" s="28">
        <f>'[3]1a.Transaksi Total (Nowcast)'!BM185</f>
        <v>140538302.73436016</v>
      </c>
      <c r="CX100" s="28">
        <f>'[3]1a.Transaksi Total (Nowcast)'!BN185</f>
        <v>127161500.79623389</v>
      </c>
      <c r="CY100" s="28">
        <f>'[3]1a.Transaksi Total (Nowcast)'!BO185</f>
        <v>267865839.53059405</v>
      </c>
      <c r="CZ100" s="28">
        <f>'[3]1a.Transaksi Total (Nowcast)'!BP185</f>
        <v>267699803.53059405</v>
      </c>
      <c r="DA100" s="28">
        <f>'[3]1a.Transaksi Total (Nowcast)'!BQ185</f>
        <v>856832.278528</v>
      </c>
      <c r="DB100" s="28">
        <f>'[3]1a.Transaksi Total (Nowcast)'!BR185</f>
        <v>168369999.314944</v>
      </c>
      <c r="DC100" s="28">
        <f>'[3]1a.Transaksi Total (Nowcast)'!BS185</f>
        <v>1440128438.3703041</v>
      </c>
      <c r="DD100" s="28">
        <f>'[3]1a.Transaksi Total (Nowcast)'!BT185</f>
        <v>1609355269.9637761</v>
      </c>
      <c r="DE100" s="28">
        <f>'[3]1a.Transaksi Total (Nowcast)'!BU185</f>
        <v>1608498437.6852481</v>
      </c>
      <c r="DF100" s="29">
        <f>'[4]My Series'!H276</f>
        <v>89.404618510992051</v>
      </c>
      <c r="DG100" s="29">
        <f>'[4]My Series'!I276</f>
        <v>98.973238770685583</v>
      </c>
      <c r="DH100" s="29">
        <f>'[4]My Series'!J276</f>
        <v>99.215970234688044</v>
      </c>
      <c r="DI100" s="29">
        <f>'[4]My Series'!K276</f>
        <v>99.598112955032121</v>
      </c>
      <c r="DJ100" s="26">
        <f>[5]auf!B100</f>
        <v>77</v>
      </c>
      <c r="DK100" s="26">
        <f>[5]ent!B100</f>
        <v>81</v>
      </c>
      <c r="DL100" s="26">
        <f>[5]fd!B100</f>
        <v>57</v>
      </c>
      <c r="DM100" s="26">
        <f>[5]grc!B100</f>
        <v>64</v>
      </c>
      <c r="DN100" s="26">
        <f>[5]hac!B100</f>
        <v>61</v>
      </c>
      <c r="DO100" s="26">
        <f>[5]hg!B100</f>
        <v>60</v>
      </c>
      <c r="DP100" s="26">
        <f>[5]vhc!B100</f>
        <v>77</v>
      </c>
      <c r="DQ100" s="26">
        <v>125.32393813678824</v>
      </c>
      <c r="DR100" s="26">
        <v>120.96558038295893</v>
      </c>
      <c r="DS100" s="26">
        <v>124.35741918895981</v>
      </c>
      <c r="DT100" s="26">
        <v>120.87821746301078</v>
      </c>
      <c r="DU100" s="26">
        <v>121.66112570012538</v>
      </c>
      <c r="DV100" s="26">
        <v>145.58096688191696</v>
      </c>
      <c r="DW100" s="26">
        <v>118.84626740056319</v>
      </c>
      <c r="DX100" s="26">
        <v>134.50862511115281</v>
      </c>
      <c r="DY100" s="11">
        <f>[2]Sheet2!Z429</f>
        <v>6884880.8309082203</v>
      </c>
      <c r="DZ100" s="11">
        <f>[2]Sheet2!O429</f>
        <v>1005.678</v>
      </c>
      <c r="EA100" s="11">
        <f>[2]Sheet2!R429</f>
        <v>748.74800000000005</v>
      </c>
      <c r="EB100" s="11">
        <f>[2]Sheet2!U429</f>
        <v>1057.479</v>
      </c>
      <c r="EC100" s="11">
        <f>[2]Sheet2!V429</f>
        <v>1135.71</v>
      </c>
      <c r="ED100" s="11">
        <f>[2]Sheet2!BI429</f>
        <v>126003.2</v>
      </c>
      <c r="EE100" s="11">
        <f>[2]Sheet2!BA429</f>
        <v>13756</v>
      </c>
      <c r="EF100">
        <f>[2]Sheet1!AZ480</f>
        <v>61.87017857</v>
      </c>
      <c r="EG100" s="12">
        <f>[2]Sheet2!EN429</f>
        <v>4.25</v>
      </c>
      <c r="EH100" s="18">
        <f>[2]Sheet2!FC429</f>
        <v>71.093900000000005</v>
      </c>
      <c r="EI100" s="18">
        <f>[2]Sheet2!FB429</f>
        <v>262.41829999999999</v>
      </c>
      <c r="EJ100" s="18">
        <f>[2]Sheet2!FL429</f>
        <v>185.59809999999999</v>
      </c>
      <c r="EK100" s="11">
        <f>[2]Sheet2!EE429</f>
        <v>5.9417637699999997</v>
      </c>
      <c r="EL100" s="18">
        <f t="shared" si="80"/>
        <v>54.1</v>
      </c>
      <c r="EM100">
        <f t="shared" si="135"/>
        <v>1345.6875747478871</v>
      </c>
      <c r="EN100">
        <v>34.6</v>
      </c>
      <c r="EO100" s="12">
        <f t="shared" si="162"/>
        <v>1378.8</v>
      </c>
      <c r="EP100" s="12">
        <f t="shared" si="163"/>
        <v>10600.3</v>
      </c>
      <c r="EQ100" s="12">
        <f t="shared" si="164"/>
        <v>2206.4</v>
      </c>
      <c r="ER100" s="12">
        <f>[2]Sheet2!DI429</f>
        <v>1201.2</v>
      </c>
      <c r="ES100" s="12">
        <f>[2]Sheet2!DJ429</f>
        <v>10876.8</v>
      </c>
      <c r="ET100" s="12">
        <f>[2]Sheet2!DK429</f>
        <v>2385.6</v>
      </c>
      <c r="EU100">
        <f t="shared" si="136"/>
        <v>94349</v>
      </c>
      <c r="EV100">
        <f t="shared" si="137"/>
        <v>439586</v>
      </c>
      <c r="EW100" s="11">
        <f t="shared" si="165"/>
        <v>200.03400338307449</v>
      </c>
      <c r="EX100" s="11">
        <f t="shared" si="166"/>
        <v>130.63159254080497</v>
      </c>
      <c r="EY100" s="11">
        <f t="shared" si="167"/>
        <v>211.97371740973341</v>
      </c>
      <c r="EZ100" s="11">
        <f t="shared" si="168"/>
        <v>75.760578980554342</v>
      </c>
      <c r="FA100" s="11">
        <f t="shared" si="169"/>
        <v>357.24811802689726</v>
      </c>
      <c r="FB100" s="11">
        <f t="shared" si="170"/>
        <v>155.42913005341677</v>
      </c>
      <c r="FC100" s="11">
        <f t="shared" si="171"/>
        <v>109.81751578910529</v>
      </c>
      <c r="FD100" s="11">
        <f t="shared" si="172"/>
        <v>137.37204516232114</v>
      </c>
      <c r="FE100" s="11">
        <f t="shared" si="173"/>
        <v>137.96004617319494</v>
      </c>
      <c r="FF100">
        <v>2185.3099801400499</v>
      </c>
      <c r="FG100">
        <v>1193.6689310524</v>
      </c>
      <c r="FH100">
        <v>1364.6559801763201</v>
      </c>
      <c r="FI100" s="1">
        <f t="shared" si="134"/>
        <v>4743.6348913687698</v>
      </c>
      <c r="FJ100">
        <v>5293.6696994525309</v>
      </c>
      <c r="FK100">
        <v>444.818482178816</v>
      </c>
      <c r="FL100">
        <v>139.31076407408099</v>
      </c>
      <c r="FM100">
        <v>151.286784072204</v>
      </c>
      <c r="FN100" s="1">
        <f t="shared" si="113"/>
        <v>735.41603032510102</v>
      </c>
      <c r="FO100">
        <v>983.37601563521605</v>
      </c>
      <c r="FP100">
        <v>1368.1440283291099</v>
      </c>
      <c r="FQ100">
        <v>793.44549975968005</v>
      </c>
      <c r="FR100">
        <v>192.144438226901</v>
      </c>
      <c r="FS100">
        <v>254.727598344152</v>
      </c>
      <c r="FT100">
        <v>330.23957163598698</v>
      </c>
      <c r="FU100">
        <v>437.01582990834299</v>
      </c>
      <c r="FV100">
        <v>125.524415794888</v>
      </c>
      <c r="FW100">
        <v>104.77973914752</v>
      </c>
      <c r="FX100">
        <v>154.23775458697199</v>
      </c>
      <c r="FY100">
        <v>444.818482178816</v>
      </c>
      <c r="FZ100">
        <v>129.562864472737</v>
      </c>
      <c r="GA100">
        <v>6.4987310590060003</v>
      </c>
      <c r="GB100">
        <v>486.14350088992597</v>
      </c>
      <c r="GC100">
        <v>69.102338916761994</v>
      </c>
      <c r="GD100">
        <v>228.53006265907399</v>
      </c>
      <c r="GE100">
        <v>1364.655980176321</v>
      </c>
      <c r="GF100" s="1">
        <f t="shared" si="122"/>
        <v>437.74008009397301</v>
      </c>
      <c r="GG100" s="1">
        <f t="shared" si="123"/>
        <v>1345.6875992270532</v>
      </c>
      <c r="GH100" s="1">
        <f t="shared" si="124"/>
        <v>437.74008009397301</v>
      </c>
      <c r="GI100" s="1">
        <f t="shared" si="125"/>
        <v>970.61492209456605</v>
      </c>
      <c r="GJ100" s="1">
        <f t="shared" si="126"/>
        <v>128.61919332744799</v>
      </c>
      <c r="GK100" s="1">
        <f t="shared" si="127"/>
        <v>183.37855583918599</v>
      </c>
      <c r="GL100" s="1">
        <f t="shared" si="128"/>
        <v>1351.1496561834281</v>
      </c>
      <c r="GM100" s="18">
        <f>[2]Sheet2!FJ429</f>
        <v>17.899999999999999</v>
      </c>
      <c r="GN100" s="18">
        <f>[2]Sheet2!FD429</f>
        <v>77</v>
      </c>
      <c r="GO100" s="18">
        <f>[2]Sheet2!FE429</f>
        <v>35.200000000000003</v>
      </c>
      <c r="GP100" s="18">
        <f>[2]Sheet2!FF429</f>
        <v>9.6999999999999993</v>
      </c>
      <c r="GQ100" s="11">
        <f>[2]Sheet2!BG429</f>
        <v>5395826.04</v>
      </c>
      <c r="GR100" s="11">
        <f>[2]Sheet2!BH429</f>
        <v>1361135.48</v>
      </c>
      <c r="GS100" s="11">
        <f>[2]Sheet2!BD429</f>
        <v>87.72</v>
      </c>
      <c r="GT100">
        <f>[2]Sheet1!C480</f>
        <v>3676658</v>
      </c>
      <c r="GU100">
        <f>[2]Sheet1!G480</f>
        <v>1378955</v>
      </c>
      <c r="GV100">
        <f>[2]Sheet1!K480</f>
        <v>2188614</v>
      </c>
      <c r="GW100">
        <f>[2]Sheet1!M480</f>
        <v>2324156</v>
      </c>
      <c r="GX100">
        <f>[2]Sheet1!P480</f>
        <v>1363426</v>
      </c>
      <c r="GY100">
        <f>[2]Sheet1!U480</f>
        <v>57.1</v>
      </c>
      <c r="GZ100">
        <f t="shared" si="174"/>
        <v>3298422</v>
      </c>
      <c r="HA100">
        <f t="shared" si="175"/>
        <v>1207190</v>
      </c>
      <c r="HB100">
        <f t="shared" si="176"/>
        <v>2022497</v>
      </c>
      <c r="HC100">
        <f t="shared" si="177"/>
        <v>2178257</v>
      </c>
      <c r="HD100">
        <f t="shared" si="178"/>
        <v>1197503</v>
      </c>
      <c r="HE100">
        <f t="shared" si="179"/>
        <v>56.21</v>
      </c>
      <c r="HF100">
        <f t="shared" si="138"/>
        <v>41065200</v>
      </c>
      <c r="HG100">
        <v>46732300</v>
      </c>
      <c r="HH100">
        <v>6355.0853333333298</v>
      </c>
      <c r="HI100">
        <v>5204.8519999999999</v>
      </c>
      <c r="HJ100">
        <v>14006671442342.5</v>
      </c>
      <c r="HK100">
        <v>230213053.98762289</v>
      </c>
      <c r="HL100">
        <v>22995777.05243301</v>
      </c>
      <c r="HM100">
        <v>755287.4858469998</v>
      </c>
      <c r="HN100">
        <v>37602</v>
      </c>
      <c r="HO100">
        <v>299514.84201017319</v>
      </c>
      <c r="HP100">
        <v>20309.591666517121</v>
      </c>
      <c r="HQ100">
        <v>64776</v>
      </c>
      <c r="HR100">
        <v>5.3737727272727263</v>
      </c>
      <c r="HS100">
        <v>105.15</v>
      </c>
      <c r="HT100">
        <v>103.9137918132156</v>
      </c>
      <c r="HU100">
        <v>61741705</v>
      </c>
      <c r="HV100">
        <v>98.511959578576608</v>
      </c>
      <c r="HW100">
        <v>99.380579065766412</v>
      </c>
      <c r="HX100" s="31">
        <f>[6]data!AC100</f>
        <v>136669958</v>
      </c>
      <c r="HY100" s="31">
        <f>[6]data!AD100</f>
        <v>1501956189</v>
      </c>
      <c r="HZ100" s="31">
        <f>[6]data!AE100</f>
        <v>1146254115</v>
      </c>
      <c r="IA100" s="31">
        <f t="shared" si="180"/>
        <v>2784880262</v>
      </c>
      <c r="IB100" s="31">
        <f t="shared" si="129"/>
        <v>148401401</v>
      </c>
      <c r="IC100" s="31">
        <f t="shared" si="130"/>
        <v>1514664888</v>
      </c>
      <c r="ID100" s="31">
        <f t="shared" si="131"/>
        <v>1145663127</v>
      </c>
      <c r="IE100" s="31">
        <f t="shared" si="132"/>
        <v>2808729416</v>
      </c>
      <c r="IF100">
        <v>1267135183.4300001</v>
      </c>
      <c r="IG100">
        <v>1699120</v>
      </c>
      <c r="IH100">
        <v>606649</v>
      </c>
      <c r="II100">
        <v>415</v>
      </c>
      <c r="IJ100">
        <v>792000</v>
      </c>
      <c r="IK100">
        <v>2229834.0099999998</v>
      </c>
      <c r="IL100">
        <v>12480.655094008591</v>
      </c>
      <c r="IM100">
        <v>11350.705762898609</v>
      </c>
      <c r="IN100">
        <v>114.32471689579251</v>
      </c>
      <c r="IO100">
        <v>107.80777421078881</v>
      </c>
      <c r="IP100">
        <v>1338</v>
      </c>
      <c r="IQ100">
        <v>2239.1</v>
      </c>
      <c r="IR100">
        <v>38387162.609212004</v>
      </c>
      <c r="IS100">
        <v>40656697.247515999</v>
      </c>
      <c r="JB100" s="22">
        <v>58.115755243510883</v>
      </c>
      <c r="JC100" s="22">
        <v>52.101072970110977</v>
      </c>
      <c r="JD100" s="22">
        <v>42.29643127423352</v>
      </c>
      <c r="JE100" s="22">
        <v>48.211021914009187</v>
      </c>
      <c r="JF100" s="11">
        <f>[2]Sheet2!P429</f>
        <v>1720.0609999999999</v>
      </c>
      <c r="JG100" s="11">
        <f>[2]Sheet2!Q429</f>
        <v>1852.5440000000001</v>
      </c>
      <c r="JH100" s="11">
        <f>[2]Sheet2!S429</f>
        <v>2584.239</v>
      </c>
      <c r="JI100" s="11">
        <f>[2]Sheet2!T429</f>
        <v>503.85</v>
      </c>
      <c r="JJ100" s="11">
        <f>[2]Sheet2!W429</f>
        <v>914.45299999999997</v>
      </c>
      <c r="JK100" s="11">
        <f>[2]Sheet2!X429</f>
        <v>1542.68</v>
      </c>
      <c r="JL100" s="11">
        <f>[2]Sheet2!Y429</f>
        <v>1243.7929999999999</v>
      </c>
      <c r="JM100">
        <v>3.3414803409801599</v>
      </c>
      <c r="JN100">
        <v>1.05578173578815</v>
      </c>
      <c r="JO100">
        <v>4.6082017974532397</v>
      </c>
      <c r="JP100">
        <v>3.30625468436449</v>
      </c>
      <c r="JQ100">
        <v>3.6970659019919001</v>
      </c>
      <c r="JR100">
        <v>7.3514718035959197</v>
      </c>
      <c r="JS100">
        <v>4.9793160133703802</v>
      </c>
      <c r="JT100">
        <v>8.4761505800092092</v>
      </c>
      <c r="JU100">
        <v>5.2001738555764696</v>
      </c>
      <c r="JV100">
        <v>7.7606112124558999</v>
      </c>
      <c r="JW100">
        <v>4.2952882585616896</v>
      </c>
      <c r="JX100">
        <v>3.0812129467326002</v>
      </c>
      <c r="JY100">
        <v>8.0417834786282008</v>
      </c>
      <c r="JZ100">
        <v>5.7160555100281796</v>
      </c>
      <c r="KA100">
        <v>4.8225927897194802</v>
      </c>
      <c r="KB100">
        <v>6.0477359950131104</v>
      </c>
      <c r="KC100">
        <v>8.4044531876564506</v>
      </c>
      <c r="KD100">
        <v>4.9321108484310798</v>
      </c>
      <c r="KE100">
        <v>9.5440030799890998</v>
      </c>
      <c r="KF100" s="13">
        <v>8408936773.960001</v>
      </c>
      <c r="KG100" s="14">
        <v>1550.74</v>
      </c>
      <c r="KH100" s="14">
        <v>991720195.81000102</v>
      </c>
      <c r="KI100" s="14">
        <v>84550969.519999981</v>
      </c>
      <c r="KJ100" s="14">
        <v>903760102.8300004</v>
      </c>
      <c r="KK100" s="14">
        <v>394385001.33000004</v>
      </c>
      <c r="KL100" s="14">
        <v>298801101.15000004</v>
      </c>
      <c r="KM100" s="14">
        <v>628770601.56000006</v>
      </c>
      <c r="KN100" s="14">
        <v>1137880232.6799996</v>
      </c>
      <c r="KO100" s="14">
        <v>638739849.15999949</v>
      </c>
      <c r="KP100" s="14">
        <v>71669385.290000051</v>
      </c>
      <c r="KQ100" s="14">
        <v>1182142972.6800001</v>
      </c>
      <c r="KR100" s="14">
        <v>846871243.76000023</v>
      </c>
      <c r="KS100" s="14">
        <v>216129408.78000006</v>
      </c>
      <c r="KT100" s="14">
        <v>475122525.8599999</v>
      </c>
      <c r="KU100" s="14">
        <v>114757852.20000002</v>
      </c>
      <c r="KV100" s="14">
        <v>423633780.60999995</v>
      </c>
      <c r="KW100" s="17">
        <v>80.254761904761907</v>
      </c>
      <c r="KX100" s="17">
        <v>2439.2380952380954</v>
      </c>
      <c r="KY100" s="17">
        <v>6834.3095238095239</v>
      </c>
      <c r="KZ100" s="17">
        <v>185.14285714285714</v>
      </c>
      <c r="LA100" s="17">
        <v>13442.857142857143</v>
      </c>
      <c r="LB100" s="17">
        <v>21140</v>
      </c>
      <c r="LC100" s="17">
        <v>2088.7380952380954</v>
      </c>
      <c r="LD100" s="17">
        <v>66.317619047619047</v>
      </c>
      <c r="LE100" s="17">
        <v>31.852857142857147</v>
      </c>
      <c r="LF100">
        <v>1.8514285714285712</v>
      </c>
      <c r="LG100">
        <v>623.09380952380945</v>
      </c>
      <c r="LH100">
        <v>0.92</v>
      </c>
      <c r="LI100">
        <v>429.81809523809517</v>
      </c>
      <c r="LJ100">
        <v>1277.5142857142853</v>
      </c>
      <c r="LK100">
        <v>4.2709523809523811</v>
      </c>
      <c r="LL100">
        <v>3.4890476190476187</v>
      </c>
      <c r="LM100">
        <v>10.090833333333332</v>
      </c>
      <c r="LN100">
        <v>378.04560292000002</v>
      </c>
      <c r="LO100">
        <v>1578.16934683</v>
      </c>
      <c r="LP100">
        <v>249.80469400999999</v>
      </c>
      <c r="LQ100">
        <v>379.36009201999997</v>
      </c>
      <c r="LR100">
        <v>264.21559255</v>
      </c>
      <c r="LS100">
        <f t="shared" si="139"/>
        <v>100799</v>
      </c>
      <c r="LT100">
        <f t="shared" si="140"/>
        <v>89.918057322457528</v>
      </c>
      <c r="LU100">
        <f t="shared" si="184"/>
        <v>138.04343346521401</v>
      </c>
      <c r="LV100">
        <f t="shared" si="185"/>
        <v>146.726270170616</v>
      </c>
      <c r="LW100">
        <f t="shared" si="186"/>
        <v>244.12896566313299</v>
      </c>
      <c r="LX100">
        <f t="shared" si="141"/>
        <v>2137.84038481167</v>
      </c>
      <c r="LY100">
        <f t="shared" si="142"/>
        <v>1178.813384196023</v>
      </c>
      <c r="LZ100">
        <f t="shared" si="143"/>
        <v>37486</v>
      </c>
      <c r="MA100">
        <f t="shared" si="144"/>
        <v>299814.65666684002</v>
      </c>
      <c r="MB100">
        <f t="shared" si="145"/>
        <v>20311.622828799998</v>
      </c>
      <c r="MC100">
        <f t="shared" si="146"/>
        <v>64716</v>
      </c>
      <c r="MD100">
        <f t="shared" si="147"/>
        <v>4821.2619999999997</v>
      </c>
      <c r="ME100" s="12">
        <f t="shared" si="148"/>
        <v>545.404</v>
      </c>
      <c r="MF100" s="12">
        <f t="shared" si="149"/>
        <v>1161.057</v>
      </c>
      <c r="MG100">
        <f t="shared" si="150"/>
        <v>51.4</v>
      </c>
      <c r="MH100">
        <f t="shared" si="151"/>
        <v>351</v>
      </c>
      <c r="MI100" s="12">
        <f t="shared" si="152"/>
        <v>88.53</v>
      </c>
      <c r="MJ100">
        <f t="shared" si="153"/>
        <v>203062793.673612</v>
      </c>
      <c r="MK100">
        <f t="shared" si="154"/>
        <v>20260189.764015991</v>
      </c>
      <c r="ML100">
        <f t="shared" si="155"/>
        <v>687697.96800599992</v>
      </c>
      <c r="MM100" s="23">
        <f t="shared" si="156"/>
        <v>1112482241.72</v>
      </c>
      <c r="MN100">
        <v>-0.85</v>
      </c>
      <c r="MO100" s="1">
        <f t="shared" si="187"/>
        <v>325.83681055443998</v>
      </c>
      <c r="MP100">
        <v>6117782606571.3828</v>
      </c>
      <c r="MQ100">
        <v>1830510769520</v>
      </c>
    </row>
    <row r="101" spans="1:355" x14ac:dyDescent="0.25">
      <c r="A101" s="4">
        <v>43191</v>
      </c>
      <c r="B101" s="21">
        <v>1</v>
      </c>
      <c r="C101">
        <v>5.26941662604629</v>
      </c>
      <c r="D101">
        <v>5.2474037425834501</v>
      </c>
      <c r="E101">
        <v>5.1722600097135301</v>
      </c>
      <c r="F101">
        <v>8.8132191230202004</v>
      </c>
      <c r="G101">
        <v>5.2187421460755798</v>
      </c>
      <c r="H101">
        <v>5.8060578605810598</v>
      </c>
      <c r="I101">
        <v>7.4244070728178402</v>
      </c>
      <c r="J101">
        <v>15.199993762964199</v>
      </c>
      <c r="K101">
        <v>4.9569701264635402</v>
      </c>
      <c r="L101">
        <v>8.33232570024275</v>
      </c>
      <c r="M101">
        <v>5.4334896548001703</v>
      </c>
      <c r="N101">
        <v>2603852.6</v>
      </c>
      <c r="O101" s="1">
        <f t="shared" si="133"/>
        <v>2498697.5</v>
      </c>
      <c r="P101" s="29">
        <f>'[1]My Series'!B109</f>
        <v>1395305.623348</v>
      </c>
      <c r="Q101" s="29">
        <f>'[1]My Series'!C109</f>
        <v>512474.24911521998</v>
      </c>
      <c r="R101" s="29">
        <f>'[1]My Series'!D109</f>
        <v>55353.436052420002</v>
      </c>
      <c r="S101" s="29">
        <f>'[1]My Series'!E109</f>
        <v>188646.98529531001</v>
      </c>
      <c r="T101" s="29">
        <f>'[1]My Series'!F109</f>
        <v>96019.108683169994</v>
      </c>
      <c r="U101" s="29">
        <f>'[1]My Series'!G109</f>
        <v>347008.26004541997</v>
      </c>
      <c r="V101" s="29">
        <f>'[1]My Series'!H109</f>
        <v>129548.57961699</v>
      </c>
      <c r="W101" s="29">
        <f>'[1]My Series'!I109</f>
        <v>66255.004539450005</v>
      </c>
      <c r="X101">
        <v>5.4438453217246368</v>
      </c>
      <c r="Y101">
        <v>3.7490590619759976</v>
      </c>
      <c r="Z101">
        <v>5.0515642281804674</v>
      </c>
      <c r="AA101">
        <v>4.7579849002160568</v>
      </c>
      <c r="AB101">
        <v>5.6902117473714817</v>
      </c>
      <c r="AC101">
        <v>5.165003220141914</v>
      </c>
      <c r="AD101">
        <v>2.6079533470124536</v>
      </c>
      <c r="AE101" s="5">
        <v>215.02060816739353</v>
      </c>
      <c r="AF101" s="5">
        <v>130.37401374433938</v>
      </c>
      <c r="AG101" s="5">
        <v>232.12822965339765</v>
      </c>
      <c r="AH101" s="5">
        <v>88.947390920513357</v>
      </c>
      <c r="AI101" s="5">
        <v>359.06404062880205</v>
      </c>
      <c r="AJ101" s="5">
        <v>163.31194542387615</v>
      </c>
      <c r="AK101" s="5">
        <v>118.25762237523337</v>
      </c>
      <c r="AL101" s="5">
        <v>154.73273489092691</v>
      </c>
      <c r="AM101" s="5">
        <v>144.90808552216905</v>
      </c>
      <c r="AN101" s="5">
        <f>[2]Sheet2!C430</f>
        <v>102258</v>
      </c>
      <c r="AO101" s="5">
        <f>[2]Sheet2!FA430</f>
        <v>580921</v>
      </c>
      <c r="AP101" s="8">
        <f>[2]Sheet2!B430</f>
        <v>119157</v>
      </c>
      <c r="AQ101" s="5">
        <v>51.6</v>
      </c>
      <c r="AR101">
        <v>101.61</v>
      </c>
      <c r="AS101" s="11">
        <f>[2]Sheet2!N430</f>
        <v>5994.5950000000003</v>
      </c>
      <c r="AT101" s="5">
        <v>122.22694108673906</v>
      </c>
      <c r="AU101" s="5">
        <v>110.18160228528888</v>
      </c>
      <c r="AV101" s="5">
        <v>134.27227988818925</v>
      </c>
      <c r="AW101">
        <v>121.20758355497652</v>
      </c>
      <c r="AX101">
        <v>95.486625375942864</v>
      </c>
      <c r="AY101">
        <v>113.85059792494725</v>
      </c>
      <c r="AZ101" s="32">
        <v>178.15752411298917</v>
      </c>
      <c r="BA101" s="32">
        <v>239.89185978017267</v>
      </c>
      <c r="BB101" s="32">
        <v>261.32064754120756</v>
      </c>
      <c r="BC101" s="33">
        <v>14255462738089.801</v>
      </c>
      <c r="BD101" s="33">
        <v>9206861309685.4609</v>
      </c>
      <c r="BE101" s="33">
        <v>206012235132303</v>
      </c>
      <c r="BF101" s="12">
        <f t="shared" si="181"/>
        <v>495291.30957714003</v>
      </c>
      <c r="BG101" s="12">
        <f t="shared" si="182"/>
        <v>21663.990157659999</v>
      </c>
      <c r="BH101" s="12">
        <f t="shared" si="183"/>
        <v>3360.7905298199998</v>
      </c>
      <c r="BI101" s="12">
        <f t="shared" si="157"/>
        <v>563083.44057234004</v>
      </c>
      <c r="BJ101" s="12">
        <f t="shared" si="158"/>
        <v>25550.7879354</v>
      </c>
      <c r="BK101" s="12">
        <f t="shared" si="159"/>
        <v>3458.62677063</v>
      </c>
      <c r="BL101" s="12">
        <f t="shared" si="160"/>
        <v>10155036.460000001</v>
      </c>
      <c r="BM101" s="12">
        <f t="shared" si="161"/>
        <v>291589.08929595002</v>
      </c>
      <c r="BN101" s="12">
        <f>[2]Sheet2!BO430</f>
        <v>549569.98388813995</v>
      </c>
      <c r="BO101" s="12">
        <f>[2]Sheet2!BQ430</f>
        <v>25674.094009920002</v>
      </c>
      <c r="BP101" s="12">
        <f>[2]Sheet2!BT430</f>
        <v>3352.8936465900001</v>
      </c>
      <c r="BQ101" s="12">
        <f>[2]Sheet2!BV430</f>
        <v>9967838.1002114993</v>
      </c>
      <c r="BR101" s="12">
        <f>[2]Sheet2!BX430</f>
        <v>299491.85565614002</v>
      </c>
      <c r="BS101" s="23">
        <f t="shared" si="118"/>
        <v>27977532</v>
      </c>
      <c r="BT101" s="28">
        <f t="shared" si="119"/>
        <v>4217669.4697759999</v>
      </c>
      <c r="BU101" s="28">
        <f t="shared" si="120"/>
        <v>3458626.7706260001</v>
      </c>
      <c r="BV101" s="28">
        <f t="shared" si="121"/>
        <v>27289443</v>
      </c>
      <c r="BW101" s="28">
        <f>'[3]1a.Transaksi Total (Nowcast)'!H186</f>
        <v>536622556.12083626</v>
      </c>
      <c r="BX101" s="28">
        <f>'[3]1a.Transaksi Total (Nowcast)'!I186</f>
        <v>28338644</v>
      </c>
      <c r="BY101" s="28">
        <f>'[3]1a.Transaksi Total (Nowcast)'!J186</f>
        <v>207889566</v>
      </c>
      <c r="BZ101" s="28">
        <f>'[3]1a.Transaksi Total (Nowcast)'!Q186</f>
        <v>500529384.93872577</v>
      </c>
      <c r="CA101" s="28">
        <f>'[3]1a.Transaksi Total (Nowcast)'!R186</f>
        <v>25674094.009924002</v>
      </c>
      <c r="CB101" s="28">
        <f>'[3]1a.Transaksi Total (Nowcast)'!S186</f>
        <v>4152044.9993660003</v>
      </c>
      <c r="CC101" s="28">
        <f>'[3]1a.Transaksi Total (Nowcast)'!T186</f>
        <v>530355523.94801575</v>
      </c>
      <c r="CD101" s="28">
        <f>'[3]1a.Transaksi Total (Nowcast)'!AC186</f>
        <v>329666809.01285571</v>
      </c>
      <c r="CE101" s="28">
        <f>'[3]1a.Transaksi Total (Nowcast)'!AD186</f>
        <v>206955747.10798055</v>
      </c>
      <c r="CF101" s="28">
        <f>'[3]1a.Transaksi Total (Nowcast)'!AE186</f>
        <v>68311605.579070732</v>
      </c>
      <c r="CG101" s="28">
        <f>'[3]1a.Transaksi Total (Nowcast)'!AF186</f>
        <v>113707294</v>
      </c>
      <c r="CH101" s="28">
        <f>'[3]1a.Transaksi Total (Nowcast)'!AG186</f>
        <v>47560602</v>
      </c>
      <c r="CI101" s="28">
        <f>'[3]1a.Transaksi Total (Nowcast)'!AH186</f>
        <v>138644141.5289098</v>
      </c>
      <c r="CJ101" s="28">
        <f>'[3]1a.Transaksi Total (Nowcast)'!AK186</f>
        <v>229433349.05783945</v>
      </c>
      <c r="CK101" s="28">
        <f>'[3]1a.Transaksi Total (Nowcast)'!AL186</f>
        <v>271096035.88088632</v>
      </c>
      <c r="CL101" s="28">
        <f>'[3]1a.Transaksi Total (Nowcast)'!AM186</f>
        <v>26717119.324317466</v>
      </c>
      <c r="CM101" s="28">
        <f>'[3]1a.Transaksi Total (Nowcast)'!AN186</f>
        <v>0</v>
      </c>
      <c r="CN101" s="28">
        <f>'[3]1a.Transaksi Total (Nowcast)'!AO186</f>
        <v>0</v>
      </c>
      <c r="CO101" s="28">
        <f>'[3]1a.Transaksi Total (Nowcast)'!AP186</f>
        <v>244378916.55656886</v>
      </c>
      <c r="CP101" s="28">
        <f>'[3]1a.Transaksi Total (Nowcast)'!AS186</f>
        <v>27633702</v>
      </c>
      <c r="CQ101" s="28">
        <f>'[3]1a.Transaksi Total (Nowcast)'!AT186</f>
        <v>704942</v>
      </c>
      <c r="CR101" s="28">
        <f>'[3]1a.Transaksi Total (Nowcast)'!AV186</f>
        <v>24911443.809643004</v>
      </c>
      <c r="CS101" s="28">
        <f>'[3]1a.Transaksi Total (Nowcast)'!AW186</f>
        <v>762650.20028099988</v>
      </c>
      <c r="CT101" s="28">
        <f>'[3]1a.Transaksi Total (Nowcast)'!BD186</f>
        <v>204108890</v>
      </c>
      <c r="CU101" s="28">
        <f>'[3]1a.Transaksi Total (Nowcast)'!BG186</f>
        <v>3352893.6465910003</v>
      </c>
      <c r="CV101" s="28">
        <f>'[3]1a.Transaksi Total (Nowcast)'!BL186</f>
        <v>181165</v>
      </c>
      <c r="CW101" s="28">
        <f>'[3]1a.Transaksi Total (Nowcast)'!BM186</f>
        <v>146578786.61237213</v>
      </c>
      <c r="CX101" s="28">
        <f>'[3]1a.Transaksi Total (Nowcast)'!BN186</f>
        <v>131270337.11047587</v>
      </c>
      <c r="CY101" s="28">
        <f>'[3]1a.Transaksi Total (Nowcast)'!BO186</f>
        <v>278030288.722848</v>
      </c>
      <c r="CZ101" s="28">
        <f>'[3]1a.Transaksi Total (Nowcast)'!BP186</f>
        <v>277849123.722848</v>
      </c>
      <c r="DA101" s="28">
        <f>'[3]1a.Transaksi Total (Nowcast)'!BQ186</f>
        <v>988393.70137599995</v>
      </c>
      <c r="DB101" s="28">
        <f>'[3]1a.Transaksi Total (Nowcast)'!BR186</f>
        <v>170296040.48896</v>
      </c>
      <c r="DC101" s="28">
        <f>'[3]1a.Transaksi Total (Nowcast)'!BS186</f>
        <v>1480661655.355392</v>
      </c>
      <c r="DD101" s="28">
        <f>'[3]1a.Transaksi Total (Nowcast)'!BT186</f>
        <v>1651946089.545728</v>
      </c>
      <c r="DE101" s="28">
        <f>'[3]1a.Transaksi Total (Nowcast)'!BU186</f>
        <v>1650957695.844352</v>
      </c>
      <c r="DF101" s="29">
        <f>'[4]My Series'!H277</f>
        <v>89.503756696840938</v>
      </c>
      <c r="DG101" s="29">
        <f>'[4]My Series'!I277</f>
        <v>99.125283687943266</v>
      </c>
      <c r="DH101" s="29">
        <f>'[4]My Series'!J277</f>
        <v>99.456706735355851</v>
      </c>
      <c r="DI101" s="29">
        <f>'[4]My Series'!K277</f>
        <v>99.313972162740896</v>
      </c>
      <c r="DJ101" s="26">
        <f>[5]auf!B101</f>
        <v>75</v>
      </c>
      <c r="DK101" s="26">
        <f>[5]ent!B101</f>
        <v>74</v>
      </c>
      <c r="DL101" s="26">
        <f>[5]fd!B101</f>
        <v>59</v>
      </c>
      <c r="DM101" s="26">
        <f>[5]grc!B101</f>
        <v>62</v>
      </c>
      <c r="DN101" s="26">
        <f>[5]hac!B101</f>
        <v>67</v>
      </c>
      <c r="DO101" s="26">
        <f>[5]hg!B101</f>
        <v>60</v>
      </c>
      <c r="DP101" s="26">
        <f>[5]vhc!B101</f>
        <v>77</v>
      </c>
      <c r="DQ101" s="26">
        <v>122.03061153198917</v>
      </c>
      <c r="DR101" s="26">
        <v>122.1972512390158</v>
      </c>
      <c r="DS101" s="26">
        <v>127.18694955052968</v>
      </c>
      <c r="DT101" s="26">
        <v>116.30422339306074</v>
      </c>
      <c r="DU101" s="26">
        <v>120.55310598148132</v>
      </c>
      <c r="DV101" s="26">
        <v>147.18060908992109</v>
      </c>
      <c r="DW101" s="26">
        <v>119.26124994418055</v>
      </c>
      <c r="DX101" s="26">
        <v>136.3749806304661</v>
      </c>
      <c r="DY101" s="11">
        <f>[2]Sheet2!Z430</f>
        <v>6661259.1668863799</v>
      </c>
      <c r="DZ101" s="11">
        <f>[2]Sheet2!O430</f>
        <v>958.41300000000001</v>
      </c>
      <c r="EA101" s="11">
        <f>[2]Sheet2!R430</f>
        <v>787.78200000000004</v>
      </c>
      <c r="EB101" s="11">
        <f>[2]Sheet2!U430</f>
        <v>1056.652</v>
      </c>
      <c r="EC101" s="11">
        <f>[2]Sheet2!V430</f>
        <v>1067.5219999999999</v>
      </c>
      <c r="ED101" s="11">
        <f>[2]Sheet2!BI430</f>
        <v>124862</v>
      </c>
      <c r="EE101" s="11">
        <f>[2]Sheet2!BA430</f>
        <v>13877</v>
      </c>
      <c r="EF101">
        <f>[2]Sheet1!AZ481</f>
        <v>67.426607140000002</v>
      </c>
      <c r="EG101" s="12">
        <f>[2]Sheet2!EN430</f>
        <v>4.25</v>
      </c>
      <c r="EH101" s="18">
        <f>[2]Sheet2!FC430</f>
        <v>109.9019</v>
      </c>
      <c r="EI101" s="18">
        <f>[2]Sheet2!FB430</f>
        <v>416.92630000000003</v>
      </c>
      <c r="EJ101" s="18">
        <f>[2]Sheet2!FL430</f>
        <v>251.92910000000001</v>
      </c>
      <c r="EK101" s="11">
        <f>[2]Sheet2!EE430</f>
        <v>6.7706779800000003</v>
      </c>
      <c r="EL101" s="18">
        <f t="shared" si="80"/>
        <v>77</v>
      </c>
      <c r="EM101">
        <f t="shared" si="135"/>
        <v>1364.6559801763201</v>
      </c>
      <c r="EN101">
        <v>37.1</v>
      </c>
      <c r="EO101" s="12">
        <f t="shared" si="162"/>
        <v>1201.2</v>
      </c>
      <c r="EP101" s="12">
        <f t="shared" si="163"/>
        <v>10876.8</v>
      </c>
      <c r="EQ101" s="12">
        <f t="shared" si="164"/>
        <v>2385.6</v>
      </c>
      <c r="ER101" s="12">
        <f>[2]Sheet2!DI430</f>
        <v>1503.1</v>
      </c>
      <c r="ES101" s="12">
        <f>[2]Sheet2!DJ430</f>
        <v>12088.9</v>
      </c>
      <c r="ET101" s="12">
        <f>[2]Sheet2!DK430</f>
        <v>2570.3000000000002</v>
      </c>
      <c r="EU101">
        <f t="shared" si="136"/>
        <v>101797</v>
      </c>
      <c r="EV101">
        <f t="shared" si="137"/>
        <v>535371</v>
      </c>
      <c r="EW101" s="11">
        <f t="shared" si="165"/>
        <v>209.10832798584138</v>
      </c>
      <c r="EX101" s="11">
        <f t="shared" si="166"/>
        <v>132.01149788708091</v>
      </c>
      <c r="EY101" s="11">
        <f t="shared" si="167"/>
        <v>224.45613658301644</v>
      </c>
      <c r="EZ101" s="11">
        <f t="shared" si="168"/>
        <v>82.419488571189675</v>
      </c>
      <c r="FA101" s="11">
        <f t="shared" si="169"/>
        <v>350.80876114067439</v>
      </c>
      <c r="FB101" s="11">
        <f t="shared" si="170"/>
        <v>162.06054618917162</v>
      </c>
      <c r="FC101" s="11">
        <f t="shared" si="171"/>
        <v>109.80820042011118</v>
      </c>
      <c r="FD101" s="11">
        <f t="shared" si="172"/>
        <v>152.18777479736204</v>
      </c>
      <c r="FE101" s="11">
        <f t="shared" si="173"/>
        <v>140.68305658275295</v>
      </c>
      <c r="FF101">
        <v>2209.4722343803851</v>
      </c>
      <c r="FG101">
        <v>1200.3884231947591</v>
      </c>
      <c r="FH101">
        <v>1368.3039591677359</v>
      </c>
      <c r="FI101" s="1">
        <f t="shared" si="134"/>
        <v>4778.1646167428808</v>
      </c>
      <c r="FJ101">
        <v>5317.2116533832104</v>
      </c>
      <c r="FK101">
        <v>446.97997328984098</v>
      </c>
      <c r="FL101">
        <v>141.00085517723801</v>
      </c>
      <c r="FM101">
        <v>150.85350115031801</v>
      </c>
      <c r="FN101" s="1">
        <f t="shared" si="113"/>
        <v>738.83432961739697</v>
      </c>
      <c r="FO101">
        <v>1003.187768927448</v>
      </c>
      <c r="FP101">
        <v>1371.4931768705501</v>
      </c>
      <c r="FQ101">
        <v>798.31319362080899</v>
      </c>
      <c r="FR101">
        <v>194.20846497979201</v>
      </c>
      <c r="FS101">
        <v>256.44116928092598</v>
      </c>
      <c r="FT101">
        <v>333.45810675818598</v>
      </c>
      <c r="FU101">
        <v>436.74165664877802</v>
      </c>
      <c r="FV101">
        <v>126.658410437654</v>
      </c>
      <c r="FW101">
        <v>98.967512446315993</v>
      </c>
      <c r="FX101">
        <v>158.695156772421</v>
      </c>
      <c r="FY101">
        <v>446.97997328984098</v>
      </c>
      <c r="FZ101">
        <v>130.93229184477198</v>
      </c>
      <c r="GA101">
        <v>6.7416051827760004</v>
      </c>
      <c r="GB101">
        <v>491.493845039446</v>
      </c>
      <c r="GC101">
        <v>64.029198785885995</v>
      </c>
      <c r="GD101">
        <v>228.12091162447899</v>
      </c>
      <c r="GE101">
        <v>1368.2978257671998</v>
      </c>
      <c r="GF101" s="1">
        <f t="shared" si="122"/>
        <v>444.818482178816</v>
      </c>
      <c r="GG101" s="1">
        <f t="shared" si="123"/>
        <v>1364.655980176321</v>
      </c>
      <c r="GH101" s="1">
        <f t="shared" si="124"/>
        <v>444.818482178816</v>
      </c>
      <c r="GI101" s="1">
        <f t="shared" si="125"/>
        <v>983.37601563521605</v>
      </c>
      <c r="GJ101" s="1">
        <f t="shared" si="126"/>
        <v>129.562864472737</v>
      </c>
      <c r="GK101" s="1">
        <f t="shared" si="127"/>
        <v>192.144438226901</v>
      </c>
      <c r="GL101" s="1">
        <f t="shared" si="128"/>
        <v>1368.1440283291099</v>
      </c>
      <c r="GM101" s="18">
        <f>[2]Sheet2!FJ430</f>
        <v>30.7</v>
      </c>
      <c r="GN101" s="18">
        <f>[2]Sheet2!FD430</f>
        <v>101.7</v>
      </c>
      <c r="GO101" s="18">
        <f>[2]Sheet2!FE430</f>
        <v>59.4</v>
      </c>
      <c r="GP101" s="18">
        <f>[2]Sheet2!FF430</f>
        <v>18.7</v>
      </c>
      <c r="GQ101" s="11">
        <f>[2]Sheet2!BG430</f>
        <v>5409088.8099999996</v>
      </c>
      <c r="GR101" s="11">
        <f>[2]Sheet2!BH430</f>
        <v>1372576.15</v>
      </c>
      <c r="GS101" s="11">
        <f>[2]Sheet2!BD430</f>
        <v>87.66</v>
      </c>
      <c r="GT101">
        <f>[2]Sheet1!C481</f>
        <v>3771562</v>
      </c>
      <c r="GU101">
        <f>[2]Sheet1!G481</f>
        <v>1371520</v>
      </c>
      <c r="GV101">
        <f>[2]Sheet1!K481</f>
        <v>2558752</v>
      </c>
      <c r="GW101">
        <f>[2]Sheet1!M481</f>
        <v>2427938</v>
      </c>
      <c r="GX101">
        <f>[2]Sheet1!P481</f>
        <v>1302321</v>
      </c>
      <c r="GY101">
        <f>[2]Sheet1!U481</f>
        <v>57.43</v>
      </c>
      <c r="GZ101">
        <f t="shared" si="174"/>
        <v>3676658</v>
      </c>
      <c r="HA101">
        <f t="shared" si="175"/>
        <v>1378955</v>
      </c>
      <c r="HB101">
        <f t="shared" si="176"/>
        <v>2188614</v>
      </c>
      <c r="HC101">
        <f t="shared" si="177"/>
        <v>2324156</v>
      </c>
      <c r="HD101">
        <f t="shared" si="178"/>
        <v>1363426</v>
      </c>
      <c r="HE101">
        <f t="shared" si="179"/>
        <v>57.1</v>
      </c>
      <c r="HF101">
        <f t="shared" si="138"/>
        <v>46732300</v>
      </c>
      <c r="HG101">
        <v>46878800</v>
      </c>
      <c r="HH101">
        <v>6215.5116190476201</v>
      </c>
      <c r="HI101">
        <v>5337.49</v>
      </c>
      <c r="HJ101">
        <v>14255462738089.801</v>
      </c>
      <c r="HK101">
        <v>221324535.6131551</v>
      </c>
      <c r="HL101">
        <v>22948867.388254002</v>
      </c>
      <c r="HM101">
        <v>762650.20028099988</v>
      </c>
      <c r="HN101">
        <v>37781</v>
      </c>
      <c r="HO101">
        <v>299305.18162076612</v>
      </c>
      <c r="HP101">
        <v>20335.994135683599</v>
      </c>
      <c r="HQ101">
        <v>64791</v>
      </c>
      <c r="HR101">
        <v>5.3204761904761924</v>
      </c>
      <c r="HS101">
        <v>105.42</v>
      </c>
      <c r="HT101">
        <v>97.22180648058071</v>
      </c>
      <c r="HU101">
        <v>60653883</v>
      </c>
      <c r="HV101">
        <v>98.516985630579541</v>
      </c>
      <c r="HW101">
        <v>99.591537480881271</v>
      </c>
      <c r="HX101" s="31">
        <f>[6]data!AC101</f>
        <v>137677886</v>
      </c>
      <c r="HY101" s="31">
        <f>[6]data!AD101</f>
        <v>1500761181</v>
      </c>
      <c r="HZ101" s="31">
        <f>[6]data!AE101</f>
        <v>1156548275</v>
      </c>
      <c r="IA101" s="31">
        <f t="shared" si="180"/>
        <v>2794987342</v>
      </c>
      <c r="IB101" s="31">
        <f t="shared" si="129"/>
        <v>136669958</v>
      </c>
      <c r="IC101" s="31">
        <f t="shared" si="130"/>
        <v>1501956189</v>
      </c>
      <c r="ID101" s="31">
        <f t="shared" si="131"/>
        <v>1146254115</v>
      </c>
      <c r="IE101" s="31">
        <f t="shared" si="132"/>
        <v>2784880262</v>
      </c>
      <c r="IF101">
        <v>1351928662.9000001</v>
      </c>
      <c r="IG101">
        <v>1702958</v>
      </c>
      <c r="IH101">
        <v>603603</v>
      </c>
      <c r="II101">
        <v>485</v>
      </c>
      <c r="IJ101">
        <v>787865</v>
      </c>
      <c r="IK101">
        <v>2226014.81</v>
      </c>
      <c r="IL101">
        <v>11783.12200488802</v>
      </c>
      <c r="IM101">
        <v>13239.73036665313</v>
      </c>
      <c r="IN101">
        <v>113.24688970262611</v>
      </c>
      <c r="IO101">
        <v>105.0752961458039</v>
      </c>
      <c r="IP101">
        <v>1178.8</v>
      </c>
      <c r="IQ101">
        <v>2328.1999999999998</v>
      </c>
      <c r="IR101">
        <v>35465287.661499001</v>
      </c>
      <c r="IS101">
        <v>39403246.689833999</v>
      </c>
      <c r="JB101" s="22">
        <v>58.763479169129489</v>
      </c>
      <c r="JC101" s="22">
        <v>52.151184022332536</v>
      </c>
      <c r="JD101" s="22">
        <v>44.040812149959862</v>
      </c>
      <c r="JE101" s="22">
        <v>45.01725840776772</v>
      </c>
      <c r="JF101" s="11">
        <f>[2]Sheet2!P430</f>
        <v>1625.9849999999999</v>
      </c>
      <c r="JG101" s="11">
        <f>[2]Sheet2!Q430</f>
        <v>1789.644</v>
      </c>
      <c r="JH101" s="11">
        <f>[2]Sheet2!S430</f>
        <v>2445.0149999999999</v>
      </c>
      <c r="JI101" s="11">
        <f>[2]Sheet2!T430</f>
        <v>477.25700000000001</v>
      </c>
      <c r="JJ101" s="11">
        <f>[2]Sheet2!W430</f>
        <v>915.97900000000004</v>
      </c>
      <c r="JK101" s="11">
        <f>[2]Sheet2!X430</f>
        <v>1510.4169999999999</v>
      </c>
      <c r="JL101" s="11">
        <f>[2]Sheet2!Y430</f>
        <v>1238.085</v>
      </c>
      <c r="JM101">
        <v>4.6976680720508703</v>
      </c>
      <c r="JN101">
        <v>2.6464027514708501</v>
      </c>
      <c r="JO101">
        <v>3.8904004537296499</v>
      </c>
      <c r="JP101">
        <v>7.5639486375938603</v>
      </c>
      <c r="JQ101">
        <v>4.3236409608091</v>
      </c>
      <c r="JR101">
        <v>5.7316198246448202</v>
      </c>
      <c r="JS101">
        <v>5.2121437493912</v>
      </c>
      <c r="JT101">
        <v>8.7139570914049198</v>
      </c>
      <c r="JU101">
        <v>5.6170515174483304</v>
      </c>
      <c r="JV101">
        <v>5.1142292120883903</v>
      </c>
      <c r="JW101">
        <v>3.0906621713042699</v>
      </c>
      <c r="JX101">
        <v>2.9560474780071702</v>
      </c>
      <c r="JY101">
        <v>8.8860235787463502</v>
      </c>
      <c r="JZ101">
        <v>7.1594524393805203</v>
      </c>
      <c r="KA101">
        <v>5.0329298260594904</v>
      </c>
      <c r="KB101">
        <v>7.0738289604819604</v>
      </c>
      <c r="KC101">
        <v>9.1888422729055499</v>
      </c>
      <c r="KD101">
        <v>4.92654423556246</v>
      </c>
      <c r="KE101">
        <v>14.082218695685</v>
      </c>
      <c r="KF101" s="13">
        <v>7891653972.5299997</v>
      </c>
      <c r="KG101" s="14">
        <v>3074.44</v>
      </c>
      <c r="KH101" s="14">
        <v>927316372.97000015</v>
      </c>
      <c r="KI101" s="14">
        <v>99253659.719999999</v>
      </c>
      <c r="KJ101" s="14">
        <v>806742290.46999991</v>
      </c>
      <c r="KK101" s="14">
        <v>398932647.85000002</v>
      </c>
      <c r="KL101" s="14">
        <v>275163200.16999984</v>
      </c>
      <c r="KM101" s="14">
        <v>612615002.59999979</v>
      </c>
      <c r="KN101" s="14">
        <v>1105904108.6899998</v>
      </c>
      <c r="KO101" s="14">
        <v>651735822.71999967</v>
      </c>
      <c r="KP101" s="14">
        <v>86398749.870000049</v>
      </c>
      <c r="KQ101" s="14">
        <v>964073627.10000002</v>
      </c>
      <c r="KR101" s="14">
        <v>816996146.97000003</v>
      </c>
      <c r="KS101" s="14">
        <v>199225866.36000004</v>
      </c>
      <c r="KT101" s="14">
        <v>495936049.38999987</v>
      </c>
      <c r="KU101" s="14">
        <v>106205950.97000003</v>
      </c>
      <c r="KV101" s="14">
        <v>345151402.23999989</v>
      </c>
      <c r="KW101" s="17">
        <v>81.607142857142847</v>
      </c>
      <c r="KX101" s="17">
        <v>2401.5238095238096</v>
      </c>
      <c r="KY101" s="17">
        <v>6881.6190476190477</v>
      </c>
      <c r="KZ101" s="17">
        <v>184.71428571428572</v>
      </c>
      <c r="LA101" s="17">
        <v>13955</v>
      </c>
      <c r="LB101" s="17">
        <v>21158.571428571428</v>
      </c>
      <c r="LC101" s="17">
        <v>2239.9761904761904</v>
      </c>
      <c r="LD101" s="17">
        <v>71.627619047619035</v>
      </c>
      <c r="LE101" s="17">
        <v>31.348571428571432</v>
      </c>
      <c r="LF101">
        <v>1.8471428571428572</v>
      </c>
      <c r="LG101">
        <v>619.78428571428572</v>
      </c>
      <c r="LH101">
        <v>0.91857142857142871</v>
      </c>
      <c r="LI101">
        <v>430.71238095238084</v>
      </c>
      <c r="LJ101">
        <v>1146.9421052631576</v>
      </c>
      <c r="LK101">
        <v>4.33</v>
      </c>
      <c r="LL101">
        <v>3.526666666666666</v>
      </c>
      <c r="LM101">
        <v>10.087142857142858</v>
      </c>
      <c r="LN101">
        <v>414.73899138999997</v>
      </c>
      <c r="LO101">
        <v>1499.1232929300002</v>
      </c>
      <c r="LP101">
        <v>223.10900563999999</v>
      </c>
      <c r="LQ101">
        <v>364.07601073000001</v>
      </c>
      <c r="LR101">
        <v>275.28969852999995</v>
      </c>
      <c r="LS101">
        <f t="shared" si="139"/>
        <v>112679</v>
      </c>
      <c r="LT101">
        <f t="shared" si="140"/>
        <v>103.9137918132156</v>
      </c>
      <c r="LU101">
        <f t="shared" si="184"/>
        <v>139.31076407408099</v>
      </c>
      <c r="LV101">
        <f t="shared" si="185"/>
        <v>151.286784072204</v>
      </c>
      <c r="LW101">
        <f t="shared" si="186"/>
        <v>254.727598344152</v>
      </c>
      <c r="LX101">
        <f t="shared" si="141"/>
        <v>2185.3099801400499</v>
      </c>
      <c r="LY101">
        <f t="shared" si="142"/>
        <v>1193.6689310524</v>
      </c>
      <c r="LZ101">
        <f t="shared" si="143"/>
        <v>37602</v>
      </c>
      <c r="MA101">
        <f t="shared" si="144"/>
        <v>299514.84201017319</v>
      </c>
      <c r="MB101">
        <f t="shared" si="145"/>
        <v>20309.591666517121</v>
      </c>
      <c r="MC101">
        <f t="shared" si="146"/>
        <v>64776</v>
      </c>
      <c r="MD101">
        <f t="shared" si="147"/>
        <v>5204.8519999999999</v>
      </c>
      <c r="ME101" s="12">
        <f t="shared" si="148"/>
        <v>503.85</v>
      </c>
      <c r="MF101" s="12">
        <f t="shared" si="149"/>
        <v>1057.479</v>
      </c>
      <c r="MG101">
        <f t="shared" si="150"/>
        <v>50.7</v>
      </c>
      <c r="MH101">
        <f t="shared" si="151"/>
        <v>415</v>
      </c>
      <c r="MI101" s="12">
        <f t="shared" si="152"/>
        <v>87.72</v>
      </c>
      <c r="MJ101">
        <f t="shared" si="153"/>
        <v>230213053.98762289</v>
      </c>
      <c r="MK101">
        <f t="shared" si="154"/>
        <v>22995777.05243301</v>
      </c>
      <c r="ML101">
        <f t="shared" si="155"/>
        <v>755287.4858469998</v>
      </c>
      <c r="MM101" s="23">
        <f t="shared" si="156"/>
        <v>1267135183.4300001</v>
      </c>
      <c r="MN101">
        <v>-0.7</v>
      </c>
      <c r="MO101" s="1">
        <f t="shared" si="187"/>
        <v>330.23957163598698</v>
      </c>
      <c r="MP101">
        <v>6205627120976.3828</v>
      </c>
      <c r="MQ101">
        <v>1810157008261</v>
      </c>
    </row>
    <row r="102" spans="1:355" x14ac:dyDescent="0.25">
      <c r="A102" s="4">
        <v>43221</v>
      </c>
      <c r="B102" s="21">
        <v>2</v>
      </c>
      <c r="C102">
        <v>5.26941662604629</v>
      </c>
      <c r="D102">
        <v>5.2474037425834501</v>
      </c>
      <c r="E102">
        <v>5.1722600097135301</v>
      </c>
      <c r="F102">
        <v>8.8132191230202004</v>
      </c>
      <c r="G102">
        <v>5.2187421460755798</v>
      </c>
      <c r="H102">
        <v>5.8060578605810598</v>
      </c>
      <c r="I102">
        <v>7.4244070728178402</v>
      </c>
      <c r="J102">
        <v>15.199993762964199</v>
      </c>
      <c r="K102">
        <v>4.9569701264635402</v>
      </c>
      <c r="L102">
        <v>8.33232570024275</v>
      </c>
      <c r="M102">
        <v>5.4334896548001703</v>
      </c>
      <c r="N102">
        <v>2603852.6</v>
      </c>
      <c r="O102" s="1">
        <f t="shared" si="133"/>
        <v>2498697.5</v>
      </c>
      <c r="P102" s="29">
        <f>'[1]My Series'!B110</f>
        <v>1395305.623348</v>
      </c>
      <c r="Q102" s="29">
        <f>'[1]My Series'!C110</f>
        <v>512474.24911521998</v>
      </c>
      <c r="R102" s="29">
        <f>'[1]My Series'!D110</f>
        <v>55353.436052420002</v>
      </c>
      <c r="S102" s="29">
        <f>'[1]My Series'!E110</f>
        <v>188646.98529531001</v>
      </c>
      <c r="T102" s="29">
        <f>'[1]My Series'!F110</f>
        <v>96019.108683169994</v>
      </c>
      <c r="U102" s="29">
        <f>'[1]My Series'!G110</f>
        <v>347008.26004541997</v>
      </c>
      <c r="V102" s="29">
        <f>'[1]My Series'!H110</f>
        <v>129548.57961699</v>
      </c>
      <c r="W102" s="29">
        <f>'[1]My Series'!I110</f>
        <v>66255.004539450005</v>
      </c>
      <c r="X102">
        <v>5.4438453217246368</v>
      </c>
      <c r="Y102">
        <v>3.7490590619759976</v>
      </c>
      <c r="Z102">
        <v>5.0515642281804674</v>
      </c>
      <c r="AA102">
        <v>4.7579849002160568</v>
      </c>
      <c r="AB102">
        <v>5.6902117473714817</v>
      </c>
      <c r="AC102">
        <v>5.165003220141914</v>
      </c>
      <c r="AD102">
        <v>2.6079533470124536</v>
      </c>
      <c r="AE102" s="5">
        <v>231.95758470504617</v>
      </c>
      <c r="AF102" s="5">
        <v>132.29496201600242</v>
      </c>
      <c r="AG102" s="5">
        <v>253.07971553043484</v>
      </c>
      <c r="AH102" s="5">
        <v>88.233724655823167</v>
      </c>
      <c r="AI102" s="5">
        <v>366.21384080529162</v>
      </c>
      <c r="AJ102" s="5">
        <v>171.0434780291437</v>
      </c>
      <c r="AK102" s="5">
        <v>117.18978740103545</v>
      </c>
      <c r="AL102" s="5">
        <v>191.59680213790321</v>
      </c>
      <c r="AM102" s="5">
        <v>167.17746169030193</v>
      </c>
      <c r="AN102" s="5">
        <f>[2]Sheet2!C431</f>
        <v>100520</v>
      </c>
      <c r="AO102" s="5">
        <f>[2]Sheet2!FA431</f>
        <v>589304</v>
      </c>
      <c r="AP102" s="8">
        <f>[2]Sheet2!B431</f>
        <v>114711</v>
      </c>
      <c r="AQ102" s="5">
        <v>51.7</v>
      </c>
      <c r="AR102">
        <v>101.99</v>
      </c>
      <c r="AS102" s="11">
        <f>[2]Sheet2!N431</f>
        <v>5983.5870000000004</v>
      </c>
      <c r="AT102" s="5">
        <v>125.14050883739476</v>
      </c>
      <c r="AU102" s="5">
        <v>116.13997410364448</v>
      </c>
      <c r="AV102" s="5">
        <v>134.14104357114505</v>
      </c>
      <c r="AW102">
        <v>130.83754023500435</v>
      </c>
      <c r="AX102">
        <v>94.590534598735928</v>
      </c>
      <c r="AY102">
        <v>122.99184747719315</v>
      </c>
      <c r="AZ102" s="32">
        <v>197.65390165744739</v>
      </c>
      <c r="BA102" s="32">
        <v>262.62084313265063</v>
      </c>
      <c r="BB102" s="32">
        <v>305.08084489478421</v>
      </c>
      <c r="BC102" s="33">
        <v>14868299349872.9</v>
      </c>
      <c r="BD102" s="33">
        <v>10650352409463</v>
      </c>
      <c r="BE102" s="33">
        <v>219332963294620</v>
      </c>
      <c r="BF102" s="12">
        <f t="shared" si="181"/>
        <v>563083.44057234004</v>
      </c>
      <c r="BG102" s="12">
        <f t="shared" si="182"/>
        <v>25550.7879354</v>
      </c>
      <c r="BH102" s="12">
        <f t="shared" si="183"/>
        <v>3458.62677063</v>
      </c>
      <c r="BI102" s="12">
        <f t="shared" si="157"/>
        <v>549569.98388813995</v>
      </c>
      <c r="BJ102" s="12">
        <f t="shared" si="158"/>
        <v>25674.094009920002</v>
      </c>
      <c r="BK102" s="12">
        <f t="shared" si="159"/>
        <v>3352.8936465900001</v>
      </c>
      <c r="BL102" s="12">
        <f t="shared" si="160"/>
        <v>9967838.1002114993</v>
      </c>
      <c r="BM102" s="12">
        <f t="shared" si="161"/>
        <v>299491.85565614002</v>
      </c>
      <c r="BN102" s="12">
        <f>[2]Sheet2!BO431</f>
        <v>600905.26497076999</v>
      </c>
      <c r="BO102" s="12">
        <f>[2]Sheet2!BQ431</f>
        <v>27036.978712330001</v>
      </c>
      <c r="BP102" s="12">
        <f>[2]Sheet2!BT431</f>
        <v>3534.5688501499999</v>
      </c>
      <c r="BQ102" s="12">
        <f>[2]Sheet2!BV431</f>
        <v>10932232.048789499</v>
      </c>
      <c r="BR102" s="12">
        <f>[2]Sheet2!BX431</f>
        <v>317341.02959649003</v>
      </c>
      <c r="BS102" s="23">
        <f t="shared" si="118"/>
        <v>28338644</v>
      </c>
      <c r="BT102" s="28">
        <f t="shared" si="119"/>
        <v>4152044.9993660003</v>
      </c>
      <c r="BU102" s="28">
        <f t="shared" si="120"/>
        <v>3352893.6465910003</v>
      </c>
      <c r="BV102" s="28">
        <f t="shared" si="121"/>
        <v>27633702</v>
      </c>
      <c r="BW102" s="28">
        <f>'[3]1a.Transaksi Total (Nowcast)'!H187</f>
        <v>569642048.97250915</v>
      </c>
      <c r="BX102" s="28">
        <f>'[3]1a.Transaksi Total (Nowcast)'!I187</f>
        <v>29300375</v>
      </c>
      <c r="BY102" s="28">
        <f>'[3]1a.Transaksi Total (Nowcast)'!J187</f>
        <v>226115595</v>
      </c>
      <c r="BZ102" s="28">
        <f>'[3]1a.Transaksi Total (Nowcast)'!Q187</f>
        <v>540410568.94074202</v>
      </c>
      <c r="CA102" s="28">
        <f>'[3]1a.Transaksi Total (Nowcast)'!R187</f>
        <v>27036978.712333005</v>
      </c>
      <c r="CB102" s="28">
        <f>'[3]1a.Transaksi Total (Nowcast)'!S187</f>
        <v>4366928.88399</v>
      </c>
      <c r="CC102" s="28">
        <f>'[3]1a.Transaksi Total (Nowcast)'!T187</f>
        <v>571814476.53706503</v>
      </c>
      <c r="CD102" s="28">
        <f>'[3]1a.Transaksi Total (Nowcast)'!AC187</f>
        <v>351212090.15250343</v>
      </c>
      <c r="CE102" s="28">
        <f>'[3]1a.Transaksi Total (Nowcast)'!AD187</f>
        <v>218429958.82000571</v>
      </c>
      <c r="CF102" s="28">
        <f>'[3]1a.Transaksi Total (Nowcast)'!AE187</f>
        <v>72369639.938806802</v>
      </c>
      <c r="CG102" s="28">
        <f>'[3]1a.Transaksi Total (Nowcast)'!AF187</f>
        <v>118046847</v>
      </c>
      <c r="CH102" s="28">
        <f>'[3]1a.Transaksi Total (Nowcast)'!AG187</f>
        <v>52767858</v>
      </c>
      <c r="CI102" s="28">
        <f>'[3]1a.Transaksi Total (Nowcast)'!AH187</f>
        <v>146060318.88119891</v>
      </c>
      <c r="CJ102" s="28">
        <f>'[3]1a.Transaksi Total (Nowcast)'!AK187</f>
        <v>249205903.38438529</v>
      </c>
      <c r="CK102" s="28">
        <f>'[3]1a.Transaksi Total (Nowcast)'!AL187</f>
        <v>291204665.55635673</v>
      </c>
      <c r="CL102" s="28">
        <f>'[3]1a.Transaksi Total (Nowcast)'!AM187</f>
        <v>28035659.948409379</v>
      </c>
      <c r="CM102" s="28">
        <f>'[3]1a.Transaksi Total (Nowcast)'!AN187</f>
        <v>0</v>
      </c>
      <c r="CN102" s="28">
        <f>'[3]1a.Transaksi Total (Nowcast)'!AO187</f>
        <v>0</v>
      </c>
      <c r="CO102" s="28">
        <f>'[3]1a.Transaksi Total (Nowcast)'!AP187</f>
        <v>263169005.60794735</v>
      </c>
      <c r="CP102" s="28">
        <f>'[3]1a.Transaksi Total (Nowcast)'!AS187</f>
        <v>28614387</v>
      </c>
      <c r="CQ102" s="28">
        <f>'[3]1a.Transaksi Total (Nowcast)'!AT187</f>
        <v>685988</v>
      </c>
      <c r="CR102" s="28">
        <f>'[3]1a.Transaksi Total (Nowcast)'!AV187</f>
        <v>26274812.919015002</v>
      </c>
      <c r="CS102" s="28">
        <f>'[3]1a.Transaksi Total (Nowcast)'!AW187</f>
        <v>762165.79331800016</v>
      </c>
      <c r="CT102" s="28">
        <f>'[3]1a.Transaksi Total (Nowcast)'!BD187</f>
        <v>222927509</v>
      </c>
      <c r="CU102" s="28">
        <f>'[3]1a.Transaksi Total (Nowcast)'!BG187</f>
        <v>3534568.850147</v>
      </c>
      <c r="CV102" s="28">
        <f>'[3]1a.Transaksi Total (Nowcast)'!BL187</f>
        <v>204720</v>
      </c>
      <c r="CW102" s="28">
        <f>'[3]1a.Transaksi Total (Nowcast)'!BM187</f>
        <v>155985238.71486858</v>
      </c>
      <c r="CX102" s="28">
        <f>'[3]1a.Transaksi Total (Nowcast)'!BN187</f>
        <v>132053532.23671909</v>
      </c>
      <c r="CY102" s="28">
        <f>'[3]1a.Transaksi Total (Nowcast)'!BO187</f>
        <v>288243490.95158768</v>
      </c>
      <c r="CZ102" s="28">
        <f>'[3]1a.Transaksi Total (Nowcast)'!BP187</f>
        <v>288038770.95158768</v>
      </c>
      <c r="DA102" s="28">
        <f>'[3]1a.Transaksi Total (Nowcast)'!BQ187</f>
        <v>844969.14841599995</v>
      </c>
      <c r="DB102" s="28">
        <f>'[3]1a.Transaksi Total (Nowcast)'!BR187</f>
        <v>191172467.228672</v>
      </c>
      <c r="DC102" s="28">
        <f>'[3]1a.Transaksi Total (Nowcast)'!BS187</f>
        <v>1609694552.5227499</v>
      </c>
      <c r="DD102" s="28">
        <f>'[3]1a.Transaksi Total (Nowcast)'!BT187</f>
        <v>1801711988.899838</v>
      </c>
      <c r="DE102" s="28">
        <f>'[3]1a.Transaksi Total (Nowcast)'!BU187</f>
        <v>1800867019.7514219</v>
      </c>
      <c r="DF102" s="29">
        <f>'[4]My Series'!H278</f>
        <v>89.738083317938276</v>
      </c>
      <c r="DG102" s="29">
        <f>'[4]My Series'!I278</f>
        <v>99.333345153664297</v>
      </c>
      <c r="DH102" s="29">
        <f>'[4]My Series'!J278</f>
        <v>99.72997519557336</v>
      </c>
      <c r="DI102" s="29">
        <f>'[4]My Series'!K278</f>
        <v>99.503399357601722</v>
      </c>
      <c r="DJ102" s="26">
        <f>[5]auf!B102</f>
        <v>81</v>
      </c>
      <c r="DK102" s="26">
        <f>[5]ent!B102</f>
        <v>70</v>
      </c>
      <c r="DL102" s="26">
        <f>[5]fd!B102</f>
        <v>67</v>
      </c>
      <c r="DM102" s="26">
        <f>[5]grc!B102</f>
        <v>69</v>
      </c>
      <c r="DN102" s="26">
        <f>[5]hac!B102</f>
        <v>60</v>
      </c>
      <c r="DO102" s="26">
        <f>[5]hg!B102</f>
        <v>61</v>
      </c>
      <c r="DP102" s="26">
        <f>[5]vhc!B102</f>
        <v>77</v>
      </c>
      <c r="DQ102" s="26">
        <v>136.50092980173883</v>
      </c>
      <c r="DR102" s="26">
        <v>132.96150040296902</v>
      </c>
      <c r="DS102" s="26">
        <v>130.84845870900239</v>
      </c>
      <c r="DT102" s="26">
        <v>127.11391246275936</v>
      </c>
      <c r="DU102" s="26">
        <v>131.72849285442504</v>
      </c>
      <c r="DV102" s="26">
        <v>147.73133023639923</v>
      </c>
      <c r="DW102" s="26">
        <v>118.99624727493894</v>
      </c>
      <c r="DX102" s="26">
        <v>135.69555320209705</v>
      </c>
      <c r="DY102" s="11">
        <f>[2]Sheet2!Z431</f>
        <v>6701098.9175716396</v>
      </c>
      <c r="DZ102" s="11">
        <f>[2]Sheet2!O431</f>
        <v>953.59199999999998</v>
      </c>
      <c r="EA102" s="11">
        <f>[2]Sheet2!R431</f>
        <v>807.54399999999998</v>
      </c>
      <c r="EB102" s="11">
        <f>[2]Sheet2!U431</f>
        <v>1009.491</v>
      </c>
      <c r="EC102" s="11">
        <f>[2]Sheet2!V431</f>
        <v>1066.451</v>
      </c>
      <c r="ED102" s="11">
        <f>[2]Sheet2!BI431</f>
        <v>122913.91</v>
      </c>
      <c r="EE102" s="11">
        <f>[2]Sheet2!BA431</f>
        <v>13951</v>
      </c>
      <c r="EF102">
        <f>[2]Sheet1!AZ482</f>
        <v>72.458214290000001</v>
      </c>
      <c r="EG102" s="12">
        <f>[2]Sheet2!EN431</f>
        <v>4.75</v>
      </c>
      <c r="EH102" s="18">
        <f>[2]Sheet2!FC431</f>
        <v>145.0069</v>
      </c>
      <c r="EI102" s="18">
        <f>[2]Sheet2!FB431</f>
        <v>538.66510000000005</v>
      </c>
      <c r="EJ102" s="18">
        <f>[2]Sheet2!FL431</f>
        <v>321.50749999999999</v>
      </c>
      <c r="EK102" s="11">
        <f>[2]Sheet2!EE431</f>
        <v>6.4539048399999999</v>
      </c>
      <c r="EL102" s="18">
        <f t="shared" si="80"/>
        <v>101.7</v>
      </c>
      <c r="EM102">
        <f t="shared" si="135"/>
        <v>1368.3039591677359</v>
      </c>
      <c r="EN102">
        <v>45.5</v>
      </c>
      <c r="EO102" s="12">
        <f t="shared" si="162"/>
        <v>1503.1</v>
      </c>
      <c r="EP102" s="12">
        <f t="shared" si="163"/>
        <v>12088.9</v>
      </c>
      <c r="EQ102" s="12">
        <f t="shared" si="164"/>
        <v>2570.3000000000002</v>
      </c>
      <c r="ER102" s="12">
        <f>[2]Sheet2!DI431</f>
        <v>1730</v>
      </c>
      <c r="ES102" s="12">
        <f>[2]Sheet2!DJ431</f>
        <v>13188.2</v>
      </c>
      <c r="ET102" s="12">
        <f>[2]Sheet2!DK431</f>
        <v>2744.7</v>
      </c>
      <c r="EU102">
        <f t="shared" si="136"/>
        <v>102258</v>
      </c>
      <c r="EV102">
        <f t="shared" si="137"/>
        <v>580921</v>
      </c>
      <c r="EW102" s="11">
        <f t="shared" si="165"/>
        <v>215.02060816739353</v>
      </c>
      <c r="EX102" s="11">
        <f t="shared" si="166"/>
        <v>130.37401374433938</v>
      </c>
      <c r="EY102" s="11">
        <f t="shared" si="167"/>
        <v>232.12822965339765</v>
      </c>
      <c r="EZ102" s="11">
        <f t="shared" si="168"/>
        <v>88.947390920513357</v>
      </c>
      <c r="FA102" s="11">
        <f t="shared" si="169"/>
        <v>359.06404062880205</v>
      </c>
      <c r="FB102" s="11">
        <f t="shared" si="170"/>
        <v>163.31194542387615</v>
      </c>
      <c r="FC102" s="11">
        <f t="shared" si="171"/>
        <v>118.25762237523337</v>
      </c>
      <c r="FD102" s="11">
        <f t="shared" si="172"/>
        <v>154.73273489092691</v>
      </c>
      <c r="FE102" s="11">
        <f t="shared" si="173"/>
        <v>144.90808552216905</v>
      </c>
      <c r="FF102">
        <v>2275.95186793023</v>
      </c>
      <c r="FG102">
        <v>1215.23150379348</v>
      </c>
      <c r="FH102">
        <v>1388.1154807707301</v>
      </c>
      <c r="FI102" s="1">
        <f t="shared" si="134"/>
        <v>4879.2988524944394</v>
      </c>
      <c r="FJ102">
        <v>5336.5769438888756</v>
      </c>
      <c r="FK102">
        <v>454.90243231334597</v>
      </c>
      <c r="FL102">
        <v>142.704564371809</v>
      </c>
      <c r="FM102">
        <v>155.07607240127399</v>
      </c>
      <c r="FN102" s="1">
        <f t="shared" si="113"/>
        <v>752.68306908642899</v>
      </c>
      <c r="FO102">
        <v>1017.81868356249</v>
      </c>
      <c r="FP102">
        <v>1390.9037057421201</v>
      </c>
      <c r="FQ102">
        <v>813.85983130191505</v>
      </c>
      <c r="FR102">
        <v>208.439902159063</v>
      </c>
      <c r="FS102">
        <v>267.35570078979799</v>
      </c>
      <c r="FT102">
        <v>340.49763650765101</v>
      </c>
      <c r="FU102">
        <v>447.35984436517799</v>
      </c>
      <c r="FV102">
        <v>127.230692684918</v>
      </c>
      <c r="FW102">
        <v>105.318954861362</v>
      </c>
      <c r="FX102">
        <v>160.513900519955</v>
      </c>
      <c r="FY102">
        <v>454.90243231334597</v>
      </c>
      <c r="FZ102">
        <v>133.17487438544899</v>
      </c>
      <c r="GA102">
        <v>6.6671469761679996</v>
      </c>
      <c r="GB102">
        <v>497.34674659918898</v>
      </c>
      <c r="GC102">
        <v>62.993496746753003</v>
      </c>
      <c r="GD102">
        <v>233.03078374983201</v>
      </c>
      <c r="GE102">
        <v>1388.1154807707369</v>
      </c>
      <c r="GF102" s="1">
        <f t="shared" si="122"/>
        <v>446.97997328984098</v>
      </c>
      <c r="GG102" s="1">
        <f t="shared" si="123"/>
        <v>1368.2978257671998</v>
      </c>
      <c r="GH102" s="1">
        <f t="shared" si="124"/>
        <v>446.97997328984098</v>
      </c>
      <c r="GI102" s="1">
        <f t="shared" si="125"/>
        <v>1003.187768927448</v>
      </c>
      <c r="GJ102" s="1">
        <f t="shared" si="126"/>
        <v>130.93229184477198</v>
      </c>
      <c r="GK102" s="1">
        <f t="shared" si="127"/>
        <v>194.20846497979201</v>
      </c>
      <c r="GL102" s="1">
        <f t="shared" si="128"/>
        <v>1371.4931768705501</v>
      </c>
      <c r="GM102" s="18">
        <f>[2]Sheet2!FJ431</f>
        <v>39.200000000000003</v>
      </c>
      <c r="GN102" s="18">
        <f>[2]Sheet2!FD431</f>
        <v>128.9</v>
      </c>
      <c r="GO102" s="18">
        <f>[2]Sheet2!FE431</f>
        <v>84.9</v>
      </c>
      <c r="GP102" s="18">
        <f>[2]Sheet2!FF431</f>
        <v>30.9</v>
      </c>
      <c r="GQ102" s="11">
        <f>[2]Sheet2!BG431</f>
        <v>5435082.9299999997</v>
      </c>
      <c r="GR102" s="11">
        <f>[2]Sheet2!BH431</f>
        <v>1404627.09</v>
      </c>
      <c r="GS102" s="11">
        <f>[2]Sheet2!BD431</f>
        <v>87.81</v>
      </c>
      <c r="GT102">
        <f>[2]Sheet1!C482</f>
        <v>3399461</v>
      </c>
      <c r="GU102">
        <f>[2]Sheet1!G482</f>
        <v>1293469</v>
      </c>
      <c r="GV102">
        <f>[2]Sheet1!K482</f>
        <v>2174532</v>
      </c>
      <c r="GW102">
        <f>[2]Sheet1!M482</f>
        <v>2373921</v>
      </c>
      <c r="GX102">
        <f>[2]Sheet1!P482</f>
        <v>1242705</v>
      </c>
      <c r="GY102">
        <f>[2]Sheet1!U482</f>
        <v>53.86</v>
      </c>
      <c r="GZ102">
        <f t="shared" si="174"/>
        <v>3771562</v>
      </c>
      <c r="HA102">
        <f t="shared" si="175"/>
        <v>1371520</v>
      </c>
      <c r="HB102">
        <f t="shared" si="176"/>
        <v>2558752</v>
      </c>
      <c r="HC102">
        <f t="shared" si="177"/>
        <v>2427938</v>
      </c>
      <c r="HD102">
        <f t="shared" si="178"/>
        <v>1302321</v>
      </c>
      <c r="HE102">
        <f t="shared" si="179"/>
        <v>57.43</v>
      </c>
      <c r="HF102">
        <f t="shared" si="138"/>
        <v>46878800</v>
      </c>
      <c r="HG102">
        <v>45906500</v>
      </c>
      <c r="HH102">
        <v>5883.8042500000001</v>
      </c>
      <c r="HI102">
        <v>5671.1509999999998</v>
      </c>
      <c r="HJ102">
        <v>14868299349872.9</v>
      </c>
      <c r="HK102">
        <v>242625737.05702889</v>
      </c>
      <c r="HL102">
        <v>25577630.98872599</v>
      </c>
      <c r="HM102">
        <v>762165.79331800016</v>
      </c>
      <c r="HN102">
        <v>37847</v>
      </c>
      <c r="HO102">
        <v>299125.59851179359</v>
      </c>
      <c r="HP102">
        <v>20323.792539202179</v>
      </c>
      <c r="HQ102">
        <v>64776</v>
      </c>
      <c r="HR102">
        <v>5.844130434782608</v>
      </c>
      <c r="HS102">
        <v>105.91</v>
      </c>
      <c r="HT102">
        <v>90.920826161790018</v>
      </c>
      <c r="HU102">
        <v>59326706</v>
      </c>
      <c r="HV102">
        <v>98.518074645917252</v>
      </c>
      <c r="HW102">
        <v>99.666371955347373</v>
      </c>
      <c r="HX102" s="31">
        <f>[6]data!AC102</f>
        <v>140834840</v>
      </c>
      <c r="HY102" s="31">
        <f>[6]data!AD102</f>
        <v>1531961353</v>
      </c>
      <c r="HZ102" s="31">
        <f>[6]data!AE102</f>
        <v>1148020312</v>
      </c>
      <c r="IA102" s="31">
        <f t="shared" si="180"/>
        <v>2820816505</v>
      </c>
      <c r="IB102" s="31">
        <f t="shared" si="129"/>
        <v>137677886</v>
      </c>
      <c r="IC102" s="31">
        <f t="shared" si="130"/>
        <v>1500761181</v>
      </c>
      <c r="ID102" s="31">
        <f t="shared" si="131"/>
        <v>1156548275</v>
      </c>
      <c r="IE102" s="31">
        <f t="shared" si="132"/>
        <v>2794987342</v>
      </c>
      <c r="IF102">
        <v>1397770475.51</v>
      </c>
      <c r="IG102">
        <v>1853957</v>
      </c>
      <c r="IH102">
        <v>634706</v>
      </c>
      <c r="II102">
        <v>441</v>
      </c>
      <c r="IJ102">
        <v>849451</v>
      </c>
      <c r="IK102">
        <v>2499265.27</v>
      </c>
      <c r="IL102">
        <v>12791.259357487481</v>
      </c>
      <c r="IM102">
        <v>14428.159309724821</v>
      </c>
      <c r="IN102">
        <v>114.2817731495639</v>
      </c>
      <c r="IO102">
        <v>103.9425608493823</v>
      </c>
      <c r="IP102">
        <v>1633.1</v>
      </c>
      <c r="IQ102">
        <v>2861.4</v>
      </c>
      <c r="IR102">
        <v>39280066.060529999</v>
      </c>
      <c r="IS102">
        <v>41419158.751769997</v>
      </c>
      <c r="JB102" s="22">
        <v>59.788088474235387</v>
      </c>
      <c r="JC102" s="22">
        <v>49.728397729188757</v>
      </c>
      <c r="JD102" s="22">
        <v>47.587158933291398</v>
      </c>
      <c r="JE102" s="22">
        <v>45.668055977809502</v>
      </c>
      <c r="JF102" s="11">
        <f>[2]Sheet2!P431</f>
        <v>1557.6869999999999</v>
      </c>
      <c r="JG102" s="11">
        <f>[2]Sheet2!Q431</f>
        <v>1897.3119999999999</v>
      </c>
      <c r="JH102" s="11">
        <f>[2]Sheet2!S431</f>
        <v>2472.3339999999998</v>
      </c>
      <c r="JI102" s="11">
        <f>[2]Sheet2!T431</f>
        <v>468.43700000000001</v>
      </c>
      <c r="JJ102" s="11">
        <f>[2]Sheet2!W431</f>
        <v>903.72199999999998</v>
      </c>
      <c r="JK102" s="11">
        <f>[2]Sheet2!X431</f>
        <v>1524.1949999999999</v>
      </c>
      <c r="JL102" s="11">
        <f>[2]Sheet2!Y431</f>
        <v>1206.8869999999999</v>
      </c>
      <c r="JM102">
        <v>4.6976680720508703</v>
      </c>
      <c r="JN102">
        <v>2.6464027514708501</v>
      </c>
      <c r="JO102">
        <v>3.8904004537296499</v>
      </c>
      <c r="JP102">
        <v>7.5639486375938603</v>
      </c>
      <c r="JQ102">
        <v>4.3236409608091</v>
      </c>
      <c r="JR102">
        <v>5.7316198246448202</v>
      </c>
      <c r="JS102">
        <v>5.2121437493912</v>
      </c>
      <c r="JT102">
        <v>8.7139570914049198</v>
      </c>
      <c r="JU102">
        <v>5.6170515174483304</v>
      </c>
      <c r="JV102">
        <v>5.1142292120883903</v>
      </c>
      <c r="JW102">
        <v>3.0906621713042699</v>
      </c>
      <c r="JX102">
        <v>2.9560474780071702</v>
      </c>
      <c r="JY102">
        <v>8.8860235787463502</v>
      </c>
      <c r="JZ102">
        <v>7.1594524393805203</v>
      </c>
      <c r="KA102">
        <v>5.0329298260594904</v>
      </c>
      <c r="KB102">
        <v>7.0738289604819604</v>
      </c>
      <c r="KC102">
        <v>9.1888422729055499</v>
      </c>
      <c r="KD102">
        <v>4.92654423556246</v>
      </c>
      <c r="KE102">
        <v>14.082218695685</v>
      </c>
      <c r="KF102" s="13">
        <v>8912813835.9800014</v>
      </c>
      <c r="KG102" s="14">
        <v>3167248.25</v>
      </c>
      <c r="KH102" s="14">
        <v>973451084.0400008</v>
      </c>
      <c r="KI102" s="14">
        <v>125708235.86</v>
      </c>
      <c r="KJ102" s="14">
        <v>979548695.44000053</v>
      </c>
      <c r="KK102" s="14">
        <v>408335017.25999999</v>
      </c>
      <c r="KL102" s="14">
        <v>326744033.42999995</v>
      </c>
      <c r="KM102" s="14">
        <v>611365196.05999994</v>
      </c>
      <c r="KN102" s="14">
        <v>1224845096.4499993</v>
      </c>
      <c r="KO102" s="14">
        <v>637133596.80000007</v>
      </c>
      <c r="KP102" s="14">
        <v>92734922.270000055</v>
      </c>
      <c r="KQ102" s="14">
        <v>1398800420.8000002</v>
      </c>
      <c r="KR102" s="14">
        <v>932910010.93000031</v>
      </c>
      <c r="KS102" s="14">
        <v>234381827.44999987</v>
      </c>
      <c r="KT102" s="14">
        <v>544414996.63000011</v>
      </c>
      <c r="KU102" s="14">
        <v>113495567.66999999</v>
      </c>
      <c r="KV102" s="14">
        <v>305777886.63999999</v>
      </c>
      <c r="KW102" s="17">
        <v>89.163043478260875</v>
      </c>
      <c r="KX102" s="17">
        <v>2394.1304347826085</v>
      </c>
      <c r="KY102" s="17">
        <v>6853.826086956522</v>
      </c>
      <c r="KZ102" s="17">
        <v>180.82608695652175</v>
      </c>
      <c r="LA102" s="17">
        <v>14424.565217391304</v>
      </c>
      <c r="LB102" s="17">
        <v>20780.217391304348</v>
      </c>
      <c r="LC102" s="17">
        <v>2299.3695652173915</v>
      </c>
      <c r="LD102" s="17">
        <v>76.646956521739142</v>
      </c>
      <c r="LE102" s="17">
        <v>31.015217391304354</v>
      </c>
      <c r="LF102">
        <v>1.808888888888889</v>
      </c>
      <c r="LG102">
        <v>604.18294117647054</v>
      </c>
      <c r="LH102">
        <v>0.92545454545454564</v>
      </c>
      <c r="LI102">
        <v>451.01904761904768</v>
      </c>
      <c r="LJ102">
        <v>1027.3333333333333</v>
      </c>
      <c r="LK102">
        <v>4.7040909090909091</v>
      </c>
      <c r="LL102">
        <v>3.7104545454545446</v>
      </c>
      <c r="LM102">
        <v>9.9726136363636364</v>
      </c>
      <c r="LN102">
        <v>386.62210281</v>
      </c>
      <c r="LO102">
        <v>1470.3576245300001</v>
      </c>
      <c r="LP102">
        <v>187.93593130000002</v>
      </c>
      <c r="LQ102">
        <v>412.86350319000002</v>
      </c>
      <c r="LR102">
        <v>295.03234657999997</v>
      </c>
      <c r="LS102">
        <f t="shared" si="139"/>
        <v>119157</v>
      </c>
      <c r="LT102">
        <f t="shared" si="140"/>
        <v>97.22180648058071</v>
      </c>
      <c r="LU102">
        <f t="shared" si="184"/>
        <v>141.00085517723801</v>
      </c>
      <c r="LV102">
        <f t="shared" si="185"/>
        <v>150.85350115031801</v>
      </c>
      <c r="LW102">
        <f t="shared" si="186"/>
        <v>256.44116928092598</v>
      </c>
      <c r="LX102">
        <f t="shared" si="141"/>
        <v>2209.4722343803851</v>
      </c>
      <c r="LY102">
        <f t="shared" si="142"/>
        <v>1200.3884231947591</v>
      </c>
      <c r="LZ102">
        <f t="shared" si="143"/>
        <v>37781</v>
      </c>
      <c r="MA102">
        <f t="shared" si="144"/>
        <v>299305.18162076612</v>
      </c>
      <c r="MB102">
        <f t="shared" si="145"/>
        <v>20335.994135683599</v>
      </c>
      <c r="MC102">
        <f t="shared" si="146"/>
        <v>64791</v>
      </c>
      <c r="MD102">
        <f t="shared" si="147"/>
        <v>5337.49</v>
      </c>
      <c r="ME102" s="12">
        <f t="shared" si="148"/>
        <v>477.25700000000001</v>
      </c>
      <c r="MF102" s="12">
        <f t="shared" si="149"/>
        <v>1056.652</v>
      </c>
      <c r="MG102">
        <f t="shared" si="150"/>
        <v>51.6</v>
      </c>
      <c r="MH102">
        <f t="shared" si="151"/>
        <v>485</v>
      </c>
      <c r="MI102" s="12">
        <f t="shared" si="152"/>
        <v>87.66</v>
      </c>
      <c r="MJ102">
        <f t="shared" si="153"/>
        <v>221324535.6131551</v>
      </c>
      <c r="MK102">
        <f t="shared" si="154"/>
        <v>22948867.388254002</v>
      </c>
      <c r="ML102">
        <f t="shared" si="155"/>
        <v>762650.20028099988</v>
      </c>
      <c r="MM102" s="23">
        <f t="shared" si="156"/>
        <v>1351928662.9000001</v>
      </c>
      <c r="MN102">
        <v>-0.5</v>
      </c>
      <c r="MO102" s="1">
        <f t="shared" si="187"/>
        <v>333.45810675818598</v>
      </c>
      <c r="MP102">
        <v>8801128756765.9805</v>
      </c>
      <c r="MQ102">
        <v>1926586849143</v>
      </c>
    </row>
    <row r="103" spans="1:355" x14ac:dyDescent="0.25">
      <c r="A103" s="4">
        <v>43252</v>
      </c>
      <c r="B103" s="21">
        <v>3</v>
      </c>
      <c r="C103">
        <v>5.26941662604629</v>
      </c>
      <c r="D103">
        <v>5.2474037425834501</v>
      </c>
      <c r="E103">
        <v>5.1722600097135301</v>
      </c>
      <c r="F103">
        <v>8.8132191230202004</v>
      </c>
      <c r="G103">
        <v>5.2187421460755798</v>
      </c>
      <c r="H103">
        <v>5.8060578605810598</v>
      </c>
      <c r="I103">
        <v>7.4244070728178402</v>
      </c>
      <c r="J103">
        <v>15.199993762964199</v>
      </c>
      <c r="K103">
        <v>4.9569701264635402</v>
      </c>
      <c r="L103">
        <v>8.33232570024275</v>
      </c>
      <c r="M103">
        <v>5.4334896548001703</v>
      </c>
      <c r="N103">
        <v>2603852.6</v>
      </c>
      <c r="O103" s="1">
        <f t="shared" si="133"/>
        <v>2498697.5</v>
      </c>
      <c r="P103" s="29">
        <f>'[1]My Series'!B111</f>
        <v>1395305.623348</v>
      </c>
      <c r="Q103" s="29">
        <f>'[1]My Series'!C111</f>
        <v>512474.24911521998</v>
      </c>
      <c r="R103" s="29">
        <f>'[1]My Series'!D111</f>
        <v>55353.436052420002</v>
      </c>
      <c r="S103" s="29">
        <f>'[1]My Series'!E111</f>
        <v>188646.98529531001</v>
      </c>
      <c r="T103" s="29">
        <f>'[1]My Series'!F111</f>
        <v>96019.108683169994</v>
      </c>
      <c r="U103" s="29">
        <f>'[1]My Series'!G111</f>
        <v>347008.26004541997</v>
      </c>
      <c r="V103" s="29">
        <f>'[1]My Series'!H111</f>
        <v>129548.57961699</v>
      </c>
      <c r="W103" s="29">
        <f>'[1]My Series'!I111</f>
        <v>66255.004539450005</v>
      </c>
      <c r="X103">
        <v>5.4438453217246368</v>
      </c>
      <c r="Y103">
        <v>3.7490590619759976</v>
      </c>
      <c r="Z103">
        <v>5.0515642281804674</v>
      </c>
      <c r="AA103">
        <v>4.7579849002160568</v>
      </c>
      <c r="AB103">
        <v>5.6902117473714817</v>
      </c>
      <c r="AC103">
        <v>5.165003220141914</v>
      </c>
      <c r="AD103">
        <v>2.6079533470124536</v>
      </c>
      <c r="AE103" s="5">
        <v>237.82635041646742</v>
      </c>
      <c r="AF103" s="5">
        <v>132.24566312054662</v>
      </c>
      <c r="AG103" s="5">
        <v>260.89111484657553</v>
      </c>
      <c r="AH103" s="5">
        <v>85.398978628639412</v>
      </c>
      <c r="AI103" s="5">
        <v>360.62025848709106</v>
      </c>
      <c r="AJ103" s="5">
        <v>171.64259978179018</v>
      </c>
      <c r="AK103" s="5">
        <v>123.78858710050514</v>
      </c>
      <c r="AL103" s="5">
        <v>213.89397351095343</v>
      </c>
      <c r="AM103" s="5">
        <v>186.21044775643307</v>
      </c>
      <c r="AN103" s="5">
        <f>[2]Sheet2!C432</f>
        <v>58842</v>
      </c>
      <c r="AO103" s="5">
        <f>[2]Sheet2!FA432</f>
        <v>375034</v>
      </c>
      <c r="AP103" s="8">
        <f>[2]Sheet2!B432</f>
        <v>70001</v>
      </c>
      <c r="AQ103" s="5">
        <v>50.3</v>
      </c>
      <c r="AR103">
        <v>102.04</v>
      </c>
      <c r="AS103" s="11">
        <f>[2]Sheet2!N432</f>
        <v>5799.2370000000001</v>
      </c>
      <c r="AT103" s="5">
        <v>128.10105670054588</v>
      </c>
      <c r="AU103" s="5">
        <v>120.7893683796342</v>
      </c>
      <c r="AV103" s="5">
        <v>135.4127450214576</v>
      </c>
      <c r="AW103">
        <v>136.05525367724977</v>
      </c>
      <c r="AX103">
        <v>97.368270208870882</v>
      </c>
      <c r="AY103">
        <v>128.94458125278194</v>
      </c>
      <c r="AZ103" s="32">
        <v>202.33792368541671</v>
      </c>
      <c r="BA103" s="32">
        <v>268.1298976549549</v>
      </c>
      <c r="BB103" s="32">
        <v>305.41461473949681</v>
      </c>
      <c r="BC103" s="33">
        <v>9575794682684.9609</v>
      </c>
      <c r="BD103" s="33">
        <v>7509456538867.5801</v>
      </c>
      <c r="BE103" s="33">
        <v>151926465923002</v>
      </c>
      <c r="BF103" s="12">
        <f t="shared" si="181"/>
        <v>549569.98388813995</v>
      </c>
      <c r="BG103" s="12">
        <f t="shared" si="182"/>
        <v>25674.094009920002</v>
      </c>
      <c r="BH103" s="12">
        <f t="shared" si="183"/>
        <v>3352.8936465900001</v>
      </c>
      <c r="BI103" s="12">
        <f t="shared" si="157"/>
        <v>600905.26497076999</v>
      </c>
      <c r="BJ103" s="12">
        <f t="shared" si="158"/>
        <v>27036.978712330001</v>
      </c>
      <c r="BK103" s="12">
        <f t="shared" si="159"/>
        <v>3534.5688501499999</v>
      </c>
      <c r="BL103" s="12">
        <f t="shared" si="160"/>
        <v>10932232.048789499</v>
      </c>
      <c r="BM103" s="12">
        <f t="shared" si="161"/>
        <v>317341.02959649003</v>
      </c>
      <c r="BN103" s="12">
        <f>[2]Sheet2!BO432</f>
        <v>574783.45268395997</v>
      </c>
      <c r="BO103" s="12">
        <f>[2]Sheet2!BQ432</f>
        <v>25402.397650769999</v>
      </c>
      <c r="BP103" s="12">
        <f>[2]Sheet2!BT432</f>
        <v>3469.7267650099998</v>
      </c>
      <c r="BQ103" s="12">
        <f>[2]Sheet2!BV432</f>
        <v>8670281.3962722104</v>
      </c>
      <c r="BR103" s="12">
        <f>[2]Sheet2!BX432</f>
        <v>221801.69427636001</v>
      </c>
      <c r="BS103" s="23">
        <f t="shared" si="118"/>
        <v>29300375</v>
      </c>
      <c r="BT103" s="28">
        <f t="shared" si="119"/>
        <v>4366928.88399</v>
      </c>
      <c r="BU103" s="28">
        <f t="shared" si="120"/>
        <v>3534568.850147</v>
      </c>
      <c r="BV103" s="28">
        <f t="shared" si="121"/>
        <v>28614387</v>
      </c>
      <c r="BW103" s="28">
        <f>'[3]1a.Transaksi Total (Nowcast)'!H188</f>
        <v>545919403.16893101</v>
      </c>
      <c r="BX103" s="28">
        <f>'[3]1a.Transaksi Total (Nowcast)'!I188</f>
        <v>27667099</v>
      </c>
      <c r="BY103" s="28">
        <f>'[3]1a.Transaksi Total (Nowcast)'!J188</f>
        <v>210950683</v>
      </c>
      <c r="BZ103" s="28">
        <f>'[3]1a.Transaksi Total (Nowcast)'!Q188</f>
        <v>521993656.33394539</v>
      </c>
      <c r="CA103" s="28">
        <f>'[3]1a.Transaksi Total (Nowcast)'!R188</f>
        <v>25402397.650773998</v>
      </c>
      <c r="CB103" s="28">
        <f>'[3]1a.Transaksi Total (Nowcast)'!S188</f>
        <v>4296719.3281120006</v>
      </c>
      <c r="CC103" s="28">
        <f>'[3]1a.Transaksi Total (Nowcast)'!T188</f>
        <v>551692773.3128314</v>
      </c>
      <c r="CD103" s="28">
        <f>'[3]1a.Transaksi Total (Nowcast)'!AC188</f>
        <v>337588076.21544671</v>
      </c>
      <c r="CE103" s="28">
        <f>'[3]1a.Transaksi Total (Nowcast)'!AD188</f>
        <v>208331326.95348427</v>
      </c>
      <c r="CF103" s="28">
        <f>'[3]1a.Transaksi Total (Nowcast)'!AE188</f>
        <v>72645827.539330035</v>
      </c>
      <c r="CG103" s="28">
        <f>'[3]1a.Transaksi Total (Nowcast)'!AF188</f>
        <v>107667258</v>
      </c>
      <c r="CH103" s="28">
        <f>'[3]1a.Transaksi Total (Nowcast)'!AG188</f>
        <v>48894027</v>
      </c>
      <c r="CI103" s="28">
        <f>'[3]1a.Transaksi Total (Nowcast)'!AH188</f>
        <v>135685499.41415423</v>
      </c>
      <c r="CJ103" s="28">
        <f>'[3]1a.Transaksi Total (Nowcast)'!AK188</f>
        <v>252873909.55586496</v>
      </c>
      <c r="CK103" s="28">
        <f>'[3]1a.Transaksi Total (Nowcast)'!AL188</f>
        <v>269119746.7780804</v>
      </c>
      <c r="CL103" s="28">
        <f>'[3]1a.Transaksi Total (Nowcast)'!AM188</f>
        <v>27591890.873027451</v>
      </c>
      <c r="CM103" s="28">
        <f>'[3]1a.Transaksi Total (Nowcast)'!AN188</f>
        <v>0</v>
      </c>
      <c r="CN103" s="28">
        <f>'[3]1a.Transaksi Total (Nowcast)'!AO188</f>
        <v>0</v>
      </c>
      <c r="CO103" s="28">
        <f>'[3]1a.Transaksi Total (Nowcast)'!AP188</f>
        <v>241527855.90505293</v>
      </c>
      <c r="CP103" s="28">
        <f>'[3]1a.Transaksi Total (Nowcast)'!AS188</f>
        <v>27141547</v>
      </c>
      <c r="CQ103" s="28">
        <f>'[3]1a.Transaksi Total (Nowcast)'!AT188</f>
        <v>525552</v>
      </c>
      <c r="CR103" s="28">
        <f>'[3]1a.Transaksi Total (Nowcast)'!AV188</f>
        <v>24780132.019452002</v>
      </c>
      <c r="CS103" s="28">
        <f>'[3]1a.Transaksi Total (Nowcast)'!AW188</f>
        <v>622265.63132200006</v>
      </c>
      <c r="CT103" s="28">
        <f>'[3]1a.Transaksi Total (Nowcast)'!BD188</f>
        <v>206888770</v>
      </c>
      <c r="CU103" s="28">
        <f>'[3]1a.Transaksi Total (Nowcast)'!BG188</f>
        <v>3469726.765013</v>
      </c>
      <c r="CV103" s="28">
        <f>'[3]1a.Transaksi Total (Nowcast)'!BL188</f>
        <v>193492</v>
      </c>
      <c r="CW103" s="28">
        <f>'[3]1a.Transaksi Total (Nowcast)'!BM188</f>
        <v>151691283.82578433</v>
      </c>
      <c r="CX103" s="28">
        <f>'[3]1a.Transaksi Total (Nowcast)'!BN188</f>
        <v>129434318.5584525</v>
      </c>
      <c r="CY103" s="28">
        <f>'[3]1a.Transaksi Total (Nowcast)'!BO188</f>
        <v>281319094.38423681</v>
      </c>
      <c r="CZ103" s="28">
        <f>'[3]1a.Transaksi Total (Nowcast)'!BP188</f>
        <v>281125602.38423681</v>
      </c>
      <c r="DA103" s="28">
        <f>'[3]1a.Transaksi Total (Nowcast)'!BQ188</f>
        <v>997985.61587199999</v>
      </c>
      <c r="DB103" s="28">
        <f>'[3]1a.Transaksi Total (Nowcast)'!BR188</f>
        <v>164851481.57542399</v>
      </c>
      <c r="DC103" s="28">
        <f>'[3]1a.Transaksi Total (Nowcast)'!BS188</f>
        <v>1422170643.2348101</v>
      </c>
      <c r="DD103" s="28">
        <f>'[3]1a.Transaksi Total (Nowcast)'!BT188</f>
        <v>1588020110.426106</v>
      </c>
      <c r="DE103" s="28">
        <f>'[3]1a.Transaksi Total (Nowcast)'!BU188</f>
        <v>1587022124.8102341</v>
      </c>
      <c r="DF103" s="29">
        <f>'[4]My Series'!H279</f>
        <v>90.296862183631987</v>
      </c>
      <c r="DG103" s="29">
        <f>'[4]My Series'!I279</f>
        <v>99.573416075650115</v>
      </c>
      <c r="DH103" s="29">
        <f>'[4]My Series'!J279</f>
        <v>101.10282388857087</v>
      </c>
      <c r="DI103" s="29">
        <f>'[4]My Series'!K279</f>
        <v>100.39641327623126</v>
      </c>
      <c r="DJ103" s="26">
        <f>[5]auf!B103</f>
        <v>76</v>
      </c>
      <c r="DK103" s="26">
        <f>[5]ent!B103</f>
        <v>77</v>
      </c>
      <c r="DL103" s="26">
        <f>[5]fd!B103</f>
        <v>63</v>
      </c>
      <c r="DM103" s="26">
        <f>[5]grc!B103</f>
        <v>68</v>
      </c>
      <c r="DN103" s="26">
        <f>[5]hac!B103</f>
        <v>67</v>
      </c>
      <c r="DO103" s="26">
        <f>[5]hg!B103</f>
        <v>57</v>
      </c>
      <c r="DP103" s="26">
        <f>[5]vhc!B103</f>
        <v>80</v>
      </c>
      <c r="DQ103" s="26">
        <v>135.69382785051911</v>
      </c>
      <c r="DR103" s="26">
        <v>131.66214806983859</v>
      </c>
      <c r="DS103" s="26">
        <v>141.36957714579583</v>
      </c>
      <c r="DT103" s="26">
        <v>135.73428326037657</v>
      </c>
      <c r="DU103" s="26">
        <v>143.49242511331923</v>
      </c>
      <c r="DV103" s="26">
        <v>148.602868481348</v>
      </c>
      <c r="DW103" s="26">
        <v>122.36731535212181</v>
      </c>
      <c r="DX103" s="26">
        <v>135.26805123090293</v>
      </c>
      <c r="DY103" s="11">
        <f>[2]Sheet2!Z432</f>
        <v>6511731.9868382197</v>
      </c>
      <c r="DZ103" s="11">
        <f>[2]Sheet2!O432</f>
        <v>908.96699999999998</v>
      </c>
      <c r="EA103" s="11">
        <f>[2]Sheet2!R432</f>
        <v>783.30700000000002</v>
      </c>
      <c r="EB103" s="11">
        <f>[2]Sheet2!U432</f>
        <v>1037.624</v>
      </c>
      <c r="EC103" s="11">
        <f>[2]Sheet2!V432</f>
        <v>1008.633</v>
      </c>
      <c r="ED103" s="11">
        <f>[2]Sheet2!BI432</f>
        <v>119839.03</v>
      </c>
      <c r="EE103" s="11">
        <f>[2]Sheet2!BA432</f>
        <v>14404</v>
      </c>
      <c r="EF103">
        <f>[2]Sheet1!AZ483</f>
        <v>70.357142859999996</v>
      </c>
      <c r="EG103" s="12">
        <f>[2]Sheet2!EN432</f>
        <v>5.25</v>
      </c>
      <c r="EH103" s="18">
        <f>[2]Sheet2!FC432</f>
        <v>176.83269999999999</v>
      </c>
      <c r="EI103" s="18">
        <f>[2]Sheet2!FB432</f>
        <v>653.49519999999995</v>
      </c>
      <c r="EJ103" s="18">
        <f>[2]Sheet2!FL432</f>
        <v>385.5736</v>
      </c>
      <c r="EK103" s="11">
        <f>[2]Sheet2!EE432</f>
        <v>6.0582816599999996</v>
      </c>
      <c r="EL103" s="18">
        <f t="shared" si="80"/>
        <v>128.9</v>
      </c>
      <c r="EM103">
        <f t="shared" si="135"/>
        <v>1388.1154807707301</v>
      </c>
      <c r="EN103">
        <v>36.799999999999997</v>
      </c>
      <c r="EO103" s="12">
        <f t="shared" si="162"/>
        <v>1730</v>
      </c>
      <c r="EP103" s="12">
        <f t="shared" si="163"/>
        <v>13188.2</v>
      </c>
      <c r="EQ103" s="12">
        <f t="shared" si="164"/>
        <v>2744.7</v>
      </c>
      <c r="ER103" s="12">
        <f>[2]Sheet2!DI432</f>
        <v>1008</v>
      </c>
      <c r="ES103" s="12">
        <f>[2]Sheet2!DJ432</f>
        <v>8585.9</v>
      </c>
      <c r="ET103" s="12">
        <f>[2]Sheet2!DK432</f>
        <v>1674</v>
      </c>
      <c r="EU103">
        <f t="shared" si="136"/>
        <v>100520</v>
      </c>
      <c r="EV103">
        <f t="shared" si="137"/>
        <v>589304</v>
      </c>
      <c r="EW103" s="11">
        <f t="shared" si="165"/>
        <v>231.95758470504617</v>
      </c>
      <c r="EX103" s="11">
        <f t="shared" si="166"/>
        <v>132.29496201600242</v>
      </c>
      <c r="EY103" s="11">
        <f t="shared" si="167"/>
        <v>253.07971553043484</v>
      </c>
      <c r="EZ103" s="11">
        <f t="shared" si="168"/>
        <v>88.233724655823167</v>
      </c>
      <c r="FA103" s="11">
        <f t="shared" si="169"/>
        <v>366.21384080529162</v>
      </c>
      <c r="FB103" s="11">
        <f t="shared" si="170"/>
        <v>171.0434780291437</v>
      </c>
      <c r="FC103" s="11">
        <f t="shared" si="171"/>
        <v>117.18978740103545</v>
      </c>
      <c r="FD103" s="11">
        <f t="shared" si="172"/>
        <v>191.59680213790321</v>
      </c>
      <c r="FE103" s="11">
        <f t="shared" si="173"/>
        <v>167.17746169030193</v>
      </c>
      <c r="FF103">
        <v>2344.92425848633</v>
      </c>
      <c r="FG103">
        <v>1233.25380534138</v>
      </c>
      <c r="FH103">
        <v>1395.93518437182</v>
      </c>
      <c r="FI103" s="1">
        <f t="shared" si="134"/>
        <v>4974.1132481995301</v>
      </c>
      <c r="FJ103">
        <v>5398.8169126372341</v>
      </c>
      <c r="FK103">
        <v>457.93543871584603</v>
      </c>
      <c r="FL103">
        <v>145.83655311468499</v>
      </c>
      <c r="FM103">
        <v>159.21566426485299</v>
      </c>
      <c r="FN103" s="1">
        <f t="shared" si="113"/>
        <v>762.98765609538407</v>
      </c>
      <c r="FO103">
        <v>1027.8100164606601</v>
      </c>
      <c r="FP103">
        <v>1398.8250137544501</v>
      </c>
      <c r="FQ103">
        <v>843.89028483471202</v>
      </c>
      <c r="FR103">
        <v>214.226039416124</v>
      </c>
      <c r="FS103">
        <v>277.21910874755298</v>
      </c>
      <c r="FT103">
        <v>345.73603151443098</v>
      </c>
      <c r="FU103">
        <v>460.59942420399699</v>
      </c>
      <c r="FV103">
        <v>127.611553801299</v>
      </c>
      <c r="FW103">
        <v>113.51436938517099</v>
      </c>
      <c r="FX103">
        <v>164.68140608113299</v>
      </c>
      <c r="FY103">
        <v>457.93543871584603</v>
      </c>
      <c r="FZ103">
        <v>135.15731607330403</v>
      </c>
      <c r="GA103">
        <v>6.7069974640109997</v>
      </c>
      <c r="GB103">
        <v>499.53599940488999</v>
      </c>
      <c r="GC103">
        <v>62.608478469902003</v>
      </c>
      <c r="GD103">
        <v>233.990954243864</v>
      </c>
      <c r="GE103">
        <v>1395.9351843718171</v>
      </c>
      <c r="GF103" s="1">
        <f t="shared" si="122"/>
        <v>454.90243231334597</v>
      </c>
      <c r="GG103" s="1">
        <f t="shared" si="123"/>
        <v>1388.1154807707369</v>
      </c>
      <c r="GH103" s="1">
        <f t="shared" si="124"/>
        <v>454.90243231334597</v>
      </c>
      <c r="GI103" s="1">
        <f t="shared" si="125"/>
        <v>1017.81868356249</v>
      </c>
      <c r="GJ103" s="1">
        <f t="shared" si="126"/>
        <v>133.17487438544899</v>
      </c>
      <c r="GK103" s="1">
        <f t="shared" si="127"/>
        <v>208.439902159063</v>
      </c>
      <c r="GL103" s="1">
        <f t="shared" si="128"/>
        <v>1390.9037057421201</v>
      </c>
      <c r="GM103" s="18">
        <f>[2]Sheet2!FJ432</f>
        <v>45.1</v>
      </c>
      <c r="GN103" s="18">
        <f>[2]Sheet2!FD432</f>
        <v>170.9</v>
      </c>
      <c r="GO103" s="18">
        <f>[2]Sheet2!FE432</f>
        <v>106.4</v>
      </c>
      <c r="GP103" s="18">
        <f>[2]Sheet2!FF432</f>
        <v>40.700000000000003</v>
      </c>
      <c r="GQ103" s="11">
        <f>[2]Sheet2!BG432</f>
        <v>5534149.8300000001</v>
      </c>
      <c r="GR103" s="11">
        <f>[2]Sheet2!BH432</f>
        <v>1452354.45</v>
      </c>
      <c r="GS103" s="11">
        <f>[2]Sheet2!BD432</f>
        <v>89.27</v>
      </c>
      <c r="GT103">
        <f>[2]Sheet1!C483</f>
        <v>3899042</v>
      </c>
      <c r="GU103">
        <f>[2]Sheet1!G483</f>
        <v>1393613</v>
      </c>
      <c r="GV103">
        <f>[2]Sheet1!K483</f>
        <v>1292196</v>
      </c>
      <c r="GW103">
        <f>[2]Sheet1!M483</f>
        <v>1779165</v>
      </c>
      <c r="GX103">
        <f>[2]Sheet1!P483</f>
        <v>1322674</v>
      </c>
      <c r="GY103">
        <f>[2]Sheet1!U483</f>
        <v>52.04</v>
      </c>
      <c r="GZ103">
        <f t="shared" si="174"/>
        <v>3399461</v>
      </c>
      <c r="HA103">
        <f t="shared" si="175"/>
        <v>1293469</v>
      </c>
      <c r="HB103">
        <f t="shared" si="176"/>
        <v>2174532</v>
      </c>
      <c r="HC103">
        <f t="shared" si="177"/>
        <v>2373921</v>
      </c>
      <c r="HD103">
        <f t="shared" si="178"/>
        <v>1242705</v>
      </c>
      <c r="HE103">
        <f t="shared" si="179"/>
        <v>53.86</v>
      </c>
      <c r="HF103">
        <f t="shared" si="138"/>
        <v>45906500</v>
      </c>
      <c r="HG103">
        <v>45077300</v>
      </c>
      <c r="HH103">
        <v>5915.3709090909097</v>
      </c>
      <c r="HI103">
        <v>3317.3270000000002</v>
      </c>
      <c r="HJ103">
        <v>9575794682684.9609</v>
      </c>
      <c r="HK103">
        <v>249590392.6274009</v>
      </c>
      <c r="HL103">
        <v>25883591.82988701</v>
      </c>
      <c r="HM103">
        <v>622265.63132200006</v>
      </c>
      <c r="HN103">
        <v>37830</v>
      </c>
      <c r="HO103">
        <v>295291</v>
      </c>
      <c r="HP103">
        <v>20177</v>
      </c>
      <c r="HQ103">
        <v>64425</v>
      </c>
      <c r="HR103">
        <v>6.7581428571428583</v>
      </c>
      <c r="HS103">
        <v>106.78</v>
      </c>
      <c r="HT103">
        <v>81.654568584898598</v>
      </c>
      <c r="HU103">
        <v>57140614</v>
      </c>
      <c r="HV103">
        <v>98.520879249694431</v>
      </c>
      <c r="HW103">
        <v>99.909282157981011</v>
      </c>
      <c r="HX103" s="31">
        <f>[6]data!AC103</f>
        <v>151187219</v>
      </c>
      <c r="HY103" s="31">
        <f>[6]data!AD103</f>
        <v>1566721149</v>
      </c>
      <c r="HZ103" s="31">
        <f>[6]data!AE103</f>
        <v>1145354438</v>
      </c>
      <c r="IA103" s="31">
        <f t="shared" si="180"/>
        <v>2863262806</v>
      </c>
      <c r="IB103" s="31">
        <f t="shared" si="129"/>
        <v>140834840</v>
      </c>
      <c r="IC103" s="31">
        <f t="shared" si="130"/>
        <v>1531961353</v>
      </c>
      <c r="ID103" s="31">
        <f t="shared" si="131"/>
        <v>1148020312</v>
      </c>
      <c r="IE103" s="31">
        <f t="shared" si="132"/>
        <v>2820816505</v>
      </c>
      <c r="IF103">
        <v>648603018.8599999</v>
      </c>
      <c r="IG103">
        <v>893857</v>
      </c>
      <c r="IH103">
        <v>343139</v>
      </c>
      <c r="II103">
        <v>303</v>
      </c>
      <c r="IJ103">
        <v>464605</v>
      </c>
      <c r="IK103">
        <v>1948799.3</v>
      </c>
      <c r="IL103">
        <v>9845.7784544820606</v>
      </c>
      <c r="IM103">
        <v>8497.0978338093864</v>
      </c>
      <c r="IN103">
        <v>115.0955881322505</v>
      </c>
      <c r="IO103">
        <v>107.76697967577201</v>
      </c>
      <c r="IP103">
        <v>1646.7</v>
      </c>
      <c r="IQ103">
        <v>2141</v>
      </c>
      <c r="IR103">
        <v>28516865.437412001</v>
      </c>
      <c r="IS103">
        <v>29078468.149843998</v>
      </c>
      <c r="JB103" s="22">
        <v>53.796000977102217</v>
      </c>
      <c r="JC103" s="22">
        <v>58.740342671159937</v>
      </c>
      <c r="JD103" s="22">
        <v>61.918634530195632</v>
      </c>
      <c r="JE103" s="22">
        <v>45.910260360611339</v>
      </c>
      <c r="JF103" s="11">
        <f>[2]Sheet2!P432</f>
        <v>1458.01</v>
      </c>
      <c r="JG103" s="11">
        <f>[2]Sheet2!Q432</f>
        <v>1925.046</v>
      </c>
      <c r="JH103" s="11">
        <f>[2]Sheet2!S432</f>
        <v>2407.279</v>
      </c>
      <c r="JI103" s="11">
        <f>[2]Sheet2!T432</f>
        <v>434.97</v>
      </c>
      <c r="JJ103" s="11">
        <f>[2]Sheet2!W432</f>
        <v>875.74</v>
      </c>
      <c r="JK103" s="11">
        <f>[2]Sheet2!X432</f>
        <v>1481.11</v>
      </c>
      <c r="JL103" s="11">
        <f>[2]Sheet2!Y432</f>
        <v>1167.4259999999999</v>
      </c>
      <c r="JM103">
        <v>4.6976680720508703</v>
      </c>
      <c r="JN103">
        <v>2.6464027514708501</v>
      </c>
      <c r="JO103">
        <v>3.8904004537296499</v>
      </c>
      <c r="JP103">
        <v>7.5639486375938603</v>
      </c>
      <c r="JQ103">
        <v>4.3236409608091</v>
      </c>
      <c r="JR103">
        <v>5.7316198246448202</v>
      </c>
      <c r="JS103">
        <v>5.2121437493912</v>
      </c>
      <c r="JT103">
        <v>8.7139570914049198</v>
      </c>
      <c r="JU103">
        <v>5.6170515174483304</v>
      </c>
      <c r="JV103">
        <v>5.1142292120883903</v>
      </c>
      <c r="JW103">
        <v>3.0906621713042699</v>
      </c>
      <c r="JX103">
        <v>2.9560474780071702</v>
      </c>
      <c r="JY103">
        <v>8.8860235787463502</v>
      </c>
      <c r="JZ103">
        <v>7.1594524393805203</v>
      </c>
      <c r="KA103">
        <v>5.0329298260594904</v>
      </c>
      <c r="KB103">
        <v>7.0738289604819604</v>
      </c>
      <c r="KC103">
        <v>9.1888422729055499</v>
      </c>
      <c r="KD103">
        <v>4.92654423556246</v>
      </c>
      <c r="KE103">
        <v>14.082218695685</v>
      </c>
      <c r="KF103" s="13">
        <v>6485606567.1300011</v>
      </c>
      <c r="KG103" s="14">
        <v>1139.8</v>
      </c>
      <c r="KH103" s="14">
        <v>783661540.26000059</v>
      </c>
      <c r="KI103" s="14">
        <v>69297184.289999992</v>
      </c>
      <c r="KJ103" s="14">
        <v>667016666.59000003</v>
      </c>
      <c r="KK103" s="14">
        <v>247934652.13</v>
      </c>
      <c r="KL103" s="14">
        <v>190006322.48000002</v>
      </c>
      <c r="KM103" s="14">
        <v>528743014.58000046</v>
      </c>
      <c r="KN103" s="14">
        <v>1114630205.2199996</v>
      </c>
      <c r="KO103" s="14">
        <v>436314363.9199999</v>
      </c>
      <c r="KP103" s="14">
        <v>63488136.569999993</v>
      </c>
      <c r="KQ103" s="14">
        <v>987829099.90999997</v>
      </c>
      <c r="KR103" s="14">
        <v>690014080.31000042</v>
      </c>
      <c r="KS103" s="14">
        <v>150972877.35000002</v>
      </c>
      <c r="KT103" s="14">
        <v>350651819.18999982</v>
      </c>
      <c r="KU103" s="14">
        <v>66837504.619999997</v>
      </c>
      <c r="KV103" s="14">
        <v>138207959.91</v>
      </c>
      <c r="KW103" s="17">
        <v>96.059523809523796</v>
      </c>
      <c r="KX103" s="17">
        <v>2330.6666666666665</v>
      </c>
      <c r="KY103" s="17">
        <v>6967.9285714285716</v>
      </c>
      <c r="KZ103" s="17">
        <v>179</v>
      </c>
      <c r="LA103" s="17">
        <v>15180.476190476191</v>
      </c>
      <c r="LB103" s="17">
        <v>20581.666666666668</v>
      </c>
      <c r="LC103" s="17">
        <v>2233.9047619047619</v>
      </c>
      <c r="LD103" s="17">
        <v>75.19142857142856</v>
      </c>
      <c r="LE103" s="17">
        <v>29.820952380952381</v>
      </c>
      <c r="LF103">
        <v>1.7899999999999998</v>
      </c>
      <c r="LG103">
        <v>579.37750000000005</v>
      </c>
      <c r="LH103">
        <v>0.89476190476190487</v>
      </c>
      <c r="LI103">
        <v>452.51857142857142</v>
      </c>
      <c r="LJ103">
        <v>991</v>
      </c>
      <c r="LK103">
        <v>4.6414285714285723</v>
      </c>
      <c r="LL103">
        <v>3.348095238095238</v>
      </c>
      <c r="LM103">
        <v>9.0271428571428576</v>
      </c>
      <c r="LN103">
        <v>283.77451043000002</v>
      </c>
      <c r="LO103">
        <v>1416.1555711600001</v>
      </c>
      <c r="LP103">
        <v>212.43166212</v>
      </c>
      <c r="LQ103">
        <v>247.31011425</v>
      </c>
      <c r="LR103">
        <v>195.93127174</v>
      </c>
      <c r="LS103">
        <f t="shared" si="139"/>
        <v>114711</v>
      </c>
      <c r="LT103">
        <f t="shared" si="140"/>
        <v>90.920826161790018</v>
      </c>
      <c r="LU103">
        <f t="shared" si="184"/>
        <v>142.704564371809</v>
      </c>
      <c r="LV103">
        <f t="shared" si="185"/>
        <v>155.07607240127399</v>
      </c>
      <c r="LW103">
        <f t="shared" si="186"/>
        <v>267.35570078979799</v>
      </c>
      <c r="LX103">
        <f t="shared" si="141"/>
        <v>2275.95186793023</v>
      </c>
      <c r="LY103">
        <f t="shared" si="142"/>
        <v>1215.23150379348</v>
      </c>
      <c r="LZ103">
        <f t="shared" si="143"/>
        <v>37847</v>
      </c>
      <c r="MA103">
        <f t="shared" si="144"/>
        <v>299125.59851179359</v>
      </c>
      <c r="MB103">
        <f t="shared" si="145"/>
        <v>20323.792539202179</v>
      </c>
      <c r="MC103">
        <f t="shared" si="146"/>
        <v>64776</v>
      </c>
      <c r="MD103">
        <f t="shared" si="147"/>
        <v>5671.1509999999998</v>
      </c>
      <c r="ME103" s="12">
        <f t="shared" si="148"/>
        <v>468.43700000000001</v>
      </c>
      <c r="MF103" s="12">
        <f t="shared" si="149"/>
        <v>1009.491</v>
      </c>
      <c r="MG103">
        <f t="shared" si="150"/>
        <v>51.7</v>
      </c>
      <c r="MH103">
        <f t="shared" si="151"/>
        <v>441</v>
      </c>
      <c r="MI103" s="12">
        <f t="shared" si="152"/>
        <v>87.81</v>
      </c>
      <c r="MJ103">
        <f t="shared" si="153"/>
        <v>242625737.05702889</v>
      </c>
      <c r="MK103">
        <f t="shared" si="154"/>
        <v>25577630.98872599</v>
      </c>
      <c r="ML103">
        <f t="shared" si="155"/>
        <v>762165.79331800016</v>
      </c>
      <c r="MM103" s="23">
        <f t="shared" si="156"/>
        <v>1397770475.51</v>
      </c>
      <c r="MN103">
        <v>-0.22</v>
      </c>
      <c r="MO103" s="1">
        <f t="shared" si="187"/>
        <v>340.49763650765101</v>
      </c>
      <c r="MP103">
        <v>6067817358133.5</v>
      </c>
      <c r="MQ103">
        <v>1873467118678</v>
      </c>
    </row>
    <row r="104" spans="1:355" x14ac:dyDescent="0.25">
      <c r="A104" s="4">
        <v>43282</v>
      </c>
      <c r="B104" s="21">
        <v>1</v>
      </c>
      <c r="C104">
        <v>5.1731951717686098</v>
      </c>
      <c r="D104">
        <v>5.0764638863857101</v>
      </c>
      <c r="E104">
        <v>5.0019764477478201</v>
      </c>
      <c r="F104">
        <v>8.6649431535689292</v>
      </c>
      <c r="G104">
        <v>6.2570620405093296</v>
      </c>
      <c r="H104">
        <v>6.9185444026290401</v>
      </c>
      <c r="I104">
        <v>8.2987804864569998</v>
      </c>
      <c r="J104">
        <v>14.160101819405099</v>
      </c>
      <c r="K104">
        <v>5.6045460929373601</v>
      </c>
      <c r="L104">
        <v>10.733141722468501</v>
      </c>
      <c r="M104">
        <v>5.7984646982177797</v>
      </c>
      <c r="N104">
        <v>2684332.2000000002</v>
      </c>
      <c r="O104" s="1">
        <f t="shared" si="133"/>
        <v>2603852.6</v>
      </c>
      <c r="P104" s="29">
        <f>'[1]My Series'!B112</f>
        <v>1440669.0986194999</v>
      </c>
      <c r="Q104" s="29">
        <f>'[1]My Series'!C112</f>
        <v>529905.38793313003</v>
      </c>
      <c r="R104" s="29">
        <f>'[1]My Series'!D112</f>
        <v>55667.15375007</v>
      </c>
      <c r="S104" s="29">
        <f>'[1]My Series'!E112</f>
        <v>191843.52442527999</v>
      </c>
      <c r="T104" s="29">
        <f>'[1]My Series'!F112</f>
        <v>100112.69939147</v>
      </c>
      <c r="U104" s="29">
        <f>'[1]My Series'!G112</f>
        <v>360116.60478400002</v>
      </c>
      <c r="V104" s="29">
        <f>'[1]My Series'!H112</f>
        <v>135761.20380506001</v>
      </c>
      <c r="W104" s="29">
        <f>'[1]My Series'!I112</f>
        <v>67262.524530530005</v>
      </c>
      <c r="X104">
        <v>5.2175686157936569</v>
      </c>
      <c r="Y104">
        <v>4.3114769765371888</v>
      </c>
      <c r="Z104">
        <v>4.2432260106729149</v>
      </c>
      <c r="AA104">
        <v>5.2661297366046291</v>
      </c>
      <c r="AB104">
        <v>5.3592057187774422</v>
      </c>
      <c r="AC104">
        <v>5.8649211034020698</v>
      </c>
      <c r="AD104">
        <v>2.1177163113007218</v>
      </c>
      <c r="AE104" s="5">
        <v>216.03721544943073</v>
      </c>
      <c r="AF104" s="5">
        <v>129.01429720920535</v>
      </c>
      <c r="AG104" s="5">
        <v>232.0273428987353</v>
      </c>
      <c r="AH104" s="5">
        <v>89.664775132077978</v>
      </c>
      <c r="AI104" s="5">
        <v>340.80165949224579</v>
      </c>
      <c r="AJ104" s="5">
        <v>166.15387190296212</v>
      </c>
      <c r="AK104" s="5">
        <v>123.28132163364836</v>
      </c>
      <c r="AL104" s="5">
        <v>184.5936117068222</v>
      </c>
      <c r="AM104" s="5">
        <v>174.61412862989022</v>
      </c>
      <c r="AN104" s="5">
        <f>[2]Sheet2!C433</f>
        <v>107474</v>
      </c>
      <c r="AO104" s="5">
        <f>[2]Sheet2!FA433</f>
        <v>593749</v>
      </c>
      <c r="AP104" s="8">
        <f>[2]Sheet2!B433</f>
        <v>130296</v>
      </c>
      <c r="AQ104" s="5">
        <v>50.5</v>
      </c>
      <c r="AR104">
        <v>101.66</v>
      </c>
      <c r="AS104" s="11">
        <f>[2]Sheet2!N433</f>
        <v>5936.4430000000002</v>
      </c>
      <c r="AT104" s="5">
        <v>124.84682612121409</v>
      </c>
      <c r="AU104" s="5">
        <v>114.95611419324875</v>
      </c>
      <c r="AV104" s="5">
        <v>134.73753804917942</v>
      </c>
      <c r="AW104">
        <v>127.34477640960958</v>
      </c>
      <c r="AX104">
        <v>96.808407516419962</v>
      </c>
      <c r="AY104">
        <v>120.71515865371668</v>
      </c>
      <c r="AZ104" s="32">
        <v>184.36926866343276</v>
      </c>
      <c r="BA104" s="32">
        <v>235.79809997005395</v>
      </c>
      <c r="BB104" s="32">
        <v>272.86537227770333</v>
      </c>
      <c r="BC104" s="33">
        <v>15426987066309.6</v>
      </c>
      <c r="BD104" s="33">
        <v>9032969278230.0391</v>
      </c>
      <c r="BE104" s="33">
        <v>219897495498239</v>
      </c>
      <c r="BF104" s="12">
        <f t="shared" si="181"/>
        <v>600905.26497076999</v>
      </c>
      <c r="BG104" s="12">
        <f t="shared" si="182"/>
        <v>27036.978712330001</v>
      </c>
      <c r="BH104" s="12">
        <f t="shared" si="183"/>
        <v>3534.5688501499999</v>
      </c>
      <c r="BI104" s="12">
        <f t="shared" si="157"/>
        <v>574783.45268395997</v>
      </c>
      <c r="BJ104" s="12">
        <f t="shared" si="158"/>
        <v>25402.397650769999</v>
      </c>
      <c r="BK104" s="12">
        <f t="shared" si="159"/>
        <v>3469.7267650099998</v>
      </c>
      <c r="BL104" s="12">
        <f t="shared" si="160"/>
        <v>8670281.3962722104</v>
      </c>
      <c r="BM104" s="12">
        <f t="shared" si="161"/>
        <v>221801.69427636001</v>
      </c>
      <c r="BN104" s="12">
        <f>[2]Sheet2!BO433</f>
        <v>595466.69685573003</v>
      </c>
      <c r="BO104" s="12">
        <f>[2]Sheet2!BQ433</f>
        <v>26737.770586309998</v>
      </c>
      <c r="BP104" s="12">
        <f>[2]Sheet2!BT433</f>
        <v>3582.67709973</v>
      </c>
      <c r="BQ104" s="12">
        <f>[2]Sheet2!BV433</f>
        <v>10457288.331953401</v>
      </c>
      <c r="BR104" s="12">
        <f>[2]Sheet2!BX433</f>
        <v>321801.45874152001</v>
      </c>
      <c r="BS104" s="23">
        <f t="shared" si="118"/>
        <v>27667099</v>
      </c>
      <c r="BT104" s="28">
        <f t="shared" si="119"/>
        <v>4296719.3281120006</v>
      </c>
      <c r="BU104" s="28">
        <f t="shared" si="120"/>
        <v>3469726.765013</v>
      </c>
      <c r="BV104" s="28">
        <f t="shared" si="121"/>
        <v>27141547</v>
      </c>
      <c r="BW104" s="28">
        <f>'[3]1a.Transaksi Total (Nowcast)'!H189</f>
        <v>564541476.63601458</v>
      </c>
      <c r="BX104" s="28">
        <f>'[3]1a.Transaksi Total (Nowcast)'!I189</f>
        <v>28314934</v>
      </c>
      <c r="BY104" s="28">
        <f>'[3]1a.Transaksi Total (Nowcast)'!J189</f>
        <v>246835380</v>
      </c>
      <c r="BZ104" s="28">
        <f>'[3]1a.Transaksi Total (Nowcast)'!Q189</f>
        <v>539654744.96093261</v>
      </c>
      <c r="CA104" s="28">
        <f>'[3]1a.Transaksi Total (Nowcast)'!R189</f>
        <v>26737770.586305007</v>
      </c>
      <c r="CB104" s="28">
        <f>'[3]1a.Transaksi Total (Nowcast)'!S189</f>
        <v>4190830.8062770003</v>
      </c>
      <c r="CC104" s="28">
        <f>'[3]1a.Transaksi Total (Nowcast)'!T189</f>
        <v>570583346.35351467</v>
      </c>
      <c r="CD104" s="28">
        <f>'[3]1a.Transaksi Total (Nowcast)'!AC189</f>
        <v>349392799.28265363</v>
      </c>
      <c r="CE104" s="28">
        <f>'[3]1a.Transaksi Total (Nowcast)'!AD189</f>
        <v>215148677.35336095</v>
      </c>
      <c r="CF104" s="28">
        <f>'[3]1a.Transaksi Total (Nowcast)'!AE189</f>
        <v>66171515.536391646</v>
      </c>
      <c r="CG104" s="28">
        <f>'[3]1a.Transaksi Total (Nowcast)'!AF189</f>
        <v>118437440</v>
      </c>
      <c r="CH104" s="28">
        <f>'[3]1a.Transaksi Total (Nowcast)'!AG189</f>
        <v>52994253</v>
      </c>
      <c r="CI104" s="28">
        <f>'[3]1a.Transaksi Total (Nowcast)'!AH189</f>
        <v>148977161.81696931</v>
      </c>
      <c r="CJ104" s="28">
        <f>'[3]1a.Transaksi Total (Nowcast)'!AK189</f>
        <v>246052225.26844564</v>
      </c>
      <c r="CK104" s="28">
        <f>'[3]1a.Transaksi Total (Nowcast)'!AL189</f>
        <v>293602519.692487</v>
      </c>
      <c r="CL104" s="28">
        <f>'[3]1a.Transaksi Total (Nowcast)'!AM189</f>
        <v>27248997.998007581</v>
      </c>
      <c r="CM104" s="28">
        <f>'[3]1a.Transaksi Total (Nowcast)'!AN189</f>
        <v>0</v>
      </c>
      <c r="CN104" s="28">
        <f>'[3]1a.Transaksi Total (Nowcast)'!AO189</f>
        <v>0</v>
      </c>
      <c r="CO104" s="28">
        <f>'[3]1a.Transaksi Total (Nowcast)'!AP189</f>
        <v>266353521.69447941</v>
      </c>
      <c r="CP104" s="28">
        <f>'[3]1a.Transaksi Total (Nowcast)'!AS189</f>
        <v>27639954</v>
      </c>
      <c r="CQ104" s="28">
        <f>'[3]1a.Transaksi Total (Nowcast)'!AT189</f>
        <v>674980</v>
      </c>
      <c r="CR104" s="28">
        <f>'[3]1a.Transaksi Total (Nowcast)'!AV189</f>
        <v>25981546.940902997</v>
      </c>
      <c r="CS104" s="28">
        <f>'[3]1a.Transaksi Total (Nowcast)'!AW189</f>
        <v>756223.64540200017</v>
      </c>
      <c r="CT104" s="28">
        <f>'[3]1a.Transaksi Total (Nowcast)'!BD189</f>
        <v>241397786</v>
      </c>
      <c r="CU104" s="28">
        <f>'[3]1a.Transaksi Total (Nowcast)'!BG189</f>
        <v>3582677.0997280004</v>
      </c>
      <c r="CV104" s="28">
        <f>'[3]1a.Transaksi Total (Nowcast)'!BL189</f>
        <v>251384</v>
      </c>
      <c r="CW104" s="28">
        <f>'[3]1a.Transaksi Total (Nowcast)'!BM189</f>
        <v>155909142.01051918</v>
      </c>
      <c r="CX104" s="28">
        <f>'[3]1a.Transaksi Total (Nowcast)'!BN189</f>
        <v>129227907.22634901</v>
      </c>
      <c r="CY104" s="28">
        <f>'[3]1a.Transaksi Total (Nowcast)'!BO189</f>
        <v>285388433.2368682</v>
      </c>
      <c r="CZ104" s="28">
        <f>'[3]1a.Transaksi Total (Nowcast)'!BP189</f>
        <v>285137049.2368682</v>
      </c>
      <c r="DA104" s="28">
        <f>'[3]1a.Transaksi Total (Nowcast)'!BQ189</f>
        <v>906370.67878399999</v>
      </c>
      <c r="DB104" s="28">
        <f>'[3]1a.Transaksi Total (Nowcast)'!BR189</f>
        <v>200490935.648256</v>
      </c>
      <c r="DC104" s="28">
        <f>'[3]1a.Transaksi Total (Nowcast)'!BS189</f>
        <v>1573341546.676224</v>
      </c>
      <c r="DD104" s="28">
        <f>'[3]1a.Transaksi Total (Nowcast)'!BT189</f>
        <v>1774738853.003264</v>
      </c>
      <c r="DE104" s="28">
        <f>'[3]1a.Transaksi Total (Nowcast)'!BU189</f>
        <v>1773832482.3244801</v>
      </c>
      <c r="DF104" s="29">
        <f>'[4]My Series'!H280</f>
        <v>90.603289303528541</v>
      </c>
      <c r="DG104" s="29">
        <f>'[4]My Series'!I280</f>
        <v>99.981536643026004</v>
      </c>
      <c r="DH104" s="29">
        <f>'[4]My Series'!J280</f>
        <v>100.41314634611716</v>
      </c>
      <c r="DI104" s="29">
        <f>'[4]My Series'!K280</f>
        <v>101.30295770877945</v>
      </c>
      <c r="DJ104" s="26">
        <f>[5]auf!B104</f>
        <v>84</v>
      </c>
      <c r="DK104" s="26">
        <f>[5]ent!B104</f>
        <v>77</v>
      </c>
      <c r="DL104" s="26">
        <f>[5]fd!B104</f>
        <v>63</v>
      </c>
      <c r="DM104" s="26">
        <f>[5]grc!B104</f>
        <v>67</v>
      </c>
      <c r="DN104" s="26">
        <f>[5]hac!B104</f>
        <v>65</v>
      </c>
      <c r="DO104" s="26">
        <f>[5]hg!B104</f>
        <v>68</v>
      </c>
      <c r="DP104" s="26">
        <f>[5]vhc!B104</f>
        <v>82</v>
      </c>
      <c r="DQ104" s="26">
        <v>132.19963187607158</v>
      </c>
      <c r="DR104" s="26">
        <v>128.38477165055662</v>
      </c>
      <c r="DS104" s="26">
        <v>128.51369169834155</v>
      </c>
      <c r="DT104" s="26">
        <v>130.82520101509343</v>
      </c>
      <c r="DU104" s="26">
        <v>119.84254950839571</v>
      </c>
      <c r="DV104" s="26">
        <v>149.24327343032525</v>
      </c>
      <c r="DW104" s="26">
        <v>121.55797960952748</v>
      </c>
      <c r="DX104" s="26">
        <v>133.41136110768556</v>
      </c>
      <c r="DY104" s="11">
        <f>[2]Sheet2!Z433</f>
        <v>6689527.1243837802</v>
      </c>
      <c r="DZ104" s="11">
        <f>[2]Sheet2!O433</f>
        <v>933.89099999999996</v>
      </c>
      <c r="EA104" s="11">
        <f>[2]Sheet2!R433</f>
        <v>792.71</v>
      </c>
      <c r="EB104" s="11">
        <f>[2]Sheet2!U433</f>
        <v>1031.951</v>
      </c>
      <c r="EC104" s="11">
        <f>[2]Sheet2!V433</f>
        <v>1047.6369999999999</v>
      </c>
      <c r="ED104" s="11">
        <f>[2]Sheet2!BI433</f>
        <v>118312.24</v>
      </c>
      <c r="EE104" s="11">
        <f>[2]Sheet2!BA433</f>
        <v>14413</v>
      </c>
      <c r="EF104">
        <f>[2]Sheet1!AZ484</f>
        <v>70.646071430000006</v>
      </c>
      <c r="EG104" s="12">
        <f>[2]Sheet2!EN433</f>
        <v>5.25</v>
      </c>
      <c r="EH104" s="18">
        <f>[2]Sheet2!FC433</f>
        <v>211.0352</v>
      </c>
      <c r="EI104" s="18">
        <f>[2]Sheet2!FB433</f>
        <v>780.05219999999997</v>
      </c>
      <c r="EJ104" s="18">
        <f>[2]Sheet2!FL433</f>
        <v>448.63560000000001</v>
      </c>
      <c r="EK104" s="11">
        <f>[2]Sheet2!EE433</f>
        <v>6.2399149700000001</v>
      </c>
      <c r="EL104" s="18">
        <f t="shared" si="80"/>
        <v>170.9</v>
      </c>
      <c r="EM104">
        <f t="shared" si="135"/>
        <v>1395.93518437182</v>
      </c>
      <c r="EN104">
        <v>43.2</v>
      </c>
      <c r="EO104" s="12">
        <f t="shared" si="162"/>
        <v>1008</v>
      </c>
      <c r="EP104" s="12">
        <f t="shared" si="163"/>
        <v>8585.9</v>
      </c>
      <c r="EQ104" s="12">
        <f t="shared" si="164"/>
        <v>1674</v>
      </c>
      <c r="ER104" s="12">
        <f>[2]Sheet2!DI433</f>
        <v>1712</v>
      </c>
      <c r="ES104" s="12">
        <f>[2]Sheet2!DJ433</f>
        <v>13704.1</v>
      </c>
      <c r="ET104" s="12">
        <f>[2]Sheet2!DK433</f>
        <v>2881</v>
      </c>
      <c r="EU104">
        <f t="shared" si="136"/>
        <v>58842</v>
      </c>
      <c r="EV104">
        <f t="shared" si="137"/>
        <v>375034</v>
      </c>
      <c r="EW104" s="11">
        <f t="shared" si="165"/>
        <v>237.82635041646742</v>
      </c>
      <c r="EX104" s="11">
        <f t="shared" si="166"/>
        <v>132.24566312054662</v>
      </c>
      <c r="EY104" s="11">
        <f t="shared" si="167"/>
        <v>260.89111484657553</v>
      </c>
      <c r="EZ104" s="11">
        <f t="shared" si="168"/>
        <v>85.398978628639412</v>
      </c>
      <c r="FA104" s="11">
        <f t="shared" si="169"/>
        <v>360.62025848709106</v>
      </c>
      <c r="FB104" s="11">
        <f t="shared" si="170"/>
        <v>171.64259978179018</v>
      </c>
      <c r="FC104" s="11">
        <f t="shared" si="171"/>
        <v>123.78858710050514</v>
      </c>
      <c r="FD104" s="11">
        <f t="shared" si="172"/>
        <v>213.89397351095343</v>
      </c>
      <c r="FE104" s="11">
        <f t="shared" si="173"/>
        <v>186.21044775643307</v>
      </c>
      <c r="FF104">
        <v>2329.0571991535198</v>
      </c>
      <c r="FG104">
        <v>1240.64497189852</v>
      </c>
      <c r="FH104">
        <v>1406.25029610868</v>
      </c>
      <c r="FI104" s="1">
        <f t="shared" si="134"/>
        <v>4975.9524671607196</v>
      </c>
      <c r="FJ104">
        <v>5379.3184109901904</v>
      </c>
      <c r="FK104">
        <v>462.40788876682598</v>
      </c>
      <c r="FL104">
        <v>147.69887413524299</v>
      </c>
      <c r="FM104">
        <v>161.70083097161699</v>
      </c>
      <c r="FN104" s="1">
        <f t="shared" si="113"/>
        <v>771.80759387368607</v>
      </c>
      <c r="FO104">
        <v>1023.93939404642</v>
      </c>
      <c r="FP104">
        <v>1408.9362355594501</v>
      </c>
      <c r="FQ104">
        <v>832.26802195917003</v>
      </c>
      <c r="FR104">
        <v>208.724028167493</v>
      </c>
      <c r="FS104">
        <v>282.39439185540198</v>
      </c>
      <c r="FT104">
        <v>350.498549067564</v>
      </c>
      <c r="FU104">
        <v>460.76942100039599</v>
      </c>
      <c r="FV104">
        <v>130.461448553819</v>
      </c>
      <c r="FW104">
        <v>116.17787420728401</v>
      </c>
      <c r="FX104">
        <v>161.78310274372001</v>
      </c>
      <c r="FY104">
        <v>462.40788876682598</v>
      </c>
      <c r="FZ104">
        <v>136.482079935033</v>
      </c>
      <c r="GA104">
        <v>6.6822743236260003</v>
      </c>
      <c r="GB104">
        <v>503.89291912850501</v>
      </c>
      <c r="GC104">
        <v>61.965980717770002</v>
      </c>
      <c r="GD104">
        <v>234.824591936904</v>
      </c>
      <c r="GE104">
        <v>1406.2557348086639</v>
      </c>
      <c r="GF104" s="1">
        <f t="shared" si="122"/>
        <v>457.93543871584603</v>
      </c>
      <c r="GG104" s="1">
        <f t="shared" si="123"/>
        <v>1395.9351843718171</v>
      </c>
      <c r="GH104" s="1">
        <f t="shared" si="124"/>
        <v>457.93543871584603</v>
      </c>
      <c r="GI104" s="1">
        <f t="shared" si="125"/>
        <v>1027.8100164606601</v>
      </c>
      <c r="GJ104" s="1">
        <f t="shared" si="126"/>
        <v>135.15731607330403</v>
      </c>
      <c r="GK104" s="1">
        <f t="shared" si="127"/>
        <v>214.226039416124</v>
      </c>
      <c r="GL104" s="1">
        <f t="shared" si="128"/>
        <v>1398.8250137544501</v>
      </c>
      <c r="GM104" s="18">
        <f>[2]Sheet2!FJ433</f>
        <v>56.2</v>
      </c>
      <c r="GN104" s="18">
        <f>[2]Sheet2!FD433</f>
        <v>214.6</v>
      </c>
      <c r="GO104" s="18">
        <f>[2]Sheet2!FE433</f>
        <v>132.9</v>
      </c>
      <c r="GP104" s="18">
        <f>[2]Sheet2!FF433</f>
        <v>54.1</v>
      </c>
      <c r="GQ104" s="11">
        <f>[2]Sheet2!BG433</f>
        <v>5507791.75</v>
      </c>
      <c r="GR104" s="11">
        <f>[2]Sheet2!BH433</f>
        <v>1383502.62</v>
      </c>
      <c r="GS104" s="11">
        <f>[2]Sheet2!BD433</f>
        <v>88.55</v>
      </c>
      <c r="GT104">
        <f>[2]Sheet1!C484</f>
        <v>4327145</v>
      </c>
      <c r="GU104">
        <f>[2]Sheet1!G484</f>
        <v>1455852</v>
      </c>
      <c r="GV104">
        <f>[2]Sheet1!K484</f>
        <v>1865950</v>
      </c>
      <c r="GW104">
        <f>[2]Sheet1!M484</f>
        <v>2206802</v>
      </c>
      <c r="GX104">
        <f>[2]Sheet1!P484</f>
        <v>1547231</v>
      </c>
      <c r="GY104">
        <f>[2]Sheet1!U484</f>
        <v>59.3</v>
      </c>
      <c r="GZ104">
        <f t="shared" si="174"/>
        <v>3899042</v>
      </c>
      <c r="HA104">
        <f t="shared" si="175"/>
        <v>1393613</v>
      </c>
      <c r="HB104">
        <f t="shared" si="176"/>
        <v>1292196</v>
      </c>
      <c r="HC104">
        <f t="shared" si="177"/>
        <v>1779165</v>
      </c>
      <c r="HD104">
        <f t="shared" si="178"/>
        <v>1322674</v>
      </c>
      <c r="HE104">
        <f t="shared" si="179"/>
        <v>52.04</v>
      </c>
      <c r="HF104">
        <f t="shared" si="138"/>
        <v>45077300</v>
      </c>
      <c r="HG104">
        <v>49147600</v>
      </c>
      <c r="HH104">
        <v>5866.6120909090896</v>
      </c>
      <c r="HI104">
        <v>6423.1660000000002</v>
      </c>
      <c r="HJ104">
        <v>15426987066309.6</v>
      </c>
      <c r="HK104">
        <v>241142839.283016</v>
      </c>
      <c r="HL104">
        <v>24811227.492185012</v>
      </c>
      <c r="HM104">
        <v>756223.64540200017</v>
      </c>
      <c r="HN104">
        <v>37649</v>
      </c>
      <c r="HO104">
        <v>296185</v>
      </c>
      <c r="HP104">
        <v>20122</v>
      </c>
      <c r="HQ104">
        <v>64318</v>
      </c>
      <c r="HR104">
        <v>6.9591363636363646</v>
      </c>
      <c r="HS104">
        <v>107.38</v>
      </c>
      <c r="HT104">
        <v>104.20377160817181</v>
      </c>
      <c r="HU104">
        <v>62497416</v>
      </c>
      <c r="HV104">
        <v>99.79704602612766</v>
      </c>
      <c r="HW104">
        <v>100.1108572830907</v>
      </c>
      <c r="HX104" s="31">
        <f>[6]data!AC104</f>
        <v>148119209</v>
      </c>
      <c r="HY104" s="31">
        <f>[6]data!AD104</f>
        <v>1570537661</v>
      </c>
      <c r="HZ104" s="31">
        <f>[6]data!AE104</f>
        <v>1164357123</v>
      </c>
      <c r="IA104" s="31">
        <f t="shared" si="180"/>
        <v>2883013993</v>
      </c>
      <c r="IB104" s="31">
        <f t="shared" si="129"/>
        <v>151187219</v>
      </c>
      <c r="IC104" s="31">
        <f t="shared" si="130"/>
        <v>1566721149</v>
      </c>
      <c r="ID104" s="31">
        <f t="shared" si="131"/>
        <v>1145354438</v>
      </c>
      <c r="IE104" s="31">
        <f t="shared" si="132"/>
        <v>2863262806</v>
      </c>
      <c r="IF104">
        <v>1492805320.1300001</v>
      </c>
      <c r="IG104">
        <v>1843331</v>
      </c>
      <c r="IH104">
        <v>626449</v>
      </c>
      <c r="II104">
        <v>476</v>
      </c>
      <c r="IJ104">
        <v>843234</v>
      </c>
      <c r="IK104">
        <v>2412547.64</v>
      </c>
      <c r="IL104">
        <v>12995.15601576096</v>
      </c>
      <c r="IM104">
        <v>15044.42008622576</v>
      </c>
      <c r="IN104">
        <v>114.7503713498286</v>
      </c>
      <c r="IO104">
        <v>104.8041814316325</v>
      </c>
      <c r="IP104">
        <v>1416.5</v>
      </c>
      <c r="IQ104">
        <v>2660</v>
      </c>
      <c r="IR104">
        <v>30211494.643943001</v>
      </c>
      <c r="IS104">
        <v>31625282.754375</v>
      </c>
      <c r="JB104" s="22">
        <v>57.595142032767427</v>
      </c>
      <c r="JC104" s="22">
        <v>51.614652038431792</v>
      </c>
      <c r="JD104" s="22">
        <v>47.96915923942619</v>
      </c>
      <c r="JE104" s="22">
        <v>40.687599045770781</v>
      </c>
      <c r="JF104" s="11">
        <f>[2]Sheet2!P433</f>
        <v>1442.9659999999999</v>
      </c>
      <c r="JG104" s="11">
        <f>[2]Sheet2!Q433</f>
        <v>2114.4169999999999</v>
      </c>
      <c r="JH104" s="11">
        <f>[2]Sheet2!S433</f>
        <v>2446.69</v>
      </c>
      <c r="JI104" s="11">
        <f>[2]Sheet2!T433</f>
        <v>444.72500000000002</v>
      </c>
      <c r="JJ104" s="11">
        <f>[2]Sheet2!W433</f>
        <v>859.93</v>
      </c>
      <c r="JK104" s="11">
        <f>[2]Sheet2!X433</f>
        <v>1513.3340000000001</v>
      </c>
      <c r="JL104" s="11">
        <f>[2]Sheet2!Y433</f>
        <v>1237.5319999999999</v>
      </c>
      <c r="JM104">
        <v>3.6215227689013001</v>
      </c>
      <c r="JN104">
        <v>2.6730770312945098</v>
      </c>
      <c r="JO104">
        <v>4.3572887268670399</v>
      </c>
      <c r="JP104">
        <v>5.5761004393642501</v>
      </c>
      <c r="JQ104">
        <v>6.1936768732885303</v>
      </c>
      <c r="JR104">
        <v>5.7873221628187199</v>
      </c>
      <c r="JS104">
        <v>5.2616396211797802</v>
      </c>
      <c r="JT104">
        <v>5.7251453797214404</v>
      </c>
      <c r="JU104">
        <v>5.9274836780304199</v>
      </c>
      <c r="JV104">
        <v>8.1410495122001105</v>
      </c>
      <c r="JW104">
        <v>3.1097396742121499</v>
      </c>
      <c r="JX104">
        <v>3.7164833287877701</v>
      </c>
      <c r="JY104">
        <v>8.6677825107403805</v>
      </c>
      <c r="JZ104">
        <v>7.8719714524516204</v>
      </c>
      <c r="KA104">
        <v>6.6116000769987604</v>
      </c>
      <c r="KB104">
        <v>7.5644585627455401</v>
      </c>
      <c r="KC104">
        <v>9.1467959133602701</v>
      </c>
      <c r="KD104">
        <v>5.01789420795573</v>
      </c>
      <c r="KE104">
        <v>8.7278455421524193</v>
      </c>
      <c r="KF104" s="13">
        <v>8996294975.5900002</v>
      </c>
      <c r="KG104" s="14">
        <v>9953.44</v>
      </c>
      <c r="KH104" s="14">
        <v>1129186779.990001</v>
      </c>
      <c r="KI104" s="14">
        <v>109219962.58</v>
      </c>
      <c r="KJ104" s="14">
        <v>988637450.2099998</v>
      </c>
      <c r="KK104" s="14">
        <v>373309851.69</v>
      </c>
      <c r="KL104" s="14">
        <v>286601854.18999988</v>
      </c>
      <c r="KM104" s="14">
        <v>695527446.71999967</v>
      </c>
      <c r="KN104" s="14">
        <v>1359052391.7799993</v>
      </c>
      <c r="KO104" s="14">
        <v>660492395.62999988</v>
      </c>
      <c r="KP104" s="14">
        <v>89612518.510000005</v>
      </c>
      <c r="KQ104" s="14">
        <v>1205619391.5099998</v>
      </c>
      <c r="KR104" s="14">
        <v>956827085.59000039</v>
      </c>
      <c r="KS104" s="14">
        <v>223289167.80999994</v>
      </c>
      <c r="KT104" s="14">
        <v>545146706.3599999</v>
      </c>
      <c r="KU104" s="14">
        <v>105977204.37000005</v>
      </c>
      <c r="KV104" s="14">
        <v>267784815.20999992</v>
      </c>
      <c r="KW104" s="17">
        <v>100.325</v>
      </c>
      <c r="KX104" s="17">
        <v>2179.318181818182</v>
      </c>
      <c r="KY104" s="17">
        <v>6269.045454545455</v>
      </c>
      <c r="KZ104" s="17">
        <v>176.95454545454547</v>
      </c>
      <c r="LA104" s="17">
        <v>13881.818181818182</v>
      </c>
      <c r="LB104" s="17">
        <v>19647.5</v>
      </c>
      <c r="LC104" s="17">
        <v>2065.6136363636365</v>
      </c>
      <c r="LD104" s="17">
        <v>74.437727272727273</v>
      </c>
      <c r="LE104" s="17">
        <v>28.325454545454544</v>
      </c>
      <c r="LF104">
        <v>1.7695454545454552</v>
      </c>
      <c r="LG104">
        <v>544.60904761904771</v>
      </c>
      <c r="LH104">
        <v>0.87857142857142867</v>
      </c>
      <c r="LI104">
        <v>439.24545454545455</v>
      </c>
      <c r="LJ104">
        <v>991</v>
      </c>
      <c r="LK104">
        <v>4.7033333333333331</v>
      </c>
      <c r="LL104">
        <v>3.1933333333333329</v>
      </c>
      <c r="LM104">
        <v>8.3224523809523827</v>
      </c>
      <c r="LN104">
        <v>412.49629791000001</v>
      </c>
      <c r="LO104">
        <v>1648.87499015</v>
      </c>
      <c r="LP104">
        <v>258.79428080000002</v>
      </c>
      <c r="LQ104">
        <v>388.80133588999996</v>
      </c>
      <c r="LR104">
        <v>319.49170702999999</v>
      </c>
      <c r="LS104">
        <f t="shared" si="139"/>
        <v>70001</v>
      </c>
      <c r="LT104">
        <f t="shared" si="140"/>
        <v>81.654568584898598</v>
      </c>
      <c r="LU104">
        <f t="shared" si="184"/>
        <v>145.83655311468499</v>
      </c>
      <c r="LV104">
        <f t="shared" si="185"/>
        <v>159.21566426485299</v>
      </c>
      <c r="LW104">
        <f t="shared" si="186"/>
        <v>277.21910874755298</v>
      </c>
      <c r="LX104">
        <f t="shared" si="141"/>
        <v>2344.92425848633</v>
      </c>
      <c r="LY104">
        <f t="shared" si="142"/>
        <v>1233.25380534138</v>
      </c>
      <c r="LZ104">
        <f t="shared" si="143"/>
        <v>37830</v>
      </c>
      <c r="MA104">
        <f t="shared" si="144"/>
        <v>295291</v>
      </c>
      <c r="MB104">
        <f t="shared" si="145"/>
        <v>20177</v>
      </c>
      <c r="MC104">
        <f t="shared" si="146"/>
        <v>64425</v>
      </c>
      <c r="MD104">
        <f t="shared" si="147"/>
        <v>3317.3270000000002</v>
      </c>
      <c r="ME104" s="12">
        <f t="shared" si="148"/>
        <v>434.97</v>
      </c>
      <c r="MF104" s="12">
        <f t="shared" si="149"/>
        <v>1037.624</v>
      </c>
      <c r="MG104">
        <f t="shared" si="150"/>
        <v>50.3</v>
      </c>
      <c r="MH104">
        <f t="shared" si="151"/>
        <v>303</v>
      </c>
      <c r="MI104" s="12">
        <f t="shared" si="152"/>
        <v>89.27</v>
      </c>
      <c r="MJ104">
        <f t="shared" si="153"/>
        <v>249590392.6274009</v>
      </c>
      <c r="MK104">
        <f t="shared" si="154"/>
        <v>25883591.82988701</v>
      </c>
      <c r="ML104">
        <f t="shared" si="155"/>
        <v>622265.63132200006</v>
      </c>
      <c r="MM104" s="23">
        <f t="shared" si="156"/>
        <v>648603018.8599999</v>
      </c>
      <c r="MN104">
        <v>-0.01</v>
      </c>
      <c r="MO104" s="1">
        <f t="shared" si="187"/>
        <v>345.73603151443098</v>
      </c>
      <c r="MP104">
        <v>8019228404248.9043</v>
      </c>
      <c r="MQ104">
        <v>2120123030160</v>
      </c>
    </row>
    <row r="105" spans="1:355" x14ac:dyDescent="0.25">
      <c r="A105" s="4">
        <v>43313</v>
      </c>
      <c r="B105" s="21">
        <v>2</v>
      </c>
      <c r="C105">
        <v>5.1731951717686098</v>
      </c>
      <c r="D105">
        <v>5.0764638863857101</v>
      </c>
      <c r="E105">
        <v>5.0019764477478201</v>
      </c>
      <c r="F105">
        <v>8.6649431535689292</v>
      </c>
      <c r="G105">
        <v>6.2570620405093296</v>
      </c>
      <c r="H105">
        <v>6.9185444026290401</v>
      </c>
      <c r="I105">
        <v>8.2987804864569998</v>
      </c>
      <c r="J105">
        <v>14.160101819405099</v>
      </c>
      <c r="K105">
        <v>5.6045460929373601</v>
      </c>
      <c r="L105">
        <v>10.733141722468501</v>
      </c>
      <c r="M105">
        <v>5.7984646982177797</v>
      </c>
      <c r="N105">
        <v>2684332.2000000002</v>
      </c>
      <c r="O105" s="1">
        <f t="shared" si="133"/>
        <v>2603852.6</v>
      </c>
      <c r="P105" s="29">
        <f>'[1]My Series'!B113</f>
        <v>1440669.0986194999</v>
      </c>
      <c r="Q105" s="29">
        <f>'[1]My Series'!C113</f>
        <v>529905.38793313003</v>
      </c>
      <c r="R105" s="29">
        <f>'[1]My Series'!D113</f>
        <v>55667.15375007</v>
      </c>
      <c r="S105" s="29">
        <f>'[1]My Series'!E113</f>
        <v>191843.52442527999</v>
      </c>
      <c r="T105" s="29">
        <f>'[1]My Series'!F113</f>
        <v>100112.69939147</v>
      </c>
      <c r="U105" s="29">
        <f>'[1]My Series'!G113</f>
        <v>360116.60478400002</v>
      </c>
      <c r="V105" s="29">
        <f>'[1]My Series'!H113</f>
        <v>135761.20380506001</v>
      </c>
      <c r="W105" s="29">
        <f>'[1]My Series'!I113</f>
        <v>67262.524530530005</v>
      </c>
      <c r="X105">
        <v>5.2175686157936569</v>
      </c>
      <c r="Y105">
        <v>4.3114769765371888</v>
      </c>
      <c r="Z105">
        <v>4.2432260106729149</v>
      </c>
      <c r="AA105">
        <v>5.2661297366046291</v>
      </c>
      <c r="AB105">
        <v>5.3592057187774422</v>
      </c>
      <c r="AC105">
        <v>5.8649211034020698</v>
      </c>
      <c r="AD105">
        <v>2.1177163113007218</v>
      </c>
      <c r="AE105" s="5">
        <v>214.29140642805049</v>
      </c>
      <c r="AF105" s="5">
        <v>128.54767650165161</v>
      </c>
      <c r="AG105" s="5">
        <v>231.31256847829124</v>
      </c>
      <c r="AH105" s="5">
        <v>90.900906441332552</v>
      </c>
      <c r="AI105" s="5">
        <v>318.78988825052335</v>
      </c>
      <c r="AJ105" s="5">
        <v>169.3440750096828</v>
      </c>
      <c r="AK105" s="5">
        <v>121.62367086886569</v>
      </c>
      <c r="AL105" s="5">
        <v>189.38574617750285</v>
      </c>
      <c r="AM105" s="5">
        <v>173.41634095778952</v>
      </c>
      <c r="AN105" s="5">
        <f>[2]Sheet2!C434</f>
        <v>102197</v>
      </c>
      <c r="AO105" s="5">
        <f>[2]Sheet2!FA434</f>
        <v>568056</v>
      </c>
      <c r="AP105" s="8">
        <f>[2]Sheet2!B434</f>
        <v>118863</v>
      </c>
      <c r="AQ105" s="5">
        <v>51.9</v>
      </c>
      <c r="AR105">
        <v>102.56</v>
      </c>
      <c r="AS105" s="11">
        <f>[2]Sheet2!N434</f>
        <v>6018.46</v>
      </c>
      <c r="AT105" s="5">
        <v>121.57118111450227</v>
      </c>
      <c r="AU105" s="5">
        <v>109.2370174561961</v>
      </c>
      <c r="AV105" s="5">
        <v>133.90534477280843</v>
      </c>
      <c r="AW105">
        <v>120.24051282634399</v>
      </c>
      <c r="AX105">
        <v>93.895665809939757</v>
      </c>
      <c r="AY105">
        <v>113.57487373230458</v>
      </c>
      <c r="AZ105" s="32">
        <v>184.03517635145158</v>
      </c>
      <c r="BA105" s="32">
        <v>235.71827789506222</v>
      </c>
      <c r="BB105" s="32">
        <v>272.97721160397225</v>
      </c>
      <c r="BC105" s="33">
        <v>15101827229247.801</v>
      </c>
      <c r="BD105" s="33">
        <v>8766683726599.0703</v>
      </c>
      <c r="BE105" s="33">
        <v>217740523761627</v>
      </c>
      <c r="BF105" s="12">
        <f t="shared" si="181"/>
        <v>574783.45268395997</v>
      </c>
      <c r="BG105" s="12">
        <f t="shared" si="182"/>
        <v>25402.397650769999</v>
      </c>
      <c r="BH105" s="12">
        <f t="shared" si="183"/>
        <v>3469.7267650099998</v>
      </c>
      <c r="BI105" s="12">
        <f t="shared" si="157"/>
        <v>595466.69685573003</v>
      </c>
      <c r="BJ105" s="12">
        <f t="shared" si="158"/>
        <v>26737.770586309998</v>
      </c>
      <c r="BK105" s="12">
        <f t="shared" si="159"/>
        <v>3582.67709973</v>
      </c>
      <c r="BL105" s="12">
        <f t="shared" si="160"/>
        <v>10457288.331953401</v>
      </c>
      <c r="BM105" s="12">
        <f t="shared" si="161"/>
        <v>321801.45874152001</v>
      </c>
      <c r="BN105" s="12">
        <f>[2]Sheet2!BO434</f>
        <v>595270.33772632002</v>
      </c>
      <c r="BO105" s="12">
        <f>[2]Sheet2!BQ434</f>
        <v>26172.03722011</v>
      </c>
      <c r="BP105" s="12">
        <f>[2]Sheet2!BT434</f>
        <v>3899.4739459900002</v>
      </c>
      <c r="BQ105" s="12">
        <f>[2]Sheet2!BV434</f>
        <v>9688406.6797965094</v>
      </c>
      <c r="BR105" s="12">
        <f>[2]Sheet2!BX434</f>
        <v>314686.13478652999</v>
      </c>
      <c r="BS105" s="23">
        <f t="shared" si="118"/>
        <v>28314934</v>
      </c>
      <c r="BT105" s="28">
        <f t="shared" si="119"/>
        <v>4190830.8062770003</v>
      </c>
      <c r="BU105" s="28">
        <f t="shared" si="120"/>
        <v>3582677.0997280004</v>
      </c>
      <c r="BV105" s="28">
        <f t="shared" si="121"/>
        <v>27639954</v>
      </c>
      <c r="BW105" s="28">
        <f>'[3]1a.Transaksi Total (Nowcast)'!H190</f>
        <v>557910259.11173391</v>
      </c>
      <c r="BX105" s="28">
        <f>'[3]1a.Transaksi Total (Nowcast)'!I190</f>
        <v>27581814</v>
      </c>
      <c r="BY105" s="28">
        <f>'[3]1a.Transaksi Total (Nowcast)'!J190</f>
        <v>302048553</v>
      </c>
      <c r="BZ105" s="28">
        <f>'[3]1a.Transaksi Total (Nowcast)'!Q190</f>
        <v>531326735.6219523</v>
      </c>
      <c r="CA105" s="28">
        <f>'[3]1a.Transaksi Total (Nowcast)'!R190</f>
        <v>26172037.220108002</v>
      </c>
      <c r="CB105" s="28">
        <f>'[3]1a.Transaksi Total (Nowcast)'!S190</f>
        <v>4459977.0098640006</v>
      </c>
      <c r="CC105" s="28">
        <f>'[3]1a.Transaksi Total (Nowcast)'!T190</f>
        <v>561958749.8519243</v>
      </c>
      <c r="CD105" s="28">
        <f>'[3]1a.Transaksi Total (Nowcast)'!AC190</f>
        <v>349447759.25209486</v>
      </c>
      <c r="CE105" s="28">
        <f>'[3]1a.Transaksi Total (Nowcast)'!AD190</f>
        <v>208462499.85963902</v>
      </c>
      <c r="CF105" s="28">
        <f>'[3]1a.Transaksi Total (Nowcast)'!AE190</f>
        <v>66457704.797433197</v>
      </c>
      <c r="CG105" s="28">
        <f>'[3]1a.Transaksi Total (Nowcast)'!AF190</f>
        <v>114221116</v>
      </c>
      <c r="CH105" s="28">
        <f>'[3]1a.Transaksi Total (Nowcast)'!AG190</f>
        <v>51855072</v>
      </c>
      <c r="CI105" s="28">
        <f>'[3]1a.Transaksi Total (Nowcast)'!AH190</f>
        <v>142004795.06220582</v>
      </c>
      <c r="CJ105" s="28">
        <f>'[3]1a.Transaksi Total (Nowcast)'!AK190</f>
        <v>248469412.86961716</v>
      </c>
      <c r="CK105" s="28">
        <f>'[3]1a.Transaksi Total (Nowcast)'!AL190</f>
        <v>282857322.75233513</v>
      </c>
      <c r="CL105" s="28">
        <f>'[3]1a.Transaksi Total (Nowcast)'!AM190</f>
        <v>26030544.283502474</v>
      </c>
      <c r="CM105" s="28">
        <f>'[3]1a.Transaksi Total (Nowcast)'!AN190</f>
        <v>0</v>
      </c>
      <c r="CN105" s="28">
        <f>'[3]1a.Transaksi Total (Nowcast)'!AO190</f>
        <v>0</v>
      </c>
      <c r="CO105" s="28">
        <f>'[3]1a.Transaksi Total (Nowcast)'!AP190</f>
        <v>256826778.46883267</v>
      </c>
      <c r="CP105" s="28">
        <f>'[3]1a.Transaksi Total (Nowcast)'!AS190</f>
        <v>26890389</v>
      </c>
      <c r="CQ105" s="28">
        <f>'[3]1a.Transaksi Total (Nowcast)'!AT190</f>
        <v>691425</v>
      </c>
      <c r="CR105" s="28">
        <f>'[3]1a.Transaksi Total (Nowcast)'!AV190</f>
        <v>25405872.020410996</v>
      </c>
      <c r="CS105" s="28">
        <f>'[3]1a.Transaksi Total (Nowcast)'!AW190</f>
        <v>766165.19969699997</v>
      </c>
      <c r="CT105" s="28">
        <f>'[3]1a.Transaksi Total (Nowcast)'!BD190</f>
        <v>297466773</v>
      </c>
      <c r="CU105" s="28">
        <f>'[3]1a.Transaksi Total (Nowcast)'!BG190</f>
        <v>3899473.9459880004</v>
      </c>
      <c r="CV105" s="28">
        <f>'[3]1a.Transaksi Total (Nowcast)'!BL190</f>
        <v>232912</v>
      </c>
      <c r="CW105" s="28">
        <f>'[3]1a.Transaksi Total (Nowcast)'!BM190</f>
        <v>170632189</v>
      </c>
      <c r="CX105" s="28">
        <f>'[3]1a.Transaksi Total (Nowcast)'!BN190</f>
        <v>108506729</v>
      </c>
      <c r="CY105" s="28">
        <f>'[3]1a.Transaksi Total (Nowcast)'!BO190</f>
        <v>279371830</v>
      </c>
      <c r="CZ105" s="28">
        <f>'[3]1a.Transaksi Total (Nowcast)'!BP190</f>
        <v>279138918</v>
      </c>
      <c r="DA105" s="28">
        <f>'[3]1a.Transaksi Total (Nowcast)'!BQ190</f>
        <v>2900490.5261519998</v>
      </c>
      <c r="DB105" s="28">
        <f>'[3]1a.Transaksi Total (Nowcast)'!BR190</f>
        <v>220708179.76109001</v>
      </c>
      <c r="DC105" s="28">
        <f>'[3]1a.Transaksi Total (Nowcast)'!BS190</f>
        <v>1920788873.126554</v>
      </c>
      <c r="DD105" s="28">
        <f>'[3]1a.Transaksi Total (Nowcast)'!BT190</f>
        <v>2144397543.4137959</v>
      </c>
      <c r="DE105" s="28">
        <f>'[3]1a.Transaksi Total (Nowcast)'!BU190</f>
        <v>2141497052.8876441</v>
      </c>
      <c r="DF105" s="29">
        <f>'[4]My Series'!H281</f>
        <v>90.540201367079234</v>
      </c>
      <c r="DG105" s="29">
        <f>'[4]My Series'!I281</f>
        <v>100.28562647754137</v>
      </c>
      <c r="DH105" s="29">
        <f>'[4]My Series'!J281</f>
        <v>100.35458881892768</v>
      </c>
      <c r="DI105" s="29">
        <f>'[4]My Series'!K281</f>
        <v>100.04461991434688</v>
      </c>
      <c r="DJ105" s="26">
        <f>[5]auf!B105</f>
        <v>73</v>
      </c>
      <c r="DK105" s="26">
        <f>[5]ent!B105</f>
        <v>70</v>
      </c>
      <c r="DL105" s="26">
        <f>[5]fd!B105</f>
        <v>67</v>
      </c>
      <c r="DM105" s="26">
        <f>[5]grc!B105</f>
        <v>70</v>
      </c>
      <c r="DN105" s="26">
        <f>[5]hac!B105</f>
        <v>59</v>
      </c>
      <c r="DO105" s="26">
        <f>[5]hg!B105</f>
        <v>69</v>
      </c>
      <c r="DP105" s="26">
        <f>[5]vhc!B105</f>
        <v>76</v>
      </c>
      <c r="DQ105" s="26">
        <v>116.51574746478538</v>
      </c>
      <c r="DR105" s="26">
        <v>123.76399497502818</v>
      </c>
      <c r="DS105" s="26">
        <v>118.89041513984169</v>
      </c>
      <c r="DT105" s="26">
        <v>124.77848565192259</v>
      </c>
      <c r="DU105" s="26">
        <v>113.94310579424214</v>
      </c>
      <c r="DV105" s="26">
        <v>147.63065994171706</v>
      </c>
      <c r="DW105" s="26">
        <v>121.78243221813115</v>
      </c>
      <c r="DX105" s="26">
        <v>132.30294215857705</v>
      </c>
      <c r="DY105" s="11">
        <f>[2]Sheet2!Z434</f>
        <v>6783255.9248431204</v>
      </c>
      <c r="DZ105" s="11">
        <f>[2]Sheet2!O434</f>
        <v>951.88199999999995</v>
      </c>
      <c r="EA105" s="11">
        <f>[2]Sheet2!R434</f>
        <v>834.15800000000002</v>
      </c>
      <c r="EB105" s="11">
        <f>[2]Sheet2!U434</f>
        <v>1036.721</v>
      </c>
      <c r="EC105" s="11">
        <f>[2]Sheet2!V434</f>
        <v>1090.5619999999999</v>
      </c>
      <c r="ED105" s="11">
        <f>[2]Sheet2!BI434</f>
        <v>117927.18</v>
      </c>
      <c r="EE105" s="11">
        <f>[2]Sheet2!BA434</f>
        <v>14711</v>
      </c>
      <c r="EF105">
        <f>[2]Sheet1!AZ485</f>
        <v>69.355000000000004</v>
      </c>
      <c r="EG105" s="12">
        <f>[2]Sheet2!EN434</f>
        <v>5.5</v>
      </c>
      <c r="EH105" s="18">
        <f>[2]Sheet2!FC434</f>
        <v>240.3</v>
      </c>
      <c r="EI105" s="18">
        <f>[2]Sheet2!FB434</f>
        <v>907.54</v>
      </c>
      <c r="EJ105" s="18">
        <f>[2]Sheet2!FL434</f>
        <v>501.31808999999998</v>
      </c>
      <c r="EK105" s="11">
        <f>[2]Sheet2!EE434</f>
        <v>4.9884006999999997</v>
      </c>
      <c r="EL105" s="18">
        <f t="shared" si="80"/>
        <v>214.6</v>
      </c>
      <c r="EM105">
        <f t="shared" si="135"/>
        <v>1406.25029610868</v>
      </c>
      <c r="EN105">
        <v>46.3</v>
      </c>
      <c r="EO105" s="12">
        <f t="shared" si="162"/>
        <v>1712</v>
      </c>
      <c r="EP105" s="12">
        <f t="shared" si="163"/>
        <v>13704.1</v>
      </c>
      <c r="EQ105" s="12">
        <f t="shared" si="164"/>
        <v>2881</v>
      </c>
      <c r="ER105" s="12">
        <f>[2]Sheet2!DI434</f>
        <v>1555.5</v>
      </c>
      <c r="ES105" s="12">
        <f>[2]Sheet2!DJ434</f>
        <v>12633.3</v>
      </c>
      <c r="ET105" s="12">
        <f>[2]Sheet2!DK434</f>
        <v>2629.3</v>
      </c>
      <c r="EU105">
        <f t="shared" si="136"/>
        <v>107474</v>
      </c>
      <c r="EV105">
        <f t="shared" si="137"/>
        <v>593749</v>
      </c>
      <c r="EW105" s="11">
        <f t="shared" si="165"/>
        <v>216.03721544943073</v>
      </c>
      <c r="EX105" s="11">
        <f t="shared" si="166"/>
        <v>129.01429720920535</v>
      </c>
      <c r="EY105" s="11">
        <f t="shared" si="167"/>
        <v>232.0273428987353</v>
      </c>
      <c r="EZ105" s="11">
        <f t="shared" si="168"/>
        <v>89.664775132077978</v>
      </c>
      <c r="FA105" s="11">
        <f t="shared" si="169"/>
        <v>340.80165949224579</v>
      </c>
      <c r="FB105" s="11">
        <f t="shared" si="170"/>
        <v>166.15387190296212</v>
      </c>
      <c r="FC105" s="11">
        <f t="shared" si="171"/>
        <v>123.28132163364836</v>
      </c>
      <c r="FD105" s="11">
        <f t="shared" si="172"/>
        <v>184.5936117068222</v>
      </c>
      <c r="FE105" s="11">
        <f t="shared" si="173"/>
        <v>174.61412862989022</v>
      </c>
      <c r="FF105">
        <v>2353.2599709403462</v>
      </c>
      <c r="FG105">
        <v>1263.4141200169829</v>
      </c>
      <c r="FH105">
        <v>1415.8211306907481</v>
      </c>
      <c r="FI105" s="1">
        <f t="shared" si="134"/>
        <v>5032.4952216480779</v>
      </c>
      <c r="FJ105">
        <v>5399.99346847998</v>
      </c>
      <c r="FK105">
        <v>468.56847233217206</v>
      </c>
      <c r="FL105">
        <v>147.994331364701</v>
      </c>
      <c r="FM105">
        <v>164.52649922633699</v>
      </c>
      <c r="FN105" s="1">
        <f t="shared" si="113"/>
        <v>781.08930292321008</v>
      </c>
      <c r="FO105">
        <v>1032.9281283635819</v>
      </c>
      <c r="FP105">
        <v>1418.5476340862231</v>
      </c>
      <c r="FQ105">
        <v>840.81008395610604</v>
      </c>
      <c r="FR105">
        <v>209.69627648501</v>
      </c>
      <c r="FS105">
        <v>287.13867936803598</v>
      </c>
      <c r="FT105">
        <v>351.99990443121197</v>
      </c>
      <c r="FU105">
        <v>460.14817939475603</v>
      </c>
      <c r="FV105">
        <v>132.07306094192899</v>
      </c>
      <c r="FW105">
        <v>129.14269556305501</v>
      </c>
      <c r="FX105">
        <v>170.01057905816799</v>
      </c>
      <c r="FY105">
        <v>468.56847233217206</v>
      </c>
      <c r="FZ105">
        <v>137.29381483850702</v>
      </c>
      <c r="GA105">
        <v>6.7949144986599999</v>
      </c>
      <c r="GB105">
        <v>507.61463194675599</v>
      </c>
      <c r="GC105">
        <v>60.839719244778998</v>
      </c>
      <c r="GD105">
        <v>234.71962209302001</v>
      </c>
      <c r="GE105">
        <v>1415.8311749538941</v>
      </c>
      <c r="GF105" s="1">
        <f t="shared" si="122"/>
        <v>462.40788876682598</v>
      </c>
      <c r="GG105" s="1">
        <f t="shared" si="123"/>
        <v>1406.2557348086639</v>
      </c>
      <c r="GH105" s="1">
        <f t="shared" si="124"/>
        <v>462.40788876682598</v>
      </c>
      <c r="GI105" s="1">
        <f t="shared" si="125"/>
        <v>1023.93939404642</v>
      </c>
      <c r="GJ105" s="1">
        <f t="shared" si="126"/>
        <v>136.482079935033</v>
      </c>
      <c r="GK105" s="1">
        <f t="shared" si="127"/>
        <v>208.724028167493</v>
      </c>
      <c r="GL105" s="1">
        <f t="shared" si="128"/>
        <v>1408.9362355594501</v>
      </c>
      <c r="GM105" s="18">
        <f>[2]Sheet2!FJ434</f>
        <v>58.6</v>
      </c>
      <c r="GN105" s="18">
        <f>[2]Sheet2!FD434</f>
        <v>239.7</v>
      </c>
      <c r="GO105" s="18">
        <f>[2]Sheet2!FE434</f>
        <v>163.5</v>
      </c>
      <c r="GP105" s="18">
        <f>[2]Sheet2!FF434</f>
        <v>70.7</v>
      </c>
      <c r="GQ105" s="11">
        <f>[2]Sheet2!BG434</f>
        <v>5529451.8099999996</v>
      </c>
      <c r="GR105" s="11">
        <f>[2]Sheet2!BH434</f>
        <v>1384264.85</v>
      </c>
      <c r="GS105" s="11">
        <f>[2]Sheet2!BD434</f>
        <v>87.95</v>
      </c>
      <c r="GT105">
        <f>[2]Sheet1!C485</f>
        <v>3841446</v>
      </c>
      <c r="GU105">
        <f>[2]Sheet1!G485</f>
        <v>1479983</v>
      </c>
      <c r="GV105">
        <f>[2]Sheet1!K485</f>
        <v>1715841</v>
      </c>
      <c r="GW105">
        <f>[2]Sheet1!M485</f>
        <v>2287421</v>
      </c>
      <c r="GX105">
        <f>[2]Sheet1!P485</f>
        <v>1511021</v>
      </c>
      <c r="GY105">
        <f>[2]Sheet1!U485</f>
        <v>60.01</v>
      </c>
      <c r="GZ105">
        <f t="shared" si="174"/>
        <v>4327145</v>
      </c>
      <c r="HA105">
        <f t="shared" si="175"/>
        <v>1455852</v>
      </c>
      <c r="HB105">
        <f t="shared" si="176"/>
        <v>1865950</v>
      </c>
      <c r="HC105">
        <f t="shared" si="177"/>
        <v>2206802</v>
      </c>
      <c r="HD105">
        <f t="shared" si="178"/>
        <v>1547231</v>
      </c>
      <c r="HE105">
        <f t="shared" si="179"/>
        <v>59.3</v>
      </c>
      <c r="HF105">
        <f t="shared" si="138"/>
        <v>49147600</v>
      </c>
      <c r="HG105">
        <v>46520800</v>
      </c>
      <c r="HH105">
        <v>5984.4402380952397</v>
      </c>
      <c r="HI105">
        <v>6532.8410000000003</v>
      </c>
      <c r="HJ105">
        <v>15101827229247.801</v>
      </c>
      <c r="HK105">
        <v>244035248.76533011</v>
      </c>
      <c r="HL105">
        <v>23704990.755766999</v>
      </c>
      <c r="HM105">
        <v>766165.19969699997</v>
      </c>
      <c r="HN105">
        <v>37863</v>
      </c>
      <c r="HO105">
        <v>296962</v>
      </c>
      <c r="HP105">
        <v>20138</v>
      </c>
      <c r="HQ105">
        <v>64442</v>
      </c>
      <c r="HR105">
        <v>6.7556521739130417</v>
      </c>
      <c r="HS105">
        <v>107.71</v>
      </c>
      <c r="HT105">
        <v>105.13919030157901</v>
      </c>
      <c r="HU105">
        <v>59499411</v>
      </c>
      <c r="HV105">
        <v>101.1886810987377</v>
      </c>
      <c r="HW105">
        <v>100.181039788451</v>
      </c>
      <c r="HX105" s="31">
        <f>[6]data!AC105</f>
        <v>143582000</v>
      </c>
      <c r="HY105" s="31">
        <f>[6]data!AD105</f>
        <v>1566904952</v>
      </c>
      <c r="HZ105" s="31">
        <f>[6]data!AE105</f>
        <v>1176690333</v>
      </c>
      <c r="IA105" s="31">
        <f t="shared" si="180"/>
        <v>2887177285</v>
      </c>
      <c r="IB105" s="31">
        <f t="shared" si="129"/>
        <v>148119209</v>
      </c>
      <c r="IC105" s="31">
        <f t="shared" si="130"/>
        <v>1570537661</v>
      </c>
      <c r="ID105" s="31">
        <f t="shared" si="131"/>
        <v>1164357123</v>
      </c>
      <c r="IE105" s="31">
        <f t="shared" si="132"/>
        <v>2883013993</v>
      </c>
      <c r="IF105">
        <v>1189311609.2</v>
      </c>
      <c r="IG105">
        <v>1823800</v>
      </c>
      <c r="IH105">
        <v>593522</v>
      </c>
      <c r="II105">
        <v>345</v>
      </c>
      <c r="IJ105">
        <v>796046</v>
      </c>
      <c r="IK105">
        <v>2374283.0099999998</v>
      </c>
      <c r="IL105">
        <v>12681.883139482499</v>
      </c>
      <c r="IM105">
        <v>13256.97388811816</v>
      </c>
      <c r="IN105">
        <v>114.0708918225926</v>
      </c>
      <c r="IO105">
        <v>104.33050231880461</v>
      </c>
      <c r="IP105">
        <v>1423.7</v>
      </c>
      <c r="IQ105">
        <v>3045.7</v>
      </c>
      <c r="IR105">
        <v>29567472.588523999</v>
      </c>
      <c r="IS105">
        <v>30410742.223471999</v>
      </c>
      <c r="JB105" s="22">
        <v>56.484702445913513</v>
      </c>
      <c r="JC105" s="22">
        <v>50.725004543689813</v>
      </c>
      <c r="JD105" s="22">
        <v>43.751321052097552</v>
      </c>
      <c r="JE105" s="22">
        <v>42.18564113731027</v>
      </c>
      <c r="JF105" s="11">
        <f>[2]Sheet2!P434</f>
        <v>1645.117</v>
      </c>
      <c r="JG105" s="11">
        <f>[2]Sheet2!Q434</f>
        <v>1989.4590000000001</v>
      </c>
      <c r="JH105" s="11">
        <f>[2]Sheet2!S434</f>
        <v>2437.681</v>
      </c>
      <c r="JI105" s="11">
        <f>[2]Sheet2!T434</f>
        <v>448.745</v>
      </c>
      <c r="JJ105" s="11">
        <f>[2]Sheet2!W434</f>
        <v>852.66700000000003</v>
      </c>
      <c r="JK105" s="11">
        <f>[2]Sheet2!X434</f>
        <v>1531.1310000000001</v>
      </c>
      <c r="JL105" s="11">
        <f>[2]Sheet2!Y434</f>
        <v>1239.1959999999999</v>
      </c>
      <c r="JM105">
        <v>3.6215227689013001</v>
      </c>
      <c r="JN105">
        <v>2.6730770312945098</v>
      </c>
      <c r="JO105">
        <v>4.3572887268670399</v>
      </c>
      <c r="JP105">
        <v>5.5761004393642501</v>
      </c>
      <c r="JQ105">
        <v>6.1936768732885303</v>
      </c>
      <c r="JR105">
        <v>5.7873221628187199</v>
      </c>
      <c r="JS105">
        <v>5.2616396211797802</v>
      </c>
      <c r="JT105">
        <v>5.7251453797214404</v>
      </c>
      <c r="JU105">
        <v>5.9274836780304199</v>
      </c>
      <c r="JV105">
        <v>8.1410495122001105</v>
      </c>
      <c r="JW105">
        <v>3.1097396742121499</v>
      </c>
      <c r="JX105">
        <v>3.7164833287877701</v>
      </c>
      <c r="JY105">
        <v>8.6677825107403805</v>
      </c>
      <c r="JZ105">
        <v>7.8719714524516204</v>
      </c>
      <c r="KA105">
        <v>6.6116000769987604</v>
      </c>
      <c r="KB105">
        <v>7.5644585627455401</v>
      </c>
      <c r="KC105">
        <v>9.1467959133602701</v>
      </c>
      <c r="KD105">
        <v>5.01789420795573</v>
      </c>
      <c r="KE105">
        <v>8.7278455421524193</v>
      </c>
      <c r="KF105" s="13">
        <v>8910100464.3599949</v>
      </c>
      <c r="KG105" s="14">
        <v>9707.76</v>
      </c>
      <c r="KH105" s="14">
        <v>1161084157.9899986</v>
      </c>
      <c r="KI105" s="14">
        <v>104236915.94000001</v>
      </c>
      <c r="KJ105" s="14">
        <v>976614716.19000006</v>
      </c>
      <c r="KK105" s="14">
        <v>376400951.0399999</v>
      </c>
      <c r="KL105" s="14">
        <v>296612761.44000006</v>
      </c>
      <c r="KM105" s="14">
        <v>667924193.44999969</v>
      </c>
      <c r="KN105" s="14">
        <v>1212629321.4399998</v>
      </c>
      <c r="KO105" s="14">
        <v>619933327.70999932</v>
      </c>
      <c r="KP105" s="14">
        <v>84073823.830000013</v>
      </c>
      <c r="KQ105" s="14">
        <v>1288538857.7999997</v>
      </c>
      <c r="KR105" s="14">
        <v>970224867.04999959</v>
      </c>
      <c r="KS105" s="14">
        <v>215408806.87000021</v>
      </c>
      <c r="KT105" s="14">
        <v>534377373.38999999</v>
      </c>
      <c r="KU105" s="14">
        <v>108786966.31000003</v>
      </c>
      <c r="KV105" s="14">
        <v>293243716.14999992</v>
      </c>
      <c r="KW105" s="17">
        <v>97.050000000000026</v>
      </c>
      <c r="KX105" s="17">
        <v>2187.782608695652</v>
      </c>
      <c r="KY105" s="17">
        <v>6077.739130434783</v>
      </c>
      <c r="KZ105" s="17">
        <v>174.30434782608697</v>
      </c>
      <c r="LA105" s="17">
        <v>13495.869565217392</v>
      </c>
      <c r="LB105" s="17">
        <v>19184.130434782608</v>
      </c>
      <c r="LC105" s="17">
        <v>2075.782608695652</v>
      </c>
      <c r="LD105" s="17">
        <v>73.128695652173917</v>
      </c>
      <c r="LE105" s="17">
        <v>28.26130434782608</v>
      </c>
      <c r="LF105">
        <v>1.7433333333333334</v>
      </c>
      <c r="LG105">
        <v>534.06761904761913</v>
      </c>
      <c r="LH105">
        <v>0.83695652173913049</v>
      </c>
      <c r="LI105">
        <v>421.15521739130435</v>
      </c>
      <c r="LJ105">
        <v>907.95238095238096</v>
      </c>
      <c r="LK105">
        <v>5.0569565217391306</v>
      </c>
      <c r="LL105">
        <v>3.2095652173913041</v>
      </c>
      <c r="LM105">
        <v>8.3897826086956506</v>
      </c>
      <c r="LN105">
        <v>365.00898844</v>
      </c>
      <c r="LO105">
        <v>1705.38144865</v>
      </c>
      <c r="LP105">
        <v>272.80618819</v>
      </c>
      <c r="LQ105">
        <v>378.60330920000001</v>
      </c>
      <c r="LR105">
        <v>316.71244574999997</v>
      </c>
      <c r="LS105">
        <f t="shared" si="139"/>
        <v>130296</v>
      </c>
      <c r="LT105">
        <f t="shared" si="140"/>
        <v>104.20377160817181</v>
      </c>
      <c r="LU105">
        <f t="shared" si="184"/>
        <v>147.69887413524299</v>
      </c>
      <c r="LV105">
        <f t="shared" si="185"/>
        <v>161.70083097161699</v>
      </c>
      <c r="LW105">
        <f t="shared" si="186"/>
        <v>282.39439185540198</v>
      </c>
      <c r="LX105">
        <f t="shared" si="141"/>
        <v>2329.0571991535198</v>
      </c>
      <c r="LY105">
        <f t="shared" si="142"/>
        <v>1240.64497189852</v>
      </c>
      <c r="LZ105">
        <f t="shared" si="143"/>
        <v>37649</v>
      </c>
      <c r="MA105">
        <f t="shared" si="144"/>
        <v>296185</v>
      </c>
      <c r="MB105">
        <f t="shared" si="145"/>
        <v>20122</v>
      </c>
      <c r="MC105">
        <f t="shared" si="146"/>
        <v>64318</v>
      </c>
      <c r="MD105">
        <f t="shared" si="147"/>
        <v>6423.1660000000002</v>
      </c>
      <c r="ME105" s="12">
        <f t="shared" si="148"/>
        <v>444.72500000000002</v>
      </c>
      <c r="MF105" s="12">
        <f t="shared" si="149"/>
        <v>1031.951</v>
      </c>
      <c r="MG105">
        <f t="shared" si="150"/>
        <v>50.5</v>
      </c>
      <c r="MH105">
        <f t="shared" si="151"/>
        <v>476</v>
      </c>
      <c r="MI105" s="12">
        <f t="shared" si="152"/>
        <v>88.55</v>
      </c>
      <c r="MJ105">
        <f t="shared" si="153"/>
        <v>241142839.283016</v>
      </c>
      <c r="MK105">
        <f t="shared" si="154"/>
        <v>24811227.492185012</v>
      </c>
      <c r="ML105">
        <f t="shared" si="155"/>
        <v>756223.64540200017</v>
      </c>
      <c r="MM105" s="23">
        <f t="shared" si="156"/>
        <v>1492805320.1300001</v>
      </c>
      <c r="MN105">
        <v>0.09</v>
      </c>
      <c r="MO105" s="1">
        <f t="shared" si="187"/>
        <v>350.498549067564</v>
      </c>
      <c r="MP105">
        <v>8982768731188.0703</v>
      </c>
      <c r="MQ105">
        <v>2201845297059</v>
      </c>
    </row>
    <row r="106" spans="1:355" x14ac:dyDescent="0.25">
      <c r="A106" s="4">
        <v>43344</v>
      </c>
      <c r="B106" s="21">
        <v>3</v>
      </c>
      <c r="C106">
        <v>5.1731951717686098</v>
      </c>
      <c r="D106">
        <v>5.0764638863857101</v>
      </c>
      <c r="E106">
        <v>5.0019764477478201</v>
      </c>
      <c r="F106">
        <v>8.6649431535689292</v>
      </c>
      <c r="G106">
        <v>6.2570620405093296</v>
      </c>
      <c r="H106">
        <v>6.9185444026290401</v>
      </c>
      <c r="I106">
        <v>8.2987804864569998</v>
      </c>
      <c r="J106">
        <v>14.160101819405099</v>
      </c>
      <c r="K106">
        <v>5.6045460929373601</v>
      </c>
      <c r="L106">
        <v>10.733141722468501</v>
      </c>
      <c r="M106">
        <v>5.7984646982177797</v>
      </c>
      <c r="N106">
        <v>2684332.2000000002</v>
      </c>
      <c r="O106" s="1">
        <f t="shared" si="133"/>
        <v>2603852.6</v>
      </c>
      <c r="P106" s="29">
        <f>'[1]My Series'!B114</f>
        <v>1440669.0986194999</v>
      </c>
      <c r="Q106" s="29">
        <f>'[1]My Series'!C114</f>
        <v>529905.38793313003</v>
      </c>
      <c r="R106" s="29">
        <f>'[1]My Series'!D114</f>
        <v>55667.15375007</v>
      </c>
      <c r="S106" s="29">
        <f>'[1]My Series'!E114</f>
        <v>191843.52442527999</v>
      </c>
      <c r="T106" s="29">
        <f>'[1]My Series'!F114</f>
        <v>100112.69939147</v>
      </c>
      <c r="U106" s="29">
        <f>'[1]My Series'!G114</f>
        <v>360116.60478400002</v>
      </c>
      <c r="V106" s="29">
        <f>'[1]My Series'!H114</f>
        <v>135761.20380506001</v>
      </c>
      <c r="W106" s="29">
        <f>'[1]My Series'!I114</f>
        <v>67262.524530530005</v>
      </c>
      <c r="X106">
        <v>5.2175686157936569</v>
      </c>
      <c r="Y106">
        <v>4.3114769765371888</v>
      </c>
      <c r="Z106">
        <v>4.2432260106729149</v>
      </c>
      <c r="AA106">
        <v>5.2661297366046291</v>
      </c>
      <c r="AB106">
        <v>5.3592057187774422</v>
      </c>
      <c r="AC106">
        <v>5.8649211034020698</v>
      </c>
      <c r="AD106">
        <v>2.1177163113007218</v>
      </c>
      <c r="AE106" s="5">
        <v>210.8305389828659</v>
      </c>
      <c r="AF106" s="5">
        <v>130.12187884330467</v>
      </c>
      <c r="AG106" s="5">
        <v>225.0879168571141</v>
      </c>
      <c r="AH106" s="5">
        <v>92.46060431219226</v>
      </c>
      <c r="AI106" s="5">
        <v>323.06957772681579</v>
      </c>
      <c r="AJ106" s="5">
        <v>165.57884995070609</v>
      </c>
      <c r="AK106" s="5">
        <v>118.12539124482493</v>
      </c>
      <c r="AL106" s="5">
        <v>189.62785088585852</v>
      </c>
      <c r="AM106" s="5">
        <v>178.44057683507418</v>
      </c>
      <c r="AN106" s="5">
        <f>[2]Sheet2!C435</f>
        <v>93311</v>
      </c>
      <c r="AO106" s="5">
        <f>[2]Sheet2!FA435</f>
        <v>557684</v>
      </c>
      <c r="AP106" s="8">
        <f>[2]Sheet2!B435</f>
        <v>112473</v>
      </c>
      <c r="AQ106" s="5">
        <v>50.7</v>
      </c>
      <c r="AR106">
        <v>103.17</v>
      </c>
      <c r="AS106" s="11">
        <f>[2]Sheet2!N435</f>
        <v>5976.5529999999999</v>
      </c>
      <c r="AT106" s="5">
        <v>122.39050761793067</v>
      </c>
      <c r="AU106" s="5">
        <v>110.24475140769327</v>
      </c>
      <c r="AV106" s="5">
        <v>134.53626382816805</v>
      </c>
      <c r="AW106">
        <v>118.2460137954925</v>
      </c>
      <c r="AX106">
        <v>98.577928370737467</v>
      </c>
      <c r="AY106">
        <v>113.91031205684982</v>
      </c>
      <c r="AZ106" s="32">
        <v>183.14401323230774</v>
      </c>
      <c r="BA106" s="32">
        <v>231.0851639879838</v>
      </c>
      <c r="BB106" s="32">
        <v>268.83498382310358</v>
      </c>
      <c r="BC106" s="33">
        <v>13741338594300.699</v>
      </c>
      <c r="BD106" s="33">
        <v>8248007119641.4805</v>
      </c>
      <c r="BE106" s="33">
        <v>200252735740821</v>
      </c>
      <c r="BF106" s="12">
        <f t="shared" si="181"/>
        <v>595466.69685573003</v>
      </c>
      <c r="BG106" s="12">
        <f t="shared" si="182"/>
        <v>26737.770586309998</v>
      </c>
      <c r="BH106" s="12">
        <f t="shared" si="183"/>
        <v>3582.67709973</v>
      </c>
      <c r="BI106" s="12">
        <f t="shared" si="157"/>
        <v>595270.33772632002</v>
      </c>
      <c r="BJ106" s="12">
        <f t="shared" si="158"/>
        <v>26172.03722011</v>
      </c>
      <c r="BK106" s="12">
        <f t="shared" si="159"/>
        <v>3899.4739459900002</v>
      </c>
      <c r="BL106" s="12">
        <f t="shared" si="160"/>
        <v>9688406.6797965094</v>
      </c>
      <c r="BM106" s="12">
        <f t="shared" si="161"/>
        <v>314686.13478652999</v>
      </c>
      <c r="BN106" s="12">
        <f>[2]Sheet2!BO435</f>
        <v>569859.72848166001</v>
      </c>
      <c r="BO106" s="12">
        <f>[2]Sheet2!BQ435</f>
        <v>24382.543889889999</v>
      </c>
      <c r="BP106" s="12">
        <f>[2]Sheet2!BT435</f>
        <v>3517.8347601</v>
      </c>
      <c r="BQ106" s="12">
        <f>[2]Sheet2!BV435</f>
        <v>9438137.0550636593</v>
      </c>
      <c r="BR106" s="12">
        <f>[2]Sheet2!BX435</f>
        <v>288099.66414691001</v>
      </c>
      <c r="BS106" s="23">
        <f t="shared" si="118"/>
        <v>27581814</v>
      </c>
      <c r="BT106" s="28">
        <f t="shared" si="119"/>
        <v>4459977.0098640006</v>
      </c>
      <c r="BU106" s="28">
        <f t="shared" si="120"/>
        <v>3899473.9459880004</v>
      </c>
      <c r="BV106" s="28">
        <f t="shared" si="121"/>
        <v>26890389</v>
      </c>
      <c r="BW106" s="28">
        <f>'[3]1a.Transaksi Total (Nowcast)'!H191</f>
        <v>542607309.5492245</v>
      </c>
      <c r="BX106" s="28">
        <f>'[3]1a.Transaksi Total (Nowcast)'!I191</f>
        <v>26274567</v>
      </c>
      <c r="BY106" s="28">
        <f>'[3]1a.Transaksi Total (Nowcast)'!J191</f>
        <v>212854140</v>
      </c>
      <c r="BZ106" s="28">
        <f>'[3]1a.Transaksi Total (Nowcast)'!Q191</f>
        <v>514355347.2597965</v>
      </c>
      <c r="CA106" s="28">
        <f>'[3]1a.Transaksi Total (Nowcast)'!R191</f>
        <v>24382543.889884997</v>
      </c>
      <c r="CB106" s="28">
        <f>'[3]1a.Transaksi Total (Nowcast)'!S191</f>
        <v>4140885.2068040003</v>
      </c>
      <c r="CC106" s="28">
        <f>'[3]1a.Transaksi Total (Nowcast)'!T191</f>
        <v>542878776.35648549</v>
      </c>
      <c r="CD106" s="28">
        <f>'[3]1a.Transaksi Total (Nowcast)'!AC191</f>
        <v>338689744.98137414</v>
      </c>
      <c r="CE106" s="28">
        <f>'[3]1a.Transaksi Total (Nowcast)'!AD191</f>
        <v>203917564.56785035</v>
      </c>
      <c r="CF106" s="28">
        <f>'[3]1a.Transaksi Total (Nowcast)'!AE191</f>
        <v>65634110.818824664</v>
      </c>
      <c r="CG106" s="28">
        <f>'[3]1a.Transaksi Total (Nowcast)'!AF191</f>
        <v>111186567</v>
      </c>
      <c r="CH106" s="28">
        <f>'[3]1a.Transaksi Total (Nowcast)'!AG191</f>
        <v>49350209</v>
      </c>
      <c r="CI106" s="28">
        <f>'[3]1a.Transaksi Total (Nowcast)'!AH191</f>
        <v>138283453.74902567</v>
      </c>
      <c r="CJ106" s="28">
        <f>'[3]1a.Transaksi Total (Nowcast)'!AK191</f>
        <v>239834747.57781816</v>
      </c>
      <c r="CK106" s="28">
        <f>'[3]1a.Transaksi Total (Nowcast)'!AL191</f>
        <v>274520599.68197834</v>
      </c>
      <c r="CL106" s="28">
        <f>'[3]1a.Transaksi Total (Nowcast)'!AM191</f>
        <v>26262830.468453094</v>
      </c>
      <c r="CM106" s="28">
        <f>'[3]1a.Transaksi Total (Nowcast)'!AN191</f>
        <v>0</v>
      </c>
      <c r="CN106" s="28">
        <f>'[3]1a.Transaksi Total (Nowcast)'!AO191</f>
        <v>0</v>
      </c>
      <c r="CO106" s="28">
        <f>'[3]1a.Transaksi Total (Nowcast)'!AP191</f>
        <v>248257769.21352524</v>
      </c>
      <c r="CP106" s="28">
        <f>'[3]1a.Transaksi Total (Nowcast)'!AS191</f>
        <v>25612394</v>
      </c>
      <c r="CQ106" s="28">
        <f>'[3]1a.Transaksi Total (Nowcast)'!AT191</f>
        <v>662173</v>
      </c>
      <c r="CR106" s="28">
        <f>'[3]1a.Transaksi Total (Nowcast)'!AV191</f>
        <v>23657611.884194002</v>
      </c>
      <c r="CS106" s="28">
        <f>'[3]1a.Transaksi Total (Nowcast)'!AW191</f>
        <v>724932.00569099991</v>
      </c>
      <c r="CT106" s="28">
        <f>'[3]1a.Transaksi Total (Nowcast)'!BD191</f>
        <v>206809928</v>
      </c>
      <c r="CU106" s="28">
        <f>'[3]1a.Transaksi Total (Nowcast)'!BG191</f>
        <v>3517834.7600990003</v>
      </c>
      <c r="CV106" s="28">
        <f>'[3]1a.Transaksi Total (Nowcast)'!BL191</f>
        <v>163226</v>
      </c>
      <c r="CW106" s="28">
        <f>'[3]1a.Transaksi Total (Nowcast)'!BM191</f>
        <v>182099910</v>
      </c>
      <c r="CX106" s="28">
        <f>'[3]1a.Transaksi Total (Nowcast)'!BN191</f>
        <v>107306816</v>
      </c>
      <c r="CY106" s="28">
        <f>'[3]1a.Transaksi Total (Nowcast)'!BO191</f>
        <v>289569952</v>
      </c>
      <c r="CZ106" s="28">
        <f>'[3]1a.Transaksi Total (Nowcast)'!BP191</f>
        <v>289406726</v>
      </c>
      <c r="DA106" s="28">
        <f>'[3]1a.Transaksi Total (Nowcast)'!BQ191</f>
        <v>2745612.1477899998</v>
      </c>
      <c r="DB106" s="28">
        <f>'[3]1a.Transaksi Total (Nowcast)'!BR191</f>
        <v>203369647.63911799</v>
      </c>
      <c r="DC106" s="28">
        <f>'[3]1a.Transaksi Total (Nowcast)'!BS191</f>
        <v>1861996212.835073</v>
      </c>
      <c r="DD106" s="28">
        <f>'[3]1a.Transaksi Total (Nowcast)'!BT191</f>
        <v>2068111472.6219809</v>
      </c>
      <c r="DE106" s="28">
        <f>'[3]1a.Transaksi Total (Nowcast)'!BU191</f>
        <v>2065365860.474191</v>
      </c>
      <c r="DF106" s="29">
        <f>'[4]My Series'!H282</f>
        <v>90.350937557731385</v>
      </c>
      <c r="DG106" s="29">
        <f>'[4]My Series'!I282</f>
        <v>100.56570921985815</v>
      </c>
      <c r="DH106" s="29">
        <f>'[4]My Series'!J282</f>
        <v>100.35458881892768</v>
      </c>
      <c r="DI106" s="29">
        <f>'[4]My Series'!K282</f>
        <v>98.21800053533191</v>
      </c>
      <c r="DJ106" s="26">
        <f>[5]auf!B106</f>
        <v>80</v>
      </c>
      <c r="DK106" s="26">
        <f>[5]ent!B106</f>
        <v>71</v>
      </c>
      <c r="DL106" s="26">
        <f>[5]fd!B106</f>
        <v>64</v>
      </c>
      <c r="DM106" s="26">
        <f>[5]grc!B106</f>
        <v>76</v>
      </c>
      <c r="DN106" s="26">
        <f>[5]hac!B106</f>
        <v>61</v>
      </c>
      <c r="DO106" s="26">
        <f>[5]hg!B106</f>
        <v>70</v>
      </c>
      <c r="DP106" s="26">
        <f>[5]vhc!B106</f>
        <v>76</v>
      </c>
      <c r="DQ106" s="26">
        <v>127.32932530578461</v>
      </c>
      <c r="DR106" s="26">
        <v>121.5571959475202</v>
      </c>
      <c r="DS106" s="26">
        <v>121.02203980183155</v>
      </c>
      <c r="DT106" s="26">
        <v>114.70120905642638</v>
      </c>
      <c r="DU106" s="26">
        <v>114.4996097434322</v>
      </c>
      <c r="DV106" s="26">
        <v>148.62936707732291</v>
      </c>
      <c r="DW106" s="26">
        <v>123.23585961970655</v>
      </c>
      <c r="DX106" s="26">
        <v>131.74356478747464</v>
      </c>
      <c r="DY106" s="11">
        <f>[2]Sheet2!Z435</f>
        <v>6737431.6949358303</v>
      </c>
      <c r="DZ106" s="11">
        <f>[2]Sheet2!O435</f>
        <v>946.15200000000004</v>
      </c>
      <c r="EA106" s="11">
        <f>[2]Sheet2!R435</f>
        <v>819.48</v>
      </c>
      <c r="EB106" s="11">
        <f>[2]Sheet2!U435</f>
        <v>1039.6120000000001</v>
      </c>
      <c r="EC106" s="11">
        <f>[2]Sheet2!V435</f>
        <v>1076.5940000000001</v>
      </c>
      <c r="ED106" s="11">
        <f>[2]Sheet2!BI435</f>
        <v>114847.52</v>
      </c>
      <c r="EE106" s="11">
        <f>[2]Sheet2!BA435</f>
        <v>14929</v>
      </c>
      <c r="EF106">
        <f>[2]Sheet1!AZ486</f>
        <v>74.883214289999998</v>
      </c>
      <c r="EG106" s="12">
        <f>[2]Sheet2!EN435</f>
        <v>5.75</v>
      </c>
      <c r="EH106" s="18">
        <f>[2]Sheet2!FC435</f>
        <v>281.39999999999998</v>
      </c>
      <c r="EI106" s="18">
        <f>[2]Sheet2!FB435</f>
        <v>1024.5</v>
      </c>
      <c r="EJ106" s="18">
        <f>[2]Sheet2!FL435</f>
        <v>573.76944000000003</v>
      </c>
      <c r="EK106" s="11">
        <f>[2]Sheet2!EE435</f>
        <v>4.7303281400000001</v>
      </c>
      <c r="EL106" s="18">
        <f t="shared" si="80"/>
        <v>239.7</v>
      </c>
      <c r="EM106">
        <f t="shared" si="135"/>
        <v>1415.8211306907481</v>
      </c>
      <c r="EN106">
        <v>43.9</v>
      </c>
      <c r="EO106" s="12">
        <f t="shared" si="162"/>
        <v>1555.5</v>
      </c>
      <c r="EP106" s="12">
        <f t="shared" si="163"/>
        <v>12633.3</v>
      </c>
      <c r="EQ106" s="12">
        <f t="shared" si="164"/>
        <v>2629.3</v>
      </c>
      <c r="ER106" s="12">
        <f>[2]Sheet2!DI435</f>
        <v>1325.8</v>
      </c>
      <c r="ES106" s="12">
        <f>[2]Sheet2!DJ435</f>
        <v>10902.1</v>
      </c>
      <c r="ET106" s="12">
        <f>[2]Sheet2!DK435</f>
        <v>2382.1999999999998</v>
      </c>
      <c r="EU106">
        <f t="shared" si="136"/>
        <v>102197</v>
      </c>
      <c r="EV106">
        <f t="shared" si="137"/>
        <v>568056</v>
      </c>
      <c r="EW106" s="11">
        <f t="shared" si="165"/>
        <v>214.29140642805049</v>
      </c>
      <c r="EX106" s="11">
        <f t="shared" si="166"/>
        <v>128.54767650165161</v>
      </c>
      <c r="EY106" s="11">
        <f t="shared" si="167"/>
        <v>231.31256847829124</v>
      </c>
      <c r="EZ106" s="11">
        <f t="shared" si="168"/>
        <v>90.900906441332552</v>
      </c>
      <c r="FA106" s="11">
        <f t="shared" si="169"/>
        <v>318.78988825052335</v>
      </c>
      <c r="FB106" s="11">
        <f t="shared" si="170"/>
        <v>169.3440750096828</v>
      </c>
      <c r="FC106" s="11">
        <f t="shared" si="171"/>
        <v>121.62367086886569</v>
      </c>
      <c r="FD106" s="11">
        <f t="shared" si="172"/>
        <v>189.38574617750285</v>
      </c>
      <c r="FE106" s="11">
        <f t="shared" si="173"/>
        <v>173.41634095778952</v>
      </c>
      <c r="FF106">
        <v>2423.6367776956899</v>
      </c>
      <c r="FG106">
        <v>1267.2454413967</v>
      </c>
      <c r="FH106">
        <v>1429.2172047428601</v>
      </c>
      <c r="FI106" s="1">
        <f t="shared" si="134"/>
        <v>5120.0994238352496</v>
      </c>
      <c r="FJ106">
        <v>5482.4928475230099</v>
      </c>
      <c r="FK106">
        <v>474.410988323109</v>
      </c>
      <c r="FL106">
        <v>146.732258012741</v>
      </c>
      <c r="FM106">
        <v>167.147655331447</v>
      </c>
      <c r="FN106" s="1">
        <f t="shared" si="113"/>
        <v>788.29090166729702</v>
      </c>
      <c r="FO106">
        <v>1059.26494694609</v>
      </c>
      <c r="FP106">
        <v>1431.76129423988</v>
      </c>
      <c r="FQ106">
        <v>868.91550294755496</v>
      </c>
      <c r="FR106">
        <v>210.08167751088101</v>
      </c>
      <c r="FS106">
        <v>290.87059978467602</v>
      </c>
      <c r="FT106">
        <v>350.086371372222</v>
      </c>
      <c r="FU106">
        <v>464.30792498089397</v>
      </c>
      <c r="FV106">
        <v>134.154519363535</v>
      </c>
      <c r="FW106">
        <v>137.17890233413701</v>
      </c>
      <c r="FX106">
        <v>173.477684355381</v>
      </c>
      <c r="FY106">
        <v>474.410988323109</v>
      </c>
      <c r="FZ106">
        <v>139.40273843253203</v>
      </c>
      <c r="GA106">
        <v>7.0944091843860004</v>
      </c>
      <c r="GB106">
        <v>513.13258626376705</v>
      </c>
      <c r="GC106">
        <v>59.794261030420003</v>
      </c>
      <c r="GD106">
        <v>235.382221508653</v>
      </c>
      <c r="GE106">
        <v>1429.2172047428671</v>
      </c>
      <c r="GF106" s="1">
        <f t="shared" si="122"/>
        <v>468.56847233217206</v>
      </c>
      <c r="GG106" s="1">
        <f t="shared" si="123"/>
        <v>1415.8311749538941</v>
      </c>
      <c r="GH106" s="1">
        <f t="shared" si="124"/>
        <v>468.56847233217206</v>
      </c>
      <c r="GI106" s="1">
        <f t="shared" si="125"/>
        <v>1032.9281283635819</v>
      </c>
      <c r="GJ106" s="1">
        <f t="shared" si="126"/>
        <v>137.29381483850702</v>
      </c>
      <c r="GK106" s="1">
        <f t="shared" si="127"/>
        <v>209.69627648501</v>
      </c>
      <c r="GL106" s="1">
        <f t="shared" si="128"/>
        <v>1418.5476340862231</v>
      </c>
      <c r="GM106" s="18">
        <f>[2]Sheet2!FJ435</f>
        <v>62.8</v>
      </c>
      <c r="GN106" s="18">
        <f>[2]Sheet2!FD435</f>
        <v>263.89999999999998</v>
      </c>
      <c r="GO106" s="18">
        <f>[2]Sheet2!FE435</f>
        <v>194.1</v>
      </c>
      <c r="GP106" s="18">
        <f>[2]Sheet2!FF435</f>
        <v>89.9</v>
      </c>
      <c r="GQ106" s="11">
        <f>[2]Sheet2!BG435</f>
        <v>5606779.8899999997</v>
      </c>
      <c r="GR106" s="11">
        <f>[2]Sheet2!BH435</f>
        <v>1411672.64</v>
      </c>
      <c r="GS106" s="11">
        <f>[2]Sheet2!BD435</f>
        <v>85.87</v>
      </c>
      <c r="GT106">
        <f>[2]Sheet1!C486</f>
        <v>3680523</v>
      </c>
      <c r="GU106">
        <f>[2]Sheet1!G486</f>
        <v>1373040</v>
      </c>
      <c r="GV106">
        <f>[2]Sheet1!K486</f>
        <v>1412624</v>
      </c>
      <c r="GW106">
        <f>[2]Sheet1!M486</f>
        <v>2070050</v>
      </c>
      <c r="GX106">
        <f>[2]Sheet1!P486</f>
        <v>1370943</v>
      </c>
      <c r="GY106">
        <f>[2]Sheet1!U486</f>
        <v>58.95</v>
      </c>
      <c r="GZ106">
        <f t="shared" si="174"/>
        <v>3841446</v>
      </c>
      <c r="HA106">
        <f t="shared" si="175"/>
        <v>1479983</v>
      </c>
      <c r="HB106">
        <f t="shared" si="176"/>
        <v>1715841</v>
      </c>
      <c r="HC106">
        <f t="shared" si="177"/>
        <v>2287421</v>
      </c>
      <c r="HD106">
        <f t="shared" si="178"/>
        <v>1511021</v>
      </c>
      <c r="HE106">
        <f t="shared" si="179"/>
        <v>60.01</v>
      </c>
      <c r="HF106">
        <f t="shared" si="138"/>
        <v>46520800</v>
      </c>
      <c r="HG106">
        <v>45149600</v>
      </c>
      <c r="HH106">
        <v>5870.3672105263204</v>
      </c>
      <c r="HI106">
        <v>6776.9290000000001</v>
      </c>
      <c r="HJ106">
        <v>13741338594300.699</v>
      </c>
      <c r="HK106">
        <v>234062067.91650909</v>
      </c>
      <c r="HL106">
        <v>23639583.279525999</v>
      </c>
      <c r="HM106">
        <v>724932.00569099991</v>
      </c>
      <c r="HN106">
        <v>38205</v>
      </c>
      <c r="HO106">
        <v>298744</v>
      </c>
      <c r="HP106">
        <v>20194</v>
      </c>
      <c r="HQ106">
        <v>64744</v>
      </c>
      <c r="HR106">
        <v>7.5586500000000019</v>
      </c>
      <c r="HS106">
        <v>107.77</v>
      </c>
      <c r="HT106">
        <v>96.538950834393475</v>
      </c>
      <c r="HU106">
        <v>58056215</v>
      </c>
      <c r="HV106">
        <v>101.91497121372841</v>
      </c>
      <c r="HW106">
        <v>100.5077484165743</v>
      </c>
      <c r="HX106" s="31">
        <f>[6]data!AC106</f>
        <v>167485308</v>
      </c>
      <c r="HY106" s="31">
        <f>[6]data!AD106</f>
        <v>1569454967</v>
      </c>
      <c r="HZ106" s="31">
        <f>[6]data!AE106</f>
        <v>1179731336</v>
      </c>
      <c r="IA106" s="31">
        <f t="shared" si="180"/>
        <v>2916671611</v>
      </c>
      <c r="IB106" s="31">
        <f t="shared" si="129"/>
        <v>143582000</v>
      </c>
      <c r="IC106" s="31">
        <f t="shared" si="130"/>
        <v>1566904952</v>
      </c>
      <c r="ID106" s="31">
        <f t="shared" si="131"/>
        <v>1176690333</v>
      </c>
      <c r="IE106" s="31">
        <f t="shared" si="132"/>
        <v>2887177285</v>
      </c>
      <c r="IF106">
        <v>993752392.00999999</v>
      </c>
      <c r="IG106">
        <v>1807557</v>
      </c>
      <c r="IH106">
        <v>569586</v>
      </c>
      <c r="II106">
        <v>460</v>
      </c>
      <c r="IJ106">
        <v>759088</v>
      </c>
      <c r="IK106">
        <v>2247772.59</v>
      </c>
      <c r="IL106">
        <v>12124.10646226407</v>
      </c>
      <c r="IM106">
        <v>11821.310552921839</v>
      </c>
      <c r="IN106">
        <v>112.82766624234679</v>
      </c>
      <c r="IO106">
        <v>104.49411526569919</v>
      </c>
      <c r="IP106">
        <v>1320.2</v>
      </c>
      <c r="IQ106">
        <v>2290.6</v>
      </c>
      <c r="IR106">
        <v>26604931.217025999</v>
      </c>
      <c r="IS106">
        <v>28747390.535969999</v>
      </c>
      <c r="JB106" s="22">
        <v>57.071424598880192</v>
      </c>
      <c r="JC106" s="22">
        <v>51.616953529389797</v>
      </c>
      <c r="JD106" s="22">
        <v>43.527975218902142</v>
      </c>
      <c r="JE106" s="22">
        <v>40.693835539529317</v>
      </c>
      <c r="JF106" s="11">
        <f>[2]Sheet2!P435</f>
        <v>1593.44</v>
      </c>
      <c r="JG106" s="11">
        <f>[2]Sheet2!Q435</f>
        <v>1961.3320000000001</v>
      </c>
      <c r="JH106" s="11">
        <f>[2]Sheet2!S435</f>
        <v>2505.4169999999999</v>
      </c>
      <c r="JI106" s="11">
        <f>[2]Sheet2!T435</f>
        <v>422.791</v>
      </c>
      <c r="JJ106" s="11">
        <f>[2]Sheet2!W435</f>
        <v>826.774</v>
      </c>
      <c r="JK106" s="11">
        <f>[2]Sheet2!X435</f>
        <v>1550.876</v>
      </c>
      <c r="JL106" s="11">
        <f>[2]Sheet2!Y435</f>
        <v>1253.3710000000001</v>
      </c>
      <c r="JM106">
        <v>3.6215227689013001</v>
      </c>
      <c r="JN106">
        <v>2.6730770312945098</v>
      </c>
      <c r="JO106">
        <v>4.3572887268670399</v>
      </c>
      <c r="JP106">
        <v>5.5761004393642501</v>
      </c>
      <c r="JQ106">
        <v>6.1936768732885303</v>
      </c>
      <c r="JR106">
        <v>5.7873221628187199</v>
      </c>
      <c r="JS106">
        <v>5.2616396211797802</v>
      </c>
      <c r="JT106">
        <v>5.7251453797214404</v>
      </c>
      <c r="JU106">
        <v>5.9274836780304199</v>
      </c>
      <c r="JV106">
        <v>8.1410495122001105</v>
      </c>
      <c r="JW106">
        <v>3.1097396742121499</v>
      </c>
      <c r="JX106">
        <v>3.7164833287877701</v>
      </c>
      <c r="JY106">
        <v>8.6677825107403805</v>
      </c>
      <c r="JZ106">
        <v>7.8719714524516204</v>
      </c>
      <c r="KA106">
        <v>6.6116000769987604</v>
      </c>
      <c r="KB106">
        <v>7.5644585627455401</v>
      </c>
      <c r="KC106">
        <v>9.1467959133602701</v>
      </c>
      <c r="KD106">
        <v>5.01789420795573</v>
      </c>
      <c r="KE106">
        <v>8.7278455421524193</v>
      </c>
      <c r="KF106" s="13">
        <v>8151525608.3400011</v>
      </c>
      <c r="KG106" s="14">
        <v>4775.16</v>
      </c>
      <c r="KH106" s="14">
        <v>1164272341.5500009</v>
      </c>
      <c r="KI106" s="14">
        <v>91870823.189999998</v>
      </c>
      <c r="KJ106" s="14">
        <v>845511321.49000013</v>
      </c>
      <c r="KK106" s="14">
        <v>323367729.14999998</v>
      </c>
      <c r="KL106" s="14">
        <v>274074570.79999983</v>
      </c>
      <c r="KM106" s="14">
        <v>657955917.75999987</v>
      </c>
      <c r="KN106" s="14">
        <v>1118683755.9599998</v>
      </c>
      <c r="KO106" s="14">
        <v>582334475.40999973</v>
      </c>
      <c r="KP106" s="14">
        <v>76805952.010000005</v>
      </c>
      <c r="KQ106" s="14">
        <v>1142425070.5500004</v>
      </c>
      <c r="KR106" s="14">
        <v>875866352.10000014</v>
      </c>
      <c r="KS106" s="14">
        <v>199941367.31000015</v>
      </c>
      <c r="KT106" s="14">
        <v>425991940.58000016</v>
      </c>
      <c r="KU106" s="14">
        <v>103871058.43000001</v>
      </c>
      <c r="KV106" s="14">
        <v>268548156.89000005</v>
      </c>
      <c r="KW106" s="17">
        <v>100.17749999999999</v>
      </c>
      <c r="KX106" s="17">
        <v>2177.9499999999998</v>
      </c>
      <c r="KY106" s="17">
        <v>6064.0249999999996</v>
      </c>
      <c r="KZ106" s="17">
        <v>172.1</v>
      </c>
      <c r="LA106" s="17">
        <v>12596.5</v>
      </c>
      <c r="LB106" s="17">
        <v>18940.75</v>
      </c>
      <c r="LC106" s="17">
        <v>2058.1</v>
      </c>
      <c r="LD106" s="17">
        <v>78.860000000000014</v>
      </c>
      <c r="LE106" s="17">
        <v>27.971999999999998</v>
      </c>
      <c r="LF106">
        <v>1.7205882352941175</v>
      </c>
      <c r="LG106">
        <v>523.75562500000001</v>
      </c>
      <c r="LH106">
        <v>0.80473684210526353</v>
      </c>
      <c r="LI106">
        <v>415.39105263157893</v>
      </c>
      <c r="LJ106">
        <v>789.02941176470586</v>
      </c>
      <c r="LK106">
        <v>4.5747368421052643</v>
      </c>
      <c r="LL106">
        <v>3.1068421052631581</v>
      </c>
      <c r="LM106">
        <v>7.9278947368421067</v>
      </c>
      <c r="LN106">
        <v>345.09178210000005</v>
      </c>
      <c r="LO106">
        <v>1682.7841176700001</v>
      </c>
      <c r="LP106">
        <v>287.88212537999999</v>
      </c>
      <c r="LQ106">
        <v>377.56912068999998</v>
      </c>
      <c r="LR106">
        <v>310.31897457999997</v>
      </c>
      <c r="LS106">
        <f t="shared" si="139"/>
        <v>118863</v>
      </c>
      <c r="LT106">
        <f t="shared" si="140"/>
        <v>105.13919030157901</v>
      </c>
      <c r="LU106">
        <f t="shared" si="184"/>
        <v>147.994331364701</v>
      </c>
      <c r="LV106">
        <f t="shared" si="185"/>
        <v>164.52649922633699</v>
      </c>
      <c r="LW106">
        <f t="shared" si="186"/>
        <v>287.13867936803598</v>
      </c>
      <c r="LX106">
        <f t="shared" si="141"/>
        <v>2353.2599709403462</v>
      </c>
      <c r="LY106">
        <f t="shared" si="142"/>
        <v>1263.4141200169829</v>
      </c>
      <c r="LZ106">
        <f t="shared" si="143"/>
        <v>37863</v>
      </c>
      <c r="MA106">
        <f t="shared" si="144"/>
        <v>296962</v>
      </c>
      <c r="MB106">
        <f t="shared" si="145"/>
        <v>20138</v>
      </c>
      <c r="MC106">
        <f t="shared" si="146"/>
        <v>64442</v>
      </c>
      <c r="MD106">
        <f t="shared" si="147"/>
        <v>6532.8410000000003</v>
      </c>
      <c r="ME106" s="12">
        <f t="shared" si="148"/>
        <v>448.745</v>
      </c>
      <c r="MF106" s="12">
        <f t="shared" si="149"/>
        <v>1036.721</v>
      </c>
      <c r="MG106">
        <f t="shared" si="150"/>
        <v>51.9</v>
      </c>
      <c r="MH106">
        <f t="shared" si="151"/>
        <v>345</v>
      </c>
      <c r="MI106" s="12">
        <f t="shared" si="152"/>
        <v>87.95</v>
      </c>
      <c r="MJ106">
        <f t="shared" si="153"/>
        <v>244035248.76533011</v>
      </c>
      <c r="MK106">
        <f t="shared" si="154"/>
        <v>23704990.755766999</v>
      </c>
      <c r="ML106">
        <f t="shared" si="155"/>
        <v>766165.19969699997</v>
      </c>
      <c r="MM106" s="23">
        <f t="shared" si="156"/>
        <v>1189311609.2</v>
      </c>
      <c r="MN106">
        <v>0.23</v>
      </c>
      <c r="MO106" s="1">
        <f t="shared" si="187"/>
        <v>351.99990443121197</v>
      </c>
      <c r="MP106">
        <v>10310279320673.363</v>
      </c>
      <c r="MQ106">
        <v>2274813634052</v>
      </c>
    </row>
    <row r="107" spans="1:355" x14ac:dyDescent="0.25">
      <c r="A107" s="4">
        <v>43374</v>
      </c>
      <c r="B107" s="21">
        <v>1</v>
      </c>
      <c r="C107">
        <v>5.18131350933026</v>
      </c>
      <c r="D107">
        <v>5.2003800799092401</v>
      </c>
      <c r="E107">
        <v>5.0801436661831199</v>
      </c>
      <c r="F107">
        <v>10.8754973247884</v>
      </c>
      <c r="G107">
        <v>4.6197217388207701</v>
      </c>
      <c r="H107">
        <v>6.1362900417538402</v>
      </c>
      <c r="I107">
        <v>4.6304987546668999</v>
      </c>
      <c r="J107">
        <v>7.3730889258371901</v>
      </c>
      <c r="K107">
        <v>5.0170850411549202</v>
      </c>
      <c r="L107">
        <v>9.4474101387306497</v>
      </c>
      <c r="M107">
        <v>5.4567470693292099</v>
      </c>
      <c r="N107">
        <v>2638969.6</v>
      </c>
      <c r="O107" s="1">
        <f t="shared" si="133"/>
        <v>2684332.2000000002</v>
      </c>
      <c r="P107" s="29">
        <f>'[1]My Series'!B115</f>
        <v>1441847.7703094999</v>
      </c>
      <c r="Q107" s="29">
        <f>'[1]My Series'!C115</f>
        <v>525883.04504468001</v>
      </c>
      <c r="R107" s="29">
        <f>'[1]My Series'!D115</f>
        <v>56281.819006190002</v>
      </c>
      <c r="S107" s="29">
        <f>'[1]My Series'!E115</f>
        <v>194308.94411380001</v>
      </c>
      <c r="T107" s="29">
        <f>'[1]My Series'!F115</f>
        <v>99945.137144210006</v>
      </c>
      <c r="U107" s="29">
        <f>'[1]My Series'!G115</f>
        <v>360556.51013143</v>
      </c>
      <c r="V107" s="29">
        <f>'[1]My Series'!H115</f>
        <v>136994.06703429</v>
      </c>
      <c r="W107" s="29">
        <f>'[1]My Series'!I115</f>
        <v>67878.247834900001</v>
      </c>
      <c r="X107">
        <v>5.0883796887117754</v>
      </c>
      <c r="Y107">
        <v>4.1230332610984375</v>
      </c>
      <c r="Z107">
        <v>4.5151055157126123</v>
      </c>
      <c r="AA107">
        <v>4.7229123797850292</v>
      </c>
      <c r="AB107">
        <v>5.8865965104275793</v>
      </c>
      <c r="AC107">
        <v>5.7547331589088309</v>
      </c>
      <c r="AD107">
        <v>2.4356256539188572</v>
      </c>
      <c r="AE107" s="5">
        <v>208.14690014176065</v>
      </c>
      <c r="AF107" s="5">
        <v>130.4198098924478</v>
      </c>
      <c r="AG107" s="5">
        <v>221.03819835843501</v>
      </c>
      <c r="AH107" s="5">
        <v>96.325144668837964</v>
      </c>
      <c r="AI107" s="5">
        <v>312.8556721720056</v>
      </c>
      <c r="AJ107" s="5">
        <v>166.14332049930835</v>
      </c>
      <c r="AK107" s="5">
        <v>122.45868997828144</v>
      </c>
      <c r="AL107" s="5">
        <v>193.59570296776872</v>
      </c>
      <c r="AM107" s="5">
        <v>173.15901601994833</v>
      </c>
      <c r="AN107" s="5">
        <f>[2]Sheet2!C436</f>
        <v>106079</v>
      </c>
      <c r="AO107" s="5">
        <f>[2]Sheet2!FA436</f>
        <v>610322</v>
      </c>
      <c r="AP107" s="8">
        <f>[2]Sheet2!B436</f>
        <v>131853</v>
      </c>
      <c r="AQ107" s="5">
        <v>50.5</v>
      </c>
      <c r="AR107">
        <v>103.02</v>
      </c>
      <c r="AS107" s="11">
        <f>[2]Sheet2!N436</f>
        <v>5831.65</v>
      </c>
      <c r="AT107" s="5">
        <v>119.20283003371867</v>
      </c>
      <c r="AU107" s="5">
        <v>106.16459122184308</v>
      </c>
      <c r="AV107" s="5">
        <v>132.24106884559427</v>
      </c>
      <c r="AW107">
        <v>115.73274367359129</v>
      </c>
      <c r="AX107">
        <v>91.886540619721956</v>
      </c>
      <c r="AY107">
        <v>110.87448937221605</v>
      </c>
      <c r="AZ107" s="32">
        <v>178.38444265459069</v>
      </c>
      <c r="BA107" s="32">
        <v>226.28332825049961</v>
      </c>
      <c r="BB107" s="32">
        <v>274.58582784504762</v>
      </c>
      <c r="BC107" s="33">
        <v>16296096938012.1</v>
      </c>
      <c r="BD107" s="33">
        <v>9128716224602.4395</v>
      </c>
      <c r="BE107" s="33">
        <v>234888343996467</v>
      </c>
      <c r="BF107" s="12">
        <f t="shared" si="181"/>
        <v>595270.33772632002</v>
      </c>
      <c r="BG107" s="12">
        <f t="shared" si="182"/>
        <v>26172.03722011</v>
      </c>
      <c r="BH107" s="12">
        <f t="shared" si="183"/>
        <v>3899.4739459900002</v>
      </c>
      <c r="BI107" s="12">
        <f t="shared" si="157"/>
        <v>569859.72848166001</v>
      </c>
      <c r="BJ107" s="12">
        <f t="shared" si="158"/>
        <v>24382.543889889999</v>
      </c>
      <c r="BK107" s="12">
        <f t="shared" si="159"/>
        <v>3517.8347601</v>
      </c>
      <c r="BL107" s="12">
        <f t="shared" si="160"/>
        <v>9438137.0550636593</v>
      </c>
      <c r="BM107" s="12">
        <f t="shared" si="161"/>
        <v>288099.66414691001</v>
      </c>
      <c r="BN107" s="12">
        <f>[2]Sheet2!BO436</f>
        <v>601908.41393565002</v>
      </c>
      <c r="BO107" s="12">
        <f>[2]Sheet2!BQ436</f>
        <v>28035.289332510001</v>
      </c>
      <c r="BP107" s="12">
        <f>[2]Sheet2!BT436</f>
        <v>4448.5740615900004</v>
      </c>
      <c r="BQ107" s="12">
        <f>[2]Sheet2!BV436</f>
        <v>10374591.8052502</v>
      </c>
      <c r="BR107" s="12">
        <f>[2]Sheet2!BX436</f>
        <v>338364.77176471002</v>
      </c>
      <c r="BS107" s="23">
        <f t="shared" si="118"/>
        <v>26274567</v>
      </c>
      <c r="BT107" s="28">
        <f t="shared" si="119"/>
        <v>4140885.2068040003</v>
      </c>
      <c r="BU107" s="28">
        <f t="shared" si="120"/>
        <v>3517834.7600990003</v>
      </c>
      <c r="BV107" s="28">
        <f t="shared" si="121"/>
        <v>25612394</v>
      </c>
      <c r="BW107" s="28">
        <f>'[3]1a.Transaksi Total (Nowcast)'!H192</f>
        <v>564545307.80572367</v>
      </c>
      <c r="BX107" s="28">
        <f>'[3]1a.Transaksi Total (Nowcast)'!I192</f>
        <v>29679965</v>
      </c>
      <c r="BY107" s="28">
        <f>'[3]1a.Transaksi Total (Nowcast)'!J192</f>
        <v>296246774.5</v>
      </c>
      <c r="BZ107" s="28">
        <f>'[3]1a.Transaksi Total (Nowcast)'!Q192</f>
        <v>539688224.39252138</v>
      </c>
      <c r="CA107" s="28">
        <f>'[3]1a.Transaksi Total (Nowcast)'!R192</f>
        <v>28035289.332506999</v>
      </c>
      <c r="CB107" s="28">
        <f>'[3]1a.Transaksi Total (Nowcast)'!S192</f>
        <v>5245490.6453206306</v>
      </c>
      <c r="CC107" s="28">
        <f>'[3]1a.Transaksi Total (Nowcast)'!T192</f>
        <v>572969004.37034905</v>
      </c>
      <c r="CD107" s="28">
        <f>'[3]1a.Transaksi Total (Nowcast)'!AC192</f>
        <v>354115082.58031404</v>
      </c>
      <c r="CE107" s="28">
        <f>'[3]1a.Transaksi Total (Nowcast)'!AD192</f>
        <v>210430225.2254096</v>
      </c>
      <c r="CF107" s="28">
        <f>'[3]1a.Transaksi Total (Nowcast)'!AE192</f>
        <v>64793382.116075128</v>
      </c>
      <c r="CG107" s="28">
        <f>'[3]1a.Transaksi Total (Nowcast)'!AF192</f>
        <v>118858120</v>
      </c>
      <c r="CH107" s="28">
        <f>'[3]1a.Transaksi Total (Nowcast)'!AG192</f>
        <v>51712335</v>
      </c>
      <c r="CI107" s="28">
        <f>'[3]1a.Transaksi Total (Nowcast)'!AH192</f>
        <v>145636843.10933447</v>
      </c>
      <c r="CJ107" s="28">
        <f>'[3]1a.Transaksi Total (Nowcast)'!AK192</f>
        <v>249262372.97635603</v>
      </c>
      <c r="CK107" s="28">
        <f>'[3]1a.Transaksi Total (Nowcast)'!AL192</f>
        <v>290425851.41616541</v>
      </c>
      <c r="CL107" s="28">
        <f>'[3]1a.Transaksi Total (Nowcast)'!AM192</f>
        <v>25733106.632587176</v>
      </c>
      <c r="CM107" s="28">
        <f>'[3]1a.Transaksi Total (Nowcast)'!AN192</f>
        <v>0</v>
      </c>
      <c r="CN107" s="28">
        <f>'[3]1a.Transaksi Total (Nowcast)'!AO192</f>
        <v>0</v>
      </c>
      <c r="CO107" s="28">
        <f>'[3]1a.Transaksi Total (Nowcast)'!AP192</f>
        <v>264692744.78357822</v>
      </c>
      <c r="CP107" s="28">
        <f>'[3]1a.Transaksi Total (Nowcast)'!AS192</f>
        <v>28901715</v>
      </c>
      <c r="CQ107" s="28">
        <f>'[3]1a.Transaksi Total (Nowcast)'!AT192</f>
        <v>778250</v>
      </c>
      <c r="CR107" s="28">
        <f>'[3]1a.Transaksi Total (Nowcast)'!AV192</f>
        <v>27184073.837701995</v>
      </c>
      <c r="CS107" s="28">
        <f>'[3]1a.Transaksi Total (Nowcast)'!AW192</f>
        <v>851215.49480499991</v>
      </c>
      <c r="CT107" s="28">
        <f>'[3]1a.Transaksi Total (Nowcast)'!BD192</f>
        <v>289792276.5</v>
      </c>
      <c r="CU107" s="28">
        <f>'[3]1a.Transaksi Total (Nowcast)'!BG192</f>
        <v>4448574.0615891106</v>
      </c>
      <c r="CV107" s="28">
        <f>'[3]1a.Transaksi Total (Nowcast)'!BL192</f>
        <v>176925</v>
      </c>
      <c r="CW107" s="28">
        <f>'[3]1a.Transaksi Total (Nowcast)'!BM192</f>
        <v>197879555</v>
      </c>
      <c r="CX107" s="28">
        <f>'[3]1a.Transaksi Total (Nowcast)'!BN192</f>
        <v>119031719</v>
      </c>
      <c r="CY107" s="28">
        <f>'[3]1a.Transaksi Total (Nowcast)'!BO192</f>
        <v>317088199</v>
      </c>
      <c r="CZ107" s="28">
        <f>'[3]1a.Transaksi Total (Nowcast)'!BP192</f>
        <v>316911274</v>
      </c>
      <c r="DA107" s="28">
        <f>'[3]1a.Transaksi Total (Nowcast)'!BQ192</f>
        <v>3961248.9617479998</v>
      </c>
      <c r="DB107" s="28">
        <f>'[3]1a.Transaksi Total (Nowcast)'!BR192</f>
        <v>229684955.34073901</v>
      </c>
      <c r="DC107" s="28">
        <f>'[3]1a.Transaksi Total (Nowcast)'!BS192</f>
        <v>1872706327.0926528</v>
      </c>
      <c r="DD107" s="28">
        <f>'[3]1a.Transaksi Total (Nowcast)'!BT192</f>
        <v>2106352531.3951397</v>
      </c>
      <c r="DE107" s="28">
        <f>'[3]1a.Transaksi Total (Nowcast)'!BU192</f>
        <v>2102391282.4333918</v>
      </c>
      <c r="DF107" s="29">
        <f>'[4]My Series'!H283</f>
        <v>90.621314428228331</v>
      </c>
      <c r="DG107" s="29">
        <f>'[4]My Series'!I283</f>
        <v>100.85379432624113</v>
      </c>
      <c r="DH107" s="29">
        <f>'[4]My Series'!J283</f>
        <v>100.67990841442473</v>
      </c>
      <c r="DI107" s="29">
        <f>'[4]My Series'!K283</f>
        <v>98.380366702355445</v>
      </c>
      <c r="DJ107" s="26">
        <f>[5]auf!B107</f>
        <v>78</v>
      </c>
      <c r="DK107" s="26">
        <f>[5]ent!B107</f>
        <v>71</v>
      </c>
      <c r="DL107" s="26">
        <f>[5]fd!B107</f>
        <v>62</v>
      </c>
      <c r="DM107" s="26">
        <f>[5]grc!B107</f>
        <v>76</v>
      </c>
      <c r="DN107" s="26">
        <f>[5]hac!B107</f>
        <v>62</v>
      </c>
      <c r="DO107" s="26">
        <f>[5]hg!B107</f>
        <v>69</v>
      </c>
      <c r="DP107" s="26">
        <f>[5]vhc!B107</f>
        <v>86</v>
      </c>
      <c r="DQ107" s="26">
        <v>120.56530368103137</v>
      </c>
      <c r="DR107" s="26">
        <v>116.47962662472423</v>
      </c>
      <c r="DS107" s="26">
        <v>114.96553088499705</v>
      </c>
      <c r="DT107" s="26">
        <v>116.44501155719662</v>
      </c>
      <c r="DU107" s="26">
        <v>111.87070322649308</v>
      </c>
      <c r="DV107" s="26">
        <v>147.94880596428598</v>
      </c>
      <c r="DW107" s="26">
        <v>119.49209299558562</v>
      </c>
      <c r="DX107" s="26">
        <v>129.28230757691122</v>
      </c>
      <c r="DY107" s="11">
        <f>[2]Sheet2!Z436</f>
        <v>6593946.81020974</v>
      </c>
      <c r="DZ107" s="11">
        <f>[2]Sheet2!O436</f>
        <v>922.71500000000003</v>
      </c>
      <c r="EA107" s="11">
        <f>[2]Sheet2!R436</f>
        <v>752.99300000000005</v>
      </c>
      <c r="EB107" s="11">
        <f>[2]Sheet2!U436</f>
        <v>1059.307</v>
      </c>
      <c r="EC107" s="11">
        <f>[2]Sheet2!V436</f>
        <v>1074.1420000000001</v>
      </c>
      <c r="ED107" s="11">
        <f>[2]Sheet2!BI436</f>
        <v>115163.06</v>
      </c>
      <c r="EE107" s="11">
        <f>[2]Sheet2!BA436</f>
        <v>15227</v>
      </c>
      <c r="EF107">
        <f>[2]Sheet1!AZ487</f>
        <v>77.563928570000002</v>
      </c>
      <c r="EG107" s="12">
        <f>[2]Sheet2!EN436</f>
        <v>5.75</v>
      </c>
      <c r="EH107" s="18">
        <f>[2]Sheet2!FC436</f>
        <v>315.39999999999998</v>
      </c>
      <c r="EI107" s="18">
        <f>[2]Sheet2!FB436</f>
        <v>1160.7</v>
      </c>
      <c r="EJ107" s="18">
        <f>[2]Sheet2!FL436</f>
        <v>646.41887999999994</v>
      </c>
      <c r="EK107" s="11">
        <f>[2]Sheet2!EE436</f>
        <v>4.2485776499999997</v>
      </c>
      <c r="EL107" s="18">
        <f t="shared" si="80"/>
        <v>263.89999999999998</v>
      </c>
      <c r="EM107">
        <f t="shared" si="135"/>
        <v>1429.2172047428601</v>
      </c>
      <c r="EN107">
        <v>53.7</v>
      </c>
      <c r="EO107" s="12">
        <f t="shared" si="162"/>
        <v>1325.8</v>
      </c>
      <c r="EP107" s="12">
        <f t="shared" si="163"/>
        <v>10902.1</v>
      </c>
      <c r="EQ107" s="12">
        <f t="shared" si="164"/>
        <v>2382.1999999999998</v>
      </c>
      <c r="ER107" s="12">
        <f>[2]Sheet2!DI436</f>
        <v>1502.7</v>
      </c>
      <c r="ES107" s="12">
        <f>[2]Sheet2!DJ436</f>
        <v>13410.4</v>
      </c>
      <c r="ET107" s="12">
        <f>[2]Sheet2!DK436</f>
        <v>2754.5</v>
      </c>
      <c r="EU107">
        <f t="shared" si="136"/>
        <v>93311</v>
      </c>
      <c r="EV107">
        <f t="shared" si="137"/>
        <v>557684</v>
      </c>
      <c r="EW107" s="11">
        <f t="shared" si="165"/>
        <v>210.8305389828659</v>
      </c>
      <c r="EX107" s="11">
        <f t="shared" si="166"/>
        <v>130.12187884330467</v>
      </c>
      <c r="EY107" s="11">
        <f t="shared" si="167"/>
        <v>225.0879168571141</v>
      </c>
      <c r="EZ107" s="11">
        <f t="shared" si="168"/>
        <v>92.46060431219226</v>
      </c>
      <c r="FA107" s="11">
        <f t="shared" si="169"/>
        <v>323.06957772681579</v>
      </c>
      <c r="FB107" s="11">
        <f t="shared" si="170"/>
        <v>165.57884995070609</v>
      </c>
      <c r="FC107" s="11">
        <f t="shared" si="171"/>
        <v>118.12539124482493</v>
      </c>
      <c r="FD107" s="11">
        <f t="shared" si="172"/>
        <v>189.62785088585852</v>
      </c>
      <c r="FE107" s="11">
        <f t="shared" si="173"/>
        <v>178.44057683507418</v>
      </c>
      <c r="FF107">
        <v>2436.85034591675</v>
      </c>
      <c r="FG107">
        <v>1290.1525574027601</v>
      </c>
      <c r="FH107">
        <v>1441.7754365796</v>
      </c>
      <c r="FI107" s="1">
        <f t="shared" si="134"/>
        <v>5168.7783398991105</v>
      </c>
      <c r="FJ107">
        <v>5554.5255858024502</v>
      </c>
      <c r="FK107">
        <v>476.37237000377701</v>
      </c>
      <c r="FL107">
        <v>151.555981897338</v>
      </c>
      <c r="FM107">
        <v>175.799205607293</v>
      </c>
      <c r="FN107" s="1">
        <f t="shared" si="113"/>
        <v>803.72755750840793</v>
      </c>
      <c r="FO107">
        <v>1060.60867778749</v>
      </c>
      <c r="FP107">
        <v>1443.91710357941</v>
      </c>
      <c r="FQ107">
        <v>874.21572174659104</v>
      </c>
      <c r="FR107">
        <v>212.927846134259</v>
      </c>
      <c r="FS107">
        <v>305.32683976218698</v>
      </c>
      <c r="FT107">
        <v>355.70551855605999</v>
      </c>
      <c r="FU107">
        <v>473.27885113252398</v>
      </c>
      <c r="FV107">
        <v>133.884214156057</v>
      </c>
      <c r="FW107">
        <v>139.64857911865499</v>
      </c>
      <c r="FX107">
        <v>169.26498792587901</v>
      </c>
      <c r="FY107">
        <v>476.37237000377701</v>
      </c>
      <c r="FZ107">
        <v>138.78024666056001</v>
      </c>
      <c r="GA107">
        <v>7.6766584269770002</v>
      </c>
      <c r="GB107">
        <v>522.68805055112296</v>
      </c>
      <c r="GC107">
        <v>59.725603718971001</v>
      </c>
      <c r="GD107">
        <v>236.53251308819199</v>
      </c>
      <c r="GE107">
        <v>1441.7754424496</v>
      </c>
      <c r="GF107" s="1">
        <f t="shared" si="122"/>
        <v>474.410988323109</v>
      </c>
      <c r="GG107" s="1">
        <f t="shared" si="123"/>
        <v>1429.2172047428671</v>
      </c>
      <c r="GH107" s="1">
        <f t="shared" si="124"/>
        <v>474.410988323109</v>
      </c>
      <c r="GI107" s="1">
        <f t="shared" si="125"/>
        <v>1059.26494694609</v>
      </c>
      <c r="GJ107" s="1">
        <f t="shared" si="126"/>
        <v>139.40273843253203</v>
      </c>
      <c r="GK107" s="1">
        <f t="shared" si="127"/>
        <v>210.08167751088101</v>
      </c>
      <c r="GL107" s="1">
        <f t="shared" si="128"/>
        <v>1431.76129423988</v>
      </c>
      <c r="GM107" s="18">
        <f>[2]Sheet2!FJ436</f>
        <v>69.099999999999994</v>
      </c>
      <c r="GN107" s="18">
        <f>[2]Sheet2!FD436</f>
        <v>288.89999999999998</v>
      </c>
      <c r="GO107" s="18">
        <f>[2]Sheet2!FE436</f>
        <v>228.3</v>
      </c>
      <c r="GP107" s="18">
        <f>[2]Sheet2!FF436</f>
        <v>107.3</v>
      </c>
      <c r="GQ107" s="11">
        <f>[2]Sheet2!BG436</f>
        <v>5667512.0999999996</v>
      </c>
      <c r="GR107" s="11">
        <f>[2]Sheet2!BH436</f>
        <v>1410577.6</v>
      </c>
      <c r="GS107" s="11">
        <f>[2]Sheet2!BD436</f>
        <v>84.8</v>
      </c>
      <c r="GT107">
        <f>[2]Sheet1!C487</f>
        <v>3770048</v>
      </c>
      <c r="GU107">
        <f>[2]Sheet1!G487</f>
        <v>1408044</v>
      </c>
      <c r="GV107">
        <f>[2]Sheet1!K487</f>
        <v>1905878</v>
      </c>
      <c r="GW107">
        <f>[2]Sheet1!M487</f>
        <v>2229764</v>
      </c>
      <c r="GX107">
        <f>[2]Sheet1!P487</f>
        <v>1291605</v>
      </c>
      <c r="GY107">
        <f>[2]Sheet1!U487</f>
        <v>58.84</v>
      </c>
      <c r="GZ107">
        <f t="shared" si="174"/>
        <v>3680523</v>
      </c>
      <c r="HA107">
        <f t="shared" si="175"/>
        <v>1373040</v>
      </c>
      <c r="HB107">
        <f t="shared" si="176"/>
        <v>1412624</v>
      </c>
      <c r="HC107">
        <f t="shared" si="177"/>
        <v>2070050</v>
      </c>
      <c r="HD107">
        <f t="shared" si="178"/>
        <v>1370943</v>
      </c>
      <c r="HE107">
        <f t="shared" si="179"/>
        <v>58.95</v>
      </c>
      <c r="HF107">
        <f t="shared" si="138"/>
        <v>45149600</v>
      </c>
      <c r="HG107">
        <v>47436000</v>
      </c>
      <c r="HH107">
        <v>5798.1115652173903</v>
      </c>
      <c r="HI107">
        <v>7187.8990000000003</v>
      </c>
      <c r="HJ107">
        <v>16296096938012.1</v>
      </c>
      <c r="HK107">
        <v>243203015.8255406</v>
      </c>
      <c r="HL107">
        <v>23773192.483040489</v>
      </c>
      <c r="HM107">
        <v>851215.49480499991</v>
      </c>
      <c r="HN107">
        <v>38190</v>
      </c>
      <c r="HO107">
        <v>299410</v>
      </c>
      <c r="HP107">
        <v>20221</v>
      </c>
      <c r="HQ107">
        <v>64618</v>
      </c>
      <c r="HR107">
        <v>7.1983043478260864</v>
      </c>
      <c r="HS107">
        <v>107.98</v>
      </c>
      <c r="HT107">
        <v>102.4133802289905</v>
      </c>
      <c r="HU107">
        <v>56318405</v>
      </c>
      <c r="HV107">
        <v>101.9869854689254</v>
      </c>
      <c r="HW107">
        <v>100.6585024342841</v>
      </c>
      <c r="HX107" s="31">
        <f>[6]data!AC107</f>
        <v>154444124</v>
      </c>
      <c r="HY107" s="31">
        <f>[6]data!AD107</f>
        <v>1577793706</v>
      </c>
      <c r="HZ107" s="31">
        <f>[6]data!AE107</f>
        <v>1184116082</v>
      </c>
      <c r="IA107" s="31">
        <f t="shared" si="180"/>
        <v>2916353912</v>
      </c>
      <c r="IB107" s="31">
        <f t="shared" si="129"/>
        <v>167485308</v>
      </c>
      <c r="IC107" s="31">
        <f t="shared" si="130"/>
        <v>1569454967</v>
      </c>
      <c r="ID107" s="31">
        <f t="shared" si="131"/>
        <v>1179731336</v>
      </c>
      <c r="IE107" s="31">
        <f t="shared" si="132"/>
        <v>2916671611</v>
      </c>
      <c r="IF107">
        <v>1405067402.55</v>
      </c>
      <c r="IG107">
        <v>1882856</v>
      </c>
      <c r="IH107">
        <v>593960</v>
      </c>
      <c r="II107">
        <v>500</v>
      </c>
      <c r="IJ107">
        <v>795502</v>
      </c>
      <c r="IK107">
        <v>2581950.11</v>
      </c>
      <c r="IL107">
        <v>12707.935559441319</v>
      </c>
      <c r="IM107">
        <v>14152.413473531889</v>
      </c>
      <c r="IN107">
        <v>113.32143400091719</v>
      </c>
      <c r="IO107">
        <v>105.06232274421529</v>
      </c>
      <c r="IP107">
        <v>1545.3</v>
      </c>
      <c r="IQ107">
        <v>2916.9</v>
      </c>
      <c r="IR107">
        <v>26772109.466894001</v>
      </c>
      <c r="IS107">
        <v>25835653.881085999</v>
      </c>
      <c r="JB107" s="22">
        <v>57.680651348957163</v>
      </c>
      <c r="JC107" s="22">
        <v>52.525890680257092</v>
      </c>
      <c r="JD107" s="22">
        <v>43.849660002047493</v>
      </c>
      <c r="JE107" s="22">
        <v>39.392675201110571</v>
      </c>
      <c r="JF107" s="11">
        <f>[2]Sheet2!P436</f>
        <v>1551.6220000000001</v>
      </c>
      <c r="JG107" s="11">
        <f>[2]Sheet2!Q436</f>
        <v>1840.2249999999999</v>
      </c>
      <c r="JH107" s="11">
        <f>[2]Sheet2!S436</f>
        <v>2404.5349999999999</v>
      </c>
      <c r="JI107" s="11">
        <f>[2]Sheet2!T436</f>
        <v>403.57799999999997</v>
      </c>
      <c r="JJ107" s="11">
        <f>[2]Sheet2!W436</f>
        <v>780.41099999999994</v>
      </c>
      <c r="JK107" s="11">
        <f>[2]Sheet2!X436</f>
        <v>1495.8050000000001</v>
      </c>
      <c r="JL107" s="11">
        <f>[2]Sheet2!Y436</f>
        <v>1330.604</v>
      </c>
      <c r="JM107">
        <v>3.8355836271334298</v>
      </c>
      <c r="JN107">
        <v>2.24625475379269</v>
      </c>
      <c r="JO107">
        <v>4.2476255260775098</v>
      </c>
      <c r="JP107">
        <v>5.4603418562803698</v>
      </c>
      <c r="JQ107">
        <v>7.9163408913213296</v>
      </c>
      <c r="JR107">
        <v>5.5816106034567197</v>
      </c>
      <c r="JS107">
        <v>4.4086048084772402</v>
      </c>
      <c r="JT107">
        <v>5.4765189768390004</v>
      </c>
      <c r="JU107">
        <v>5.9636473477535601</v>
      </c>
      <c r="JV107">
        <v>7.0874843536971897</v>
      </c>
      <c r="JW107">
        <v>6.2317025952018001</v>
      </c>
      <c r="JX107">
        <v>4.1601820936657896</v>
      </c>
      <c r="JY107">
        <v>8.9374769739502398</v>
      </c>
      <c r="JZ107">
        <v>7.0961528266209504</v>
      </c>
      <c r="KA107">
        <v>4.9758749751897398</v>
      </c>
      <c r="KB107">
        <v>7.8321887026863797</v>
      </c>
      <c r="KC107">
        <v>9.0376218128116399</v>
      </c>
      <c r="KD107">
        <v>4.9144325432924001</v>
      </c>
      <c r="KE107">
        <v>10.917222782023</v>
      </c>
      <c r="KF107" s="13">
        <v>8722578442.0500011</v>
      </c>
      <c r="KG107" s="14">
        <v>5802535.7299999995</v>
      </c>
      <c r="KH107" s="14">
        <v>1238377243.98</v>
      </c>
      <c r="KI107" s="14">
        <v>99321718.239999995</v>
      </c>
      <c r="KJ107" s="14">
        <v>829695667.00999963</v>
      </c>
      <c r="KK107" s="14">
        <v>407911227.85000002</v>
      </c>
      <c r="KL107" s="14">
        <v>304599237.06</v>
      </c>
      <c r="KM107" s="14">
        <v>585206276.70000017</v>
      </c>
      <c r="KN107" s="14">
        <v>1235511103.0500009</v>
      </c>
      <c r="KO107" s="14">
        <v>563431358.88000011</v>
      </c>
      <c r="KP107" s="14">
        <v>73769532.420000002</v>
      </c>
      <c r="KQ107" s="14">
        <v>1106083500.5800009</v>
      </c>
      <c r="KR107" s="14">
        <v>896396124.39999986</v>
      </c>
      <c r="KS107" s="14">
        <v>210662093.44000003</v>
      </c>
      <c r="KT107" s="14">
        <v>501726577.44000006</v>
      </c>
      <c r="KU107" s="14">
        <v>118514931.38000001</v>
      </c>
      <c r="KV107" s="14">
        <v>545569313.88999963</v>
      </c>
      <c r="KW107" s="17">
        <v>100.0782608695652</v>
      </c>
      <c r="KX107" s="17">
        <v>2107.478260869565</v>
      </c>
      <c r="KY107" s="17">
        <v>6209.173913043478</v>
      </c>
      <c r="KZ107" s="17">
        <v>168.65217391304347</v>
      </c>
      <c r="LA107" s="17">
        <v>12394.782608695652</v>
      </c>
      <c r="LB107" s="17">
        <v>19110</v>
      </c>
      <c r="LC107" s="17">
        <v>2040.8260869565217</v>
      </c>
      <c r="LD107" s="17">
        <v>80.470434782608677</v>
      </c>
      <c r="LE107" s="17">
        <v>28.916956521739127</v>
      </c>
      <c r="LF107">
        <v>1.6865217391304355</v>
      </c>
      <c r="LG107">
        <v>499.4218181818182</v>
      </c>
      <c r="LH107">
        <v>0.88521739130434796</v>
      </c>
      <c r="LI107">
        <v>441.23090909090911</v>
      </c>
      <c r="LJ107">
        <v>751.20000000000027</v>
      </c>
      <c r="LK107">
        <v>4.5286363636363633</v>
      </c>
      <c r="LL107">
        <v>3.2699999999999996</v>
      </c>
      <c r="LM107">
        <v>8.0213043478260868</v>
      </c>
      <c r="LN107">
        <v>305.70890267999999</v>
      </c>
      <c r="LO107">
        <v>1709.12629958</v>
      </c>
      <c r="LP107">
        <v>213.86195612</v>
      </c>
      <c r="LQ107">
        <v>432.72830786000003</v>
      </c>
      <c r="LR107">
        <v>311.42718217999999</v>
      </c>
      <c r="LS107">
        <f t="shared" si="139"/>
        <v>112473</v>
      </c>
      <c r="LT107">
        <f t="shared" si="140"/>
        <v>96.538950834393475</v>
      </c>
      <c r="LU107">
        <f t="shared" si="184"/>
        <v>146.732258012741</v>
      </c>
      <c r="LV107">
        <f t="shared" si="185"/>
        <v>167.147655331447</v>
      </c>
      <c r="LW107">
        <f t="shared" si="186"/>
        <v>290.87059978467602</v>
      </c>
      <c r="LX107">
        <f t="shared" si="141"/>
        <v>2423.6367776956899</v>
      </c>
      <c r="LY107">
        <f t="shared" si="142"/>
        <v>1267.2454413967</v>
      </c>
      <c r="LZ107">
        <f t="shared" si="143"/>
        <v>38205</v>
      </c>
      <c r="MA107">
        <f t="shared" si="144"/>
        <v>298744</v>
      </c>
      <c r="MB107">
        <f t="shared" si="145"/>
        <v>20194</v>
      </c>
      <c r="MC107">
        <f t="shared" si="146"/>
        <v>64744</v>
      </c>
      <c r="MD107">
        <f t="shared" si="147"/>
        <v>6776.9290000000001</v>
      </c>
      <c r="ME107" s="12">
        <f t="shared" si="148"/>
        <v>422.791</v>
      </c>
      <c r="MF107" s="12">
        <f t="shared" si="149"/>
        <v>1039.6120000000001</v>
      </c>
      <c r="MG107">
        <f t="shared" si="150"/>
        <v>50.7</v>
      </c>
      <c r="MH107">
        <f t="shared" si="151"/>
        <v>460</v>
      </c>
      <c r="MI107" s="12">
        <f t="shared" si="152"/>
        <v>85.87</v>
      </c>
      <c r="MJ107">
        <f t="shared" si="153"/>
        <v>234062067.91650909</v>
      </c>
      <c r="MK107">
        <f t="shared" si="154"/>
        <v>23639583.279525999</v>
      </c>
      <c r="ML107">
        <f t="shared" si="155"/>
        <v>724932.00569099991</v>
      </c>
      <c r="MM107" s="23">
        <f t="shared" si="156"/>
        <v>993752392.00999999</v>
      </c>
      <c r="MN107">
        <v>0.49</v>
      </c>
      <c r="MO107" s="1">
        <f t="shared" si="187"/>
        <v>350.086371372222</v>
      </c>
      <c r="MP107">
        <v>12605010709278.559</v>
      </c>
      <c r="MQ107">
        <v>2487786719811</v>
      </c>
    </row>
    <row r="108" spans="1:355" x14ac:dyDescent="0.25">
      <c r="A108" s="4">
        <v>43405</v>
      </c>
      <c r="B108" s="21">
        <v>2</v>
      </c>
      <c r="C108">
        <v>5.18131350933026</v>
      </c>
      <c r="D108">
        <v>5.2003800799092401</v>
      </c>
      <c r="E108">
        <v>5.0801436661831199</v>
      </c>
      <c r="F108">
        <v>10.8754973247884</v>
      </c>
      <c r="G108">
        <v>4.6197217388207701</v>
      </c>
      <c r="H108">
        <v>6.1362900417538402</v>
      </c>
      <c r="I108">
        <v>4.6304987546668999</v>
      </c>
      <c r="J108">
        <v>7.3730889258371901</v>
      </c>
      <c r="K108">
        <v>5.0170850411549202</v>
      </c>
      <c r="L108">
        <v>9.4474101387306497</v>
      </c>
      <c r="M108">
        <v>5.4567470693292099</v>
      </c>
      <c r="N108">
        <v>2638969.6</v>
      </c>
      <c r="O108" s="1">
        <f t="shared" si="133"/>
        <v>2684332.2000000002</v>
      </c>
      <c r="P108" s="29">
        <f>'[1]My Series'!B116</f>
        <v>1441847.7703094999</v>
      </c>
      <c r="Q108" s="29">
        <f>'[1]My Series'!C116</f>
        <v>525883.04504468001</v>
      </c>
      <c r="R108" s="29">
        <f>'[1]My Series'!D116</f>
        <v>56281.819006190002</v>
      </c>
      <c r="S108" s="29">
        <f>'[1]My Series'!E116</f>
        <v>194308.94411380001</v>
      </c>
      <c r="T108" s="29">
        <f>'[1]My Series'!F116</f>
        <v>99945.137144210006</v>
      </c>
      <c r="U108" s="29">
        <f>'[1]My Series'!G116</f>
        <v>360556.51013143</v>
      </c>
      <c r="V108" s="29">
        <f>'[1]My Series'!H116</f>
        <v>136994.06703429</v>
      </c>
      <c r="W108" s="29">
        <f>'[1]My Series'!I116</f>
        <v>67878.247834900001</v>
      </c>
      <c r="X108">
        <v>5.0883796887117754</v>
      </c>
      <c r="Y108">
        <v>4.1230332610984375</v>
      </c>
      <c r="Z108">
        <v>4.5151055157126123</v>
      </c>
      <c r="AA108">
        <v>4.7229123797850292</v>
      </c>
      <c r="AB108">
        <v>5.8865965104275793</v>
      </c>
      <c r="AC108">
        <v>5.7547331589088309</v>
      </c>
      <c r="AD108">
        <v>2.4356256539188572</v>
      </c>
      <c r="AE108" s="5">
        <v>213.74595719317318</v>
      </c>
      <c r="AF108" s="5">
        <v>132.07170187773355</v>
      </c>
      <c r="AG108" s="5">
        <v>226.73307808239122</v>
      </c>
      <c r="AH108" s="5">
        <v>96.554545117028113</v>
      </c>
      <c r="AI108" s="5">
        <v>330.17629388176681</v>
      </c>
      <c r="AJ108" s="5">
        <v>163.98956419928038</v>
      </c>
      <c r="AK108" s="5">
        <v>123.70638913727595</v>
      </c>
      <c r="AL108" s="5">
        <v>202.28187844434279</v>
      </c>
      <c r="AM108" s="5">
        <v>179.68584766983716</v>
      </c>
      <c r="AN108" s="5">
        <f>[2]Sheet2!C437</f>
        <v>100726</v>
      </c>
      <c r="AO108" s="5">
        <f>[2]Sheet2!FA437</f>
        <v>597366</v>
      </c>
      <c r="AP108" s="8">
        <f>[2]Sheet2!B437</f>
        <v>117797</v>
      </c>
      <c r="AQ108" s="5">
        <v>50.4</v>
      </c>
      <c r="AR108">
        <v>103.12</v>
      </c>
      <c r="AS108" s="11">
        <f>[2]Sheet2!N437</f>
        <v>6056.1239999999998</v>
      </c>
      <c r="AT108" s="5">
        <v>122.72758542534186</v>
      </c>
      <c r="AU108" s="5">
        <v>109.08222844211831</v>
      </c>
      <c r="AV108" s="5">
        <v>136.37294240856542</v>
      </c>
      <c r="AW108">
        <v>117.91409104250698</v>
      </c>
      <c r="AX108">
        <v>97.330685560834183</v>
      </c>
      <c r="AY108">
        <v>112.00190872301373</v>
      </c>
      <c r="AZ108" s="32">
        <v>177.72648479853285</v>
      </c>
      <c r="BA108" s="32">
        <v>235.42001232292313</v>
      </c>
      <c r="BB108" s="32">
        <v>280.26725410617217</v>
      </c>
      <c r="BC108" s="33">
        <v>15367712924044.6</v>
      </c>
      <c r="BD108" s="33">
        <v>8728647635151.9102</v>
      </c>
      <c r="BE108" s="33">
        <v>223003348792633</v>
      </c>
      <c r="BF108" s="12">
        <f t="shared" si="181"/>
        <v>569859.72848166001</v>
      </c>
      <c r="BG108" s="12">
        <f t="shared" si="182"/>
        <v>24382.543889889999</v>
      </c>
      <c r="BH108" s="12">
        <f t="shared" si="183"/>
        <v>3517.8347601</v>
      </c>
      <c r="BI108" s="12">
        <f t="shared" si="157"/>
        <v>601908.41393565002</v>
      </c>
      <c r="BJ108" s="12">
        <f t="shared" si="158"/>
        <v>28035.289332510001</v>
      </c>
      <c r="BK108" s="12">
        <f t="shared" si="159"/>
        <v>4448.5740615900004</v>
      </c>
      <c r="BL108" s="12">
        <f t="shared" si="160"/>
        <v>10374591.8052502</v>
      </c>
      <c r="BM108" s="12">
        <f t="shared" si="161"/>
        <v>338364.77176471002</v>
      </c>
      <c r="BN108" s="12">
        <f>[2]Sheet2!BO437</f>
        <v>592730.94194826996</v>
      </c>
      <c r="BO108" s="12">
        <f>[2]Sheet2!BQ437</f>
        <v>27250.855656399999</v>
      </c>
      <c r="BP108" s="12">
        <f>[2]Sheet2!BT437</f>
        <v>5195.4950906399999</v>
      </c>
      <c r="BQ108" s="12">
        <f>[2]Sheet2!BV437</f>
        <v>9879813.8336823992</v>
      </c>
      <c r="BR108" s="12">
        <f>[2]Sheet2!BX437</f>
        <v>316738.73104310001</v>
      </c>
      <c r="BS108" s="23">
        <f t="shared" si="118"/>
        <v>29679965</v>
      </c>
      <c r="BT108" s="28">
        <f t="shared" si="119"/>
        <v>5245490.6453206306</v>
      </c>
      <c r="BU108" s="28">
        <f t="shared" si="120"/>
        <v>4448574.0615891106</v>
      </c>
      <c r="BV108" s="28">
        <f t="shared" si="121"/>
        <v>28901715</v>
      </c>
      <c r="BW108" s="28">
        <f>'[3]1a.Transaksi Total (Nowcast)'!H193</f>
        <v>559652244.32476616</v>
      </c>
      <c r="BX108" s="28">
        <f>'[3]1a.Transaksi Total (Nowcast)'!I193</f>
        <v>28484027</v>
      </c>
      <c r="BY108" s="28">
        <f>'[3]1a.Transaksi Total (Nowcast)'!J193</f>
        <v>338191100</v>
      </c>
      <c r="BZ108" s="28">
        <f>'[3]1a.Transaksi Total (Nowcast)'!Q193</f>
        <v>529740930.06401849</v>
      </c>
      <c r="CA108" s="28">
        <f>'[3]1a.Transaksi Total (Nowcast)'!R193</f>
        <v>27250855.656396005</v>
      </c>
      <c r="CB108" s="28">
        <f>'[3]1a.Transaksi Total (Nowcast)'!S193</f>
        <v>6197762.2875760002</v>
      </c>
      <c r="CC108" s="28">
        <f>'[3]1a.Transaksi Total (Nowcast)'!T193</f>
        <v>563189548.00799048</v>
      </c>
      <c r="CD108" s="28">
        <f>'[3]1a.Transaksi Total (Nowcast)'!AC193</f>
        <v>347801170.31657797</v>
      </c>
      <c r="CE108" s="28">
        <f>'[3]1a.Transaksi Total (Nowcast)'!AD193</f>
        <v>211851074.00818828</v>
      </c>
      <c r="CF108" s="28">
        <f>'[3]1a.Transaksi Total (Nowcast)'!AE193</f>
        <v>64912134.979465805</v>
      </c>
      <c r="CG108" s="28">
        <f>'[3]1a.Transaksi Total (Nowcast)'!AF193</f>
        <v>119391977</v>
      </c>
      <c r="CH108" s="28">
        <f>'[3]1a.Transaksi Total (Nowcast)'!AG193</f>
        <v>52830726</v>
      </c>
      <c r="CI108" s="28">
        <f>'[3]1a.Transaksi Total (Nowcast)'!AH193</f>
        <v>146938939.02872247</v>
      </c>
      <c r="CJ108" s="28">
        <f>'[3]1a.Transaksi Total (Nowcast)'!AK193</f>
        <v>244850349.17331421</v>
      </c>
      <c r="CK108" s="28">
        <f>'[3]1a.Transaksi Total (Nowcast)'!AL193</f>
        <v>284890580.89070427</v>
      </c>
      <c r="CL108" s="28">
        <f>'[3]1a.Transaksi Total (Nowcast)'!AM193</f>
        <v>26350330.182533987</v>
      </c>
      <c r="CM108" s="28">
        <f>'[3]1a.Transaksi Total (Nowcast)'!AN193</f>
        <v>0</v>
      </c>
      <c r="CN108" s="28">
        <f>'[3]1a.Transaksi Total (Nowcast)'!AO193</f>
        <v>0</v>
      </c>
      <c r="CO108" s="28">
        <f>'[3]1a.Transaksi Total (Nowcast)'!AP193</f>
        <v>258540250.70817029</v>
      </c>
      <c r="CP108" s="28">
        <f>'[3]1a.Transaksi Total (Nowcast)'!AS193</f>
        <v>27745632</v>
      </c>
      <c r="CQ108" s="28">
        <f>'[3]1a.Transaksi Total (Nowcast)'!AT193</f>
        <v>738395</v>
      </c>
      <c r="CR108" s="28">
        <f>'[3]1a.Transaksi Total (Nowcast)'!AV193</f>
        <v>26439404.385288998</v>
      </c>
      <c r="CS108" s="28">
        <f>'[3]1a.Transaksi Total (Nowcast)'!AW193</f>
        <v>811451.27110699995</v>
      </c>
      <c r="CT108" s="28">
        <f>'[3]1a.Transaksi Total (Nowcast)'!BD193</f>
        <v>330671490</v>
      </c>
      <c r="CU108" s="28">
        <f>'[3]1a.Transaksi Total (Nowcast)'!BG193</f>
        <v>5195495.0906419996</v>
      </c>
      <c r="CV108" s="28">
        <f>'[3]1a.Transaksi Total (Nowcast)'!BL193</f>
        <v>184105</v>
      </c>
      <c r="CW108" s="28">
        <f>'[3]1a.Transaksi Total (Nowcast)'!BM193</f>
        <v>197988864</v>
      </c>
      <c r="CX108" s="28">
        <f>'[3]1a.Transaksi Total (Nowcast)'!BN193</f>
        <v>113274865</v>
      </c>
      <c r="CY108" s="28">
        <f>'[3]1a.Transaksi Total (Nowcast)'!BO193</f>
        <v>311447834</v>
      </c>
      <c r="CZ108" s="28">
        <f>'[3]1a.Transaksi Total (Nowcast)'!BP193</f>
        <v>311263729</v>
      </c>
      <c r="DA108" s="28">
        <f>'[3]1a.Transaksi Total (Nowcast)'!BQ193</f>
        <v>3504372.208869</v>
      </c>
      <c r="DB108" s="28">
        <f>'[3]1a.Transaksi Total (Nowcast)'!BR193</f>
        <v>228236236.92167899</v>
      </c>
      <c r="DC108" s="28">
        <f>'[3]1a.Transaksi Total (Nowcast)'!BS193</f>
        <v>1785456567.5825591</v>
      </c>
      <c r="DD108" s="28">
        <f>'[3]1a.Transaksi Total (Nowcast)'!BT193</f>
        <v>2017197176.7131071</v>
      </c>
      <c r="DE108" s="28">
        <f>'[3]1a.Transaksi Total (Nowcast)'!BU193</f>
        <v>2013692804.5042381</v>
      </c>
      <c r="DF108" s="29">
        <f>'[4]My Series'!H284</f>
        <v>90.882678736375382</v>
      </c>
      <c r="DG108" s="29">
        <f>'[4]My Series'!I284</f>
        <v>101.07786052009456</v>
      </c>
      <c r="DH108" s="29">
        <f>'[4]My Series'!J284</f>
        <v>101.20692615912994</v>
      </c>
      <c r="DI108" s="29">
        <f>'[4]My Series'!K284</f>
        <v>98.603620182012847</v>
      </c>
      <c r="DJ108" s="26">
        <f>[5]auf!B108</f>
        <v>83</v>
      </c>
      <c r="DK108" s="26">
        <f>[5]ent!B108</f>
        <v>76</v>
      </c>
      <c r="DL108" s="26">
        <f>[5]fd!B108</f>
        <v>63</v>
      </c>
      <c r="DM108" s="26">
        <f>[5]grc!B108</f>
        <v>78</v>
      </c>
      <c r="DN108" s="26">
        <f>[5]hac!B108</f>
        <v>70</v>
      </c>
      <c r="DO108" s="26">
        <f>[5]hg!B108</f>
        <v>74</v>
      </c>
      <c r="DP108" s="26">
        <f>[5]vhc!B108</f>
        <v>87</v>
      </c>
      <c r="DQ108" s="26">
        <v>118.64625428190357</v>
      </c>
      <c r="DR108" s="26">
        <v>115.82061255329842</v>
      </c>
      <c r="DS108" s="26">
        <v>123.52977702498549</v>
      </c>
      <c r="DT108" s="26">
        <v>118.95128405091222</v>
      </c>
      <c r="DU108" s="26">
        <v>114.36476193664136</v>
      </c>
      <c r="DV108" s="26">
        <v>152.04065372439524</v>
      </c>
      <c r="DW108" s="26">
        <v>125.03178867472153</v>
      </c>
      <c r="DX108" s="26">
        <v>132.04638482657944</v>
      </c>
      <c r="DY108" s="11">
        <f>[2]Sheet2!Z437</f>
        <v>6858370.5016098004</v>
      </c>
      <c r="DZ108" s="11">
        <f>[2]Sheet2!O437</f>
        <v>966.45899999999995</v>
      </c>
      <c r="EA108" s="11">
        <f>[2]Sheet2!R437</f>
        <v>804.89300000000003</v>
      </c>
      <c r="EB108" s="11">
        <f>[2]Sheet2!U437</f>
        <v>1031.558</v>
      </c>
      <c r="EC108" s="11">
        <f>[2]Sheet2!V437</f>
        <v>1165.9369999999999</v>
      </c>
      <c r="ED108" s="11">
        <f>[2]Sheet2!BI437</f>
        <v>117211.83</v>
      </c>
      <c r="EE108" s="11">
        <f>[2]Sheet2!BA437</f>
        <v>14339</v>
      </c>
      <c r="EF108">
        <f>[2]Sheet1!AZ488</f>
        <v>62.982321429999999</v>
      </c>
      <c r="EG108" s="12">
        <f>[2]Sheet2!EN437</f>
        <v>6</v>
      </c>
      <c r="EH108" s="18">
        <f>[2]Sheet2!FC437</f>
        <v>350.9</v>
      </c>
      <c r="EI108" s="18">
        <f>[2]Sheet2!FB437</f>
        <v>1301.5</v>
      </c>
      <c r="EJ108" s="18">
        <f>[2]Sheet2!FL437</f>
        <v>717.06948999999997</v>
      </c>
      <c r="EK108" s="11">
        <f>[2]Sheet2!EE437</f>
        <v>4.5656664100000004</v>
      </c>
      <c r="EL108" s="18">
        <f t="shared" si="80"/>
        <v>288.89999999999998</v>
      </c>
      <c r="EM108">
        <f t="shared" si="135"/>
        <v>1441.7754365796</v>
      </c>
      <c r="EN108">
        <v>54.7</v>
      </c>
      <c r="EO108" s="12">
        <f t="shared" si="162"/>
        <v>1502.7</v>
      </c>
      <c r="EP108" s="12">
        <f t="shared" si="163"/>
        <v>13410.4</v>
      </c>
      <c r="EQ108" s="12">
        <f t="shared" si="164"/>
        <v>2754.5</v>
      </c>
      <c r="ER108" s="12">
        <f>[2]Sheet2!DI437</f>
        <v>1434.3</v>
      </c>
      <c r="ES108" s="12">
        <f>[2]Sheet2!DJ437</f>
        <v>12870.5</v>
      </c>
      <c r="ET108" s="12">
        <f>[2]Sheet2!DK437</f>
        <v>2597</v>
      </c>
      <c r="EU108">
        <f t="shared" si="136"/>
        <v>106079</v>
      </c>
      <c r="EV108">
        <f t="shared" si="137"/>
        <v>610322</v>
      </c>
      <c r="EW108" s="11">
        <f t="shared" si="165"/>
        <v>208.14690014176065</v>
      </c>
      <c r="EX108" s="11">
        <f t="shared" si="166"/>
        <v>130.4198098924478</v>
      </c>
      <c r="EY108" s="11">
        <f t="shared" si="167"/>
        <v>221.03819835843501</v>
      </c>
      <c r="EZ108" s="11">
        <f t="shared" si="168"/>
        <v>96.325144668837964</v>
      </c>
      <c r="FA108" s="11">
        <f t="shared" si="169"/>
        <v>312.8556721720056</v>
      </c>
      <c r="FB108" s="11">
        <f t="shared" si="170"/>
        <v>166.14332049930835</v>
      </c>
      <c r="FC108" s="11">
        <f t="shared" si="171"/>
        <v>122.45868997828144</v>
      </c>
      <c r="FD108" s="11">
        <f t="shared" si="172"/>
        <v>193.59570296776872</v>
      </c>
      <c r="FE108" s="11">
        <f t="shared" si="173"/>
        <v>173.15901601994833</v>
      </c>
      <c r="FF108">
        <v>2432.7483968624101</v>
      </c>
      <c r="FG108">
        <v>1272.69201531781</v>
      </c>
      <c r="FH108">
        <v>1454.71418130299</v>
      </c>
      <c r="FI108" s="1">
        <f t="shared" si="134"/>
        <v>5160.1545934832102</v>
      </c>
      <c r="FJ108">
        <v>5573.3892629802904</v>
      </c>
      <c r="FK108">
        <v>482.88399921787402</v>
      </c>
      <c r="FL108">
        <v>153.253452458954</v>
      </c>
      <c r="FM108">
        <v>176.86492649751901</v>
      </c>
      <c r="FN108" s="1">
        <f t="shared" si="113"/>
        <v>813.00237817434709</v>
      </c>
      <c r="FO108">
        <v>1063.80568284329</v>
      </c>
      <c r="FP108">
        <v>1457.5489255227001</v>
      </c>
      <c r="FQ108">
        <v>859.48047313463098</v>
      </c>
      <c r="FR108">
        <v>210.77721422113501</v>
      </c>
      <c r="FS108">
        <v>310.31157269598401</v>
      </c>
      <c r="FT108">
        <v>357.05716836032002</v>
      </c>
      <c r="FU108">
        <v>474.25123663251202</v>
      </c>
      <c r="FV108">
        <v>134.73190929474001</v>
      </c>
      <c r="FW108">
        <v>132.933427171609</v>
      </c>
      <c r="FX108">
        <v>159.25698360629701</v>
      </c>
      <c r="FY108">
        <v>482.88399921787402</v>
      </c>
      <c r="FZ108">
        <v>140.23969992200301</v>
      </c>
      <c r="GA108">
        <v>8.2380674438820005</v>
      </c>
      <c r="GB108">
        <v>525.21146372538999</v>
      </c>
      <c r="GC108">
        <v>60.933473375254998</v>
      </c>
      <c r="GD108">
        <v>237.207477618589</v>
      </c>
      <c r="GE108">
        <v>1454.71418130299</v>
      </c>
      <c r="GF108" s="1">
        <f t="shared" si="122"/>
        <v>476.37237000377701</v>
      </c>
      <c r="GG108" s="1">
        <f t="shared" si="123"/>
        <v>1441.7754424496</v>
      </c>
      <c r="GH108" s="1">
        <f t="shared" si="124"/>
        <v>476.37237000377701</v>
      </c>
      <c r="GI108" s="1">
        <f t="shared" si="125"/>
        <v>1060.60867778749</v>
      </c>
      <c r="GJ108" s="1">
        <f t="shared" si="126"/>
        <v>138.78024666056001</v>
      </c>
      <c r="GK108" s="1">
        <f t="shared" si="127"/>
        <v>212.927846134259</v>
      </c>
      <c r="GL108" s="1">
        <f t="shared" si="128"/>
        <v>1443.91710357941</v>
      </c>
      <c r="GM108" s="18">
        <f>[2]Sheet2!FJ437</f>
        <v>73.400000000000006</v>
      </c>
      <c r="GN108" s="18">
        <f>[2]Sheet2!FD437</f>
        <v>315.2</v>
      </c>
      <c r="GO108" s="18">
        <f>[2]Sheet2!FE437</f>
        <v>265.2</v>
      </c>
      <c r="GP108" s="18">
        <f>[2]Sheet2!FF437</f>
        <v>128.19999999999999</v>
      </c>
      <c r="GQ108" s="11">
        <f>[2]Sheet2!BG437</f>
        <v>5670975.2400000002</v>
      </c>
      <c r="GR108" s="11">
        <f>[2]Sheet2!BH437</f>
        <v>1405263.84</v>
      </c>
      <c r="GS108" s="11">
        <f>[2]Sheet2!BD437</f>
        <v>88.39</v>
      </c>
      <c r="GT108">
        <f>[2]Sheet1!C488</f>
        <v>3482128</v>
      </c>
      <c r="GU108">
        <f>[2]Sheet1!G488</f>
        <v>1312117</v>
      </c>
      <c r="GV108">
        <f>[2]Sheet1!K488</f>
        <v>1856676</v>
      </c>
      <c r="GW108">
        <f>[2]Sheet1!M488</f>
        <v>1841094</v>
      </c>
      <c r="GX108">
        <f>[2]Sheet1!P488</f>
        <v>1157483</v>
      </c>
      <c r="GY108">
        <f>[2]Sheet1!U488</f>
        <v>60.19</v>
      </c>
      <c r="GZ108">
        <f t="shared" si="174"/>
        <v>3770048</v>
      </c>
      <c r="HA108">
        <f t="shared" si="175"/>
        <v>1408044</v>
      </c>
      <c r="HB108">
        <f t="shared" si="176"/>
        <v>1905878</v>
      </c>
      <c r="HC108">
        <f t="shared" si="177"/>
        <v>2229764</v>
      </c>
      <c r="HD108">
        <f t="shared" si="178"/>
        <v>1291605</v>
      </c>
      <c r="HE108">
        <f t="shared" si="179"/>
        <v>58.84</v>
      </c>
      <c r="HF108">
        <f t="shared" si="138"/>
        <v>47436000</v>
      </c>
      <c r="HG108">
        <v>45917200</v>
      </c>
      <c r="HH108">
        <v>5950.3560952381004</v>
      </c>
      <c r="HI108">
        <v>6475.1279999999997</v>
      </c>
      <c r="HJ108">
        <v>15367712924044.6</v>
      </c>
      <c r="HK108">
        <v>240027924.10114801</v>
      </c>
      <c r="HL108">
        <v>25015963.630350009</v>
      </c>
      <c r="HM108">
        <v>811451.27110699995</v>
      </c>
      <c r="HN108">
        <v>38273</v>
      </c>
      <c r="HO108">
        <v>299146</v>
      </c>
      <c r="HP108">
        <v>20173</v>
      </c>
      <c r="HQ108">
        <v>64877</v>
      </c>
      <c r="HR108">
        <v>6.5581363636363621</v>
      </c>
      <c r="HS108">
        <v>108.2</v>
      </c>
      <c r="HT108">
        <v>100.14218364139791</v>
      </c>
      <c r="HU108">
        <v>54361960</v>
      </c>
      <c r="HV108">
        <v>101.9967281504407</v>
      </c>
      <c r="HW108">
        <v>100.81427020342799</v>
      </c>
      <c r="HX108" s="31">
        <f>[6]data!AC108</f>
        <v>150359760</v>
      </c>
      <c r="HY108" s="31">
        <f>[6]data!AD108</f>
        <v>1584274216</v>
      </c>
      <c r="HZ108" s="31">
        <f>[6]data!AE108</f>
        <v>1175977663</v>
      </c>
      <c r="IA108" s="31">
        <f t="shared" si="180"/>
        <v>2910611639</v>
      </c>
      <c r="IB108" s="31">
        <f t="shared" si="129"/>
        <v>154444124</v>
      </c>
      <c r="IC108" s="31">
        <f t="shared" si="130"/>
        <v>1577793706</v>
      </c>
      <c r="ID108" s="31">
        <f t="shared" si="131"/>
        <v>1184116082</v>
      </c>
      <c r="IE108" s="31">
        <f t="shared" si="132"/>
        <v>2916353912</v>
      </c>
      <c r="IF108">
        <v>1448579296.28</v>
      </c>
      <c r="IG108">
        <v>1720699</v>
      </c>
      <c r="IH108">
        <v>547559</v>
      </c>
      <c r="II108">
        <v>321</v>
      </c>
      <c r="IJ108">
        <v>743423</v>
      </c>
      <c r="IK108">
        <v>2477607.9300000002</v>
      </c>
      <c r="IL108">
        <v>11993.379433269271</v>
      </c>
      <c r="IM108">
        <v>13651.8804124581</v>
      </c>
      <c r="IN108">
        <v>113.06797564086131</v>
      </c>
      <c r="IO108">
        <v>103.1209913173486</v>
      </c>
      <c r="IP108">
        <v>1312.9</v>
      </c>
      <c r="IQ108">
        <v>2866.7</v>
      </c>
      <c r="IR108">
        <v>37045648.550950997</v>
      </c>
      <c r="IS108">
        <v>36213645.107331999</v>
      </c>
      <c r="JB108" s="22">
        <v>59.009997592196292</v>
      </c>
      <c r="JC108" s="22">
        <v>56.000405251051021</v>
      </c>
      <c r="JD108" s="22">
        <v>49.20692237404333</v>
      </c>
      <c r="JE108" s="22">
        <v>41.566532871013791</v>
      </c>
      <c r="JF108" s="11">
        <f>[2]Sheet2!P437</f>
        <v>1469.3630000000001</v>
      </c>
      <c r="JG108" s="11">
        <f>[2]Sheet2!Q437</f>
        <v>1711.075</v>
      </c>
      <c r="JH108" s="11">
        <f>[2]Sheet2!S437</f>
        <v>2458.7179999999998</v>
      </c>
      <c r="JI108" s="11">
        <f>[2]Sheet2!T437</f>
        <v>440.471</v>
      </c>
      <c r="JJ108" s="11">
        <f>[2]Sheet2!W437</f>
        <v>787.51199999999994</v>
      </c>
      <c r="JK108" s="11">
        <f>[2]Sheet2!X437</f>
        <v>1559.2739999999999</v>
      </c>
      <c r="JL108" s="11">
        <f>[2]Sheet2!Y437</f>
        <v>1425.8620000000001</v>
      </c>
      <c r="JM108">
        <v>3.8355836271334298</v>
      </c>
      <c r="JN108">
        <v>2.24625475379269</v>
      </c>
      <c r="JO108">
        <v>4.2476255260775098</v>
      </c>
      <c r="JP108">
        <v>5.4603418562803698</v>
      </c>
      <c r="JQ108">
        <v>7.9163408913213296</v>
      </c>
      <c r="JR108">
        <v>5.5816106034567197</v>
      </c>
      <c r="JS108">
        <v>4.4086048084772402</v>
      </c>
      <c r="JT108">
        <v>5.4765189768390004</v>
      </c>
      <c r="JU108">
        <v>5.9636473477535601</v>
      </c>
      <c r="JV108">
        <v>7.0874843536971897</v>
      </c>
      <c r="JW108">
        <v>6.2317025952018001</v>
      </c>
      <c r="JX108">
        <v>4.1601820936657896</v>
      </c>
      <c r="JY108">
        <v>8.9374769739502398</v>
      </c>
      <c r="JZ108">
        <v>7.0961528266209504</v>
      </c>
      <c r="KA108">
        <v>4.9758749751897398</v>
      </c>
      <c r="KB108">
        <v>7.8321887026863797</v>
      </c>
      <c r="KC108">
        <v>9.0376218128116399</v>
      </c>
      <c r="KD108">
        <v>4.9144325432924001</v>
      </c>
      <c r="KE108">
        <v>10.917222782023</v>
      </c>
      <c r="KF108" s="13">
        <v>8121588536.4400005</v>
      </c>
      <c r="KG108" s="14">
        <v>2853817.8400000003</v>
      </c>
      <c r="KH108" s="14">
        <v>1199234362.6500006</v>
      </c>
      <c r="KI108" s="14">
        <v>93641107.860000014</v>
      </c>
      <c r="KJ108" s="14">
        <v>801615837.74000013</v>
      </c>
      <c r="KK108" s="14">
        <v>411912687.90999991</v>
      </c>
      <c r="KL108" s="14">
        <v>268316792.82999998</v>
      </c>
      <c r="KM108" s="14">
        <v>496364801.33999997</v>
      </c>
      <c r="KN108" s="14">
        <v>1301030520.9900007</v>
      </c>
      <c r="KO108" s="14">
        <v>534037283.28000003</v>
      </c>
      <c r="KP108" s="14">
        <v>79292002.000000015</v>
      </c>
      <c r="KQ108" s="14">
        <v>1012546540.8600001</v>
      </c>
      <c r="KR108" s="14">
        <v>858292328.03999984</v>
      </c>
      <c r="KS108" s="14">
        <v>201120670.66</v>
      </c>
      <c r="KT108" s="14">
        <v>465683127.08999997</v>
      </c>
      <c r="KU108" s="14">
        <v>110670959.70000002</v>
      </c>
      <c r="KV108" s="14">
        <v>284975695.64999992</v>
      </c>
      <c r="KW108" s="17">
        <v>90.699999999999989</v>
      </c>
      <c r="KX108" s="17">
        <v>1860.7727272727273</v>
      </c>
      <c r="KY108" s="17">
        <v>6170.363636363636</v>
      </c>
      <c r="KZ108" s="17">
        <v>162.40909090909091</v>
      </c>
      <c r="LA108" s="17">
        <v>11312.272727272728</v>
      </c>
      <c r="LB108" s="17">
        <v>19048.18181818182</v>
      </c>
      <c r="LC108" s="17">
        <v>1950.8181818181818</v>
      </c>
      <c r="LD108" s="17">
        <v>65.173636363636376</v>
      </c>
      <c r="LE108" s="17">
        <v>27.695909090909087</v>
      </c>
      <c r="LF108">
        <v>1.6229999999999998</v>
      </c>
      <c r="LG108">
        <v>435.23842105263162</v>
      </c>
      <c r="LH108">
        <v>0.86649999999999994</v>
      </c>
      <c r="LI108">
        <v>441.59349999999995</v>
      </c>
      <c r="LJ108">
        <v>828.59000000000015</v>
      </c>
      <c r="LK108">
        <v>4.2873684210526308</v>
      </c>
      <c r="LL108">
        <v>3.3415000000000008</v>
      </c>
      <c r="LM108">
        <v>8.2067500000000013</v>
      </c>
      <c r="LN108">
        <v>297.19204431999998</v>
      </c>
      <c r="LO108">
        <v>1536.7744700200001</v>
      </c>
      <c r="LP108">
        <v>142.79876378999998</v>
      </c>
      <c r="LQ108">
        <v>414.97623657999998</v>
      </c>
      <c r="LR108">
        <v>307.95865663000001</v>
      </c>
      <c r="LS108">
        <f t="shared" si="139"/>
        <v>131853</v>
      </c>
      <c r="LT108">
        <f t="shared" si="140"/>
        <v>102.4133802289905</v>
      </c>
      <c r="LU108">
        <f t="shared" si="184"/>
        <v>151.555981897338</v>
      </c>
      <c r="LV108">
        <f t="shared" si="185"/>
        <v>175.799205607293</v>
      </c>
      <c r="LW108">
        <f t="shared" si="186"/>
        <v>305.32683976218698</v>
      </c>
      <c r="LX108">
        <f t="shared" si="141"/>
        <v>2436.85034591675</v>
      </c>
      <c r="LY108">
        <f t="shared" si="142"/>
        <v>1290.1525574027601</v>
      </c>
      <c r="LZ108">
        <f t="shared" si="143"/>
        <v>38190</v>
      </c>
      <c r="MA108">
        <f t="shared" si="144"/>
        <v>299410</v>
      </c>
      <c r="MB108">
        <f t="shared" si="145"/>
        <v>20221</v>
      </c>
      <c r="MC108">
        <f t="shared" si="146"/>
        <v>64618</v>
      </c>
      <c r="MD108">
        <f t="shared" si="147"/>
        <v>7187.8990000000003</v>
      </c>
      <c r="ME108" s="12">
        <f t="shared" si="148"/>
        <v>403.57799999999997</v>
      </c>
      <c r="MF108" s="12">
        <f t="shared" si="149"/>
        <v>1059.307</v>
      </c>
      <c r="MG108">
        <f t="shared" si="150"/>
        <v>50.5</v>
      </c>
      <c r="MH108">
        <f t="shared" si="151"/>
        <v>500</v>
      </c>
      <c r="MI108" s="12">
        <f t="shared" si="152"/>
        <v>84.8</v>
      </c>
      <c r="MJ108">
        <f t="shared" si="153"/>
        <v>243203015.8255406</v>
      </c>
      <c r="MK108">
        <f t="shared" si="154"/>
        <v>23773192.483040489</v>
      </c>
      <c r="ML108">
        <f t="shared" si="155"/>
        <v>851215.49480499991</v>
      </c>
      <c r="MM108" s="23">
        <f t="shared" si="156"/>
        <v>1405067402.55</v>
      </c>
      <c r="MN108">
        <v>0.76</v>
      </c>
      <c r="MO108" s="1">
        <f t="shared" si="187"/>
        <v>355.70551855605999</v>
      </c>
      <c r="MP108">
        <v>14329655467964.426</v>
      </c>
      <c r="MQ108">
        <v>2701849259635</v>
      </c>
    </row>
    <row r="109" spans="1:355" x14ac:dyDescent="0.25">
      <c r="A109" s="4">
        <v>43435</v>
      </c>
      <c r="B109" s="21">
        <v>3</v>
      </c>
      <c r="C109">
        <v>5.18131350933026</v>
      </c>
      <c r="D109">
        <v>5.2003800799092401</v>
      </c>
      <c r="E109">
        <v>5.0801436661831199</v>
      </c>
      <c r="F109">
        <v>10.8754973247884</v>
      </c>
      <c r="G109">
        <v>4.6197217388207701</v>
      </c>
      <c r="H109">
        <v>6.1362900417538402</v>
      </c>
      <c r="I109">
        <v>4.6304987546668999</v>
      </c>
      <c r="J109">
        <v>7.3730889258371901</v>
      </c>
      <c r="K109">
        <v>5.0170850411549202</v>
      </c>
      <c r="L109">
        <v>9.4474101387306497</v>
      </c>
      <c r="M109">
        <v>5.4567470693292099</v>
      </c>
      <c r="N109">
        <v>2638969.6</v>
      </c>
      <c r="O109" s="1">
        <f t="shared" si="133"/>
        <v>2684332.2000000002</v>
      </c>
      <c r="P109" s="29">
        <f>'[1]My Series'!B117</f>
        <v>1441847.7703094999</v>
      </c>
      <c r="Q109" s="29">
        <f>'[1]My Series'!C117</f>
        <v>525883.04504468001</v>
      </c>
      <c r="R109" s="29">
        <f>'[1]My Series'!D117</f>
        <v>56281.819006190002</v>
      </c>
      <c r="S109" s="29">
        <f>'[1]My Series'!E117</f>
        <v>194308.94411380001</v>
      </c>
      <c r="T109" s="29">
        <f>'[1]My Series'!F117</f>
        <v>99945.137144210006</v>
      </c>
      <c r="U109" s="29">
        <f>'[1]My Series'!G117</f>
        <v>360556.51013143</v>
      </c>
      <c r="V109" s="29">
        <f>'[1]My Series'!H117</f>
        <v>136994.06703429</v>
      </c>
      <c r="W109" s="29">
        <f>'[1]My Series'!I117</f>
        <v>67878.247834900001</v>
      </c>
      <c r="X109">
        <v>5.0883796887117754</v>
      </c>
      <c r="Y109">
        <v>4.1230332610984375</v>
      </c>
      <c r="Z109">
        <v>4.5151055157126123</v>
      </c>
      <c r="AA109">
        <v>4.7229123797850292</v>
      </c>
      <c r="AB109">
        <v>5.8865965104275793</v>
      </c>
      <c r="AC109">
        <v>5.7547331589088309</v>
      </c>
      <c r="AD109">
        <v>2.4356256539188572</v>
      </c>
      <c r="AE109" s="5">
        <v>236.33557325655468</v>
      </c>
      <c r="AF109" s="5">
        <v>135.49390887264579</v>
      </c>
      <c r="AG109" s="5">
        <v>256.46724203825596</v>
      </c>
      <c r="AH109" s="5">
        <v>94.990962076091606</v>
      </c>
      <c r="AI109" s="5">
        <v>364.31877131182148</v>
      </c>
      <c r="AJ109" s="5">
        <v>173.37903542211632</v>
      </c>
      <c r="AK109" s="5">
        <v>134.28965286360497</v>
      </c>
      <c r="AL109" s="5">
        <v>210.81479298443742</v>
      </c>
      <c r="AM109" s="5">
        <v>187.27766630395629</v>
      </c>
      <c r="AN109" s="5">
        <f>[2]Sheet2!C438</f>
        <v>87846</v>
      </c>
      <c r="AO109" s="5">
        <f>[2]Sheet2!FA438</f>
        <v>453181</v>
      </c>
      <c r="AP109" s="8">
        <f>[2]Sheet2!B438</f>
        <v>98461</v>
      </c>
      <c r="AQ109" s="5">
        <v>51.2</v>
      </c>
      <c r="AR109">
        <v>103.16</v>
      </c>
      <c r="AS109" s="11">
        <f>[2]Sheet2!N438</f>
        <v>6194.4979999999996</v>
      </c>
      <c r="AT109" s="5">
        <v>127.01593946456049</v>
      </c>
      <c r="AU109" s="5">
        <v>111.93044642176069</v>
      </c>
      <c r="AV109" s="5">
        <v>142.10143250736027</v>
      </c>
      <c r="AW109">
        <v>123.33018033677784</v>
      </c>
      <c r="AX109">
        <v>94.739466721411119</v>
      </c>
      <c r="AY109">
        <v>117.72169220709316</v>
      </c>
      <c r="AZ109" s="32">
        <v>197.43163903129593</v>
      </c>
      <c r="BA109" s="32">
        <v>270.51138887961201</v>
      </c>
      <c r="BB109" s="32">
        <v>305.16500261114345</v>
      </c>
      <c r="BC109" s="33">
        <v>15185850393189.301</v>
      </c>
      <c r="BD109" s="33">
        <v>10301042807207.301</v>
      </c>
      <c r="BE109" s="33">
        <v>223599264769177</v>
      </c>
      <c r="BF109" s="12">
        <f t="shared" si="181"/>
        <v>601908.41393565002</v>
      </c>
      <c r="BG109" s="12">
        <f t="shared" si="182"/>
        <v>28035.289332510001</v>
      </c>
      <c r="BH109" s="12">
        <f t="shared" si="183"/>
        <v>4448.5740615900004</v>
      </c>
      <c r="BI109" s="12">
        <f t="shared" si="157"/>
        <v>592730.94194826996</v>
      </c>
      <c r="BJ109" s="12">
        <f t="shared" si="158"/>
        <v>27250.855656399999</v>
      </c>
      <c r="BK109" s="12">
        <f t="shared" si="159"/>
        <v>5195.4950906399999</v>
      </c>
      <c r="BL109" s="12">
        <f t="shared" si="160"/>
        <v>9879813.8336823992</v>
      </c>
      <c r="BM109" s="12">
        <f t="shared" si="161"/>
        <v>316738.73104310001</v>
      </c>
      <c r="BN109" s="12">
        <f>[2]Sheet2!BO438</f>
        <v>650180.81167716999</v>
      </c>
      <c r="BO109" s="12">
        <f>[2]Sheet2!BQ438</f>
        <v>30229.435524929999</v>
      </c>
      <c r="BP109" s="12">
        <f>[2]Sheet2!BT438</f>
        <v>5886.1515841299997</v>
      </c>
      <c r="BQ109" s="12">
        <f>[2]Sheet2!BV438</f>
        <v>11327752.396541299</v>
      </c>
      <c r="BR109" s="12">
        <f>[2]Sheet2!BX438</f>
        <v>322605.59648877999</v>
      </c>
      <c r="BS109" s="23">
        <f t="shared" si="118"/>
        <v>28484027</v>
      </c>
      <c r="BT109" s="28">
        <f t="shared" si="119"/>
        <v>6197762.2875760002</v>
      </c>
      <c r="BU109" s="28">
        <f t="shared" si="120"/>
        <v>5195495.0906419996</v>
      </c>
      <c r="BV109" s="28">
        <f t="shared" si="121"/>
        <v>27745632</v>
      </c>
      <c r="BW109" s="28">
        <f>'[3]1a.Transaksi Total (Nowcast)'!H194</f>
        <v>592612220.50184512</v>
      </c>
      <c r="BX109" s="28">
        <f>'[3]1a.Transaksi Total (Nowcast)'!I194</f>
        <v>30642193</v>
      </c>
      <c r="BY109" s="28">
        <f>'[3]1a.Transaksi Total (Nowcast)'!J194</f>
        <v>319363608</v>
      </c>
      <c r="BZ109" s="28">
        <f>'[3]1a.Transaksi Total (Nowcast)'!Q194</f>
        <v>576320496.68216634</v>
      </c>
      <c r="CA109" s="28">
        <f>'[3]1a.Transaksi Total (Nowcast)'!R194</f>
        <v>30229435.524934005</v>
      </c>
      <c r="CB109" s="28">
        <f>'[3]1a.Transaksi Total (Nowcast)'!S194</f>
        <v>6971294.6318221111</v>
      </c>
      <c r="CC109" s="28">
        <f>'[3]1a.Transaksi Total (Nowcast)'!T194</f>
        <v>613521226.8389225</v>
      </c>
      <c r="CD109" s="28">
        <f>'[3]1a.Transaksi Total (Nowcast)'!AC194</f>
        <v>368844785.32972974</v>
      </c>
      <c r="CE109" s="28">
        <f>'[3]1a.Transaksi Total (Nowcast)'!AD194</f>
        <v>223767435.17211542</v>
      </c>
      <c r="CF109" s="28">
        <f>'[3]1a.Transaksi Total (Nowcast)'!AE194</f>
        <v>70881297.386918545</v>
      </c>
      <c r="CG109" s="28">
        <f>'[3]1a.Transaksi Total (Nowcast)'!AF194</f>
        <v>124916443</v>
      </c>
      <c r="CH109" s="28">
        <f>'[3]1a.Transaksi Total (Nowcast)'!AG194</f>
        <v>55315942</v>
      </c>
      <c r="CI109" s="28">
        <f>'[3]1a.Transaksi Total (Nowcast)'!AH194</f>
        <v>152886137.78519687</v>
      </c>
      <c r="CJ109" s="28">
        <f>'[3]1a.Transaksi Total (Nowcast)'!AK194</f>
        <v>269662864.17405438</v>
      </c>
      <c r="CK109" s="28">
        <f>'[3]1a.Transaksi Total (Nowcast)'!AL194</f>
        <v>306657632.50811189</v>
      </c>
      <c r="CL109" s="28">
        <f>'[3]1a.Transaksi Total (Nowcast)'!AM194</f>
        <v>28488534.630125601</v>
      </c>
      <c r="CM109" s="28">
        <f>'[3]1a.Transaksi Total (Nowcast)'!AN194</f>
        <v>0</v>
      </c>
      <c r="CN109" s="28">
        <f>'[3]1a.Transaksi Total (Nowcast)'!AO194</f>
        <v>0</v>
      </c>
      <c r="CO109" s="28">
        <f>'[3]1a.Transaksi Total (Nowcast)'!AP194</f>
        <v>278169097.87798631</v>
      </c>
      <c r="CP109" s="28">
        <f>'[3]1a.Transaksi Total (Nowcast)'!AS194</f>
        <v>29940025</v>
      </c>
      <c r="CQ109" s="28">
        <f>'[3]1a.Transaksi Total (Nowcast)'!AT194</f>
        <v>702168</v>
      </c>
      <c r="CR109" s="28">
        <f>'[3]1a.Transaksi Total (Nowcast)'!AV194</f>
        <v>29435754.473885011</v>
      </c>
      <c r="CS109" s="28">
        <f>'[3]1a.Transaksi Total (Nowcast)'!AW194</f>
        <v>793681.051049</v>
      </c>
      <c r="CT109" s="28">
        <f>'[3]1a.Transaksi Total (Nowcast)'!BD194</f>
        <v>310719605</v>
      </c>
      <c r="CU109" s="28">
        <f>'[3]1a.Transaksi Total (Nowcast)'!BG194</f>
        <v>5886151.5841281703</v>
      </c>
      <c r="CV109" s="28">
        <f>'[3]1a.Transaksi Total (Nowcast)'!BL194</f>
        <v>202023</v>
      </c>
      <c r="CW109" s="28">
        <f>'[3]1a.Transaksi Total (Nowcast)'!BM194</f>
        <v>216726338</v>
      </c>
      <c r="CX109" s="28">
        <f>'[3]1a.Transaksi Total (Nowcast)'!BN194</f>
        <v>121326957</v>
      </c>
      <c r="CY109" s="28">
        <f>'[3]1a.Transaksi Total (Nowcast)'!BO194</f>
        <v>338255318</v>
      </c>
      <c r="CZ109" s="28">
        <f>'[3]1a.Transaksi Total (Nowcast)'!BP194</f>
        <v>338053295</v>
      </c>
      <c r="DA109" s="28">
        <f>'[3]1a.Transaksi Total (Nowcast)'!BQ194</f>
        <v>4163421.2592119998</v>
      </c>
      <c r="DB109" s="28">
        <f>'[3]1a.Transaksi Total (Nowcast)'!BR194</f>
        <v>247595590.64913899</v>
      </c>
      <c r="DC109" s="28">
        <f>'[3]1a.Transaksi Total (Nowcast)'!BS194</f>
        <v>1856224648.9694409</v>
      </c>
      <c r="DD109" s="28">
        <f>'[3]1a.Transaksi Total (Nowcast)'!BT194</f>
        <v>2107983660.8777919</v>
      </c>
      <c r="DE109" s="28">
        <f>'[3]1a.Transaksi Total (Nowcast)'!BU194</f>
        <v>2103820239.6185799</v>
      </c>
      <c r="DF109" s="29">
        <f>'[4]My Series'!H285</f>
        <v>91.306269166820613</v>
      </c>
      <c r="DG109" s="29">
        <f>'[4]My Series'!I285</f>
        <v>101.24591016548463</v>
      </c>
      <c r="DH109" s="29">
        <f>'[4]My Series'!J285</f>
        <v>102.42362144628886</v>
      </c>
      <c r="DI109" s="29">
        <f>'[4]My Series'!K285</f>
        <v>100.13256825481798</v>
      </c>
      <c r="DJ109" s="26">
        <f>[5]auf!B109</f>
        <v>85</v>
      </c>
      <c r="DK109" s="26">
        <f>[5]ent!B109</f>
        <v>85</v>
      </c>
      <c r="DL109" s="26">
        <f>[5]fd!B109</f>
        <v>65</v>
      </c>
      <c r="DM109" s="26">
        <f>[5]grc!B109</f>
        <v>77</v>
      </c>
      <c r="DN109" s="26">
        <f>[5]hac!B109</f>
        <v>82</v>
      </c>
      <c r="DO109" s="26">
        <f>[5]hg!B109</f>
        <v>77</v>
      </c>
      <c r="DP109" s="26">
        <f>[5]vhc!B109</f>
        <v>90</v>
      </c>
      <c r="DQ109" s="26">
        <v>124.23276805184216</v>
      </c>
      <c r="DR109" s="26">
        <v>126.91615004859378</v>
      </c>
      <c r="DS109" s="26">
        <v>121.41609595615591</v>
      </c>
      <c r="DT109" s="26">
        <v>131.96299242920276</v>
      </c>
      <c r="DU109" s="26">
        <v>129.40268731252638</v>
      </c>
      <c r="DV109" s="26">
        <v>158.73273428676526</v>
      </c>
      <c r="DW109" s="26">
        <v>127.13395999363351</v>
      </c>
      <c r="DX109" s="26">
        <v>140.43760324168198</v>
      </c>
      <c r="DY109" s="11">
        <f>[2]Sheet2!Z438</f>
        <v>7023496.7693905802</v>
      </c>
      <c r="DZ109" s="11">
        <f>[2]Sheet2!O438</f>
        <v>982.73199999999997</v>
      </c>
      <c r="EA109" s="11">
        <f>[2]Sheet2!R438</f>
        <v>854.73299999999995</v>
      </c>
      <c r="EB109" s="11">
        <f>[2]Sheet2!U438</f>
        <v>1064.29</v>
      </c>
      <c r="EC109" s="11">
        <f>[2]Sheet2!V438</f>
        <v>1175.67</v>
      </c>
      <c r="ED109" s="11">
        <f>[2]Sheet2!BI438</f>
        <v>120654.27</v>
      </c>
      <c r="EE109" s="11">
        <f>[2]Sheet2!BA438</f>
        <v>14481</v>
      </c>
      <c r="EF109">
        <f>[2]Sheet1!AZ489</f>
        <v>54.807321430000002</v>
      </c>
      <c r="EG109" s="12">
        <f>[2]Sheet2!EN438</f>
        <v>6</v>
      </c>
      <c r="EH109" s="18">
        <f>[2]Sheet2!FC438</f>
        <v>409.32023949000001</v>
      </c>
      <c r="EI109" s="18">
        <f>[2]Sheet2!FB438</f>
        <v>1518.78977715</v>
      </c>
      <c r="EJ109" s="18">
        <f>[2]Sheet2!FL438</f>
        <v>757.79293805999998</v>
      </c>
      <c r="EK109" s="11">
        <f>[2]Sheet2!EE438</f>
        <v>4.3357204500000002</v>
      </c>
      <c r="EL109" s="18">
        <f t="shared" si="80"/>
        <v>315.2</v>
      </c>
      <c r="EM109">
        <f t="shared" si="135"/>
        <v>1454.71418130299</v>
      </c>
      <c r="EN109">
        <v>77.400000000000006</v>
      </c>
      <c r="EO109" s="12">
        <f t="shared" si="162"/>
        <v>1434.3</v>
      </c>
      <c r="EP109" s="12">
        <f t="shared" si="163"/>
        <v>12870.5</v>
      </c>
      <c r="EQ109" s="12">
        <f t="shared" si="164"/>
        <v>2597</v>
      </c>
      <c r="ER109" s="12">
        <f>[2]Sheet2!DI438</f>
        <v>1467.1</v>
      </c>
      <c r="ES109" s="12">
        <f>[2]Sheet2!DJ438</f>
        <v>11220.3</v>
      </c>
      <c r="ET109" s="12">
        <f>[2]Sheet2!DK438</f>
        <v>2677.6</v>
      </c>
      <c r="EU109">
        <f t="shared" si="136"/>
        <v>100726</v>
      </c>
      <c r="EV109">
        <f t="shared" si="137"/>
        <v>597366</v>
      </c>
      <c r="EW109" s="11">
        <f t="shared" si="165"/>
        <v>213.74595719317318</v>
      </c>
      <c r="EX109" s="11">
        <f t="shared" si="166"/>
        <v>132.07170187773355</v>
      </c>
      <c r="EY109" s="11">
        <f t="shared" si="167"/>
        <v>226.73307808239122</v>
      </c>
      <c r="EZ109" s="11">
        <f t="shared" si="168"/>
        <v>96.554545117028113</v>
      </c>
      <c r="FA109" s="11">
        <f t="shared" si="169"/>
        <v>330.17629388176681</v>
      </c>
      <c r="FB109" s="11">
        <f t="shared" si="170"/>
        <v>163.98956419928038</v>
      </c>
      <c r="FC109" s="11">
        <f t="shared" si="171"/>
        <v>123.70638913727595</v>
      </c>
      <c r="FD109" s="11">
        <f t="shared" si="172"/>
        <v>202.28187844434279</v>
      </c>
      <c r="FE109" s="11">
        <f t="shared" si="173"/>
        <v>179.68584766983716</v>
      </c>
      <c r="FF109">
        <v>2512.4758599311099</v>
      </c>
      <c r="FG109">
        <v>1308.7469770851801</v>
      </c>
      <c r="FH109">
        <v>1473.6590421598901</v>
      </c>
      <c r="FI109" s="1">
        <f t="shared" si="134"/>
        <v>5294.8818791761805</v>
      </c>
      <c r="FJ109">
        <v>5630.4477245247699</v>
      </c>
      <c r="FK109">
        <v>490.65651611067398</v>
      </c>
      <c r="FL109">
        <v>154.672611875314</v>
      </c>
      <c r="FM109">
        <v>174.67716961823899</v>
      </c>
      <c r="FN109" s="1">
        <f t="shared" si="113"/>
        <v>820.00629760422692</v>
      </c>
      <c r="FO109">
        <v>1075.7458182011401</v>
      </c>
      <c r="FP109">
        <v>1475.9164132932899</v>
      </c>
      <c r="FQ109">
        <v>899.08834683477096</v>
      </c>
      <c r="FR109">
        <v>217.32282149053401</v>
      </c>
      <c r="FS109">
        <v>316.09676630856802</v>
      </c>
      <c r="FT109">
        <v>367.01488673109901</v>
      </c>
      <c r="FU109">
        <v>492.70423727283702</v>
      </c>
      <c r="FV109">
        <v>142.890683257679</v>
      </c>
      <c r="FW109">
        <v>137.912140524075</v>
      </c>
      <c r="FX109">
        <v>170.18976526219501</v>
      </c>
      <c r="FY109">
        <v>490.65651611067398</v>
      </c>
      <c r="FZ109">
        <v>140.44914579225701</v>
      </c>
      <c r="GA109">
        <v>8.3696985797130008</v>
      </c>
      <c r="GB109">
        <v>537.10428088048297</v>
      </c>
      <c r="GC109">
        <v>61.238114131829001</v>
      </c>
      <c r="GD109">
        <v>235.84129253493799</v>
      </c>
      <c r="GE109">
        <v>1473.6590480298901</v>
      </c>
      <c r="GF109" s="1">
        <f t="shared" si="122"/>
        <v>482.88399921787402</v>
      </c>
      <c r="GG109" s="1">
        <f t="shared" si="123"/>
        <v>1454.71418130299</v>
      </c>
      <c r="GH109" s="1">
        <f t="shared" si="124"/>
        <v>482.88399921787402</v>
      </c>
      <c r="GI109" s="1">
        <f t="shared" si="125"/>
        <v>1063.80568284329</v>
      </c>
      <c r="GJ109" s="1">
        <f t="shared" si="126"/>
        <v>140.23969992200301</v>
      </c>
      <c r="GK109" s="1">
        <f t="shared" si="127"/>
        <v>210.77721422113501</v>
      </c>
      <c r="GL109" s="1">
        <f t="shared" si="128"/>
        <v>1457.5489255227001</v>
      </c>
      <c r="GM109" s="18">
        <f>[2]Sheet2!FJ438</f>
        <v>84.31841292</v>
      </c>
      <c r="GN109" s="18">
        <f>[2]Sheet2!FD438</f>
        <v>346.89076490999997</v>
      </c>
      <c r="GO109" s="18">
        <f>[2]Sheet2!FE438</f>
        <v>347.46833511</v>
      </c>
      <c r="GP109" s="18">
        <f>[2]Sheet2!FF438</f>
        <v>184.12762749999999</v>
      </c>
      <c r="GQ109" s="11">
        <f>[2]Sheet2!BG438</f>
        <v>5760046.2000000002</v>
      </c>
      <c r="GR109" s="11">
        <f>[2]Sheet2!BH438</f>
        <v>1457149.68</v>
      </c>
      <c r="GS109" s="11">
        <f>[2]Sheet2!BD438</f>
        <v>89.59</v>
      </c>
      <c r="GT109">
        <f>[2]Sheet1!C489</f>
        <v>3618185</v>
      </c>
      <c r="GU109">
        <f>[2]Sheet1!G489</f>
        <v>1457798</v>
      </c>
      <c r="GV109">
        <f>[2]Sheet1!K489</f>
        <v>1499165</v>
      </c>
      <c r="GW109">
        <f>[2]Sheet1!M489</f>
        <v>2670787</v>
      </c>
      <c r="GX109">
        <f>[2]Sheet1!P489</f>
        <v>1405554</v>
      </c>
      <c r="GY109">
        <f>[2]Sheet1!U489</f>
        <v>59.75</v>
      </c>
      <c r="GZ109">
        <f t="shared" si="174"/>
        <v>3482128</v>
      </c>
      <c r="HA109">
        <f t="shared" si="175"/>
        <v>1312117</v>
      </c>
      <c r="HB109">
        <f t="shared" si="176"/>
        <v>1856676</v>
      </c>
      <c r="HC109">
        <f t="shared" si="177"/>
        <v>1841094</v>
      </c>
      <c r="HD109">
        <f t="shared" si="178"/>
        <v>1157483</v>
      </c>
      <c r="HE109">
        <f t="shared" si="179"/>
        <v>60.19</v>
      </c>
      <c r="HF109">
        <f t="shared" si="138"/>
        <v>45917200</v>
      </c>
      <c r="HG109">
        <v>49244500</v>
      </c>
      <c r="HH109">
        <v>6137.16472222222</v>
      </c>
      <c r="HI109">
        <v>6084.5510000000004</v>
      </c>
      <c r="HJ109">
        <v>15185850393189.301</v>
      </c>
      <c r="HK109">
        <v>269221269.85226911</v>
      </c>
      <c r="HL109">
        <v>28859876.598187</v>
      </c>
      <c r="HM109">
        <v>793681.051049</v>
      </c>
      <c r="HN109">
        <v>38090</v>
      </c>
      <c r="HO109">
        <v>297728</v>
      </c>
      <c r="HP109">
        <v>20136</v>
      </c>
      <c r="HQ109">
        <v>64543</v>
      </c>
      <c r="HR109">
        <v>6.3328095238095212</v>
      </c>
      <c r="HS109">
        <v>108.07</v>
      </c>
      <c r="HT109">
        <v>91.323056199955104</v>
      </c>
      <c r="HU109">
        <v>56976841</v>
      </c>
      <c r="HV109">
        <v>102.0336532695855</v>
      </c>
      <c r="HW109">
        <v>100.9308876322488</v>
      </c>
      <c r="HX109" s="31">
        <f>[6]data!AC109</f>
        <v>166537240</v>
      </c>
      <c r="HY109" s="31">
        <f>[6]data!AD109</f>
        <v>1658856094</v>
      </c>
      <c r="HZ109" s="31">
        <f>[6]data!AE109</f>
        <v>1203005232</v>
      </c>
      <c r="IA109" s="31">
        <f t="shared" si="180"/>
        <v>3028398566</v>
      </c>
      <c r="IB109" s="31">
        <f t="shared" si="129"/>
        <v>150359760</v>
      </c>
      <c r="IC109" s="31">
        <f t="shared" si="130"/>
        <v>1584274216</v>
      </c>
      <c r="ID109" s="31">
        <f t="shared" si="131"/>
        <v>1175977663</v>
      </c>
      <c r="IE109" s="31">
        <f t="shared" si="132"/>
        <v>2910611639</v>
      </c>
      <c r="IF109">
        <v>1496067396.26</v>
      </c>
      <c r="IG109">
        <v>1464453</v>
      </c>
      <c r="IH109">
        <v>485019</v>
      </c>
      <c r="II109">
        <v>377</v>
      </c>
      <c r="IJ109">
        <v>659838</v>
      </c>
      <c r="IK109">
        <v>2748549.65</v>
      </c>
      <c r="IL109">
        <v>11213.56403671601</v>
      </c>
      <c r="IM109">
        <v>12936.44581248067</v>
      </c>
      <c r="IN109">
        <v>111.6183026740585</v>
      </c>
      <c r="IO109">
        <v>103.2109986726354</v>
      </c>
      <c r="IP109">
        <v>1706.8</v>
      </c>
      <c r="IQ109">
        <v>2025.3</v>
      </c>
      <c r="IR109">
        <v>29125221.898093998</v>
      </c>
      <c r="IS109">
        <v>29501136.311324</v>
      </c>
      <c r="IT109">
        <v>6715246610979</v>
      </c>
      <c r="JB109" s="22">
        <v>63.230329347084549</v>
      </c>
      <c r="JC109" s="22">
        <v>69.826673631378199</v>
      </c>
      <c r="JD109" s="22">
        <v>60.225157466500612</v>
      </c>
      <c r="JE109" s="22">
        <v>43.103262313454948</v>
      </c>
      <c r="JF109" s="11">
        <f>[2]Sheet2!P438</f>
        <v>1564.424</v>
      </c>
      <c r="JG109" s="11">
        <f>[2]Sheet2!Q438</f>
        <v>1776.4970000000001</v>
      </c>
      <c r="JH109" s="11">
        <f>[2]Sheet2!S438</f>
        <v>2569.2869999999998</v>
      </c>
      <c r="JI109" s="11">
        <f>[2]Sheet2!T438</f>
        <v>447.75200000000001</v>
      </c>
      <c r="JJ109" s="11">
        <f>[2]Sheet2!W438</f>
        <v>783.88300000000004</v>
      </c>
      <c r="JK109" s="11">
        <f>[2]Sheet2!X438</f>
        <v>1618.123</v>
      </c>
      <c r="JL109" s="11">
        <f>[2]Sheet2!Y438</f>
        <v>1394.4280000000001</v>
      </c>
      <c r="JM109">
        <v>3.8355836271334298</v>
      </c>
      <c r="JN109">
        <v>2.24625475379269</v>
      </c>
      <c r="JO109">
        <v>4.2476255260775098</v>
      </c>
      <c r="JP109">
        <v>5.4603418562803698</v>
      </c>
      <c r="JQ109">
        <v>7.9163408913213296</v>
      </c>
      <c r="JR109">
        <v>5.5816106034567197</v>
      </c>
      <c r="JS109">
        <v>4.4086048084772402</v>
      </c>
      <c r="JT109">
        <v>5.4765189768390004</v>
      </c>
      <c r="JU109">
        <v>5.9636473477535601</v>
      </c>
      <c r="JV109">
        <v>7.0874843536971897</v>
      </c>
      <c r="JW109">
        <v>6.2317025952018001</v>
      </c>
      <c r="JX109">
        <v>4.1601820936657896</v>
      </c>
      <c r="JY109">
        <v>8.9374769739502398</v>
      </c>
      <c r="JZ109">
        <v>7.0961528266209504</v>
      </c>
      <c r="KA109">
        <v>4.9758749751897398</v>
      </c>
      <c r="KB109">
        <v>7.8321887026863797</v>
      </c>
      <c r="KC109">
        <v>9.0376218128116399</v>
      </c>
      <c r="KD109">
        <v>4.9144325432924001</v>
      </c>
      <c r="KE109">
        <v>10.917222782023</v>
      </c>
      <c r="KF109" s="13">
        <v>7556374375.3300018</v>
      </c>
      <c r="KG109" s="14">
        <v>1260696.22</v>
      </c>
      <c r="KH109" s="14">
        <v>1082770062.9199998</v>
      </c>
      <c r="KI109" s="14">
        <v>81636149.74000001</v>
      </c>
      <c r="KJ109" s="14">
        <v>854170638.9799999</v>
      </c>
      <c r="KK109" s="14">
        <v>368125161.73000002</v>
      </c>
      <c r="KL109" s="14">
        <v>257132504.05999997</v>
      </c>
      <c r="KM109" s="14">
        <v>522632642.33000022</v>
      </c>
      <c r="KN109" s="14">
        <v>1042215541.1</v>
      </c>
      <c r="KO109" s="14">
        <v>481083160.83999974</v>
      </c>
      <c r="KP109" s="14">
        <v>74399413.040000007</v>
      </c>
      <c r="KQ109" s="14">
        <v>905563953.10999966</v>
      </c>
      <c r="KR109" s="14">
        <v>848280351.02000046</v>
      </c>
      <c r="KS109" s="14">
        <v>197335884.24999985</v>
      </c>
      <c r="KT109" s="14">
        <v>417115879.36000019</v>
      </c>
      <c r="KU109" s="14">
        <v>108586021.52000003</v>
      </c>
      <c r="KV109" s="14">
        <v>314066315.11000031</v>
      </c>
      <c r="KW109" s="17">
        <v>87.382500000000007</v>
      </c>
      <c r="KX109" s="17">
        <v>1930.15</v>
      </c>
      <c r="KY109" s="17">
        <v>6076.8</v>
      </c>
      <c r="KZ109" s="17">
        <v>158.69999999999999</v>
      </c>
      <c r="LA109" s="17">
        <v>10910</v>
      </c>
      <c r="LB109" s="17">
        <v>19239.25</v>
      </c>
      <c r="LC109" s="17">
        <v>1921.2750000000001</v>
      </c>
      <c r="LD109" s="17">
        <v>56.797500000000014</v>
      </c>
      <c r="LE109" s="17">
        <v>28.207999999999998</v>
      </c>
      <c r="LF109">
        <v>1.5870000000000002</v>
      </c>
      <c r="LG109">
        <v>440.64105263157899</v>
      </c>
      <c r="LH109">
        <v>0.81333333333333335</v>
      </c>
      <c r="LI109">
        <v>420.32277777777784</v>
      </c>
      <c r="LJ109">
        <v>922.15789473684208</v>
      </c>
      <c r="LK109">
        <v>4.4483333333333333</v>
      </c>
      <c r="LL109">
        <v>3.4900000000000007</v>
      </c>
      <c r="LM109">
        <v>8.5744999999999987</v>
      </c>
      <c r="LN109">
        <v>269.5003681</v>
      </c>
      <c r="LO109">
        <v>1482.5247827200001</v>
      </c>
      <c r="LP109">
        <v>181.25310031999999</v>
      </c>
      <c r="LQ109">
        <v>382.41004497</v>
      </c>
      <c r="LR109">
        <v>288.73465873000004</v>
      </c>
      <c r="LS109">
        <f t="shared" si="139"/>
        <v>117797</v>
      </c>
      <c r="LT109">
        <f t="shared" si="140"/>
        <v>100.14218364139791</v>
      </c>
      <c r="LU109">
        <f t="shared" si="184"/>
        <v>153.253452458954</v>
      </c>
      <c r="LV109">
        <f t="shared" si="185"/>
        <v>176.86492649751901</v>
      </c>
      <c r="LW109">
        <f t="shared" si="186"/>
        <v>310.31157269598401</v>
      </c>
      <c r="LX109">
        <f t="shared" si="141"/>
        <v>2432.7483968624101</v>
      </c>
      <c r="LY109">
        <f t="shared" si="142"/>
        <v>1272.69201531781</v>
      </c>
      <c r="LZ109">
        <f t="shared" si="143"/>
        <v>38273</v>
      </c>
      <c r="MA109">
        <f t="shared" si="144"/>
        <v>299146</v>
      </c>
      <c r="MB109">
        <f t="shared" si="145"/>
        <v>20173</v>
      </c>
      <c r="MC109">
        <f t="shared" si="146"/>
        <v>64877</v>
      </c>
      <c r="MD109">
        <f t="shared" si="147"/>
        <v>6475.1279999999997</v>
      </c>
      <c r="ME109" s="12">
        <f t="shared" si="148"/>
        <v>440.471</v>
      </c>
      <c r="MF109" s="12">
        <f t="shared" si="149"/>
        <v>1031.558</v>
      </c>
      <c r="MG109">
        <f t="shared" si="150"/>
        <v>50.4</v>
      </c>
      <c r="MH109">
        <f t="shared" si="151"/>
        <v>321</v>
      </c>
      <c r="MI109" s="12">
        <f t="shared" si="152"/>
        <v>88.39</v>
      </c>
      <c r="MJ109">
        <f t="shared" si="153"/>
        <v>240027924.10114801</v>
      </c>
      <c r="MK109">
        <f t="shared" si="154"/>
        <v>25015963.630350009</v>
      </c>
      <c r="ML109">
        <f t="shared" si="155"/>
        <v>811451.27110699995</v>
      </c>
      <c r="MM109" s="23">
        <f t="shared" si="156"/>
        <v>1448579296.28</v>
      </c>
      <c r="MN109">
        <v>0.9</v>
      </c>
      <c r="MO109" s="1">
        <f t="shared" si="187"/>
        <v>357.05716836032002</v>
      </c>
      <c r="MP109">
        <v>13852383650679.025</v>
      </c>
      <c r="MQ109">
        <v>3598592296237</v>
      </c>
    </row>
    <row r="110" spans="1:355" x14ac:dyDescent="0.25">
      <c r="A110" s="4">
        <v>43466</v>
      </c>
      <c r="B110" s="21">
        <v>1</v>
      </c>
      <c r="C110">
        <v>5.0619572797427397</v>
      </c>
      <c r="D110">
        <v>5.2670059619664897</v>
      </c>
      <c r="E110">
        <v>5.0170360742204601</v>
      </c>
      <c r="F110">
        <v>16.958970625178299</v>
      </c>
      <c r="G110">
        <v>5.2576785062794</v>
      </c>
      <c r="H110">
        <v>5.0267907874959201</v>
      </c>
      <c r="I110">
        <v>-1.05582037272496</v>
      </c>
      <c r="J110">
        <v>-5.7977595639074098</v>
      </c>
      <c r="K110">
        <v>5.4840667517637298</v>
      </c>
      <c r="L110">
        <v>3.68623749357883</v>
      </c>
      <c r="M110">
        <v>5.1832593308117403</v>
      </c>
      <c r="N110">
        <v>2625180.5</v>
      </c>
      <c r="O110" s="1">
        <f t="shared" si="133"/>
        <v>2638969.6</v>
      </c>
      <c r="P110" s="29">
        <f>'[1]My Series'!B118</f>
        <v>1442549.4780592001</v>
      </c>
      <c r="Q110" s="29">
        <f>'[1]My Series'!C118</f>
        <v>530680.73420668999</v>
      </c>
      <c r="R110" s="29">
        <f>'[1]My Series'!D118</f>
        <v>56594.612328709998</v>
      </c>
      <c r="S110" s="29">
        <f>'[1]My Series'!E118</f>
        <v>194291.96318650001</v>
      </c>
      <c r="T110" s="29">
        <f>'[1]My Series'!F118</f>
        <v>101012.97803617</v>
      </c>
      <c r="U110" s="29">
        <f>'[1]My Series'!G118</f>
        <v>357092.57889846998</v>
      </c>
      <c r="V110" s="29">
        <f>'[1]My Series'!H118</f>
        <v>135257.07158990001</v>
      </c>
      <c r="W110" s="29">
        <f>'[1]My Series'!I118</f>
        <v>67619.539812789997</v>
      </c>
      <c r="X110">
        <v>5.323491644466718</v>
      </c>
      <c r="Y110">
        <v>4.4804466618984087</v>
      </c>
      <c r="Z110">
        <v>4.3837091466986005</v>
      </c>
      <c r="AA110">
        <v>5.540987506636796</v>
      </c>
      <c r="AB110">
        <v>5.122570480249161</v>
      </c>
      <c r="AC110">
        <v>5.6366303024021054</v>
      </c>
      <c r="AD110">
        <v>2.4003608636490905</v>
      </c>
      <c r="AE110" s="5">
        <v>218.13387554338391</v>
      </c>
      <c r="AF110" s="5">
        <v>144.20863768862225</v>
      </c>
      <c r="AG110" s="5">
        <v>232.63715648400711</v>
      </c>
      <c r="AH110" s="5">
        <v>88.268449687237265</v>
      </c>
      <c r="AI110" s="5">
        <v>327.70738569402619</v>
      </c>
      <c r="AJ110" s="5">
        <v>167.72344269478262</v>
      </c>
      <c r="AK110" s="5">
        <v>136.4109395398898</v>
      </c>
      <c r="AL110" s="5">
        <v>205.61497902949412</v>
      </c>
      <c r="AM110" s="5">
        <v>181.56834628296144</v>
      </c>
      <c r="AN110" s="5">
        <f>[2]Sheet2!C439</f>
        <v>82155</v>
      </c>
      <c r="AO110" s="5">
        <f>[2]Sheet2!FA439</f>
        <v>569126</v>
      </c>
      <c r="AP110" s="8">
        <f>[2]Sheet2!B439</f>
        <v>106291</v>
      </c>
      <c r="AQ110" s="5">
        <v>49.9</v>
      </c>
      <c r="AR110">
        <v>103.33</v>
      </c>
      <c r="AS110" s="11">
        <f>[2]Sheet2!N439</f>
        <v>6532.9690000000001</v>
      </c>
      <c r="AT110" s="5">
        <v>125.46114739646301</v>
      </c>
      <c r="AU110" s="5">
        <v>110.342217724054</v>
      </c>
      <c r="AV110" s="5">
        <v>140.58007706887199</v>
      </c>
      <c r="AW110">
        <v>121.07261272098</v>
      </c>
      <c r="AX110">
        <v>96.813762648821594</v>
      </c>
      <c r="AY110">
        <v>113.14027780236199</v>
      </c>
      <c r="AZ110" s="32">
        <v>178.9298562265823</v>
      </c>
      <c r="BA110" s="32">
        <v>249.63346552522736</v>
      </c>
      <c r="BB110" s="32">
        <v>283.87697144099099</v>
      </c>
      <c r="BC110" s="33">
        <v>15200057674734.199</v>
      </c>
      <c r="BD110" s="33">
        <v>9458539830902.4395</v>
      </c>
      <c r="BE110" s="33">
        <v>226583186918792</v>
      </c>
      <c r="BF110" s="12">
        <f t="shared" si="181"/>
        <v>592730.94194826996</v>
      </c>
      <c r="BG110" s="12">
        <f t="shared" si="182"/>
        <v>27250.855656399999</v>
      </c>
      <c r="BH110" s="12">
        <f t="shared" si="183"/>
        <v>5195.4950906399999</v>
      </c>
      <c r="BI110" s="12">
        <f t="shared" si="157"/>
        <v>650180.81167716999</v>
      </c>
      <c r="BJ110" s="12">
        <f t="shared" si="158"/>
        <v>30229.435524929999</v>
      </c>
      <c r="BK110" s="12">
        <f t="shared" si="159"/>
        <v>5886.1515841299997</v>
      </c>
      <c r="BL110" s="12">
        <f t="shared" si="160"/>
        <v>11327752.396541299</v>
      </c>
      <c r="BM110" s="12">
        <f t="shared" si="161"/>
        <v>322605.59648877999</v>
      </c>
      <c r="BN110" s="12">
        <f>[2]Sheet2!BO439</f>
        <v>621082.44422502001</v>
      </c>
      <c r="BO110" s="12">
        <f>[2]Sheet2!BQ439</f>
        <v>28023.3852477</v>
      </c>
      <c r="BP110" s="12">
        <f>[2]Sheet2!BT439</f>
        <v>5817.3631923399998</v>
      </c>
      <c r="BQ110" s="12">
        <f>[2]Sheet2!BV439</f>
        <v>11426332.5412187</v>
      </c>
      <c r="BR110" s="12">
        <f>[2]Sheet2!BX439</f>
        <v>315331.04502041999</v>
      </c>
      <c r="BS110" s="23">
        <f t="shared" si="118"/>
        <v>30642193</v>
      </c>
      <c r="BT110" s="28">
        <f t="shared" si="119"/>
        <v>6971294.6318221111</v>
      </c>
      <c r="BU110" s="28">
        <f t="shared" si="120"/>
        <v>5886151.5841281703</v>
      </c>
      <c r="BV110" s="28">
        <f t="shared" si="121"/>
        <v>29940025</v>
      </c>
      <c r="BW110" s="28">
        <f>'[3]1a.Transaksi Total (Nowcast)'!H195</f>
        <v>552184496.47732997</v>
      </c>
      <c r="BX110" s="28">
        <f>'[3]1a.Transaksi Total (Nowcast)'!I195</f>
        <v>29012562</v>
      </c>
      <c r="BY110" s="28">
        <f>'[3]1a.Transaksi Total (Nowcast)'!J195</f>
        <v>284407555.2693125</v>
      </c>
      <c r="BZ110" s="28">
        <f>'[3]1a.Transaksi Total (Nowcast)'!Q195</f>
        <v>547725607.95045662</v>
      </c>
      <c r="CA110" s="28">
        <f>'[3]1a.Transaksi Total (Nowcast)'!R195</f>
        <v>28023385.247701008</v>
      </c>
      <c r="CB110" s="28">
        <f>'[3]1a.Transaksi Total (Nowcast)'!S195</f>
        <v>7043850.2517092852</v>
      </c>
      <c r="CC110" s="28">
        <f>'[3]1a.Transaksi Total (Nowcast)'!T195</f>
        <v>582792843.44986701</v>
      </c>
      <c r="CD110" s="28">
        <f>'[3]1a.Transaksi Total (Nowcast)'!AC195</f>
        <v>344019327.9866221</v>
      </c>
      <c r="CE110" s="28">
        <f>'[3]1a.Transaksi Total (Nowcast)'!AD195</f>
        <v>208165168.49070781</v>
      </c>
      <c r="CF110" s="28">
        <f>'[3]1a.Transaksi Total (Nowcast)'!AE195</f>
        <v>63198379.789956503</v>
      </c>
      <c r="CG110" s="28">
        <f>'[3]1a.Transaksi Total (Nowcast)'!AF195</f>
        <v>118294074</v>
      </c>
      <c r="CH110" s="28">
        <f>'[3]1a.Transaksi Total (Nowcast)'!AG195</f>
        <v>53513978</v>
      </c>
      <c r="CI110" s="28">
        <f>'[3]1a.Transaksi Total (Nowcast)'!AH195</f>
        <v>144966788.7007513</v>
      </c>
      <c r="CJ110" s="28">
        <f>'[3]1a.Transaksi Total (Nowcast)'!AK195</f>
        <v>256886301.67288086</v>
      </c>
      <c r="CK110" s="28">
        <f>'[3]1a.Transaksi Total (Nowcast)'!AL195</f>
        <v>290839306.27757573</v>
      </c>
      <c r="CL110" s="28">
        <f>'[3]1a.Transaksi Total (Nowcast)'!AM195</f>
        <v>25333713.593198366</v>
      </c>
      <c r="CM110" s="28">
        <f>'[3]1a.Transaksi Total (Nowcast)'!AN195</f>
        <v>0</v>
      </c>
      <c r="CN110" s="28">
        <f>'[3]1a.Transaksi Total (Nowcast)'!AO195</f>
        <v>0</v>
      </c>
      <c r="CO110" s="28">
        <f>'[3]1a.Transaksi Total (Nowcast)'!AP195</f>
        <v>265505592.68437737</v>
      </c>
      <c r="CP110" s="28">
        <f>'[3]1a.Transaksi Total (Nowcast)'!AS195</f>
        <v>28262728</v>
      </c>
      <c r="CQ110" s="28">
        <f>'[3]1a.Transaksi Total (Nowcast)'!AT195</f>
        <v>749834</v>
      </c>
      <c r="CR110" s="28">
        <f>'[3]1a.Transaksi Total (Nowcast)'!AV195</f>
        <v>27195617.314560004</v>
      </c>
      <c r="CS110" s="28">
        <f>'[3]1a.Transaksi Total (Nowcast)'!AW195</f>
        <v>827767.93314099999</v>
      </c>
      <c r="CT110" s="28">
        <f>'[3]1a.Transaksi Total (Nowcast)'!BD195</f>
        <v>274687548</v>
      </c>
      <c r="CU110" s="28">
        <f>'[3]1a.Transaksi Total (Nowcast)'!BG195</f>
        <v>5817363.1923355199</v>
      </c>
      <c r="CV110" s="28">
        <f>'[3]1a.Transaksi Total (Nowcast)'!BL195</f>
        <v>82768</v>
      </c>
      <c r="CW110" s="28">
        <f>'[3]1a.Transaksi Total (Nowcast)'!BM195</f>
        <v>199207732.01595771</v>
      </c>
      <c r="CX110" s="28">
        <f>'[3]1a.Transaksi Total (Nowcast)'!BN195</f>
        <v>101889305.9840423</v>
      </c>
      <c r="CY110" s="28">
        <f>'[3]1a.Transaksi Total (Nowcast)'!BO195</f>
        <v>301179806</v>
      </c>
      <c r="CZ110" s="28">
        <f>'[3]1a.Transaksi Total (Nowcast)'!BP195</f>
        <v>301097038</v>
      </c>
      <c r="DA110" s="28">
        <f>'[3]1a.Transaksi Total (Nowcast)'!BQ195</f>
        <v>5332327.6605450008</v>
      </c>
      <c r="DB110" s="28">
        <f>'[3]1a.Transaksi Total (Nowcast)'!BR195</f>
        <v>276011928.22651887</v>
      </c>
      <c r="DC110" s="28">
        <f>'[3]1a.Transaksi Total (Nowcast)'!BS195</f>
        <v>1906566116.1514604</v>
      </c>
      <c r="DD110" s="28">
        <f>'[3]1a.Transaksi Total (Nowcast)'!BT195</f>
        <v>2187910372.0385242</v>
      </c>
      <c r="DE110" s="28">
        <f>'[3]1a.Transaksi Total (Nowcast)'!BU195</f>
        <v>2182578044.3779793</v>
      </c>
      <c r="DF110" s="29">
        <f>'[4]My Series'!H286</f>
        <v>91.576646037317559</v>
      </c>
      <c r="DG110" s="29">
        <f>'[4]My Series'!I286</f>
        <v>101.55</v>
      </c>
      <c r="DH110" s="29">
        <f>'[4]My Series'!J286</f>
        <v>102.3</v>
      </c>
      <c r="DI110" s="29">
        <f>'[4]My Series'!K286</f>
        <v>101.1</v>
      </c>
      <c r="DJ110" s="26">
        <f>[5]auf!B110</f>
        <v>90</v>
      </c>
      <c r="DK110" s="26">
        <f>[5]ent!B110</f>
        <v>80</v>
      </c>
      <c r="DL110" s="26">
        <f>[5]fd!B110</f>
        <v>67</v>
      </c>
      <c r="DM110" s="26">
        <f>[5]grc!B110</f>
        <v>77</v>
      </c>
      <c r="DN110" s="26">
        <f>[5]hac!B110</f>
        <v>65</v>
      </c>
      <c r="DO110" s="26">
        <f>[5]hg!B110</f>
        <v>76</v>
      </c>
      <c r="DP110" s="26">
        <f>[5]vhc!B110</f>
        <v>86</v>
      </c>
      <c r="DQ110" s="26">
        <v>117.21031367093791</v>
      </c>
      <c r="DR110" s="26">
        <v>118.52888223537575</v>
      </c>
      <c r="DS110" s="26">
        <v>122.73026474982194</v>
      </c>
      <c r="DT110" s="26">
        <v>128.70949395267607</v>
      </c>
      <c r="DU110" s="26">
        <v>114.83955200307572</v>
      </c>
      <c r="DV110" s="26">
        <v>153.06212329794701</v>
      </c>
      <c r="DW110" s="26">
        <v>126.64760059519099</v>
      </c>
      <c r="DX110" s="26">
        <v>142.03050731347801</v>
      </c>
      <c r="DY110" s="11">
        <f>[2]Sheet2!Z439</f>
        <v>7415933.6880577002</v>
      </c>
      <c r="DZ110" s="11">
        <f>[2]Sheet2!O439</f>
        <v>1038.973</v>
      </c>
      <c r="EA110" s="11">
        <f>[2]Sheet2!R439</f>
        <v>911.97199999999998</v>
      </c>
      <c r="EB110" s="11">
        <f>[2]Sheet2!U439</f>
        <v>1170.3720000000001</v>
      </c>
      <c r="EC110" s="11">
        <f>[2]Sheet2!V439</f>
        <v>1246.729</v>
      </c>
      <c r="ED110" s="11">
        <f>[2]Sheet2!BI439</f>
        <v>120075.16</v>
      </c>
      <c r="EE110" s="11">
        <f>[2]Sheet2!BA439</f>
        <v>14072</v>
      </c>
      <c r="EF110">
        <f>[2]Sheet1!AZ490</f>
        <v>56.547321429999997</v>
      </c>
      <c r="EG110" s="12">
        <f>[2]Sheet2!EN439</f>
        <v>6</v>
      </c>
      <c r="EH110" s="18">
        <f>[2]Sheet2!FC439</f>
        <v>18.316189999999999</v>
      </c>
      <c r="EI110" s="18">
        <f>[2]Sheet2!FB439</f>
        <v>89.764399999999995</v>
      </c>
      <c r="EJ110" s="18">
        <f>[2]Sheet2!FL439</f>
        <v>77.721639999999994</v>
      </c>
      <c r="EK110" s="11">
        <f>[2]Sheet2!EE439</f>
        <v>3.7982196400000001</v>
      </c>
      <c r="EL110" s="18">
        <f t="shared" si="80"/>
        <v>346.89076490999997</v>
      </c>
      <c r="EM110">
        <f t="shared" si="135"/>
        <v>1473.6590421598901</v>
      </c>
      <c r="EN110">
        <v>29.4</v>
      </c>
      <c r="EO110" s="12">
        <f t="shared" si="162"/>
        <v>1467.1</v>
      </c>
      <c r="EP110" s="12">
        <f t="shared" si="163"/>
        <v>11220.3</v>
      </c>
      <c r="EQ110" s="12">
        <f t="shared" si="164"/>
        <v>2677.6</v>
      </c>
      <c r="ER110" s="12">
        <f>[2]Sheet2!DI439</f>
        <v>1219.9000000000001</v>
      </c>
      <c r="ES110" s="12">
        <f>[2]Sheet2!DJ439</f>
        <v>11415.9</v>
      </c>
      <c r="ET110" s="12">
        <f>[2]Sheet2!DK439</f>
        <v>2355.6</v>
      </c>
      <c r="EU110">
        <f t="shared" si="136"/>
        <v>87846</v>
      </c>
      <c r="EV110">
        <f t="shared" si="137"/>
        <v>453181</v>
      </c>
      <c r="EW110" s="11">
        <f t="shared" si="165"/>
        <v>236.33557325655468</v>
      </c>
      <c r="EX110" s="11">
        <f t="shared" si="166"/>
        <v>135.49390887264579</v>
      </c>
      <c r="EY110" s="11">
        <f t="shared" si="167"/>
        <v>256.46724203825596</v>
      </c>
      <c r="EZ110" s="11">
        <f t="shared" si="168"/>
        <v>94.990962076091606</v>
      </c>
      <c r="FA110" s="11">
        <f t="shared" si="169"/>
        <v>364.31877131182148</v>
      </c>
      <c r="FB110" s="11">
        <f t="shared" si="170"/>
        <v>173.37903542211632</v>
      </c>
      <c r="FC110" s="11">
        <f t="shared" si="171"/>
        <v>134.28965286360497</v>
      </c>
      <c r="FD110" s="11">
        <f t="shared" si="172"/>
        <v>210.81479298443742</v>
      </c>
      <c r="FE110" s="11">
        <f t="shared" si="173"/>
        <v>187.27766630395629</v>
      </c>
      <c r="FF110">
        <v>2386.5125788207401</v>
      </c>
      <c r="FG110">
        <v>1332.4058046800101</v>
      </c>
      <c r="FH110">
        <v>1467.6974233557301</v>
      </c>
      <c r="FI110" s="1">
        <f t="shared" si="134"/>
        <v>5186.61580685648</v>
      </c>
      <c r="FJ110">
        <v>5563.1619035833801</v>
      </c>
      <c r="FK110">
        <v>490.58659018767901</v>
      </c>
      <c r="FL110">
        <v>152.89257646426799</v>
      </c>
      <c r="FM110">
        <v>166.40354971093799</v>
      </c>
      <c r="FN110" s="1">
        <f t="shared" si="113"/>
        <v>809.88271636288505</v>
      </c>
      <c r="FO110">
        <v>1048.6361417913899</v>
      </c>
      <c r="FP110">
        <v>1470.0449267695999</v>
      </c>
      <c r="FQ110">
        <v>869.18265658954601</v>
      </c>
      <c r="FR110">
        <v>212.24041227937201</v>
      </c>
      <c r="FS110">
        <v>307.02661498168402</v>
      </c>
      <c r="FT110">
        <v>362.28299855487199</v>
      </c>
      <c r="FU110">
        <v>473.80975674059999</v>
      </c>
      <c r="FV110">
        <v>138.26425482837001</v>
      </c>
      <c r="FW110">
        <v>129.440377064019</v>
      </c>
      <c r="FX110">
        <v>175.687667257025</v>
      </c>
      <c r="FY110">
        <v>490.58659018767901</v>
      </c>
      <c r="FZ110">
        <v>141.16597429783201</v>
      </c>
      <c r="GA110">
        <v>7.5151921874339997</v>
      </c>
      <c r="GB110">
        <v>534.10770142298099</v>
      </c>
      <c r="GC110">
        <v>59.215559851224</v>
      </c>
      <c r="GD110">
        <v>235.10640540858199</v>
      </c>
      <c r="GE110">
        <v>1467.6974233557301</v>
      </c>
      <c r="GF110" s="1">
        <f t="shared" si="122"/>
        <v>490.65651611067398</v>
      </c>
      <c r="GG110" s="1">
        <f t="shared" si="123"/>
        <v>1473.6590480298901</v>
      </c>
      <c r="GH110" s="1">
        <f t="shared" si="124"/>
        <v>490.65651611067398</v>
      </c>
      <c r="GI110" s="1">
        <f t="shared" si="125"/>
        <v>1075.7458182011401</v>
      </c>
      <c r="GJ110" s="1">
        <f t="shared" si="126"/>
        <v>140.44914579225701</v>
      </c>
      <c r="GK110" s="1">
        <f t="shared" si="127"/>
        <v>217.32282149053401</v>
      </c>
      <c r="GL110" s="1">
        <f t="shared" si="128"/>
        <v>1475.9164132932899</v>
      </c>
      <c r="GM110" s="18">
        <f>[2]Sheet2!FJ439</f>
        <v>15.1</v>
      </c>
      <c r="GN110" s="18">
        <f>[2]Sheet2!FD439</f>
        <v>33.200000000000003</v>
      </c>
      <c r="GO110" s="18">
        <f>[2]Sheet2!FE439</f>
        <v>2.9</v>
      </c>
      <c r="GP110" s="18">
        <f>[2]Sheet2!FF439</f>
        <v>1.7</v>
      </c>
      <c r="GQ110" s="11">
        <f>[2]Sheet2!BG439</f>
        <v>5644985.1699999999</v>
      </c>
      <c r="GR110" s="11">
        <f>[2]Sheet2!BH439</f>
        <v>1376135.53</v>
      </c>
      <c r="GS110" s="11">
        <f>[2]Sheet2!BD439</f>
        <v>91.17</v>
      </c>
      <c r="GT110">
        <f>[2]Sheet1!C490</f>
        <v>3139185</v>
      </c>
      <c r="GU110">
        <f>[2]Sheet1!G490</f>
        <v>1354327</v>
      </c>
      <c r="GV110">
        <f>[2]Sheet1!K490</f>
        <v>2078159</v>
      </c>
      <c r="GW110">
        <f>[2]Sheet1!M490</f>
        <v>3617373</v>
      </c>
      <c r="GX110">
        <f>[2]Sheet1!P490</f>
        <v>1201735</v>
      </c>
      <c r="GY110">
        <f>[2]Sheet1!U490</f>
        <v>51.47</v>
      </c>
      <c r="GZ110">
        <f t="shared" si="174"/>
        <v>3618185</v>
      </c>
      <c r="HA110">
        <f t="shared" si="175"/>
        <v>1457798</v>
      </c>
      <c r="HB110">
        <f t="shared" si="176"/>
        <v>1499165</v>
      </c>
      <c r="HC110">
        <f t="shared" si="177"/>
        <v>2670787</v>
      </c>
      <c r="HD110">
        <f t="shared" si="178"/>
        <v>1405554</v>
      </c>
      <c r="HE110">
        <f t="shared" si="179"/>
        <v>59.75</v>
      </c>
      <c r="HF110">
        <f t="shared" si="138"/>
        <v>49244500</v>
      </c>
      <c r="HG110">
        <v>45008000</v>
      </c>
      <c r="HH110">
        <v>6383.2646818181802</v>
      </c>
      <c r="HI110">
        <v>5623.52</v>
      </c>
      <c r="HJ110">
        <v>15200057674734.199</v>
      </c>
      <c r="HK110">
        <v>257299599.53188011</v>
      </c>
      <c r="HL110">
        <v>26251134.946901988</v>
      </c>
      <c r="HM110">
        <v>827767.93314099999</v>
      </c>
      <c r="HN110">
        <v>38384</v>
      </c>
      <c r="HO110">
        <v>298129</v>
      </c>
      <c r="HP110">
        <v>20175</v>
      </c>
      <c r="HQ110">
        <v>65113</v>
      </c>
      <c r="HR110">
        <v>6.5819565217391309</v>
      </c>
      <c r="HS110">
        <v>108.09</v>
      </c>
      <c r="HT110">
        <v>103.44421162912521</v>
      </c>
      <c r="HU110">
        <v>55243799</v>
      </c>
      <c r="HV110">
        <v>102.178160757657</v>
      </c>
      <c r="HW110">
        <v>101.3803612075835</v>
      </c>
      <c r="HX110" s="31">
        <f>[6]data!AC110</f>
        <v>149465816</v>
      </c>
      <c r="HY110" s="31">
        <f>[6]data!AD110</f>
        <v>1617646349</v>
      </c>
      <c r="HZ110" s="31">
        <f>[6]data!AE110</f>
        <v>1211529207</v>
      </c>
      <c r="IA110" s="31">
        <f t="shared" si="180"/>
        <v>2978641372</v>
      </c>
      <c r="IB110" s="31">
        <f t="shared" si="129"/>
        <v>166537240</v>
      </c>
      <c r="IC110" s="31">
        <f t="shared" si="130"/>
        <v>1658856094</v>
      </c>
      <c r="ID110" s="31">
        <f t="shared" si="131"/>
        <v>1203005232</v>
      </c>
      <c r="IE110" s="31">
        <f t="shared" si="132"/>
        <v>3028398566</v>
      </c>
      <c r="IF110">
        <v>1635559319.28</v>
      </c>
      <c r="IG110">
        <v>1635581</v>
      </c>
      <c r="IH110">
        <v>564806</v>
      </c>
      <c r="II110">
        <v>465</v>
      </c>
      <c r="IJ110">
        <v>765021</v>
      </c>
      <c r="IK110">
        <v>2447883.42</v>
      </c>
      <c r="IL110">
        <v>11574.43846041813</v>
      </c>
      <c r="IM110">
        <v>12802.72525709973</v>
      </c>
      <c r="IN110">
        <v>111.84896885474529</v>
      </c>
      <c r="IO110">
        <v>104.6159619685582</v>
      </c>
      <c r="IP110">
        <v>1234.7</v>
      </c>
      <c r="IQ110">
        <v>1656.6</v>
      </c>
      <c r="IR110">
        <v>38232471.086999997</v>
      </c>
      <c r="IS110">
        <v>37011691.420999996</v>
      </c>
      <c r="IT110">
        <v>6090406349306</v>
      </c>
      <c r="JB110" s="22">
        <v>62.166396199403309</v>
      </c>
      <c r="JC110" s="22">
        <v>51.311033224544232</v>
      </c>
      <c r="JD110" s="22">
        <v>50.325037994585038</v>
      </c>
      <c r="JE110" s="22">
        <v>40.410260360611332</v>
      </c>
      <c r="JF110" s="11">
        <f>[2]Sheet2!P439</f>
        <v>1661.96</v>
      </c>
      <c r="JG110" s="11">
        <f>[2]Sheet2!Q439</f>
        <v>1923.0160000000001</v>
      </c>
      <c r="JH110" s="11">
        <f>[2]Sheet2!S439</f>
        <v>2660.7550000000001</v>
      </c>
      <c r="JI110" s="11">
        <f>[2]Sheet2!T439</f>
        <v>465.95100000000002</v>
      </c>
      <c r="JJ110" s="11">
        <f>[2]Sheet2!W439</f>
        <v>797.78899999999999</v>
      </c>
      <c r="JK110" s="11">
        <f>[2]Sheet2!X439</f>
        <v>1689.3879999999999</v>
      </c>
      <c r="JL110" s="11">
        <f>[2]Sheet2!Y439</f>
        <v>1445.634</v>
      </c>
      <c r="JM110">
        <v>1.7945009429038701</v>
      </c>
      <c r="JN110">
        <v>2.3248266298229998</v>
      </c>
      <c r="JO110">
        <v>3.8526364140310401</v>
      </c>
      <c r="JP110">
        <v>4.1233212804880397</v>
      </c>
      <c r="JQ110">
        <v>8.9477062861093408</v>
      </c>
      <c r="JR110">
        <v>5.9056210992246099</v>
      </c>
      <c r="JS110">
        <v>5.2153435971826703</v>
      </c>
      <c r="JT110">
        <v>5.4221152580901704</v>
      </c>
      <c r="JU110">
        <v>5.8637920517993596</v>
      </c>
      <c r="JV110">
        <v>9.0625242312968908</v>
      </c>
      <c r="JW110">
        <v>7.23115891905488</v>
      </c>
      <c r="JX110">
        <v>5.4129761959562197</v>
      </c>
      <c r="JY110">
        <v>10.361497174137099</v>
      </c>
      <c r="JZ110">
        <v>6.3999262424149803</v>
      </c>
      <c r="KA110">
        <v>5.6486144669032496</v>
      </c>
      <c r="KB110">
        <v>8.6507579593701092</v>
      </c>
      <c r="KC110">
        <v>9.9889813357319603</v>
      </c>
      <c r="KD110">
        <v>4.9012658503878797</v>
      </c>
      <c r="KE110">
        <v>10.0893627798078</v>
      </c>
      <c r="KF110" s="13">
        <v>7709755554.9599991</v>
      </c>
      <c r="KG110" s="14">
        <v>2154229.04</v>
      </c>
      <c r="KH110" s="14">
        <v>957785954.82000041</v>
      </c>
      <c r="KI110" s="14">
        <v>103742929.71000001</v>
      </c>
      <c r="KJ110" s="14">
        <v>913404100.36999989</v>
      </c>
      <c r="KK110" s="14">
        <v>411572194.8599999</v>
      </c>
      <c r="KL110" s="14">
        <v>258321482.27000004</v>
      </c>
      <c r="KM110" s="14">
        <v>489340736.94999975</v>
      </c>
      <c r="KN110" s="14">
        <v>1118268953.3500001</v>
      </c>
      <c r="KO110" s="14">
        <v>520048285.1099999</v>
      </c>
      <c r="KP110" s="14">
        <v>73940881.819999993</v>
      </c>
      <c r="KQ110" s="14">
        <v>866843893.43000007</v>
      </c>
      <c r="KR110" s="14">
        <v>889597506.34999943</v>
      </c>
      <c r="KS110" s="14">
        <v>192702342.37999991</v>
      </c>
      <c r="KT110" s="14">
        <v>449000749.21000016</v>
      </c>
      <c r="KU110" s="14">
        <v>114539502.63000001</v>
      </c>
      <c r="KV110" s="14">
        <v>348491812.65999991</v>
      </c>
      <c r="KW110" s="17">
        <v>82.011363636363626</v>
      </c>
      <c r="KX110" s="17">
        <v>2137.090909090909</v>
      </c>
      <c r="KY110" s="17">
        <v>5963.113636363636</v>
      </c>
      <c r="KZ110" s="17">
        <v>188.04545454545453</v>
      </c>
      <c r="LA110" s="17">
        <v>11584.09090909091</v>
      </c>
      <c r="LB110" s="17">
        <v>20369.31818181818</v>
      </c>
      <c r="LC110" s="17">
        <v>1867.3863636363637</v>
      </c>
      <c r="LD110" s="17">
        <v>59.565909090909095</v>
      </c>
      <c r="LE110" s="17">
        <v>28.895909090909086</v>
      </c>
      <c r="LF110">
        <v>1.8809523809523809</v>
      </c>
      <c r="LG110">
        <v>498.7876190476191</v>
      </c>
      <c r="LH110">
        <v>0.81904761904761914</v>
      </c>
      <c r="LI110">
        <v>410.87090909090909</v>
      </c>
      <c r="LJ110">
        <v>936.5</v>
      </c>
      <c r="LK110">
        <v>4.4957142857142856</v>
      </c>
      <c r="LL110">
        <v>3.5014285714285722</v>
      </c>
      <c r="LM110">
        <v>8.6582142857142852</v>
      </c>
      <c r="LN110">
        <v>279.87381416000005</v>
      </c>
      <c r="LO110">
        <v>1474.8737397300001</v>
      </c>
      <c r="LP110">
        <v>154.68619113999998</v>
      </c>
      <c r="LQ110">
        <v>351.25439185000005</v>
      </c>
      <c r="LR110">
        <v>258.54535190000001</v>
      </c>
      <c r="LS110">
        <f t="shared" si="139"/>
        <v>98461</v>
      </c>
      <c r="LT110">
        <f t="shared" si="140"/>
        <v>91.323056199955104</v>
      </c>
      <c r="LU110">
        <f t="shared" si="184"/>
        <v>154.672611875314</v>
      </c>
      <c r="LV110">
        <f t="shared" si="185"/>
        <v>174.67716961823899</v>
      </c>
      <c r="LW110">
        <f t="shared" si="186"/>
        <v>316.09676630856802</v>
      </c>
      <c r="LX110">
        <f t="shared" si="141"/>
        <v>2512.4758599311099</v>
      </c>
      <c r="LY110">
        <f t="shared" si="142"/>
        <v>1308.7469770851801</v>
      </c>
      <c r="LZ110">
        <f t="shared" si="143"/>
        <v>38090</v>
      </c>
      <c r="MA110">
        <f t="shared" si="144"/>
        <v>297728</v>
      </c>
      <c r="MB110">
        <f t="shared" si="145"/>
        <v>20136</v>
      </c>
      <c r="MC110">
        <f t="shared" si="146"/>
        <v>64543</v>
      </c>
      <c r="MD110">
        <f t="shared" si="147"/>
        <v>6084.5510000000004</v>
      </c>
      <c r="ME110" s="12">
        <f t="shared" si="148"/>
        <v>447.75200000000001</v>
      </c>
      <c r="MF110" s="12">
        <f t="shared" si="149"/>
        <v>1064.29</v>
      </c>
      <c r="MG110">
        <f t="shared" si="150"/>
        <v>51.2</v>
      </c>
      <c r="MH110">
        <f t="shared" si="151"/>
        <v>377</v>
      </c>
      <c r="MI110" s="12">
        <f t="shared" si="152"/>
        <v>89.59</v>
      </c>
      <c r="MJ110">
        <f t="shared" si="153"/>
        <v>269221269.85226911</v>
      </c>
      <c r="MK110">
        <f t="shared" si="154"/>
        <v>28859876.598187</v>
      </c>
      <c r="ML110">
        <f t="shared" si="155"/>
        <v>793681.051049</v>
      </c>
      <c r="MM110" s="23">
        <f t="shared" si="156"/>
        <v>1496067396.26</v>
      </c>
      <c r="MN110">
        <v>0.81</v>
      </c>
      <c r="MO110" s="1">
        <f t="shared" si="187"/>
        <v>367.01488673109901</v>
      </c>
      <c r="MP110">
        <v>11532975657861.746</v>
      </c>
      <c r="MQ110">
        <v>3755442496582</v>
      </c>
    </row>
    <row r="111" spans="1:355" x14ac:dyDescent="0.25">
      <c r="A111" s="4">
        <v>43497</v>
      </c>
      <c r="B111" s="21">
        <v>2</v>
      </c>
      <c r="C111">
        <v>5.0619572797427397</v>
      </c>
      <c r="D111">
        <v>5.2670059619664897</v>
      </c>
      <c r="E111">
        <v>5.0170360742204601</v>
      </c>
      <c r="F111">
        <v>16.958970625178299</v>
      </c>
      <c r="G111">
        <v>5.2576785062794</v>
      </c>
      <c r="H111">
        <v>5.0267907874959201</v>
      </c>
      <c r="I111">
        <v>-1.05582037272496</v>
      </c>
      <c r="J111">
        <v>-5.7977595639074098</v>
      </c>
      <c r="K111">
        <v>5.4840667517637298</v>
      </c>
      <c r="L111">
        <v>3.68623749357883</v>
      </c>
      <c r="M111">
        <v>5.1832593308117403</v>
      </c>
      <c r="N111">
        <v>2625180.5</v>
      </c>
      <c r="O111" s="1">
        <f t="shared" si="133"/>
        <v>2638969.6</v>
      </c>
      <c r="P111" s="29">
        <f>'[1]My Series'!B119</f>
        <v>1442549.4780592001</v>
      </c>
      <c r="Q111" s="29">
        <f>'[1]My Series'!C119</f>
        <v>530680.73420668999</v>
      </c>
      <c r="R111" s="29">
        <f>'[1]My Series'!D119</f>
        <v>56594.612328709998</v>
      </c>
      <c r="S111" s="29">
        <f>'[1]My Series'!E119</f>
        <v>194291.96318650001</v>
      </c>
      <c r="T111" s="29">
        <f>'[1]My Series'!F119</f>
        <v>101012.97803617</v>
      </c>
      <c r="U111" s="29">
        <f>'[1]My Series'!G119</f>
        <v>357092.57889846998</v>
      </c>
      <c r="V111" s="29">
        <f>'[1]My Series'!H119</f>
        <v>135257.07158990001</v>
      </c>
      <c r="W111" s="29">
        <f>'[1]My Series'!I119</f>
        <v>67619.539812789997</v>
      </c>
      <c r="X111">
        <v>5.323491644466718</v>
      </c>
      <c r="Y111">
        <v>4.4804466618984087</v>
      </c>
      <c r="Z111">
        <v>4.3837091466986005</v>
      </c>
      <c r="AA111">
        <v>5.540987506636796</v>
      </c>
      <c r="AB111">
        <v>5.122570480249161</v>
      </c>
      <c r="AC111">
        <v>5.6366303024021054</v>
      </c>
      <c r="AD111">
        <v>2.4003608636490905</v>
      </c>
      <c r="AE111" s="5">
        <v>218.20217807222556</v>
      </c>
      <c r="AF111" s="5">
        <v>148.89636507270939</v>
      </c>
      <c r="AG111" s="5">
        <v>234.87569521355508</v>
      </c>
      <c r="AH111" s="5">
        <v>84.483395641764801</v>
      </c>
      <c r="AI111" s="5">
        <v>326.1570817800561</v>
      </c>
      <c r="AJ111" s="5">
        <v>165.13862816236394</v>
      </c>
      <c r="AK111" s="5">
        <v>138.95766167754101</v>
      </c>
      <c r="AL111" s="5">
        <v>194.48890982977343</v>
      </c>
      <c r="AM111" s="5">
        <v>184.51667868199794</v>
      </c>
      <c r="AN111" s="5">
        <f>[2]Sheet2!C440</f>
        <v>81809</v>
      </c>
      <c r="AO111" s="5">
        <f>[2]Sheet2!FA440</f>
        <v>531824</v>
      </c>
      <c r="AP111" s="8">
        <f>[2]Sheet2!B440</f>
        <v>95104</v>
      </c>
      <c r="AQ111" s="5">
        <v>50.1</v>
      </c>
      <c r="AR111">
        <v>102.94</v>
      </c>
      <c r="AS111" s="11">
        <f>[2]Sheet2!N440</f>
        <v>6443.348</v>
      </c>
      <c r="AT111" s="5">
        <v>125.11611884564464</v>
      </c>
      <c r="AU111" s="5">
        <v>109.36741355945782</v>
      </c>
      <c r="AV111" s="5">
        <v>140.86482413183145</v>
      </c>
      <c r="AW111">
        <v>120.10807350033733</v>
      </c>
      <c r="AX111">
        <v>95.565491326965358</v>
      </c>
      <c r="AY111">
        <v>112.42867585107076</v>
      </c>
      <c r="AZ111" s="32">
        <v>185.64389316175584</v>
      </c>
      <c r="BA111" s="32">
        <v>247.26428815862602</v>
      </c>
      <c r="BB111" s="32">
        <v>279.94802774650486</v>
      </c>
      <c r="BC111" s="33">
        <v>19931468345652.898</v>
      </c>
      <c r="BD111" s="33">
        <v>9560152661823.8203</v>
      </c>
      <c r="BE111" s="33">
        <v>194780741212750</v>
      </c>
      <c r="BF111" s="12">
        <f t="shared" si="181"/>
        <v>650180.81167716999</v>
      </c>
      <c r="BG111" s="12">
        <f t="shared" si="182"/>
        <v>30229.435524929999</v>
      </c>
      <c r="BH111" s="12">
        <f t="shared" si="183"/>
        <v>5886.1515841299997</v>
      </c>
      <c r="BI111" s="12">
        <f t="shared" si="157"/>
        <v>621082.44422502001</v>
      </c>
      <c r="BJ111" s="12">
        <f t="shared" si="158"/>
        <v>28023.3852477</v>
      </c>
      <c r="BK111" s="12">
        <f t="shared" si="159"/>
        <v>5817.3631923399998</v>
      </c>
      <c r="BL111" s="12">
        <f t="shared" si="160"/>
        <v>11426332.5412187</v>
      </c>
      <c r="BM111" s="12">
        <f t="shared" si="161"/>
        <v>315331.04502041999</v>
      </c>
      <c r="BN111" s="12">
        <f>[2]Sheet2!BO440</f>
        <v>577656.70720504003</v>
      </c>
      <c r="BO111" s="12">
        <f>[2]Sheet2!BQ440</f>
        <v>25815.99953044</v>
      </c>
      <c r="BP111" s="12">
        <f>[2]Sheet2!BT440</f>
        <v>5970.26189686</v>
      </c>
      <c r="BQ111" s="12">
        <f>[2]Sheet2!BV440</f>
        <v>9084230.0891502593</v>
      </c>
      <c r="BR111" s="12">
        <f>[2]Sheet2!BX440</f>
        <v>276422.47774174</v>
      </c>
      <c r="BS111" s="23">
        <f t="shared" si="118"/>
        <v>29012562</v>
      </c>
      <c r="BT111" s="28">
        <f t="shared" si="119"/>
        <v>7043850.2517092852</v>
      </c>
      <c r="BU111" s="28">
        <f t="shared" si="120"/>
        <v>5817363.1923355199</v>
      </c>
      <c r="BV111" s="28">
        <f t="shared" si="121"/>
        <v>28262728</v>
      </c>
      <c r="BW111" s="28">
        <f>'[3]1a.Transaksi Total (Nowcast)'!H196</f>
        <v>543953278.03263879</v>
      </c>
      <c r="BX111" s="28">
        <f>'[3]1a.Transaksi Total (Nowcast)'!I196</f>
        <v>26449509</v>
      </c>
      <c r="BY111" s="28">
        <f>'[3]1a.Transaksi Total (Nowcast)'!J196</f>
        <v>311966664.74990439</v>
      </c>
      <c r="BZ111" s="28">
        <f>'[3]1a.Transaksi Total (Nowcast)'!Q196</f>
        <v>531209299.23965734</v>
      </c>
      <c r="CA111" s="28">
        <f>'[3]1a.Transaksi Total (Nowcast)'!R196</f>
        <v>25815999.530443996</v>
      </c>
      <c r="CB111" s="28">
        <f>'[3]1a.Transaksi Total (Nowcast)'!S196</f>
        <v>7499076.3252932224</v>
      </c>
      <c r="CC111" s="28">
        <f>'[3]1a.Transaksi Total (Nowcast)'!T196</f>
        <v>564524375.09539449</v>
      </c>
      <c r="CD111" s="28">
        <f>'[3]1a.Transaksi Total (Nowcast)'!AC196</f>
        <v>338115231.10270149</v>
      </c>
      <c r="CE111" s="28">
        <f>'[3]1a.Transaksi Total (Nowcast)'!AD196</f>
        <v>205838046.92993736</v>
      </c>
      <c r="CF111" s="28">
        <f>'[3]1a.Transaksi Total (Nowcast)'!AE196</f>
        <v>64265592.148135394</v>
      </c>
      <c r="CG111" s="28">
        <f>'[3]1a.Transaksi Total (Nowcast)'!AF196</f>
        <v>112515599</v>
      </c>
      <c r="CH111" s="28">
        <f>'[3]1a.Transaksi Total (Nowcast)'!AG196</f>
        <v>51128467</v>
      </c>
      <c r="CI111" s="28">
        <f>'[3]1a.Transaksi Total (Nowcast)'!AH196</f>
        <v>141572454.78180197</v>
      </c>
      <c r="CJ111" s="28">
        <f>'[3]1a.Transaksi Total (Nowcast)'!AK196</f>
        <v>253210557.55248725</v>
      </c>
      <c r="CK111" s="28">
        <f>'[3]1a.Transaksi Total (Nowcast)'!AL196</f>
        <v>277998741.68717009</v>
      </c>
      <c r="CL111" s="28">
        <f>'[3]1a.Transaksi Total (Nowcast)'!AM196</f>
        <v>24846450.345369719</v>
      </c>
      <c r="CM111" s="28">
        <f>'[3]1a.Transaksi Total (Nowcast)'!AN196</f>
        <v>0</v>
      </c>
      <c r="CN111" s="28">
        <f>'[3]1a.Transaksi Total (Nowcast)'!AO196</f>
        <v>0</v>
      </c>
      <c r="CO111" s="28">
        <f>'[3]1a.Transaksi Total (Nowcast)'!AP196</f>
        <v>253152291.34180039</v>
      </c>
      <c r="CP111" s="28">
        <f>'[3]1a.Transaksi Total (Nowcast)'!AS196</f>
        <v>25751338</v>
      </c>
      <c r="CQ111" s="28">
        <f>'[3]1a.Transaksi Total (Nowcast)'!AT196</f>
        <v>698171</v>
      </c>
      <c r="CR111" s="28">
        <f>'[3]1a.Transaksi Total (Nowcast)'!AV196</f>
        <v>25053938.363828998</v>
      </c>
      <c r="CS111" s="28">
        <f>'[3]1a.Transaksi Total (Nowcast)'!AW196</f>
        <v>762061.16661500011</v>
      </c>
      <c r="CT111" s="28">
        <f>'[3]1a.Transaksi Total (Nowcast)'!BD196</f>
        <v>294101832</v>
      </c>
      <c r="CU111" s="28">
        <f>'[3]1a.Transaksi Total (Nowcast)'!BG196</f>
        <v>5970261.8968571201</v>
      </c>
      <c r="CV111" s="28">
        <f>'[3]1a.Transaksi Total (Nowcast)'!BL196</f>
        <v>82064</v>
      </c>
      <c r="CW111" s="28">
        <f>'[3]1a.Transaksi Total (Nowcast)'!BM196</f>
        <v>191907742.09823656</v>
      </c>
      <c r="CX111" s="28">
        <f>'[3]1a.Transaksi Total (Nowcast)'!BN196</f>
        <v>89668654.901763469</v>
      </c>
      <c r="CY111" s="28">
        <f>'[3]1a.Transaksi Total (Nowcast)'!BO196</f>
        <v>281658461</v>
      </c>
      <c r="CZ111" s="28">
        <f>'[3]1a.Transaksi Total (Nowcast)'!BP196</f>
        <v>281576397</v>
      </c>
      <c r="DA111" s="28">
        <f>'[3]1a.Transaksi Total (Nowcast)'!BQ196</f>
        <v>3809743</v>
      </c>
      <c r="DB111" s="28">
        <f>'[3]1a.Transaksi Total (Nowcast)'!BR196</f>
        <v>279125979.74879223</v>
      </c>
      <c r="DC111" s="28">
        <f>'[3]1a.Transaksi Total (Nowcast)'!BS196</f>
        <v>1639543911.3257568</v>
      </c>
      <c r="DD111" s="28">
        <f>'[3]1a.Transaksi Total (Nowcast)'!BT196</f>
        <v>1922479634.074549</v>
      </c>
      <c r="DE111" s="28">
        <f>'[3]1a.Transaksi Total (Nowcast)'!BU196</f>
        <v>1918669891.074549</v>
      </c>
      <c r="DF111" s="29">
        <f>'[4]My Series'!H287</f>
        <v>91.558620912617769</v>
      </c>
      <c r="DG111" s="29">
        <f>'[4]My Series'!I287</f>
        <v>101.81</v>
      </c>
      <c r="DH111" s="29">
        <f>'[4]My Series'!J287</f>
        <v>102.29</v>
      </c>
      <c r="DI111" s="29">
        <f>'[4]My Series'!K287</f>
        <v>99.94</v>
      </c>
      <c r="DJ111" s="26">
        <f>[5]auf!B111</f>
        <v>84</v>
      </c>
      <c r="DK111" s="26">
        <f>[5]ent!B111</f>
        <v>92</v>
      </c>
      <c r="DL111" s="26">
        <f>[5]fd!B111</f>
        <v>66</v>
      </c>
      <c r="DM111" s="26">
        <f>[5]grc!B111</f>
        <v>79</v>
      </c>
      <c r="DN111" s="26">
        <f>[5]hac!B111</f>
        <v>73</v>
      </c>
      <c r="DO111" s="26">
        <f>[5]hg!B111</f>
        <v>81</v>
      </c>
      <c r="DP111" s="26">
        <f>[5]vhc!B111</f>
        <v>92</v>
      </c>
      <c r="DQ111" s="26">
        <v>119.50453165118084</v>
      </c>
      <c r="DR111" s="26">
        <v>127.01740218607414</v>
      </c>
      <c r="DS111" s="26">
        <v>123.32731473289375</v>
      </c>
      <c r="DT111" s="26">
        <v>124.47852794369554</v>
      </c>
      <c r="DU111" s="26">
        <v>117.4617523395822</v>
      </c>
      <c r="DV111" s="26">
        <v>153.59261470706863</v>
      </c>
      <c r="DW111" s="26">
        <v>127.8318084203941</v>
      </c>
      <c r="DX111" s="26">
        <v>141.17004926803159</v>
      </c>
      <c r="DY111" s="11">
        <f>[2]Sheet2!Z440</f>
        <v>7326932.6436845204</v>
      </c>
      <c r="DZ111" s="11">
        <f>[2]Sheet2!O440</f>
        <v>1006.099</v>
      </c>
      <c r="EA111" s="11">
        <f>[2]Sheet2!R440</f>
        <v>882.11900000000003</v>
      </c>
      <c r="EB111" s="11">
        <f>[2]Sheet2!U440</f>
        <v>1204.4659999999999</v>
      </c>
      <c r="EC111" s="11">
        <f>[2]Sheet2!V440</f>
        <v>1230.1959999999999</v>
      </c>
      <c r="ED111" s="11">
        <f>[2]Sheet2!BI440</f>
        <v>123273.87</v>
      </c>
      <c r="EE111" s="11">
        <f>[2]Sheet2!BA440</f>
        <v>14062</v>
      </c>
      <c r="EF111">
        <f>[2]Sheet1!AZ491</f>
        <v>61.313571430000003</v>
      </c>
      <c r="EG111" s="12">
        <f>[2]Sheet2!EN440</f>
        <v>6</v>
      </c>
      <c r="EH111" s="18">
        <f>[2]Sheet2!FC440</f>
        <v>39.912199999999999</v>
      </c>
      <c r="EI111" s="18">
        <f>[2]Sheet2!FB440</f>
        <v>177.23849999999999</v>
      </c>
      <c r="EJ111" s="18">
        <f>[2]Sheet2!FL440</f>
        <v>126.14178</v>
      </c>
      <c r="EK111" s="11">
        <f>[2]Sheet2!EE440</f>
        <v>3.8046784900000001</v>
      </c>
      <c r="EL111" s="18">
        <f t="shared" si="80"/>
        <v>33.200000000000003</v>
      </c>
      <c r="EM111">
        <f t="shared" si="135"/>
        <v>1467.6974233557301</v>
      </c>
      <c r="EN111">
        <v>28.1</v>
      </c>
      <c r="EO111" s="12">
        <f t="shared" si="162"/>
        <v>1219.9000000000001</v>
      </c>
      <c r="EP111" s="12">
        <f t="shared" si="163"/>
        <v>11415.9</v>
      </c>
      <c r="EQ111" s="12">
        <f t="shared" si="164"/>
        <v>2355.6</v>
      </c>
      <c r="ER111" s="12">
        <f>[2]Sheet2!DI440</f>
        <v>1011.2</v>
      </c>
      <c r="ES111" s="12">
        <f>[2]Sheet2!DJ440</f>
        <v>9025.6</v>
      </c>
      <c r="ET111" s="12">
        <f>[2]Sheet2!DK440</f>
        <v>2189.1999999999998</v>
      </c>
      <c r="EU111">
        <f t="shared" si="136"/>
        <v>82155</v>
      </c>
      <c r="EV111">
        <f t="shared" si="137"/>
        <v>569126</v>
      </c>
      <c r="EW111" s="11">
        <f t="shared" si="165"/>
        <v>218.13387554338391</v>
      </c>
      <c r="EX111" s="11">
        <f t="shared" si="166"/>
        <v>144.20863768862225</v>
      </c>
      <c r="EY111" s="11">
        <f t="shared" si="167"/>
        <v>232.63715648400711</v>
      </c>
      <c r="EZ111" s="11">
        <f t="shared" si="168"/>
        <v>88.268449687237265</v>
      </c>
      <c r="FA111" s="11">
        <f t="shared" si="169"/>
        <v>327.70738569402619</v>
      </c>
      <c r="FB111" s="11">
        <f t="shared" si="170"/>
        <v>167.72344269478262</v>
      </c>
      <c r="FC111" s="11">
        <f t="shared" si="171"/>
        <v>136.4109395398898</v>
      </c>
      <c r="FD111" s="11">
        <f t="shared" si="172"/>
        <v>205.61497902949412</v>
      </c>
      <c r="FE111" s="11">
        <f t="shared" si="173"/>
        <v>181.56834628296144</v>
      </c>
      <c r="FF111">
        <v>2410.4000385870099</v>
      </c>
      <c r="FG111">
        <v>1343.37232988865</v>
      </c>
      <c r="FH111">
        <v>1474.2194107937701</v>
      </c>
      <c r="FI111" s="1">
        <f t="shared" si="134"/>
        <v>5227.9917792694296</v>
      </c>
      <c r="FJ111">
        <v>5600.4116338522099</v>
      </c>
      <c r="FK111">
        <v>492.72198523379302</v>
      </c>
      <c r="FL111">
        <v>153.62766925636001</v>
      </c>
      <c r="FM111">
        <v>168.08781634044101</v>
      </c>
      <c r="FN111" s="1">
        <f t="shared" si="113"/>
        <v>814.43747083059407</v>
      </c>
      <c r="FO111">
        <v>1057.63869179468</v>
      </c>
      <c r="FP111">
        <v>1475.68111124604</v>
      </c>
      <c r="FQ111">
        <v>873.26962470691706</v>
      </c>
      <c r="FR111">
        <v>211.90994520319001</v>
      </c>
      <c r="FS111">
        <v>313.96780925427998</v>
      </c>
      <c r="FT111">
        <v>365.873717444806</v>
      </c>
      <c r="FU111">
        <v>474.02492241254402</v>
      </c>
      <c r="FV111">
        <v>142.63903188672501</v>
      </c>
      <c r="FW111">
        <v>136.24555897333599</v>
      </c>
      <c r="FX111">
        <v>176.74136634691601</v>
      </c>
      <c r="FY111">
        <v>492.72198523379302</v>
      </c>
      <c r="FZ111">
        <v>141.30671188421601</v>
      </c>
      <c r="GA111">
        <v>7.6953567667609999</v>
      </c>
      <c r="GB111">
        <v>539.22936076565998</v>
      </c>
      <c r="GC111">
        <v>58.900373587349002</v>
      </c>
      <c r="GD111">
        <v>234.36562255599301</v>
      </c>
      <c r="GE111">
        <v>1474.2194107937701</v>
      </c>
      <c r="GF111" s="1">
        <f t="shared" si="122"/>
        <v>490.58659018767901</v>
      </c>
      <c r="GG111" s="1">
        <f t="shared" si="123"/>
        <v>1467.6974233557301</v>
      </c>
      <c r="GH111" s="1">
        <f t="shared" si="124"/>
        <v>490.58659018767901</v>
      </c>
      <c r="GI111" s="1">
        <f t="shared" si="125"/>
        <v>1048.6361417913899</v>
      </c>
      <c r="GJ111" s="1">
        <f t="shared" si="126"/>
        <v>141.16597429783201</v>
      </c>
      <c r="GK111" s="1">
        <f t="shared" si="127"/>
        <v>212.24041227937201</v>
      </c>
      <c r="GL111" s="1">
        <f t="shared" si="128"/>
        <v>1470.0449267695999</v>
      </c>
      <c r="GM111" s="18">
        <f>[2]Sheet2!FJ440</f>
        <v>23.6</v>
      </c>
      <c r="GN111" s="18">
        <f>[2]Sheet2!FD440</f>
        <v>57.5</v>
      </c>
      <c r="GO111" s="18">
        <f>[2]Sheet2!FE440</f>
        <v>15.2</v>
      </c>
      <c r="GP111" s="18">
        <f>[2]Sheet2!FF440</f>
        <v>4.3</v>
      </c>
      <c r="GQ111" s="11">
        <f>[2]Sheet2!BG440</f>
        <v>5670777.5700000003</v>
      </c>
      <c r="GR111" s="11">
        <f>[2]Sheet2!BH440</f>
        <v>1386329.31</v>
      </c>
      <c r="GS111" s="11">
        <f>[2]Sheet2!BD440</f>
        <v>91.22</v>
      </c>
      <c r="GT111">
        <f>[2]Sheet1!C491</f>
        <v>2698556</v>
      </c>
      <c r="GU111">
        <f>[2]Sheet1!G491</f>
        <v>1257884</v>
      </c>
      <c r="GV111">
        <f>[2]Sheet1!K491</f>
        <v>2263724</v>
      </c>
      <c r="GW111">
        <f>[2]Sheet1!M491</f>
        <v>3474115</v>
      </c>
      <c r="GX111">
        <f>[2]Sheet1!P491</f>
        <v>1243996</v>
      </c>
      <c r="GY111">
        <f>[2]Sheet1!U491</f>
        <v>52.44</v>
      </c>
      <c r="GZ111">
        <f t="shared" si="174"/>
        <v>3139185</v>
      </c>
      <c r="HA111">
        <f t="shared" si="175"/>
        <v>1354327</v>
      </c>
      <c r="HB111">
        <f t="shared" si="176"/>
        <v>2078159</v>
      </c>
      <c r="HC111">
        <f t="shared" si="177"/>
        <v>3617373</v>
      </c>
      <c r="HD111">
        <f t="shared" si="178"/>
        <v>1201735</v>
      </c>
      <c r="HE111">
        <f t="shared" si="179"/>
        <v>51.47</v>
      </c>
      <c r="HF111">
        <f t="shared" si="138"/>
        <v>45008000</v>
      </c>
      <c r="HG111">
        <v>40581800</v>
      </c>
      <c r="HH111">
        <v>6492.3884736842101</v>
      </c>
      <c r="HI111">
        <v>4883.7449999999999</v>
      </c>
      <c r="HJ111">
        <v>19931468345652.898</v>
      </c>
      <c r="HK111">
        <v>244818630.29551491</v>
      </c>
      <c r="HL111">
        <v>22930656.335919999</v>
      </c>
      <c r="HM111">
        <v>762061.16661500011</v>
      </c>
      <c r="HN111">
        <v>38622</v>
      </c>
      <c r="HO111">
        <v>299415</v>
      </c>
      <c r="HP111">
        <v>20270</v>
      </c>
      <c r="HQ111">
        <v>65302</v>
      </c>
      <c r="HR111">
        <v>6.3588000000000013</v>
      </c>
      <c r="HS111">
        <v>108.11</v>
      </c>
      <c r="HT111">
        <v>98.321858864027533</v>
      </c>
      <c r="HU111">
        <v>50007930</v>
      </c>
      <c r="HV111">
        <v>102.2379293654251</v>
      </c>
      <c r="HW111">
        <v>101.61135480748069</v>
      </c>
      <c r="HX111" s="31">
        <f>[6]data!AC111</f>
        <v>149331247</v>
      </c>
      <c r="HY111" s="31">
        <f>[6]data!AD111</f>
        <v>1608251066</v>
      </c>
      <c r="HZ111" s="31">
        <f>[6]data!AE111</f>
        <v>1216228954</v>
      </c>
      <c r="IA111" s="31">
        <f t="shared" si="180"/>
        <v>2973811267</v>
      </c>
      <c r="IB111" s="31">
        <f t="shared" si="129"/>
        <v>149465816</v>
      </c>
      <c r="IC111" s="31">
        <f t="shared" si="130"/>
        <v>1617646349</v>
      </c>
      <c r="ID111" s="31">
        <f t="shared" si="131"/>
        <v>1211529207</v>
      </c>
      <c r="IE111" s="31">
        <f t="shared" si="132"/>
        <v>2978641372</v>
      </c>
      <c r="IF111">
        <v>1082341052.3800001</v>
      </c>
      <c r="IG111">
        <v>1475909</v>
      </c>
      <c r="IH111">
        <v>502315</v>
      </c>
      <c r="II111">
        <v>372</v>
      </c>
      <c r="IJ111">
        <v>670469</v>
      </c>
      <c r="IK111">
        <v>2220569.67</v>
      </c>
      <c r="IL111">
        <v>10393.150129099329</v>
      </c>
      <c r="IM111">
        <v>10413.702141797239</v>
      </c>
      <c r="IN111">
        <v>113.43534342471921</v>
      </c>
      <c r="IO111">
        <v>104.9466788876466</v>
      </c>
      <c r="IP111">
        <v>1110.2</v>
      </c>
      <c r="IQ111">
        <v>1584</v>
      </c>
      <c r="IR111">
        <v>32603408.177000001</v>
      </c>
      <c r="IS111">
        <v>31034843.857999999</v>
      </c>
      <c r="IT111">
        <v>5043295425813</v>
      </c>
      <c r="JB111" s="22">
        <v>62.553208205150213</v>
      </c>
      <c r="JC111" s="22">
        <v>52.340796532068246</v>
      </c>
      <c r="JD111" s="22">
        <v>45.801337729954618</v>
      </c>
      <c r="JE111" s="22">
        <v>42.412254285715782</v>
      </c>
      <c r="JF111" s="11">
        <f>[2]Sheet2!P440</f>
        <v>1522.386</v>
      </c>
      <c r="JG111" s="11">
        <f>[2]Sheet2!Q440</f>
        <v>1874.597</v>
      </c>
      <c r="JH111" s="11">
        <f>[2]Sheet2!S440</f>
        <v>2636.846</v>
      </c>
      <c r="JI111" s="11">
        <f>[2]Sheet2!T440</f>
        <v>453.80700000000002</v>
      </c>
      <c r="JJ111" s="11">
        <f>[2]Sheet2!W440</f>
        <v>825.10699999999997</v>
      </c>
      <c r="JK111" s="11">
        <f>[2]Sheet2!X440</f>
        <v>1633.28</v>
      </c>
      <c r="JL111" s="11">
        <f>[2]Sheet2!Y440</f>
        <v>1273.434</v>
      </c>
      <c r="JM111">
        <v>1.7945009429038701</v>
      </c>
      <c r="JN111">
        <v>2.3248266298229998</v>
      </c>
      <c r="JO111">
        <v>3.8526364140310401</v>
      </c>
      <c r="JP111">
        <v>4.1233212804880397</v>
      </c>
      <c r="JQ111">
        <v>8.9477062861093408</v>
      </c>
      <c r="JR111">
        <v>5.9056210992246099</v>
      </c>
      <c r="JS111">
        <v>5.2153435971826703</v>
      </c>
      <c r="JT111">
        <v>5.4221152580901704</v>
      </c>
      <c r="JU111">
        <v>5.8637920517993596</v>
      </c>
      <c r="JV111">
        <v>9.0625242312968908</v>
      </c>
      <c r="JW111">
        <v>7.23115891905488</v>
      </c>
      <c r="JX111">
        <v>5.4129761959562197</v>
      </c>
      <c r="JY111">
        <v>10.361497174137099</v>
      </c>
      <c r="JZ111">
        <v>6.3999262424149803</v>
      </c>
      <c r="KA111">
        <v>5.6486144669032496</v>
      </c>
      <c r="KB111">
        <v>8.6507579593701092</v>
      </c>
      <c r="KC111">
        <v>9.9889813357319603</v>
      </c>
      <c r="KD111">
        <v>4.9012658503878797</v>
      </c>
      <c r="KE111">
        <v>10.0893627798078</v>
      </c>
      <c r="KF111" s="13">
        <v>7324443693.0500011</v>
      </c>
      <c r="KG111" s="14">
        <v>1584456.08</v>
      </c>
      <c r="KH111" s="14">
        <v>952221501.45000029</v>
      </c>
      <c r="KI111" s="14">
        <v>73509764.480000004</v>
      </c>
      <c r="KJ111" s="14">
        <v>813993715.81000018</v>
      </c>
      <c r="KK111" s="14">
        <v>306133060.18000001</v>
      </c>
      <c r="KL111" s="14">
        <v>217827886.41999993</v>
      </c>
      <c r="KM111" s="14">
        <v>523466048.94999987</v>
      </c>
      <c r="KN111" s="14">
        <v>908111394.90999949</v>
      </c>
      <c r="KO111" s="14">
        <v>494091838.04999977</v>
      </c>
      <c r="KP111" s="14">
        <v>77569334.670000017</v>
      </c>
      <c r="KQ111" s="14">
        <v>961803876.91999984</v>
      </c>
      <c r="KR111" s="14">
        <v>839872848.26000011</v>
      </c>
      <c r="KS111" s="14">
        <v>180946073.38000011</v>
      </c>
      <c r="KT111" s="14">
        <v>400322338.67000014</v>
      </c>
      <c r="KU111" s="14">
        <v>101805874.55999999</v>
      </c>
      <c r="KV111" s="14">
        <v>471183680.26000005</v>
      </c>
      <c r="KW111" s="17">
        <v>74.602499999999992</v>
      </c>
      <c r="KX111" s="17">
        <v>2139.6999999999998</v>
      </c>
      <c r="KY111" s="17">
        <v>6291.3249999999998</v>
      </c>
      <c r="KZ111" s="17">
        <v>196.2</v>
      </c>
      <c r="LA111" s="17">
        <v>12762.25</v>
      </c>
      <c r="LB111" s="17">
        <v>21184.25</v>
      </c>
      <c r="LC111" s="17">
        <v>1888.2</v>
      </c>
      <c r="LD111" s="17">
        <v>64.133999999999986</v>
      </c>
      <c r="LE111" s="17">
        <v>30.212</v>
      </c>
      <c r="LF111">
        <v>1.9764705882352942</v>
      </c>
      <c r="LG111">
        <v>510.02555555555551</v>
      </c>
      <c r="LH111">
        <v>0.82473684210526321</v>
      </c>
      <c r="LI111">
        <v>407.69950000000006</v>
      </c>
      <c r="LJ111">
        <v>936.5</v>
      </c>
      <c r="LK111">
        <v>4.2457894736842112</v>
      </c>
      <c r="LL111">
        <v>3.486842105263158</v>
      </c>
      <c r="LM111">
        <v>8.6481578947368423</v>
      </c>
      <c r="LN111">
        <v>273.96124877999995</v>
      </c>
      <c r="LO111">
        <v>1269.49855385</v>
      </c>
      <c r="LP111">
        <v>193.41764421000002</v>
      </c>
      <c r="LQ111">
        <v>314.40872748999999</v>
      </c>
      <c r="LR111">
        <v>240.34596956000001</v>
      </c>
      <c r="LS111">
        <f t="shared" si="139"/>
        <v>106291</v>
      </c>
      <c r="LT111">
        <f t="shared" si="140"/>
        <v>103.44421162912521</v>
      </c>
      <c r="LU111">
        <f t="shared" si="184"/>
        <v>152.89257646426799</v>
      </c>
      <c r="LV111">
        <f t="shared" si="185"/>
        <v>166.40354971093799</v>
      </c>
      <c r="LW111">
        <f t="shared" si="186"/>
        <v>307.02661498168402</v>
      </c>
      <c r="LX111">
        <f t="shared" si="141"/>
        <v>2386.5125788207401</v>
      </c>
      <c r="LY111">
        <f t="shared" si="142"/>
        <v>1332.4058046800101</v>
      </c>
      <c r="LZ111">
        <f t="shared" si="143"/>
        <v>38384</v>
      </c>
      <c r="MA111">
        <f t="shared" si="144"/>
        <v>298129</v>
      </c>
      <c r="MB111">
        <f t="shared" si="145"/>
        <v>20175</v>
      </c>
      <c r="MC111">
        <f t="shared" si="146"/>
        <v>65113</v>
      </c>
      <c r="MD111">
        <f t="shared" si="147"/>
        <v>5623.52</v>
      </c>
      <c r="ME111" s="12">
        <f t="shared" si="148"/>
        <v>465.95100000000002</v>
      </c>
      <c r="MF111" s="12">
        <f t="shared" si="149"/>
        <v>1170.3720000000001</v>
      </c>
      <c r="MG111">
        <f t="shared" si="150"/>
        <v>49.9</v>
      </c>
      <c r="MH111">
        <f t="shared" si="151"/>
        <v>465</v>
      </c>
      <c r="MI111" s="12">
        <f t="shared" si="152"/>
        <v>91.17</v>
      </c>
      <c r="MJ111">
        <f t="shared" si="153"/>
        <v>257299599.53188011</v>
      </c>
      <c r="MK111">
        <f t="shared" si="154"/>
        <v>26251134.946901988</v>
      </c>
      <c r="ML111">
        <f t="shared" si="155"/>
        <v>827767.93314099999</v>
      </c>
      <c r="MM111" s="23">
        <f t="shared" si="156"/>
        <v>1635559319.28</v>
      </c>
      <c r="MN111">
        <v>0.75</v>
      </c>
      <c r="MO111" s="1">
        <f t="shared" si="187"/>
        <v>362.28299855487199</v>
      </c>
      <c r="MP111">
        <v>12121463498259.578</v>
      </c>
      <c r="MQ111">
        <v>3867813448825</v>
      </c>
    </row>
    <row r="112" spans="1:355" x14ac:dyDescent="0.25">
      <c r="A112" s="4">
        <v>43525</v>
      </c>
      <c r="B112" s="21">
        <v>3</v>
      </c>
      <c r="C112">
        <v>5.0619572797427397</v>
      </c>
      <c r="D112">
        <v>5.2670059619664897</v>
      </c>
      <c r="E112">
        <v>5.0170360742204601</v>
      </c>
      <c r="F112">
        <v>16.958970625178299</v>
      </c>
      <c r="G112">
        <v>5.2576785062794</v>
      </c>
      <c r="H112">
        <v>5.0267907874959201</v>
      </c>
      <c r="I112">
        <v>-1.05582037272496</v>
      </c>
      <c r="J112">
        <v>-5.7977595639074098</v>
      </c>
      <c r="K112">
        <v>5.4840667517637298</v>
      </c>
      <c r="L112">
        <v>3.68623749357883</v>
      </c>
      <c r="M112">
        <v>5.1832593308117403</v>
      </c>
      <c r="N112">
        <v>2625180.5</v>
      </c>
      <c r="O112" s="1">
        <f t="shared" si="133"/>
        <v>2638969.6</v>
      </c>
      <c r="P112" s="29">
        <f>'[1]My Series'!B120</f>
        <v>1442549.4780592001</v>
      </c>
      <c r="Q112" s="29">
        <f>'[1]My Series'!C120</f>
        <v>530680.73420668999</v>
      </c>
      <c r="R112" s="29">
        <f>'[1]My Series'!D120</f>
        <v>56594.612328709998</v>
      </c>
      <c r="S112" s="29">
        <f>'[1]My Series'!E120</f>
        <v>194291.96318650001</v>
      </c>
      <c r="T112" s="29">
        <f>'[1]My Series'!F120</f>
        <v>101012.97803617</v>
      </c>
      <c r="U112" s="29">
        <f>'[1]My Series'!G120</f>
        <v>357092.57889846998</v>
      </c>
      <c r="V112" s="29">
        <f>'[1]My Series'!H120</f>
        <v>135257.07158990001</v>
      </c>
      <c r="W112" s="29">
        <f>'[1]My Series'!I120</f>
        <v>67619.539812789997</v>
      </c>
      <c r="X112">
        <v>5.323491644466718</v>
      </c>
      <c r="Y112">
        <v>4.4804466618984087</v>
      </c>
      <c r="Z112">
        <v>4.3837091466986005</v>
      </c>
      <c r="AA112">
        <v>5.540987506636796</v>
      </c>
      <c r="AB112">
        <v>5.122570480249161</v>
      </c>
      <c r="AC112">
        <v>5.6366303024021054</v>
      </c>
      <c r="AD112">
        <v>2.4003608636490905</v>
      </c>
      <c r="AE112" s="5">
        <v>230.16173877112439</v>
      </c>
      <c r="AF112" s="5">
        <v>159.29819143416836</v>
      </c>
      <c r="AG112" s="5">
        <v>248.82544890572001</v>
      </c>
      <c r="AH112" s="5">
        <v>85.603898747529087</v>
      </c>
      <c r="AI112" s="5">
        <v>328.78884668195263</v>
      </c>
      <c r="AJ112" s="5">
        <v>175.30027840038289</v>
      </c>
      <c r="AK112" s="5">
        <v>125.70475119595736</v>
      </c>
      <c r="AL112" s="5">
        <v>216.07356229676728</v>
      </c>
      <c r="AM112" s="5">
        <v>198.63415200161609</v>
      </c>
      <c r="AN112" s="5">
        <f>[2]Sheet2!C441</f>
        <v>90368</v>
      </c>
      <c r="AO112" s="5">
        <f>[2]Sheet2!FA441</f>
        <v>580504</v>
      </c>
      <c r="AP112" s="8">
        <f>[2]Sheet2!B441</f>
        <v>113803</v>
      </c>
      <c r="AQ112" s="5">
        <v>51.2</v>
      </c>
      <c r="AR112">
        <v>102.73</v>
      </c>
      <c r="AS112" s="11">
        <f>[2]Sheet2!N441</f>
        <v>6468.7550000000001</v>
      </c>
      <c r="AT112" s="5">
        <v>124.54294447546599</v>
      </c>
      <c r="AU112" s="5">
        <v>108.9192388550906</v>
      </c>
      <c r="AV112" s="5">
        <v>140.16665009584139</v>
      </c>
      <c r="AW112">
        <v>121.39383635809351</v>
      </c>
      <c r="AX112">
        <v>95.232203466143304</v>
      </c>
      <c r="AY112">
        <v>110.13167674103497</v>
      </c>
      <c r="AZ112" s="32">
        <v>196.60328052873191</v>
      </c>
      <c r="BA112" s="32">
        <v>259.14955306882518</v>
      </c>
      <c r="BB112" s="32">
        <v>292.93788798710295</v>
      </c>
      <c r="BC112" s="33">
        <v>22361148277813.699</v>
      </c>
      <c r="BD112" s="33">
        <v>10559317749596.1</v>
      </c>
      <c r="BE112" s="33">
        <v>211931353720077</v>
      </c>
      <c r="BF112" s="12">
        <f t="shared" si="181"/>
        <v>621082.44422502001</v>
      </c>
      <c r="BG112" s="12">
        <f t="shared" si="182"/>
        <v>28023.3852477</v>
      </c>
      <c r="BH112" s="12">
        <f t="shared" si="183"/>
        <v>5817.3631923399998</v>
      </c>
      <c r="BI112" s="12">
        <f t="shared" si="157"/>
        <v>577656.70720504003</v>
      </c>
      <c r="BJ112" s="12">
        <f t="shared" si="158"/>
        <v>25815.99953044</v>
      </c>
      <c r="BK112" s="12">
        <f t="shared" si="159"/>
        <v>5970.26189686</v>
      </c>
      <c r="BL112" s="12">
        <f t="shared" si="160"/>
        <v>9084230.0891502593</v>
      </c>
      <c r="BM112" s="12">
        <f t="shared" si="161"/>
        <v>276422.47774174</v>
      </c>
      <c r="BN112" s="12">
        <f>[2]Sheet2!BO441</f>
        <v>619179.34448438999</v>
      </c>
      <c r="BO112" s="12">
        <f>[2]Sheet2!BQ441</f>
        <v>28090.127275020001</v>
      </c>
      <c r="BP112" s="12">
        <f>[2]Sheet2!BT441</f>
        <v>8956.97761679</v>
      </c>
      <c r="BQ112" s="12">
        <f>[2]Sheet2!BV441</f>
        <v>9564891.6962490901</v>
      </c>
      <c r="BR112" s="12">
        <f>[2]Sheet2!BX441</f>
        <v>301236.61273391999</v>
      </c>
      <c r="BS112" s="23">
        <f t="shared" si="118"/>
        <v>26449509</v>
      </c>
      <c r="BT112" s="28">
        <f t="shared" si="119"/>
        <v>7499076.3252932224</v>
      </c>
      <c r="BU112" s="28">
        <f t="shared" si="120"/>
        <v>5970261.8968571201</v>
      </c>
      <c r="BV112" s="28">
        <f t="shared" si="121"/>
        <v>25751338</v>
      </c>
      <c r="BW112" s="28">
        <f>'[3]1a.Transaksi Total (Nowcast)'!H197</f>
        <v>585842408.65658712</v>
      </c>
      <c r="BX112" s="28">
        <f>'[3]1a.Transaksi Total (Nowcast)'!I197</f>
        <v>28230128</v>
      </c>
      <c r="BY112" s="28">
        <f>'[3]1a.Transaksi Total (Nowcast)'!J197</f>
        <v>436850081.42185646</v>
      </c>
      <c r="BZ112" s="28">
        <f>'[3]1a.Transaksi Total (Nowcast)'!Q197</f>
        <v>558756713.47750998</v>
      </c>
      <c r="CA112" s="28">
        <f>'[3]1a.Transaksi Total (Nowcast)'!R197</f>
        <v>28090127.275020003</v>
      </c>
      <c r="CB112" s="28">
        <f>'[3]1a.Transaksi Total (Nowcast)'!S197</f>
        <v>10611059.330689272</v>
      </c>
      <c r="CC112" s="28">
        <f>'[3]1a.Transaksi Total (Nowcast)'!T197</f>
        <v>597457900.08321929</v>
      </c>
      <c r="CD112" s="28">
        <f>'[3]1a.Transaksi Total (Nowcast)'!AC197</f>
        <v>363940324.07165354</v>
      </c>
      <c r="CE112" s="28">
        <f>'[3]1a.Transaksi Total (Nowcast)'!AD197</f>
        <v>221902084.58493352</v>
      </c>
      <c r="CF112" s="28">
        <f>'[3]1a.Transaksi Total (Nowcast)'!AE197</f>
        <v>72023511.194239974</v>
      </c>
      <c r="CG112" s="28">
        <f>'[3]1a.Transaksi Total (Nowcast)'!AF197</f>
        <v>120076419</v>
      </c>
      <c r="CH112" s="28">
        <f>'[3]1a.Transaksi Total (Nowcast)'!AG197</f>
        <v>57384132</v>
      </c>
      <c r="CI112" s="28">
        <f>'[3]1a.Transaksi Total (Nowcast)'!AH197</f>
        <v>149878573.39069355</v>
      </c>
      <c r="CJ112" s="28">
        <f>'[3]1a.Transaksi Total (Nowcast)'!AK197</f>
        <v>257455421.17129284</v>
      </c>
      <c r="CK112" s="28">
        <f>'[3]1a.Transaksi Total (Nowcast)'!AL197</f>
        <v>301301292.30621713</v>
      </c>
      <c r="CL112" s="28">
        <f>'[3]1a.Transaksi Total (Nowcast)'!AM197</f>
        <v>28532191.960720915</v>
      </c>
      <c r="CM112" s="28">
        <f>'[3]1a.Transaksi Total (Nowcast)'!AN197</f>
        <v>0</v>
      </c>
      <c r="CN112" s="28">
        <f>'[3]1a.Transaksi Total (Nowcast)'!AO197</f>
        <v>0</v>
      </c>
      <c r="CO112" s="28">
        <f>'[3]1a.Transaksi Total (Nowcast)'!AP197</f>
        <v>272769100.34549624</v>
      </c>
      <c r="CP112" s="28">
        <f>'[3]1a.Transaksi Total (Nowcast)'!AS197</f>
        <v>27511573</v>
      </c>
      <c r="CQ112" s="28">
        <f>'[3]1a.Transaksi Total (Nowcast)'!AT197</f>
        <v>718555</v>
      </c>
      <c r="CR112" s="28">
        <f>'[3]1a.Transaksi Total (Nowcast)'!AV197</f>
        <v>27283352.244933996</v>
      </c>
      <c r="CS112" s="28">
        <f>'[3]1a.Transaksi Total (Nowcast)'!AW197</f>
        <v>806775.03008599998</v>
      </c>
      <c r="CT112" s="28">
        <f>'[3]1a.Transaksi Total (Nowcast)'!BD197</f>
        <v>423743628</v>
      </c>
      <c r="CU112" s="28">
        <f>'[3]1a.Transaksi Total (Nowcast)'!BG197</f>
        <v>8955793.3654444404</v>
      </c>
      <c r="CV112" s="28">
        <f>'[3]1a.Transaksi Total (Nowcast)'!BL197</f>
        <v>102682</v>
      </c>
      <c r="CW112" s="28">
        <f>'[3]1a.Transaksi Total (Nowcast)'!BM197</f>
        <v>179819384.6650815</v>
      </c>
      <c r="CX112" s="28">
        <f>'[3]1a.Transaksi Total (Nowcast)'!BN197</f>
        <v>61790753.334918514</v>
      </c>
      <c r="CY112" s="28">
        <f>'[3]1a.Transaksi Total (Nowcast)'!BO197</f>
        <v>241712820</v>
      </c>
      <c r="CZ112" s="28">
        <f>'[3]1a.Transaksi Total (Nowcast)'!BP197</f>
        <v>241610138</v>
      </c>
      <c r="DA112" s="28">
        <f>'[3]1a.Transaksi Total (Nowcast)'!BQ197</f>
        <v>5667364.3021530006</v>
      </c>
      <c r="DB112" s="28">
        <f>'[3]1a.Transaksi Total (Nowcast)'!BR197</f>
        <v>291037451.74803734</v>
      </c>
      <c r="DC112" s="28">
        <f>'[3]1a.Transaksi Total (Nowcast)'!BS197</f>
        <v>1716596040.6978195</v>
      </c>
      <c r="DD112" s="28">
        <f>'[3]1a.Transaksi Total (Nowcast)'!BT197</f>
        <v>2013300856.7480097</v>
      </c>
      <c r="DE112" s="28">
        <f>'[3]1a.Transaksi Total (Nowcast)'!BU197</f>
        <v>2007633492.4458568</v>
      </c>
      <c r="DF112" s="29">
        <f>'[4]My Series'!H288</f>
        <v>91.666771660816536</v>
      </c>
      <c r="DG112" s="29">
        <f>'[4]My Series'!I288</f>
        <v>101.99</v>
      </c>
      <c r="DH112" s="29">
        <f>'[4]My Series'!J288</f>
        <v>102.48</v>
      </c>
      <c r="DI112" s="29">
        <f>'[4]My Series'!K288</f>
        <v>99.75</v>
      </c>
      <c r="DJ112" s="26">
        <f>[5]auf!B112</f>
        <v>88</v>
      </c>
      <c r="DK112" s="26">
        <f>[5]ent!B112</f>
        <v>83</v>
      </c>
      <c r="DL112" s="26">
        <f>[5]fd!B112</f>
        <v>69</v>
      </c>
      <c r="DM112" s="26">
        <f>[5]grc!B112</f>
        <v>85</v>
      </c>
      <c r="DN112" s="26">
        <f>[5]hac!B112</f>
        <v>74</v>
      </c>
      <c r="DO112" s="26">
        <f>[5]hg!B112</f>
        <v>80</v>
      </c>
      <c r="DP112" s="26">
        <f>[5]vhc!B112</f>
        <v>90</v>
      </c>
      <c r="DQ112" s="26">
        <v>115.77065509187881</v>
      </c>
      <c r="DR112" s="26">
        <v>120.35590847148436</v>
      </c>
      <c r="DS112" s="26">
        <v>123.25787317280131</v>
      </c>
      <c r="DT112" s="26">
        <v>121.66923130189922</v>
      </c>
      <c r="DU112" s="26">
        <v>121.92572412602514</v>
      </c>
      <c r="DV112" s="26">
        <v>151.62423326304997</v>
      </c>
      <c r="DW112" s="26">
        <v>127.23546228250353</v>
      </c>
      <c r="DX112" s="26">
        <v>141.64025474197072</v>
      </c>
      <c r="DY112" s="11">
        <f>[2]Sheet2!Z441</f>
        <v>7356379.6556717204</v>
      </c>
      <c r="DZ112" s="11">
        <f>[2]Sheet2!O441</f>
        <v>1019.035</v>
      </c>
      <c r="EA112" s="11">
        <f>[2]Sheet2!R441</f>
        <v>871.99800000000005</v>
      </c>
      <c r="EB112" s="11">
        <f>[2]Sheet2!U441</f>
        <v>1176.0440000000001</v>
      </c>
      <c r="EC112" s="11">
        <f>[2]Sheet2!V441</f>
        <v>1269.721</v>
      </c>
      <c r="ED112" s="11">
        <f>[2]Sheet2!BI441</f>
        <v>124539.31</v>
      </c>
      <c r="EE112" s="11">
        <f>[2]Sheet2!BA441</f>
        <v>14244</v>
      </c>
      <c r="EF112">
        <f>[2]Sheet1!AZ492</f>
        <v>63.603928570000001</v>
      </c>
      <c r="EG112" s="12">
        <f>[2]Sheet2!EN441</f>
        <v>6</v>
      </c>
      <c r="EH112" s="18">
        <f>[2]Sheet2!FC441</f>
        <v>70.044179999999997</v>
      </c>
      <c r="EI112" s="18">
        <f>[2]Sheet2!FB441</f>
        <v>279.94319999999999</v>
      </c>
      <c r="EJ112" s="18">
        <f>[2]Sheet2!FL441</f>
        <v>191.32523</v>
      </c>
      <c r="EK112" s="11">
        <f>[2]Sheet2!EE441</f>
        <v>3.4234791499999999</v>
      </c>
      <c r="EL112" s="18">
        <f t="shared" si="80"/>
        <v>57.5</v>
      </c>
      <c r="EM112">
        <f t="shared" si="135"/>
        <v>1474.2194107937701</v>
      </c>
      <c r="EN112">
        <v>32.299999999999997</v>
      </c>
      <c r="EO112" s="12">
        <f t="shared" si="162"/>
        <v>1011.2</v>
      </c>
      <c r="EP112" s="12">
        <f t="shared" si="163"/>
        <v>9025.6</v>
      </c>
      <c r="EQ112" s="12">
        <f t="shared" si="164"/>
        <v>2189.1999999999998</v>
      </c>
      <c r="ER112" s="12">
        <f>[2]Sheet2!DI441</f>
        <v>1146</v>
      </c>
      <c r="ES112" s="12">
        <f>[2]Sheet2!DJ441</f>
        <v>10106.9</v>
      </c>
      <c r="ET112" s="12">
        <f>[2]Sheet2!DK441</f>
        <v>2198.1999999999998</v>
      </c>
      <c r="EU112">
        <f t="shared" si="136"/>
        <v>81809</v>
      </c>
      <c r="EV112">
        <f t="shared" si="137"/>
        <v>531824</v>
      </c>
      <c r="EW112" s="11">
        <f t="shared" si="165"/>
        <v>218.20217807222556</v>
      </c>
      <c r="EX112" s="11">
        <f t="shared" si="166"/>
        <v>148.89636507270939</v>
      </c>
      <c r="EY112" s="11">
        <f t="shared" si="167"/>
        <v>234.87569521355508</v>
      </c>
      <c r="EZ112" s="11">
        <f t="shared" si="168"/>
        <v>84.483395641764801</v>
      </c>
      <c r="FA112" s="11">
        <f t="shared" si="169"/>
        <v>326.1570817800561</v>
      </c>
      <c r="FB112" s="11">
        <f t="shared" si="170"/>
        <v>165.13862816236394</v>
      </c>
      <c r="FC112" s="11">
        <f t="shared" si="171"/>
        <v>138.95766167754101</v>
      </c>
      <c r="FD112" s="11">
        <f t="shared" si="172"/>
        <v>194.48890982977343</v>
      </c>
      <c r="FE112" s="11">
        <f t="shared" si="173"/>
        <v>184.51667868199794</v>
      </c>
      <c r="FF112">
        <v>2448.2370009762999</v>
      </c>
      <c r="FG112">
        <v>1355.5091849877299</v>
      </c>
      <c r="FH112">
        <v>1487.4844545404501</v>
      </c>
      <c r="FI112" s="1">
        <f t="shared" si="134"/>
        <v>5291.2306405044801</v>
      </c>
      <c r="FJ112">
        <v>5672.8863062120599</v>
      </c>
      <c r="FK112">
        <v>492.72198523379302</v>
      </c>
      <c r="FL112">
        <v>153.62766925636001</v>
      </c>
      <c r="FM112">
        <v>168.08781634044101</v>
      </c>
      <c r="FN112" s="1">
        <f t="shared" si="113"/>
        <v>814.43747083059407</v>
      </c>
      <c r="FO112">
        <v>1073.0692839522101</v>
      </c>
      <c r="FP112">
        <v>1488.4313482028299</v>
      </c>
      <c r="FQ112">
        <v>868.89128157426501</v>
      </c>
      <c r="FR112">
        <v>213.97081007288301</v>
      </c>
      <c r="FS112">
        <v>323.77674252250802</v>
      </c>
      <c r="FT112">
        <v>366.42265573683898</v>
      </c>
      <c r="FU112">
        <v>486.09388806981298</v>
      </c>
      <c r="FV112">
        <v>145.96344990784399</v>
      </c>
      <c r="FW112">
        <v>137.75036293429801</v>
      </c>
      <c r="FX112">
        <v>186.860817531001</v>
      </c>
      <c r="FY112">
        <v>498.846484316697</v>
      </c>
      <c r="FZ112">
        <v>141.825881709876</v>
      </c>
      <c r="GA112">
        <v>7.8486702915490003</v>
      </c>
      <c r="GB112">
        <v>547.54331791285199</v>
      </c>
      <c r="GC112">
        <v>58.350420010549001</v>
      </c>
      <c r="GD112">
        <v>232.42394638157401</v>
      </c>
      <c r="GE112">
        <v>1486.83872062309</v>
      </c>
      <c r="GF112" s="1">
        <f t="shared" si="122"/>
        <v>492.72198523379302</v>
      </c>
      <c r="GG112" s="1">
        <f t="shared" si="123"/>
        <v>1474.2194107937701</v>
      </c>
      <c r="GH112" s="1">
        <f t="shared" si="124"/>
        <v>492.72198523379302</v>
      </c>
      <c r="GI112" s="1">
        <f t="shared" si="125"/>
        <v>1057.63869179468</v>
      </c>
      <c r="GJ112" s="1">
        <f t="shared" si="126"/>
        <v>141.30671188421601</v>
      </c>
      <c r="GK112" s="1">
        <f t="shared" si="127"/>
        <v>211.90994520319001</v>
      </c>
      <c r="GL112" s="1">
        <f t="shared" si="128"/>
        <v>1475.68111124604</v>
      </c>
      <c r="GM112" s="18">
        <f>[2]Sheet2!FJ441</f>
        <v>36.97</v>
      </c>
      <c r="GN112" s="18">
        <f>[2]Sheet2!FD441</f>
        <v>84.1</v>
      </c>
      <c r="GO112" s="18">
        <f>[2]Sheet2!FE441</f>
        <v>37.700000000000003</v>
      </c>
      <c r="GP112" s="18">
        <f>[2]Sheet2!FF441</f>
        <v>9.1</v>
      </c>
      <c r="GQ112" s="11">
        <f>[2]Sheet2!BG441</f>
        <v>5747246.8200000003</v>
      </c>
      <c r="GR112" s="11">
        <f>[2]Sheet2!BH441</f>
        <v>1428606.53</v>
      </c>
      <c r="GS112" s="11">
        <f>[2]Sheet2!BD441</f>
        <v>90.32</v>
      </c>
      <c r="GT112">
        <f>[2]Sheet1!C492</f>
        <v>2853446</v>
      </c>
      <c r="GU112">
        <f>[2]Sheet1!G492</f>
        <v>1397449</v>
      </c>
      <c r="GV112">
        <f>[2]Sheet1!K492</f>
        <v>2419822</v>
      </c>
      <c r="GW112">
        <f>[2]Sheet1!M492</f>
        <v>3501878</v>
      </c>
      <c r="GX112">
        <f>[2]Sheet1!P492</f>
        <v>1311911</v>
      </c>
      <c r="GY112">
        <f>[2]Sheet1!U492</f>
        <v>52.88</v>
      </c>
      <c r="GZ112">
        <f t="shared" si="174"/>
        <v>2698556</v>
      </c>
      <c r="HA112">
        <f t="shared" si="175"/>
        <v>1257884</v>
      </c>
      <c r="HB112">
        <f t="shared" si="176"/>
        <v>2263724</v>
      </c>
      <c r="HC112">
        <f t="shared" si="177"/>
        <v>3474115</v>
      </c>
      <c r="HD112">
        <f t="shared" si="178"/>
        <v>1243996</v>
      </c>
      <c r="HE112">
        <f t="shared" si="179"/>
        <v>52.44</v>
      </c>
      <c r="HF112">
        <f t="shared" si="138"/>
        <v>40581800</v>
      </c>
      <c r="HG112">
        <v>45043700</v>
      </c>
      <c r="HH112">
        <v>6450.8927000000003</v>
      </c>
      <c r="HI112">
        <v>5166.2120000000004</v>
      </c>
      <c r="HJ112">
        <v>22361148277813.699</v>
      </c>
      <c r="HK112">
        <v>252154418.376398</v>
      </c>
      <c r="HL112">
        <v>26723441.300967999</v>
      </c>
      <c r="HM112">
        <v>806775.03008599987</v>
      </c>
      <c r="HN112">
        <v>38561</v>
      </c>
      <c r="HO112">
        <v>300281</v>
      </c>
      <c r="HP112">
        <v>20296</v>
      </c>
      <c r="HQ112">
        <v>65237</v>
      </c>
      <c r="HR112">
        <v>6.2750000000000012</v>
      </c>
      <c r="HS112">
        <v>108.66</v>
      </c>
      <c r="HT112">
        <v>104.59851829678971</v>
      </c>
      <c r="HU112">
        <v>55397975</v>
      </c>
      <c r="HV112">
        <v>102.2437627869425</v>
      </c>
      <c r="HW112">
        <v>101.76982285385191</v>
      </c>
      <c r="HX112" s="31">
        <f>[6]data!AC112</f>
        <v>133383281</v>
      </c>
      <c r="HY112" s="31">
        <f>[6]data!AD112</f>
        <v>1604881583</v>
      </c>
      <c r="HZ112" s="31">
        <f>[6]data!AE112</f>
        <v>1215713906</v>
      </c>
      <c r="IA112" s="31">
        <f t="shared" si="180"/>
        <v>2953978770</v>
      </c>
      <c r="IB112" s="31">
        <f t="shared" si="129"/>
        <v>149331247</v>
      </c>
      <c r="IC112" s="31">
        <f t="shared" si="130"/>
        <v>1608251066</v>
      </c>
      <c r="ID112" s="31">
        <f t="shared" si="131"/>
        <v>1216228954</v>
      </c>
      <c r="IE112" s="31">
        <f t="shared" si="132"/>
        <v>2973811267</v>
      </c>
      <c r="IF112">
        <v>1179279522.71</v>
      </c>
      <c r="IG112">
        <v>1628800</v>
      </c>
      <c r="IH112">
        <v>538877</v>
      </c>
      <c r="II112">
        <v>344</v>
      </c>
      <c r="IJ112">
        <v>757581</v>
      </c>
      <c r="IK112">
        <v>2433011.7200000002</v>
      </c>
      <c r="IL112">
        <v>12024.68803543729</v>
      </c>
      <c r="IM112">
        <v>11578.128898054039</v>
      </c>
      <c r="IN112">
        <v>111.8334859337273</v>
      </c>
      <c r="IO112">
        <v>106.34686108983441</v>
      </c>
      <c r="IP112">
        <v>1140.5</v>
      </c>
      <c r="IQ112">
        <v>1520.8</v>
      </c>
      <c r="IR112">
        <v>34726484.629000001</v>
      </c>
      <c r="IS112">
        <v>34355125.383000001</v>
      </c>
      <c r="IT112">
        <v>5989156328211</v>
      </c>
      <c r="JB112" s="22">
        <v>62.641370773427582</v>
      </c>
      <c r="JC112" s="22">
        <v>53.509448044371489</v>
      </c>
      <c r="JD112" s="22">
        <v>50.266843094952243</v>
      </c>
      <c r="JE112" s="22">
        <v>40.689194185854333</v>
      </c>
      <c r="JF112" s="11">
        <f>[2]Sheet2!P441</f>
        <v>1463.6310000000001</v>
      </c>
      <c r="JG112" s="11">
        <f>[2]Sheet2!Q441</f>
        <v>1849.703</v>
      </c>
      <c r="JH112" s="11">
        <f>[2]Sheet2!S441</f>
        <v>2600.2060000000001</v>
      </c>
      <c r="JI112" s="11">
        <f>[2]Sheet2!T441</f>
        <v>464.83499999999998</v>
      </c>
      <c r="JJ112" s="11">
        <f>[2]Sheet2!W441</f>
        <v>823.48099999999999</v>
      </c>
      <c r="JK112" s="11">
        <f>[2]Sheet2!X441</f>
        <v>1618.0150000000001</v>
      </c>
      <c r="JL112" s="11">
        <f>[2]Sheet2!Y441</f>
        <v>1289.3800000000001</v>
      </c>
      <c r="JM112">
        <v>1.7945009429038701</v>
      </c>
      <c r="JN112">
        <v>2.3248266298229998</v>
      </c>
      <c r="JO112">
        <v>3.8526364140310401</v>
      </c>
      <c r="JP112">
        <v>4.1233212804880397</v>
      </c>
      <c r="JQ112">
        <v>8.9477062861093408</v>
      </c>
      <c r="JR112">
        <v>5.9056210992246099</v>
      </c>
      <c r="JS112">
        <v>5.2153435971826703</v>
      </c>
      <c r="JT112">
        <v>5.4221152580901704</v>
      </c>
      <c r="JU112">
        <v>5.8637920517993596</v>
      </c>
      <c r="JV112">
        <v>9.0625242312968908</v>
      </c>
      <c r="JW112">
        <v>7.23115891905488</v>
      </c>
      <c r="JX112">
        <v>5.4129761959562197</v>
      </c>
      <c r="JY112">
        <v>10.361497174137099</v>
      </c>
      <c r="JZ112">
        <v>6.3999262424149803</v>
      </c>
      <c r="KA112">
        <v>5.6486144669032496</v>
      </c>
      <c r="KB112">
        <v>8.6507579593701092</v>
      </c>
      <c r="KC112">
        <v>9.9889813357319603</v>
      </c>
      <c r="KD112">
        <v>4.9012658503878797</v>
      </c>
      <c r="KE112">
        <v>10.0893627798078</v>
      </c>
      <c r="KF112" s="13">
        <v>7976443438.9800005</v>
      </c>
      <c r="KG112" s="14">
        <v>3662423.32</v>
      </c>
      <c r="KH112" s="14">
        <v>870899101.32000017</v>
      </c>
      <c r="KI112" s="14">
        <v>95696786.999999985</v>
      </c>
      <c r="KJ112" s="14">
        <v>852004770.73000002</v>
      </c>
      <c r="KK112" s="14">
        <v>322261726.64999998</v>
      </c>
      <c r="KL112" s="14">
        <v>235267099.7899999</v>
      </c>
      <c r="KM112" s="14">
        <v>637899816.65999985</v>
      </c>
      <c r="KN112" s="14">
        <v>1172933134.2800002</v>
      </c>
      <c r="KO112" s="14">
        <v>530364680.27000028</v>
      </c>
      <c r="KP112" s="14">
        <v>82210141.589999974</v>
      </c>
      <c r="KQ112" s="14">
        <v>1182064823.5000005</v>
      </c>
      <c r="KR112" s="14">
        <v>914352789.76000023</v>
      </c>
      <c r="KS112" s="14">
        <v>215342502.51999986</v>
      </c>
      <c r="KT112" s="14">
        <v>431976011.98000026</v>
      </c>
      <c r="KU112" s="14">
        <v>112361127</v>
      </c>
      <c r="KV112" s="14">
        <v>317146502.61000019</v>
      </c>
      <c r="KW112" s="17">
        <v>71.990476190476187</v>
      </c>
      <c r="KX112" s="17">
        <v>2009.5714285714287</v>
      </c>
      <c r="KY112" s="17">
        <v>6417.1190476190477</v>
      </c>
      <c r="KZ112" s="17">
        <v>223.61904761904762</v>
      </c>
      <c r="LA112" s="17">
        <v>13114.619047619048</v>
      </c>
      <c r="LB112" s="17">
        <v>21338.095238095237</v>
      </c>
      <c r="LC112" s="17">
        <v>1895.0952380952381</v>
      </c>
      <c r="LD112" s="17">
        <v>66.410952380952381</v>
      </c>
      <c r="LE112" s="17">
        <v>29.260000000000009</v>
      </c>
      <c r="LF112">
        <v>2.2361904761904761</v>
      </c>
      <c r="LG112">
        <v>464.12380952380954</v>
      </c>
      <c r="LH112">
        <v>0.80952380952380965</v>
      </c>
      <c r="LI112">
        <v>395.60842105263157</v>
      </c>
      <c r="LJ112">
        <v>936.5</v>
      </c>
      <c r="LK112">
        <v>3.9185714285714282</v>
      </c>
      <c r="LL112">
        <v>3.421904761904762</v>
      </c>
      <c r="LM112">
        <v>8.5458333333333325</v>
      </c>
      <c r="LN112">
        <v>284.71664645999999</v>
      </c>
      <c r="LO112">
        <v>1295.10298147</v>
      </c>
      <c r="LP112">
        <v>241.14016253</v>
      </c>
      <c r="LQ112">
        <v>369.93279136000001</v>
      </c>
      <c r="LR112">
        <v>274.02840529000002</v>
      </c>
      <c r="LS112">
        <f t="shared" si="139"/>
        <v>95104</v>
      </c>
      <c r="LT112">
        <f t="shared" si="140"/>
        <v>98.321858864027533</v>
      </c>
      <c r="LU112">
        <f t="shared" si="184"/>
        <v>153.62766925636001</v>
      </c>
      <c r="LV112">
        <f t="shared" si="185"/>
        <v>168.08781634044101</v>
      </c>
      <c r="LW112">
        <f t="shared" si="186"/>
        <v>313.96780925427998</v>
      </c>
      <c r="LX112">
        <f t="shared" si="141"/>
        <v>2410.4000385870099</v>
      </c>
      <c r="LY112">
        <f t="shared" si="142"/>
        <v>1343.37232988865</v>
      </c>
      <c r="LZ112">
        <f t="shared" si="143"/>
        <v>38622</v>
      </c>
      <c r="MA112">
        <f t="shared" si="144"/>
        <v>299415</v>
      </c>
      <c r="MB112">
        <f t="shared" si="145"/>
        <v>20270</v>
      </c>
      <c r="MC112">
        <f t="shared" si="146"/>
        <v>65302</v>
      </c>
      <c r="MD112">
        <f t="shared" si="147"/>
        <v>4883.7449999999999</v>
      </c>
      <c r="ME112" s="12">
        <f t="shared" si="148"/>
        <v>453.80700000000002</v>
      </c>
      <c r="MF112" s="12">
        <f t="shared" si="149"/>
        <v>1204.4659999999999</v>
      </c>
      <c r="MG112">
        <f t="shared" si="150"/>
        <v>50.1</v>
      </c>
      <c r="MH112">
        <f t="shared" si="151"/>
        <v>372</v>
      </c>
      <c r="MI112" s="12">
        <f t="shared" si="152"/>
        <v>91.22</v>
      </c>
      <c r="MJ112">
        <f t="shared" si="153"/>
        <v>244818630.29551491</v>
      </c>
      <c r="MK112">
        <f t="shared" si="154"/>
        <v>22930656.335919999</v>
      </c>
      <c r="ML112">
        <f t="shared" si="155"/>
        <v>762061.16661500011</v>
      </c>
      <c r="MM112" s="23">
        <f t="shared" si="156"/>
        <v>1082341052.3800001</v>
      </c>
      <c r="MN112">
        <v>0.72</v>
      </c>
      <c r="MO112" s="1">
        <f t="shared" si="187"/>
        <v>365.873717444806</v>
      </c>
      <c r="MP112">
        <v>14838114409697.859</v>
      </c>
      <c r="MQ112">
        <v>4194100970672</v>
      </c>
    </row>
    <row r="113" spans="1:355" x14ac:dyDescent="0.25">
      <c r="A113" s="4">
        <v>43556</v>
      </c>
      <c r="B113" s="21">
        <v>1</v>
      </c>
      <c r="C113">
        <v>5.0525709481404597</v>
      </c>
      <c r="D113">
        <v>5.3956959308685501</v>
      </c>
      <c r="E113">
        <v>5.1801690601638901</v>
      </c>
      <c r="F113">
        <v>15.2809323277615</v>
      </c>
      <c r="G113">
        <v>8.2351164070377507</v>
      </c>
      <c r="H113">
        <v>4.5545716731595496</v>
      </c>
      <c r="I113">
        <v>-1.22765652418803</v>
      </c>
      <c r="J113">
        <v>-5.8708440333430003</v>
      </c>
      <c r="K113">
        <v>5.4563837097030499</v>
      </c>
      <c r="L113">
        <v>1.9550342608170901</v>
      </c>
      <c r="M113">
        <v>5.3356391489695003</v>
      </c>
      <c r="N113">
        <v>2735414.1</v>
      </c>
      <c r="O113" s="1">
        <f t="shared" si="133"/>
        <v>2625180.5</v>
      </c>
      <c r="P113" s="29">
        <f>'[1]My Series'!B121</f>
        <v>1467584.8135434</v>
      </c>
      <c r="Q113" s="29">
        <f>'[1]My Series'!C121</f>
        <v>539118.67506182997</v>
      </c>
      <c r="R113" s="29">
        <f>'[1]My Series'!D121</f>
        <v>58060.261996909998</v>
      </c>
      <c r="S113" s="29">
        <f>'[1]My Series'!E121</f>
        <v>197612.11008993999</v>
      </c>
      <c r="T113" s="29">
        <f>'[1]My Series'!F121</f>
        <v>102066.59339967</v>
      </c>
      <c r="U113" s="29">
        <f>'[1]My Series'!G121</f>
        <v>364618.75376112002</v>
      </c>
      <c r="V113" s="29">
        <f>'[1]My Series'!H121</f>
        <v>137644.28434725001</v>
      </c>
      <c r="W113" s="29">
        <f>'[1]My Series'!I121</f>
        <v>68464.134886700005</v>
      </c>
      <c r="X113">
        <v>5.1991736155740975</v>
      </c>
      <c r="Y113">
        <v>4.890077540853321</v>
      </c>
      <c r="Z113">
        <v>4.7523286844981287</v>
      </c>
      <c r="AA113">
        <v>6.2982095953990029</v>
      </c>
      <c r="AB113">
        <v>5.0749494301360469</v>
      </c>
      <c r="AC113">
        <v>6.2491651812740354</v>
      </c>
      <c r="AD113">
        <v>3.3342845006291184</v>
      </c>
      <c r="AE113" s="5">
        <v>229.3450122962883</v>
      </c>
      <c r="AF113" s="5">
        <v>164.06488851207993</v>
      </c>
      <c r="AG113" s="5">
        <v>245.60203482537145</v>
      </c>
      <c r="AH113" s="5">
        <v>88.846596487600124</v>
      </c>
      <c r="AI113" s="5">
        <v>330.75595925686349</v>
      </c>
      <c r="AJ113" s="5">
        <v>180.53570766504686</v>
      </c>
      <c r="AK113" s="5">
        <v>122.54259081440512</v>
      </c>
      <c r="AL113" s="5">
        <v>214.11378891502079</v>
      </c>
      <c r="AM113" s="5">
        <v>177.9362492783375</v>
      </c>
      <c r="AN113" s="5">
        <f>[2]Sheet2!C442</f>
        <v>84056</v>
      </c>
      <c r="AO113" s="5">
        <f>[2]Sheet2!FA442</f>
        <v>598372</v>
      </c>
      <c r="AP113" s="8">
        <f>[2]Sheet2!B442</f>
        <v>104643</v>
      </c>
      <c r="AQ113" s="5">
        <v>50.4</v>
      </c>
      <c r="AR113">
        <v>102.23</v>
      </c>
      <c r="AS113" s="11">
        <f>[2]Sheet2!N442</f>
        <v>6455.3519999999999</v>
      </c>
      <c r="AT113" s="5">
        <v>128.1093814715303</v>
      </c>
      <c r="AU113" s="5">
        <v>111.40509267685866</v>
      </c>
      <c r="AV113" s="5">
        <v>144.81367026620194</v>
      </c>
      <c r="AW113">
        <v>124.82352003993122</v>
      </c>
      <c r="AX113">
        <v>95.429965281063858</v>
      </c>
      <c r="AY113">
        <v>113.96179270958091</v>
      </c>
      <c r="AZ113" s="32">
        <v>187.16208896622177</v>
      </c>
      <c r="BA113" s="32">
        <v>270.98302616601427</v>
      </c>
      <c r="BB113" s="32">
        <v>316.79694810571141</v>
      </c>
      <c r="BC113" s="33">
        <v>21922298244802.602</v>
      </c>
      <c r="BD113" s="33">
        <v>10794985265489.1</v>
      </c>
      <c r="BE113" s="33">
        <v>216819499541015</v>
      </c>
      <c r="BF113" s="12">
        <f t="shared" si="181"/>
        <v>577656.70720504003</v>
      </c>
      <c r="BG113" s="12">
        <f t="shared" si="182"/>
        <v>25815.99953044</v>
      </c>
      <c r="BH113" s="12">
        <f t="shared" si="183"/>
        <v>5970.26189686</v>
      </c>
      <c r="BI113" s="12">
        <f t="shared" si="157"/>
        <v>619179.34448438999</v>
      </c>
      <c r="BJ113" s="12">
        <f t="shared" si="158"/>
        <v>28090.127275020001</v>
      </c>
      <c r="BK113" s="12">
        <f t="shared" si="159"/>
        <v>8956.97761679</v>
      </c>
      <c r="BL113" s="12">
        <f t="shared" si="160"/>
        <v>9564891.6962490901</v>
      </c>
      <c r="BM113" s="12">
        <f t="shared" si="161"/>
        <v>301236.61273391999</v>
      </c>
      <c r="BN113" s="12">
        <f>[2]Sheet2!BO442</f>
        <v>613167.35494922998</v>
      </c>
      <c r="BO113" s="12">
        <f>[2]Sheet2!BQ442</f>
        <v>27784.966144440001</v>
      </c>
      <c r="BP113" s="12">
        <f>[2]Sheet2!BT442</f>
        <v>10671.171334770001</v>
      </c>
      <c r="BQ113" s="12">
        <f>[2]Sheet2!BV442</f>
        <v>11317673.5201768</v>
      </c>
      <c r="BR113" s="12">
        <f>[2]Sheet2!BX442</f>
        <v>308951.94752829999</v>
      </c>
      <c r="BS113" s="23">
        <f t="shared" si="118"/>
        <v>28230128</v>
      </c>
      <c r="BT113" s="28">
        <f t="shared" si="119"/>
        <v>10611059.330689272</v>
      </c>
      <c r="BU113" s="28">
        <f t="shared" si="120"/>
        <v>8955793.3654444404</v>
      </c>
      <c r="BV113" s="28">
        <f t="shared" si="121"/>
        <v>27511573</v>
      </c>
      <c r="BW113" s="28">
        <f>'[3]1a.Transaksi Total (Nowcast)'!H198</f>
        <v>563882230.86470389</v>
      </c>
      <c r="BX113" s="28">
        <f>'[3]1a.Transaksi Total (Nowcast)'!I198</f>
        <v>29120241</v>
      </c>
      <c r="BY113" s="28">
        <f>'[3]1a.Transaksi Total (Nowcast)'!J198</f>
        <v>465217297.540205</v>
      </c>
      <c r="BZ113" s="28">
        <f>'[3]1a.Transaksi Total (Nowcast)'!Q198</f>
        <v>542369650.31589818</v>
      </c>
      <c r="CA113" s="28">
        <f>'[3]1a.Transaksi Total (Nowcast)'!R198</f>
        <v>27784966.144440994</v>
      </c>
      <c r="CB113" s="28">
        <f>'[3]1a.Transaksi Total (Nowcast)'!S198</f>
        <v>12246786.517185543</v>
      </c>
      <c r="CC113" s="28">
        <f>'[3]1a.Transaksi Total (Nowcast)'!T198</f>
        <v>582401402.97752476</v>
      </c>
      <c r="CD113" s="28">
        <f>'[3]1a.Transaksi Total (Nowcast)'!AC198</f>
        <v>352228695.66981226</v>
      </c>
      <c r="CE113" s="28">
        <f>'[3]1a.Transaksi Total (Nowcast)'!AD198</f>
        <v>211653535.1948916</v>
      </c>
      <c r="CF113" s="28">
        <f>'[3]1a.Transaksi Total (Nowcast)'!AE198</f>
        <v>65449890.289781123</v>
      </c>
      <c r="CG113" s="28">
        <f>'[3]1a.Transaksi Total (Nowcast)'!AF198</f>
        <v>119648063</v>
      </c>
      <c r="CH113" s="28">
        <f>'[3]1a.Transaksi Total (Nowcast)'!AG198</f>
        <v>55523539</v>
      </c>
      <c r="CI113" s="28">
        <f>'[3]1a.Transaksi Total (Nowcast)'!AH198</f>
        <v>146203644.90511048</v>
      </c>
      <c r="CJ113" s="28">
        <f>'[3]1a.Transaksi Total (Nowcast)'!AK198</f>
        <v>252047924.52408981</v>
      </c>
      <c r="CK113" s="28">
        <f>'[3]1a.Transaksi Total (Nowcast)'!AL198</f>
        <v>290321725.79180837</v>
      </c>
      <c r="CL113" s="28">
        <f>'[3]1a.Transaksi Total (Nowcast)'!AM198</f>
        <v>26592751.123517327</v>
      </c>
      <c r="CM113" s="28">
        <f>'[3]1a.Transaksi Total (Nowcast)'!AN198</f>
        <v>0</v>
      </c>
      <c r="CN113" s="28">
        <f>'[3]1a.Transaksi Total (Nowcast)'!AO198</f>
        <v>0</v>
      </c>
      <c r="CO113" s="28">
        <f>'[3]1a.Transaksi Total (Nowcast)'!AP198</f>
        <v>263728974.66829103</v>
      </c>
      <c r="CP113" s="28">
        <f>'[3]1a.Transaksi Total (Nowcast)'!AS198</f>
        <v>28370863</v>
      </c>
      <c r="CQ113" s="28">
        <f>'[3]1a.Transaksi Total (Nowcast)'!AT198</f>
        <v>749378</v>
      </c>
      <c r="CR113" s="28">
        <f>'[3]1a.Transaksi Total (Nowcast)'!AV198</f>
        <v>26955812.536929004</v>
      </c>
      <c r="CS113" s="28">
        <f>'[3]1a.Transaksi Total (Nowcast)'!AW198</f>
        <v>829153.60751199978</v>
      </c>
      <c r="CT113" s="28">
        <f>'[3]1a.Transaksi Total (Nowcast)'!BD198</f>
        <v>451650065</v>
      </c>
      <c r="CU113" s="28">
        <f>'[3]1a.Transaksi Total (Nowcast)'!BG198</f>
        <v>10671171.334765535</v>
      </c>
      <c r="CV113" s="28">
        <f>'[3]1a.Transaksi Total (Nowcast)'!BL198</f>
        <v>117433</v>
      </c>
      <c r="CW113" s="28">
        <f>'[3]1a.Transaksi Total (Nowcast)'!BM198</f>
        <v>195425294.28635329</v>
      </c>
      <c r="CX113" s="28">
        <f>'[3]1a.Transaksi Total (Nowcast)'!BN198</f>
        <v>64812890.713646688</v>
      </c>
      <c r="CY113" s="28">
        <f>'[3]1a.Transaksi Total (Nowcast)'!BO198</f>
        <v>260355617.99999997</v>
      </c>
      <c r="CZ113" s="28">
        <f>'[3]1a.Transaksi Total (Nowcast)'!BP198</f>
        <v>260238184.99999997</v>
      </c>
      <c r="DA113" s="28">
        <f>'[3]1a.Transaksi Total (Nowcast)'!BQ198</f>
        <v>5503134.50911</v>
      </c>
      <c r="DB113" s="28">
        <f>'[3]1a.Transaksi Total (Nowcast)'!BR198</f>
        <v>311262926.55435818</v>
      </c>
      <c r="DC113" s="28">
        <f>'[3]1a.Transaksi Total (Nowcast)'!BS198</f>
        <v>2466270028.0570111</v>
      </c>
      <c r="DD113" s="28">
        <f>'[3]1a.Transaksi Total (Nowcast)'!BT198</f>
        <v>2783036089.1204791</v>
      </c>
      <c r="DE113" s="28">
        <f>'[3]1a.Transaksi Total (Nowcast)'!BU198</f>
        <v>2777532954.6113691</v>
      </c>
      <c r="DF113" s="29">
        <f>'[4]My Series'!H289</f>
        <v>91.99122390541288</v>
      </c>
      <c r="DG113" s="29">
        <f>'[4]My Series'!I289</f>
        <v>102.19</v>
      </c>
      <c r="DH113" s="29">
        <f>'[4]My Series'!J289</f>
        <v>102.59</v>
      </c>
      <c r="DI113" s="29">
        <f>'[4]My Series'!K289</f>
        <v>101.02</v>
      </c>
      <c r="DJ113" s="26">
        <f>[5]auf!B113</f>
        <v>81</v>
      </c>
      <c r="DK113" s="26">
        <f>[5]ent!B113</f>
        <v>76</v>
      </c>
      <c r="DL113" s="26">
        <f>[5]fd!B113</f>
        <v>64</v>
      </c>
      <c r="DM113" s="26">
        <f>[5]grc!B113</f>
        <v>76</v>
      </c>
      <c r="DN113" s="26">
        <f>[5]hac!B113</f>
        <v>69</v>
      </c>
      <c r="DO113" s="26">
        <f>[5]hg!B113</f>
        <v>75</v>
      </c>
      <c r="DP113" s="26">
        <f>[5]vhc!B113</f>
        <v>85</v>
      </c>
      <c r="DQ113" s="26">
        <v>124.74903459128105</v>
      </c>
      <c r="DR113" s="26">
        <v>126.53590826425541</v>
      </c>
      <c r="DS113" s="26">
        <v>127.63667093076155</v>
      </c>
      <c r="DT113" s="26">
        <v>124.54666308299134</v>
      </c>
      <c r="DU113" s="26">
        <v>122.14268574035204</v>
      </c>
      <c r="DV113" s="26">
        <v>152.77346442828792</v>
      </c>
      <c r="DW113" s="26">
        <v>132.91873422181777</v>
      </c>
      <c r="DX113" s="26">
        <v>148.74881214850012</v>
      </c>
      <c r="DY113" s="11">
        <f>[2]Sheet2!Z442</f>
        <v>7342985.6472712504</v>
      </c>
      <c r="DZ113" s="11">
        <f>[2]Sheet2!O442</f>
        <v>1019.33</v>
      </c>
      <c r="EA113" s="11">
        <f>[2]Sheet2!R442</f>
        <v>817.07100000000003</v>
      </c>
      <c r="EB113" s="11">
        <f>[2]Sheet2!U442</f>
        <v>1171.077</v>
      </c>
      <c r="EC113" s="11">
        <f>[2]Sheet2!V442</f>
        <v>1304.7739999999999</v>
      </c>
      <c r="ED113" s="11">
        <f>[2]Sheet2!BI442</f>
        <v>124293.82</v>
      </c>
      <c r="EE113" s="11">
        <f>[2]Sheet2!BA442</f>
        <v>14215</v>
      </c>
      <c r="EF113">
        <f>[2]Sheet1!AZ493</f>
        <v>68.218571429999997</v>
      </c>
      <c r="EG113" s="12">
        <f>[2]Sheet2!EN442</f>
        <v>6</v>
      </c>
      <c r="EH113" s="18">
        <f>[2]Sheet2!FC442</f>
        <v>93.970200000000006</v>
      </c>
      <c r="EI113" s="18">
        <f>[2]Sheet2!FB442</f>
        <v>436.41379999999998</v>
      </c>
      <c r="EJ113" s="18">
        <f>[2]Sheet2!FL442</f>
        <v>261.73320000000001</v>
      </c>
      <c r="EK113" s="11">
        <f>[2]Sheet2!EE442</f>
        <v>1.4270842800000001</v>
      </c>
      <c r="EL113" s="18">
        <f t="shared" si="80"/>
        <v>84.1</v>
      </c>
      <c r="EM113">
        <f t="shared" si="135"/>
        <v>1487.4844545404501</v>
      </c>
      <c r="EN113">
        <v>40.6</v>
      </c>
      <c r="EO113" s="12">
        <f t="shared" si="162"/>
        <v>1146</v>
      </c>
      <c r="EP113" s="12">
        <f t="shared" si="163"/>
        <v>10106.9</v>
      </c>
      <c r="EQ113" s="12">
        <f t="shared" si="164"/>
        <v>2198.1999999999998</v>
      </c>
      <c r="ER113" s="12">
        <f>[2]Sheet2!DI442</f>
        <v>1460.2</v>
      </c>
      <c r="ES113" s="12">
        <f>[2]Sheet2!DJ442</f>
        <v>11570.7</v>
      </c>
      <c r="ET113" s="12">
        <f>[2]Sheet2!DK442</f>
        <v>2368.3000000000002</v>
      </c>
      <c r="EU113">
        <f t="shared" si="136"/>
        <v>90368</v>
      </c>
      <c r="EV113">
        <f t="shared" si="137"/>
        <v>580504</v>
      </c>
      <c r="EW113" s="11">
        <f t="shared" si="165"/>
        <v>230.16173877112439</v>
      </c>
      <c r="EX113" s="11">
        <f t="shared" si="166"/>
        <v>159.29819143416836</v>
      </c>
      <c r="EY113" s="11">
        <f t="shared" si="167"/>
        <v>248.82544890572001</v>
      </c>
      <c r="EZ113" s="11">
        <f t="shared" si="168"/>
        <v>85.603898747529087</v>
      </c>
      <c r="FA113" s="11">
        <f t="shared" si="169"/>
        <v>328.78884668195263</v>
      </c>
      <c r="FB113" s="11">
        <f t="shared" si="170"/>
        <v>175.30027840038289</v>
      </c>
      <c r="FC113" s="11">
        <f t="shared" si="171"/>
        <v>125.70475119595736</v>
      </c>
      <c r="FD113" s="11">
        <f t="shared" si="172"/>
        <v>216.07356229676728</v>
      </c>
      <c r="FE113" s="11">
        <f t="shared" si="173"/>
        <v>198.63415200161609</v>
      </c>
      <c r="FF113">
        <v>2441.1129888137202</v>
      </c>
      <c r="FG113">
        <v>1372.5332468761401</v>
      </c>
      <c r="FH113">
        <v>1492.32085100265</v>
      </c>
      <c r="FI113" s="1">
        <f t="shared" si="134"/>
        <v>5305.9670866925098</v>
      </c>
      <c r="FJ113">
        <v>5670.0041862871003</v>
      </c>
      <c r="FK113">
        <v>503.59135220247299</v>
      </c>
      <c r="FL113">
        <v>154.465658669785</v>
      </c>
      <c r="FM113">
        <v>171.501004309167</v>
      </c>
      <c r="FN113" s="1">
        <f t="shared" si="113"/>
        <v>829.55801518142493</v>
      </c>
      <c r="FO113">
        <v>1082.7019642770899</v>
      </c>
      <c r="FP113">
        <v>1493.0593049696799</v>
      </c>
      <c r="FQ113">
        <v>867.73973611302802</v>
      </c>
      <c r="FR113">
        <v>212.87559903258801</v>
      </c>
      <c r="FS113">
        <v>327.07807398416998</v>
      </c>
      <c r="FT113">
        <v>369.61577472658399</v>
      </c>
      <c r="FU113">
        <v>483.85946500009999</v>
      </c>
      <c r="FV113">
        <v>141.69251148220201</v>
      </c>
      <c r="FW113">
        <v>136.17804899900199</v>
      </c>
      <c r="FX113">
        <v>191.16660810806101</v>
      </c>
      <c r="FY113">
        <v>503.59135220247299</v>
      </c>
      <c r="FZ113">
        <v>141.678600583356</v>
      </c>
      <c r="GA113">
        <v>8.0891062340889999</v>
      </c>
      <c r="GB113">
        <v>548.47355923857799</v>
      </c>
      <c r="GC113">
        <v>57.058385455279002</v>
      </c>
      <c r="GD113">
        <v>232.79362605212401</v>
      </c>
      <c r="GE113">
        <v>1491.6846297658899</v>
      </c>
      <c r="GF113" s="1">
        <f t="shared" si="122"/>
        <v>498.846484316697</v>
      </c>
      <c r="GG113" s="1">
        <f t="shared" si="123"/>
        <v>1486.83872062309</v>
      </c>
      <c r="GH113" s="1">
        <f t="shared" si="124"/>
        <v>492.72198523379302</v>
      </c>
      <c r="GI113" s="1">
        <f t="shared" si="125"/>
        <v>1073.0692839522101</v>
      </c>
      <c r="GJ113" s="1">
        <f t="shared" si="126"/>
        <v>141.825881709876</v>
      </c>
      <c r="GK113" s="1">
        <f t="shared" si="127"/>
        <v>213.97081007288301</v>
      </c>
      <c r="GL113" s="1">
        <f t="shared" si="128"/>
        <v>1488.4313482028299</v>
      </c>
      <c r="GM113" s="18">
        <f>[2]Sheet2!FJ442</f>
        <v>54</v>
      </c>
      <c r="GN113" s="18">
        <f>[2]Sheet2!FD442</f>
        <v>113.8</v>
      </c>
      <c r="GO113" s="18">
        <f>[2]Sheet2!FE442</f>
        <v>65.2</v>
      </c>
      <c r="GP113" s="18">
        <f>[2]Sheet2!FF442</f>
        <v>15.9</v>
      </c>
      <c r="GQ113" s="11">
        <f>[2]Sheet2!BG442</f>
        <v>5746731.7699999996</v>
      </c>
      <c r="GR113" s="11">
        <f>[2]Sheet2!BH442</f>
        <v>1454278.57</v>
      </c>
      <c r="GS113" s="11">
        <f>[2]Sheet2!BD442</f>
        <v>91.12</v>
      </c>
      <c r="GT113">
        <f>[2]Sheet1!C493</f>
        <v>2652486</v>
      </c>
      <c r="GU113">
        <f>[2]Sheet1!G493</f>
        <v>1355959</v>
      </c>
      <c r="GV113">
        <f>[2]Sheet1!K493</f>
        <v>2943612</v>
      </c>
      <c r="GW113">
        <f>[2]Sheet1!M493</f>
        <v>2988090</v>
      </c>
      <c r="GX113">
        <f>[2]Sheet1!P493</f>
        <v>1274231</v>
      </c>
      <c r="GY113">
        <f>[2]Sheet1!U493</f>
        <v>53.9</v>
      </c>
      <c r="GZ113">
        <f t="shared" si="174"/>
        <v>2853446</v>
      </c>
      <c r="HA113">
        <f t="shared" si="175"/>
        <v>1397449</v>
      </c>
      <c r="HB113">
        <f t="shared" si="176"/>
        <v>2419822</v>
      </c>
      <c r="HC113">
        <f t="shared" si="177"/>
        <v>3501878</v>
      </c>
      <c r="HD113">
        <f t="shared" si="178"/>
        <v>1311911</v>
      </c>
      <c r="HE113">
        <f t="shared" si="179"/>
        <v>52.88</v>
      </c>
      <c r="HF113">
        <f t="shared" si="138"/>
        <v>45043700</v>
      </c>
      <c r="HG113">
        <v>44761900</v>
      </c>
      <c r="HH113">
        <v>6447.6969473684203</v>
      </c>
      <c r="HI113">
        <v>4816.3639999999996</v>
      </c>
      <c r="HJ113">
        <v>21922298244802.602</v>
      </c>
      <c r="HK113">
        <v>251151607.02142301</v>
      </c>
      <c r="HL113">
        <v>26751105.548384</v>
      </c>
      <c r="HM113">
        <v>829153.60751199978</v>
      </c>
      <c r="HN113">
        <v>38305</v>
      </c>
      <c r="HO113">
        <v>299469</v>
      </c>
      <c r="HP113">
        <v>20213</v>
      </c>
      <c r="HQ113">
        <v>64969</v>
      </c>
      <c r="HR113">
        <v>6.5207272727272718</v>
      </c>
      <c r="HS113">
        <v>108.93</v>
      </c>
      <c r="HT113">
        <v>98.692284666616771</v>
      </c>
      <c r="HU113">
        <v>52397126</v>
      </c>
      <c r="HV113">
        <v>102.2569627242142</v>
      </c>
      <c r="HW113">
        <v>101.95830023667649</v>
      </c>
      <c r="HX113" s="31">
        <f>[6]data!AC113</f>
        <v>159299090</v>
      </c>
      <c r="HY113" s="31">
        <f>[6]data!AD113</f>
        <v>1603707183</v>
      </c>
      <c r="HZ113" s="31">
        <f>[6]data!AE113</f>
        <v>1241564560</v>
      </c>
      <c r="IA113" s="31">
        <f t="shared" si="180"/>
        <v>3004570833</v>
      </c>
      <c r="IB113" s="31">
        <f t="shared" si="129"/>
        <v>133383281</v>
      </c>
      <c r="IC113" s="31">
        <f t="shared" si="130"/>
        <v>1604881583</v>
      </c>
      <c r="ID113" s="31">
        <f t="shared" si="131"/>
        <v>1215713906</v>
      </c>
      <c r="IE113" s="31">
        <f t="shared" si="132"/>
        <v>2953978770</v>
      </c>
      <c r="IF113">
        <v>1240463609.99</v>
      </c>
      <c r="IG113">
        <v>1534610</v>
      </c>
      <c r="IH113">
        <v>511549</v>
      </c>
      <c r="II113">
        <v>261</v>
      </c>
      <c r="IJ113">
        <v>725037</v>
      </c>
      <c r="IK113">
        <v>2667119.65</v>
      </c>
      <c r="IL113">
        <v>10982.87373953452</v>
      </c>
      <c r="IM113">
        <v>12861.05361156027</v>
      </c>
      <c r="IN113">
        <v>113.10367635487511</v>
      </c>
      <c r="IO113">
        <v>102.71229579871491</v>
      </c>
      <c r="IP113">
        <v>741.8</v>
      </c>
      <c r="IQ113">
        <v>2235.5</v>
      </c>
      <c r="IR113">
        <v>37160223.344999999</v>
      </c>
      <c r="IS113">
        <v>36153321.391999997</v>
      </c>
      <c r="IT113">
        <v>5990115456252</v>
      </c>
      <c r="JB113" s="22">
        <v>60.787400917752691</v>
      </c>
      <c r="JC113" s="22">
        <v>57.419045061998141</v>
      </c>
      <c r="JD113" s="22">
        <v>51.977453688354927</v>
      </c>
      <c r="JE113" s="22">
        <v>41.998186158115168</v>
      </c>
      <c r="JF113" s="11">
        <f>[2]Sheet2!P442</f>
        <v>1441.088</v>
      </c>
      <c r="JG113" s="11">
        <f>[2]Sheet2!Q442</f>
        <v>1779.365</v>
      </c>
      <c r="JH113" s="11">
        <f>[2]Sheet2!S442</f>
        <v>2513.6060000000002</v>
      </c>
      <c r="JI113" s="11">
        <f>[2]Sheet2!T442</f>
        <v>486.59100000000001</v>
      </c>
      <c r="JJ113" s="11">
        <f>[2]Sheet2!W442</f>
        <v>827.44399999999996</v>
      </c>
      <c r="JK113" s="11">
        <f>[2]Sheet2!X442</f>
        <v>1565.4739999999999</v>
      </c>
      <c r="JL113" s="11">
        <f>[2]Sheet2!Y442</f>
        <v>1321.809</v>
      </c>
      <c r="JM113">
        <v>5.2849070117596897</v>
      </c>
      <c r="JN113">
        <v>-0.70691864637874002</v>
      </c>
      <c r="JO113">
        <v>3.5244224234346402</v>
      </c>
      <c r="JP113">
        <v>2.2040183132165398</v>
      </c>
      <c r="JQ113">
        <v>8.3373727581192494</v>
      </c>
      <c r="JR113">
        <v>5.6899651298252198</v>
      </c>
      <c r="JS113">
        <v>4.6154298539383598</v>
      </c>
      <c r="JT113">
        <v>5.8368953631423102</v>
      </c>
      <c r="JU113">
        <v>5.5272139300937004</v>
      </c>
      <c r="JV113">
        <v>9.5960649603882704</v>
      </c>
      <c r="JW113">
        <v>4.4980785901014899</v>
      </c>
      <c r="JX113">
        <v>5.7306747890026397</v>
      </c>
      <c r="JY113">
        <v>9.9403189722054606</v>
      </c>
      <c r="JZ113">
        <v>8.8564083134230707</v>
      </c>
      <c r="KA113">
        <v>6.3267747476168203</v>
      </c>
      <c r="KB113">
        <v>9.1286856728509793</v>
      </c>
      <c r="KC113">
        <v>10.744048137376099</v>
      </c>
      <c r="KD113">
        <v>4.9642517337941996</v>
      </c>
      <c r="KE113">
        <v>7.1404440953674202</v>
      </c>
      <c r="KF113" s="13">
        <v>7601849676.2099991</v>
      </c>
      <c r="KG113" s="14">
        <v>997.99</v>
      </c>
      <c r="KH113" s="14">
        <v>792668864.12999988</v>
      </c>
      <c r="KI113" s="14">
        <v>95703064.879999995</v>
      </c>
      <c r="KJ113" s="14">
        <v>754849283.25999963</v>
      </c>
      <c r="KK113" s="14">
        <v>348827527.00999993</v>
      </c>
      <c r="KL113" s="14">
        <v>224049607.02000001</v>
      </c>
      <c r="KM113" s="14">
        <v>678606601.57000017</v>
      </c>
      <c r="KN113" s="14">
        <v>1196914519.8599999</v>
      </c>
      <c r="KO113" s="14">
        <v>586761128.44999969</v>
      </c>
      <c r="KP113" s="14">
        <v>78778761.149999991</v>
      </c>
      <c r="KQ113" s="14">
        <v>1055837132.6699998</v>
      </c>
      <c r="KR113" s="14">
        <v>813302242.61999989</v>
      </c>
      <c r="KS113" s="14">
        <v>180019441.10999995</v>
      </c>
      <c r="KT113" s="14">
        <v>427681568.39000022</v>
      </c>
      <c r="KU113" s="14">
        <v>104651205.18000001</v>
      </c>
      <c r="KV113" s="14">
        <v>263197730.91999981</v>
      </c>
      <c r="KW113" s="17">
        <v>58.685714285714276</v>
      </c>
      <c r="KX113" s="17">
        <v>2068.6666666666665</v>
      </c>
      <c r="KY113" s="17">
        <v>6451.1190476190477</v>
      </c>
      <c r="KZ113" s="17">
        <v>230.1904761904762</v>
      </c>
      <c r="LA113" s="17">
        <v>12844.952380952382</v>
      </c>
      <c r="LB113" s="17">
        <v>20491.428571428572</v>
      </c>
      <c r="LC113" s="17">
        <v>1865.0714285714287</v>
      </c>
      <c r="LD113" s="17">
        <v>71.184761904761885</v>
      </c>
      <c r="LE113" s="17">
        <v>28.556666666666668</v>
      </c>
      <c r="LF113">
        <v>2.3019047619047623</v>
      </c>
      <c r="LG113">
        <v>490.20272727272732</v>
      </c>
      <c r="LH113">
        <v>0.78249999999999986</v>
      </c>
      <c r="LI113">
        <v>384.3528571428572</v>
      </c>
      <c r="LJ113">
        <v>936.5</v>
      </c>
      <c r="LK113">
        <v>3.6995238095238099</v>
      </c>
      <c r="LL113">
        <v>3.3676190476190477</v>
      </c>
      <c r="LM113">
        <v>8.3997619047619025</v>
      </c>
      <c r="LN113">
        <v>371.28285749000003</v>
      </c>
      <c r="LO113">
        <v>1090.8406140999998</v>
      </c>
      <c r="LP113">
        <v>293.19057162000001</v>
      </c>
      <c r="LQ113">
        <v>358.80231354</v>
      </c>
      <c r="LR113">
        <v>253.52086383000002</v>
      </c>
      <c r="LS113">
        <f t="shared" si="139"/>
        <v>113803</v>
      </c>
      <c r="LT113">
        <f t="shared" si="140"/>
        <v>104.59851829678971</v>
      </c>
      <c r="LU113">
        <f t="shared" si="184"/>
        <v>153.62766925636001</v>
      </c>
      <c r="LV113">
        <f t="shared" si="185"/>
        <v>168.08781634044101</v>
      </c>
      <c r="LW113">
        <f t="shared" si="186"/>
        <v>323.77674252250802</v>
      </c>
      <c r="LX113">
        <f t="shared" si="141"/>
        <v>2448.2370009762999</v>
      </c>
      <c r="LY113">
        <f t="shared" si="142"/>
        <v>1355.5091849877299</v>
      </c>
      <c r="LZ113">
        <f t="shared" si="143"/>
        <v>38561</v>
      </c>
      <c r="MA113">
        <f t="shared" si="144"/>
        <v>300281</v>
      </c>
      <c r="MB113">
        <f t="shared" si="145"/>
        <v>20296</v>
      </c>
      <c r="MC113">
        <f t="shared" si="146"/>
        <v>65237</v>
      </c>
      <c r="MD113">
        <f t="shared" si="147"/>
        <v>5166.2120000000004</v>
      </c>
      <c r="ME113" s="12">
        <f t="shared" si="148"/>
        <v>464.83499999999998</v>
      </c>
      <c r="MF113" s="12">
        <f t="shared" si="149"/>
        <v>1176.0440000000001</v>
      </c>
      <c r="MG113">
        <f t="shared" si="150"/>
        <v>51.2</v>
      </c>
      <c r="MH113">
        <f t="shared" si="151"/>
        <v>344</v>
      </c>
      <c r="MI113" s="12">
        <f t="shared" si="152"/>
        <v>90.32</v>
      </c>
      <c r="MJ113">
        <f t="shared" si="153"/>
        <v>252154418.376398</v>
      </c>
      <c r="MK113">
        <f t="shared" si="154"/>
        <v>26723441.300967999</v>
      </c>
      <c r="ML113">
        <f t="shared" si="155"/>
        <v>806775.03008599987</v>
      </c>
      <c r="MM113" s="23">
        <f t="shared" si="156"/>
        <v>1179279522.71</v>
      </c>
      <c r="MN113">
        <v>0.71</v>
      </c>
      <c r="MO113" s="1">
        <f t="shared" si="187"/>
        <v>366.42265573683898</v>
      </c>
      <c r="MP113">
        <v>16337726943828.207</v>
      </c>
      <c r="MQ113">
        <v>3865381649526.252</v>
      </c>
    </row>
    <row r="114" spans="1:355" x14ac:dyDescent="0.25">
      <c r="A114" s="4">
        <v>43586</v>
      </c>
      <c r="B114" s="21">
        <v>2</v>
      </c>
      <c r="C114">
        <v>5.0525709481404597</v>
      </c>
      <c r="D114">
        <v>5.3956959308685501</v>
      </c>
      <c r="E114">
        <v>5.1801690601638901</v>
      </c>
      <c r="F114">
        <v>15.2809323277615</v>
      </c>
      <c r="G114">
        <v>8.2351164070377507</v>
      </c>
      <c r="H114">
        <v>4.5545716731595496</v>
      </c>
      <c r="I114">
        <v>-1.22765652418803</v>
      </c>
      <c r="J114">
        <v>-5.8708440333430003</v>
      </c>
      <c r="K114">
        <v>5.4563837097030499</v>
      </c>
      <c r="L114">
        <v>1.9550342608170901</v>
      </c>
      <c r="M114">
        <v>5.3356391489695003</v>
      </c>
      <c r="N114">
        <v>2735414.1</v>
      </c>
      <c r="O114" s="1">
        <f t="shared" si="133"/>
        <v>2625180.5</v>
      </c>
      <c r="P114" s="29">
        <f>'[1]My Series'!B122</f>
        <v>1467584.8135434</v>
      </c>
      <c r="Q114" s="29">
        <f>'[1]My Series'!C122</f>
        <v>539118.67506182997</v>
      </c>
      <c r="R114" s="29">
        <f>'[1]My Series'!D122</f>
        <v>58060.261996909998</v>
      </c>
      <c r="S114" s="29">
        <f>'[1]My Series'!E122</f>
        <v>197612.11008993999</v>
      </c>
      <c r="T114" s="29">
        <f>'[1]My Series'!F122</f>
        <v>102066.59339967</v>
      </c>
      <c r="U114" s="29">
        <f>'[1]My Series'!G122</f>
        <v>364618.75376112002</v>
      </c>
      <c r="V114" s="29">
        <f>'[1]My Series'!H122</f>
        <v>137644.28434725001</v>
      </c>
      <c r="W114" s="29">
        <f>'[1]My Series'!I122</f>
        <v>68464.134886700005</v>
      </c>
      <c r="X114">
        <v>5.1991736155740975</v>
      </c>
      <c r="Y114">
        <v>4.890077540853321</v>
      </c>
      <c r="Z114">
        <v>4.7523286844981287</v>
      </c>
      <c r="AA114">
        <v>6.2982095953990029</v>
      </c>
      <c r="AB114">
        <v>5.0749494301360469</v>
      </c>
      <c r="AC114">
        <v>6.2491651812740354</v>
      </c>
      <c r="AD114">
        <v>3.3342845006291184</v>
      </c>
      <c r="AE114" s="5">
        <v>249.78630356302034</v>
      </c>
      <c r="AF114" s="5">
        <v>165.88794300714184</v>
      </c>
      <c r="AG114" s="5">
        <v>269.2062687772812</v>
      </c>
      <c r="AH114" s="5">
        <v>88.949844162701538</v>
      </c>
      <c r="AI114" s="5">
        <v>331.18538863345742</v>
      </c>
      <c r="AJ114" s="5">
        <v>182.93809498935011</v>
      </c>
      <c r="AK114" s="5">
        <v>118.36977293426042</v>
      </c>
      <c r="AL114" s="5">
        <v>288.79561186108333</v>
      </c>
      <c r="AM114" s="5">
        <v>240.63134536026035</v>
      </c>
      <c r="AN114" s="5">
        <f>[2]Sheet2!C443</f>
        <v>84109</v>
      </c>
      <c r="AO114" s="5">
        <f>[2]Sheet2!FA443</f>
        <v>561657</v>
      </c>
      <c r="AP114" s="8">
        <f>[2]Sheet2!B443</f>
        <v>103342</v>
      </c>
      <c r="AQ114" s="5">
        <v>51.6</v>
      </c>
      <c r="AR114">
        <v>102.61</v>
      </c>
      <c r="AS114" s="11">
        <f>[2]Sheet2!N443</f>
        <v>6209.1170000000002</v>
      </c>
      <c r="AT114" s="5">
        <v>128.16588985842878</v>
      </c>
      <c r="AU114" s="5">
        <v>113.46852260009904</v>
      </c>
      <c r="AV114" s="5">
        <v>142.86325711675852</v>
      </c>
      <c r="AW114">
        <v>126.16494033077164</v>
      </c>
      <c r="AX114">
        <v>98.655818118496867</v>
      </c>
      <c r="AY114">
        <v>115.5848093510286</v>
      </c>
      <c r="AZ114" s="32">
        <v>199.08947179681815</v>
      </c>
      <c r="BA114" s="32">
        <v>302.54358385441509</v>
      </c>
      <c r="BB114" s="32">
        <v>353.90012364865333</v>
      </c>
      <c r="BC114" s="33">
        <v>25677599690079</v>
      </c>
      <c r="BD114" s="33">
        <v>13752573660381.1</v>
      </c>
      <c r="BE114" s="33">
        <v>249723704390956</v>
      </c>
      <c r="BF114" s="12">
        <f t="shared" si="181"/>
        <v>619179.34448438999</v>
      </c>
      <c r="BG114" s="12">
        <f t="shared" si="182"/>
        <v>28090.127275020001</v>
      </c>
      <c r="BH114" s="12">
        <f t="shared" si="183"/>
        <v>8956.97761679</v>
      </c>
      <c r="BI114" s="12">
        <f t="shared" si="157"/>
        <v>613167.35494922998</v>
      </c>
      <c r="BJ114" s="12">
        <f t="shared" si="158"/>
        <v>27784.966144440001</v>
      </c>
      <c r="BK114" s="12">
        <f t="shared" si="159"/>
        <v>10671.171334770001</v>
      </c>
      <c r="BL114" s="12">
        <f t="shared" si="160"/>
        <v>11317673.5201768</v>
      </c>
      <c r="BM114" s="12">
        <f t="shared" si="161"/>
        <v>308951.94752829999</v>
      </c>
      <c r="BN114" s="12">
        <f>[2]Sheet2!BO443</f>
        <v>730938.60804789001</v>
      </c>
      <c r="BO114" s="12">
        <f>[2]Sheet2!BQ443</f>
        <v>30452.858598309998</v>
      </c>
      <c r="BP114" s="12">
        <f>[2]Sheet2!BT443</f>
        <v>12815.686137709999</v>
      </c>
      <c r="BQ114" s="12">
        <f>[2]Sheet2!BV443</f>
        <v>12981775.5838276</v>
      </c>
      <c r="BR114" s="12">
        <f>[2]Sheet2!BX443</f>
        <v>351475.65829419001</v>
      </c>
      <c r="BS114" s="23">
        <f t="shared" si="118"/>
        <v>29120241</v>
      </c>
      <c r="BT114" s="28">
        <f t="shared" si="119"/>
        <v>12246786.517185543</v>
      </c>
      <c r="BU114" s="28">
        <f t="shared" si="120"/>
        <v>10671171.334765535</v>
      </c>
      <c r="BV114" s="28">
        <f t="shared" si="121"/>
        <v>28370863</v>
      </c>
      <c r="BW114" s="28">
        <f>'[3]1a.Transaksi Total (Nowcast)'!H199</f>
        <v>606845341.12253118</v>
      </c>
      <c r="BX114" s="28">
        <f>'[3]1a.Transaksi Total (Nowcast)'!I199</f>
        <v>29354916</v>
      </c>
      <c r="BY114" s="28">
        <f>'[3]1a.Transaksi Total (Nowcast)'!J199</f>
        <v>441576971.15091527</v>
      </c>
      <c r="BZ114" s="28">
        <f>'[3]1a.Transaksi Total (Nowcast)'!Q199</f>
        <v>620737048.18803978</v>
      </c>
      <c r="CA114" s="28">
        <f>'[3]1a.Transaksi Total (Nowcast)'!R199</f>
        <v>30452858.598799992</v>
      </c>
      <c r="CB114" s="28">
        <f>'[3]1a.Transaksi Total (Nowcast)'!S199</f>
        <v>14742252.539070722</v>
      </c>
      <c r="CC114" s="28">
        <f>'[3]1a.Transaksi Total (Nowcast)'!T199</f>
        <v>665932159.32591045</v>
      </c>
      <c r="CD114" s="28">
        <f>'[3]1a.Transaksi Total (Nowcast)'!AC199</f>
        <v>386173126.27230406</v>
      </c>
      <c r="CE114" s="28">
        <f>'[3]1a.Transaksi Total (Nowcast)'!AD199</f>
        <v>220672214.85022712</v>
      </c>
      <c r="CF114" s="28">
        <f>'[3]1a.Transaksi Total (Nowcast)'!AE199</f>
        <v>70720664.34652631</v>
      </c>
      <c r="CG114" s="28">
        <f>'[3]1a.Transaksi Total (Nowcast)'!AF199</f>
        <v>127234852</v>
      </c>
      <c r="CH114" s="28">
        <f>'[3]1a.Transaksi Total (Nowcast)'!AG199</f>
        <v>59839004</v>
      </c>
      <c r="CI114" s="28">
        <f>'[3]1a.Transaksi Total (Nowcast)'!AH199</f>
        <v>149951550.50370079</v>
      </c>
      <c r="CJ114" s="28">
        <f>'[3]1a.Transaksi Total (Nowcast)'!AK199</f>
        <v>311161502.29461056</v>
      </c>
      <c r="CK114" s="28">
        <f>'[3]1a.Transaksi Total (Nowcast)'!AL199</f>
        <v>309575545.89342916</v>
      </c>
      <c r="CL114" s="28">
        <f>'[3]1a.Transaksi Total (Nowcast)'!AM199</f>
        <v>29193650.011791069</v>
      </c>
      <c r="CM114" s="28">
        <f>'[3]1a.Transaksi Total (Nowcast)'!AN199</f>
        <v>0</v>
      </c>
      <c r="CN114" s="28">
        <f>'[3]1a.Transaksi Total (Nowcast)'!AO199</f>
        <v>0</v>
      </c>
      <c r="CO114" s="28">
        <f>'[3]1a.Transaksi Total (Nowcast)'!AP199</f>
        <v>280381895.88163811</v>
      </c>
      <c r="CP114" s="28">
        <f>'[3]1a.Transaksi Total (Nowcast)'!AS199</f>
        <v>28692191</v>
      </c>
      <c r="CQ114" s="28">
        <f>'[3]1a.Transaksi Total (Nowcast)'!AT199</f>
        <v>662725</v>
      </c>
      <c r="CR114" s="28">
        <f>'[3]1a.Transaksi Total (Nowcast)'!AV199</f>
        <v>29665571.587300003</v>
      </c>
      <c r="CS114" s="28">
        <f>'[3]1a.Transaksi Total (Nowcast)'!AW199</f>
        <v>787287.01150000002</v>
      </c>
      <c r="CT114" s="28">
        <f>'[3]1a.Transaksi Total (Nowcast)'!BD199</f>
        <v>422602216</v>
      </c>
      <c r="CU114" s="28">
        <f>'[3]1a.Transaksi Total (Nowcast)'!BG199</f>
        <v>12815686.137710163</v>
      </c>
      <c r="CV114" s="28">
        <f>'[3]1a.Transaksi Total (Nowcast)'!BL199</f>
        <v>148927</v>
      </c>
      <c r="CW114" s="28">
        <f>'[3]1a.Transaksi Total (Nowcast)'!BM199</f>
        <v>223958536.66168427</v>
      </c>
      <c r="CX114" s="28">
        <f>'[3]1a.Transaksi Total (Nowcast)'!BN199</f>
        <v>70810539.33831571</v>
      </c>
      <c r="CY114" s="28">
        <f>'[3]1a.Transaksi Total (Nowcast)'!BO199</f>
        <v>294918003</v>
      </c>
      <c r="CZ114" s="28">
        <f>'[3]1a.Transaksi Total (Nowcast)'!BP199</f>
        <v>294769076</v>
      </c>
      <c r="DA114" s="28">
        <f>'[3]1a.Transaksi Total (Nowcast)'!BQ199</f>
        <v>8331313.2200000007</v>
      </c>
      <c r="DB114" s="28">
        <f>'[3]1a.Transaksi Total (Nowcast)'!BR199</f>
        <v>365508326.28517467</v>
      </c>
      <c r="DC114" s="28">
        <f>'[3]1a.Transaksi Total (Nowcast)'!BS199</f>
        <v>2020241203.6248245</v>
      </c>
      <c r="DD114" s="28">
        <f>'[3]1a.Transaksi Total (Nowcast)'!BT199</f>
        <v>2394080843.1299992</v>
      </c>
      <c r="DE114" s="28">
        <f>'[3]1a.Transaksi Total (Nowcast)'!BU199</f>
        <v>2385749529.9099994</v>
      </c>
      <c r="DF114" s="29">
        <f>'[4]My Series'!H290</f>
        <v>92.486914834657298</v>
      </c>
      <c r="DG114" s="29">
        <f>'[4]My Series'!I290</f>
        <v>102.45</v>
      </c>
      <c r="DH114" s="29">
        <f>'[4]My Series'!J290</f>
        <v>102.9</v>
      </c>
      <c r="DI114" s="29">
        <f>'[4]My Series'!K290</f>
        <v>102.98</v>
      </c>
      <c r="DJ114" s="26">
        <f>[5]auf!B114</f>
        <v>91</v>
      </c>
      <c r="DK114" s="26">
        <f>[5]ent!B114</f>
        <v>79</v>
      </c>
      <c r="DL114" s="26">
        <f>[5]fd!B114</f>
        <v>80</v>
      </c>
      <c r="DM114" s="26">
        <f>[5]grc!B114</f>
        <v>94</v>
      </c>
      <c r="DN114" s="26">
        <f>[5]hac!B114</f>
        <v>72</v>
      </c>
      <c r="DO114" s="26">
        <f>[5]hg!B114</f>
        <v>80</v>
      </c>
      <c r="DP114" s="26">
        <f>[5]vhc!B114</f>
        <v>89</v>
      </c>
      <c r="DQ114" s="26">
        <v>129.04683366882955</v>
      </c>
      <c r="DR114" s="26">
        <v>126.75623429135399</v>
      </c>
      <c r="DS114" s="26">
        <v>122.09805714135082</v>
      </c>
      <c r="DT114" s="26">
        <v>126.99792529327441</v>
      </c>
      <c r="DU114" s="26">
        <v>130.35904502295008</v>
      </c>
      <c r="DV114" s="26">
        <v>150.37359851281556</v>
      </c>
      <c r="DW114" s="26">
        <v>131.40057712710674</v>
      </c>
      <c r="DX114" s="26">
        <v>146.81559571035328</v>
      </c>
      <c r="DY114" s="11">
        <f>[2]Sheet2!Z443</f>
        <v>7072081.47018582</v>
      </c>
      <c r="DZ114" s="11">
        <f>[2]Sheet2!O443</f>
        <v>982.87900000000002</v>
      </c>
      <c r="EA114" s="11">
        <f>[2]Sheet2!R443</f>
        <v>761.40599999999995</v>
      </c>
      <c r="EB114" s="11">
        <f>[2]Sheet2!U443</f>
        <v>1153.971</v>
      </c>
      <c r="EC114" s="11">
        <f>[2]Sheet2!V443</f>
        <v>1253.096</v>
      </c>
      <c r="ED114" s="11">
        <f>[2]Sheet2!BI443</f>
        <v>120347.15</v>
      </c>
      <c r="EE114" s="11">
        <f>[2]Sheet2!BA443</f>
        <v>14385</v>
      </c>
      <c r="EF114">
        <f>[2]Sheet1!AZ494</f>
        <v>68.072678569999994</v>
      </c>
      <c r="EG114" s="12">
        <f>[2]Sheet2!EN443</f>
        <v>6</v>
      </c>
      <c r="EH114" s="18">
        <f>[2]Sheet2!FC443</f>
        <v>158.42103</v>
      </c>
      <c r="EI114" s="18">
        <f>[2]Sheet2!FB443</f>
        <v>569.32399999999996</v>
      </c>
      <c r="EJ114" s="18">
        <f>[2]Sheet2!FL443</f>
        <v>325.09536000000003</v>
      </c>
      <c r="EK114" s="11">
        <f>[2]Sheet2!EE443</f>
        <v>1.26212075</v>
      </c>
      <c r="EL114" s="18">
        <f t="shared" si="80"/>
        <v>113.8</v>
      </c>
      <c r="EM114">
        <f t="shared" si="135"/>
        <v>1492.32085100265</v>
      </c>
      <c r="EN114">
        <v>43.4</v>
      </c>
      <c r="EO114" s="12">
        <f t="shared" si="162"/>
        <v>1460.2</v>
      </c>
      <c r="EP114" s="12">
        <f t="shared" si="163"/>
        <v>11570.7</v>
      </c>
      <c r="EQ114" s="12">
        <f t="shared" si="164"/>
        <v>2368.3000000000002</v>
      </c>
      <c r="ER114" s="12">
        <f>[2]Sheet2!DI443</f>
        <v>1553.2</v>
      </c>
      <c r="ES114" s="12">
        <f>[2]Sheet2!DJ443</f>
        <v>10730.8</v>
      </c>
      <c r="ET114" s="12">
        <f>[2]Sheet2!DK443</f>
        <v>2322.6999999999998</v>
      </c>
      <c r="EU114">
        <f t="shared" si="136"/>
        <v>84056</v>
      </c>
      <c r="EV114">
        <f t="shared" si="137"/>
        <v>598372</v>
      </c>
      <c r="EW114" s="11">
        <f t="shared" si="165"/>
        <v>229.3450122962883</v>
      </c>
      <c r="EX114" s="11">
        <f t="shared" si="166"/>
        <v>164.06488851207993</v>
      </c>
      <c r="EY114" s="11">
        <f t="shared" si="167"/>
        <v>245.60203482537145</v>
      </c>
      <c r="EZ114" s="11">
        <f t="shared" si="168"/>
        <v>88.846596487600124</v>
      </c>
      <c r="FA114" s="11">
        <f t="shared" si="169"/>
        <v>330.75595925686349</v>
      </c>
      <c r="FB114" s="11">
        <f t="shared" si="170"/>
        <v>180.53570766504686</v>
      </c>
      <c r="FC114" s="11">
        <f t="shared" si="171"/>
        <v>122.54259081440512</v>
      </c>
      <c r="FD114" s="11">
        <f t="shared" si="172"/>
        <v>214.11378891502079</v>
      </c>
      <c r="FE114" s="11">
        <f t="shared" si="173"/>
        <v>177.9362492783375</v>
      </c>
      <c r="FF114">
        <v>2508.64151421015</v>
      </c>
      <c r="FG114">
        <v>1406.0127189064799</v>
      </c>
      <c r="FH114">
        <v>1503.9987417222101</v>
      </c>
      <c r="FI114" s="1">
        <f t="shared" si="134"/>
        <v>5418.6529748388402</v>
      </c>
      <c r="FJ114">
        <v>5671.3351464224497</v>
      </c>
      <c r="FK114">
        <v>511.25772490294702</v>
      </c>
      <c r="FL114">
        <v>155.602553045208</v>
      </c>
      <c r="FM114">
        <v>176.77240644931001</v>
      </c>
      <c r="FN114" s="1">
        <f t="shared" si="113"/>
        <v>843.63268439746503</v>
      </c>
      <c r="FO114">
        <v>1091.4723110258301</v>
      </c>
      <c r="FP114">
        <v>1505.4860839466301</v>
      </c>
      <c r="FQ114">
        <v>885.40668506270299</v>
      </c>
      <c r="FR114">
        <v>224.30159654851701</v>
      </c>
      <c r="FS114">
        <v>342.55178484890598</v>
      </c>
      <c r="FT114">
        <v>376.38946891941998</v>
      </c>
      <c r="FU114">
        <v>504.26843625850802</v>
      </c>
      <c r="FV114">
        <v>145.77033332612999</v>
      </c>
      <c r="FW114">
        <v>136.204612691113</v>
      </c>
      <c r="FX114">
        <v>206.801662211089</v>
      </c>
      <c r="FY114">
        <v>511.25772490294702</v>
      </c>
      <c r="FZ114">
        <v>142.84846079151899</v>
      </c>
      <c r="GA114">
        <v>8.3487545156110006</v>
      </c>
      <c r="GB114">
        <v>552.87013640801194</v>
      </c>
      <c r="GC114">
        <v>56.915938734393002</v>
      </c>
      <c r="GD114">
        <v>231.12431070338101</v>
      </c>
      <c r="GE114">
        <v>1503.3653260558599</v>
      </c>
      <c r="GF114" s="1">
        <f t="shared" si="122"/>
        <v>503.59135220247299</v>
      </c>
      <c r="GG114" s="1">
        <f t="shared" si="123"/>
        <v>1491.6846297658899</v>
      </c>
      <c r="GH114" s="1">
        <f t="shared" si="124"/>
        <v>503.59135220247299</v>
      </c>
      <c r="GI114" s="1">
        <f t="shared" si="125"/>
        <v>1082.7019642770899</v>
      </c>
      <c r="GJ114" s="1">
        <f t="shared" si="126"/>
        <v>141.678600583356</v>
      </c>
      <c r="GK114" s="1">
        <f t="shared" si="127"/>
        <v>212.87559903258801</v>
      </c>
      <c r="GL114" s="1">
        <f t="shared" si="128"/>
        <v>1493.0593049696799</v>
      </c>
      <c r="GM114" s="18">
        <f>[2]Sheet2!FJ443</f>
        <v>60.3</v>
      </c>
      <c r="GN114" s="18">
        <f>[2]Sheet2!FD443</f>
        <v>163.5</v>
      </c>
      <c r="GO114" s="18">
        <f>[2]Sheet2!FE443</f>
        <v>99.3</v>
      </c>
      <c r="GP114" s="18">
        <f>[2]Sheet2!FF443</f>
        <v>29.1</v>
      </c>
      <c r="GQ114" s="11">
        <f>[2]Sheet2!BG443</f>
        <v>5860508.75</v>
      </c>
      <c r="GR114" s="11">
        <f>[2]Sheet2!BH443</f>
        <v>1508039.89</v>
      </c>
      <c r="GS114" s="11">
        <f>[2]Sheet2!BD443</f>
        <v>90.84</v>
      </c>
      <c r="GT114">
        <f>[2]Sheet1!C494</f>
        <v>2321786</v>
      </c>
      <c r="GU114">
        <f>[2]Sheet1!G494</f>
        <v>1310806</v>
      </c>
      <c r="GV114">
        <f>[2]Sheet1!K494</f>
        <v>2168179</v>
      </c>
      <c r="GW114">
        <f>[2]Sheet1!M494</f>
        <v>2592860</v>
      </c>
      <c r="GX114">
        <f>[2]Sheet1!P494</f>
        <v>1249536</v>
      </c>
      <c r="GY114">
        <f>[2]Sheet1!U494</f>
        <v>43.53</v>
      </c>
      <c r="GZ114">
        <f t="shared" si="174"/>
        <v>2652486</v>
      </c>
      <c r="HA114">
        <f t="shared" si="175"/>
        <v>1355959</v>
      </c>
      <c r="HB114">
        <f t="shared" si="176"/>
        <v>2943612</v>
      </c>
      <c r="HC114">
        <f t="shared" si="177"/>
        <v>2988090</v>
      </c>
      <c r="HD114">
        <f t="shared" si="178"/>
        <v>1274231</v>
      </c>
      <c r="HE114">
        <f t="shared" si="179"/>
        <v>53.9</v>
      </c>
      <c r="HF114">
        <f t="shared" si="138"/>
        <v>44761900</v>
      </c>
      <c r="HG114">
        <v>43883000</v>
      </c>
      <c r="HH114">
        <v>6103.2990952380997</v>
      </c>
      <c r="HI114">
        <v>5195.38</v>
      </c>
      <c r="HJ114">
        <v>25677599690079</v>
      </c>
      <c r="HK114">
        <v>321913268.7700001</v>
      </c>
      <c r="HL114">
        <v>32306688.401778989</v>
      </c>
      <c r="HM114">
        <v>787287.01150000014</v>
      </c>
      <c r="HN114">
        <v>38154</v>
      </c>
      <c r="HO114">
        <v>298066</v>
      </c>
      <c r="HP114">
        <v>20135</v>
      </c>
      <c r="HQ114">
        <v>64530</v>
      </c>
      <c r="HR114">
        <v>6.8257826086956497</v>
      </c>
      <c r="HS114">
        <v>110.03</v>
      </c>
      <c r="HT114">
        <v>94.471675521963633</v>
      </c>
      <c r="HU114">
        <v>52074365.399999999</v>
      </c>
      <c r="HV114">
        <v>102.3234068141718</v>
      </c>
      <c r="HW114">
        <v>102.1889486487083</v>
      </c>
      <c r="HX114" s="31">
        <f>[6]data!AC114</f>
        <v>158159194</v>
      </c>
      <c r="HY114" s="31">
        <f>[6]data!AD114</f>
        <v>1675422267</v>
      </c>
      <c r="HZ114" s="31">
        <f>[6]data!AE114</f>
        <v>1248736221</v>
      </c>
      <c r="IA114" s="31">
        <f t="shared" si="180"/>
        <v>3082317682</v>
      </c>
      <c r="IB114" s="31">
        <f t="shared" si="129"/>
        <v>159299090</v>
      </c>
      <c r="IC114" s="31">
        <f t="shared" si="130"/>
        <v>1603707183</v>
      </c>
      <c r="ID114" s="31">
        <f t="shared" si="131"/>
        <v>1241564560</v>
      </c>
      <c r="IE114" s="31">
        <f t="shared" si="132"/>
        <v>3004570833</v>
      </c>
      <c r="IF114">
        <v>1122141469.4400001</v>
      </c>
      <c r="IG114">
        <v>1619905</v>
      </c>
      <c r="IH114">
        <v>528196</v>
      </c>
      <c r="II114">
        <v>289</v>
      </c>
      <c r="IJ114">
        <v>758063</v>
      </c>
      <c r="IK114">
        <v>2868002.65</v>
      </c>
      <c r="IL114">
        <v>12217.96354409832</v>
      </c>
      <c r="IM114">
        <v>12047.29786701493</v>
      </c>
      <c r="IN114">
        <v>112.6337826072084</v>
      </c>
      <c r="IO114">
        <v>103.5131197085577</v>
      </c>
      <c r="IP114">
        <v>1136.8</v>
      </c>
      <c r="IQ114">
        <v>2182.1999999999998</v>
      </c>
      <c r="IR114">
        <v>34567328.230999999</v>
      </c>
      <c r="IS114">
        <v>35243120.508000001</v>
      </c>
      <c r="IT114">
        <v>7643271279713</v>
      </c>
      <c r="JB114" s="22">
        <v>63.004424816064422</v>
      </c>
      <c r="JC114" s="22">
        <v>53.566022403425663</v>
      </c>
      <c r="JD114" s="22">
        <v>65.776844667902949</v>
      </c>
      <c r="JE114" s="22">
        <v>43.894669126215007</v>
      </c>
      <c r="JF114" s="11">
        <f>[2]Sheet2!P443</f>
        <v>1398.7149999999999</v>
      </c>
      <c r="JG114" s="11">
        <f>[2]Sheet2!Q443</f>
        <v>1649.383</v>
      </c>
      <c r="JH114" s="11">
        <f>[2]Sheet2!S443</f>
        <v>2446.5549999999998</v>
      </c>
      <c r="JI114" s="11">
        <f>[2]Sheet2!T443</f>
        <v>459.024</v>
      </c>
      <c r="JJ114" s="11">
        <f>[2]Sheet2!W443</f>
        <v>798.45600000000002</v>
      </c>
      <c r="JK114" s="11">
        <f>[2]Sheet2!X443</f>
        <v>1507.883</v>
      </c>
      <c r="JL114" s="11">
        <f>[2]Sheet2!Y443</f>
        <v>1292.172</v>
      </c>
      <c r="JM114">
        <v>5.2849070117596897</v>
      </c>
      <c r="JN114">
        <v>-0.70691864637874002</v>
      </c>
      <c r="JO114">
        <v>3.5244224234346402</v>
      </c>
      <c r="JP114">
        <v>2.2040183132165398</v>
      </c>
      <c r="JQ114">
        <v>8.3373727581192494</v>
      </c>
      <c r="JR114">
        <v>5.6899651298252198</v>
      </c>
      <c r="JS114">
        <v>4.6154298539383598</v>
      </c>
      <c r="JT114">
        <v>5.8368953631423102</v>
      </c>
      <c r="JU114">
        <v>5.5272139300937004</v>
      </c>
      <c r="JV114">
        <v>9.5960649603882704</v>
      </c>
      <c r="JW114">
        <v>4.4980785901014899</v>
      </c>
      <c r="JX114">
        <v>5.7306747890026397</v>
      </c>
      <c r="JY114">
        <v>9.9403189722054606</v>
      </c>
      <c r="JZ114">
        <v>8.8564083134230707</v>
      </c>
      <c r="KA114">
        <v>6.3267747476168203</v>
      </c>
      <c r="KB114">
        <v>9.1286856728509793</v>
      </c>
      <c r="KC114">
        <v>10.744048137376099</v>
      </c>
      <c r="KD114">
        <v>4.9642517337941996</v>
      </c>
      <c r="KE114">
        <v>7.1404440953674202</v>
      </c>
      <c r="KF114" s="13">
        <v>8596700283.7499981</v>
      </c>
      <c r="KG114" s="14">
        <v>12707054.27</v>
      </c>
      <c r="KH114" s="14">
        <v>982499139.17000008</v>
      </c>
      <c r="KI114" s="14">
        <v>109931085.69999999</v>
      </c>
      <c r="KJ114" s="14">
        <v>923009310.1499995</v>
      </c>
      <c r="KK114" s="14">
        <v>369088788.38999999</v>
      </c>
      <c r="KL114" s="14">
        <v>260004581.79999998</v>
      </c>
      <c r="KM114" s="14">
        <v>641460418.54000008</v>
      </c>
      <c r="KN114" s="14">
        <v>1287613710.5400004</v>
      </c>
      <c r="KO114" s="14">
        <v>609721868.41000009</v>
      </c>
      <c r="KP114" s="14">
        <v>93228330.570000008</v>
      </c>
      <c r="KQ114" s="14">
        <v>1218364550.4899993</v>
      </c>
      <c r="KR114" s="14">
        <v>917332933.42999983</v>
      </c>
      <c r="KS114" s="14">
        <v>215008393.00999996</v>
      </c>
      <c r="KT114" s="14">
        <v>487482893.99999994</v>
      </c>
      <c r="KU114" s="14">
        <v>128109549.36</v>
      </c>
      <c r="KV114" s="14">
        <v>341137675.92000002</v>
      </c>
      <c r="KW114" s="17">
        <v>58.526086956521738</v>
      </c>
      <c r="KX114" s="17">
        <v>1975.0434782608695</v>
      </c>
      <c r="KY114" s="17">
        <v>6044.478260869565</v>
      </c>
      <c r="KZ114" s="17">
        <v>222.43478260869566</v>
      </c>
      <c r="LA114" s="17">
        <v>12059.347826086956</v>
      </c>
      <c r="LB114" s="17">
        <v>19335</v>
      </c>
      <c r="LC114" s="17">
        <v>1808.8260869565217</v>
      </c>
      <c r="LD114" s="17">
        <v>70.52652173913043</v>
      </c>
      <c r="LE114" s="17">
        <v>27.099130434782612</v>
      </c>
      <c r="LF114">
        <v>2.2229999999999999</v>
      </c>
      <c r="LG114">
        <v>467.76571428571435</v>
      </c>
      <c r="LH114">
        <v>0.76954545454545442</v>
      </c>
      <c r="LI114">
        <v>389.03681818181815</v>
      </c>
      <c r="LJ114">
        <v>978.4799999999999</v>
      </c>
      <c r="LK114">
        <v>3.7718181818181815</v>
      </c>
      <c r="LL114">
        <v>3.5872727272727278</v>
      </c>
      <c r="LM114">
        <v>7.9011904761904752</v>
      </c>
      <c r="LN114">
        <v>368.19940595999998</v>
      </c>
      <c r="LO114">
        <v>1273.8173676600002</v>
      </c>
      <c r="LP114">
        <v>251.80366118000001</v>
      </c>
      <c r="LQ114">
        <v>410.22610598</v>
      </c>
      <c r="LR114">
        <v>312.23678266000002</v>
      </c>
      <c r="LS114">
        <f t="shared" si="139"/>
        <v>104643</v>
      </c>
      <c r="LT114">
        <f t="shared" si="140"/>
        <v>98.692284666616771</v>
      </c>
      <c r="LU114">
        <f t="shared" si="184"/>
        <v>154.465658669785</v>
      </c>
      <c r="LV114">
        <f t="shared" si="185"/>
        <v>171.501004309167</v>
      </c>
      <c r="LW114">
        <f t="shared" si="186"/>
        <v>327.07807398416998</v>
      </c>
      <c r="LX114">
        <f t="shared" si="141"/>
        <v>2441.1129888137202</v>
      </c>
      <c r="LY114">
        <f t="shared" si="142"/>
        <v>1372.5332468761401</v>
      </c>
      <c r="LZ114">
        <f t="shared" si="143"/>
        <v>38305</v>
      </c>
      <c r="MA114">
        <f t="shared" si="144"/>
        <v>299469</v>
      </c>
      <c r="MB114">
        <f t="shared" si="145"/>
        <v>20213</v>
      </c>
      <c r="MC114">
        <f t="shared" si="146"/>
        <v>64969</v>
      </c>
      <c r="MD114">
        <f t="shared" si="147"/>
        <v>4816.3639999999996</v>
      </c>
      <c r="ME114" s="12">
        <f t="shared" si="148"/>
        <v>486.59100000000001</v>
      </c>
      <c r="MF114" s="12">
        <f t="shared" si="149"/>
        <v>1171.077</v>
      </c>
      <c r="MG114">
        <f t="shared" si="150"/>
        <v>50.4</v>
      </c>
      <c r="MH114">
        <f t="shared" si="151"/>
        <v>261</v>
      </c>
      <c r="MI114" s="12">
        <f t="shared" si="152"/>
        <v>91.12</v>
      </c>
      <c r="MJ114">
        <f t="shared" si="153"/>
        <v>251151607.02142301</v>
      </c>
      <c r="MK114">
        <f t="shared" si="154"/>
        <v>26751105.548384</v>
      </c>
      <c r="ML114">
        <f t="shared" si="155"/>
        <v>829153.60751199978</v>
      </c>
      <c r="MM114" s="23">
        <f t="shared" si="156"/>
        <v>1240463609.99</v>
      </c>
      <c r="MN114">
        <v>0.66</v>
      </c>
      <c r="MO114" s="1">
        <f t="shared" si="187"/>
        <v>369.61577472658399</v>
      </c>
      <c r="MP114">
        <v>22394487256023.73</v>
      </c>
      <c r="MQ114">
        <v>4113633103412</v>
      </c>
    </row>
    <row r="115" spans="1:355" x14ac:dyDescent="0.25">
      <c r="A115" s="4">
        <v>43617</v>
      </c>
      <c r="B115" s="21">
        <v>3</v>
      </c>
      <c r="C115">
        <v>5.0525709481404597</v>
      </c>
      <c r="D115">
        <v>5.3956959308685501</v>
      </c>
      <c r="E115">
        <v>5.1801690601638901</v>
      </c>
      <c r="F115">
        <v>15.2809323277615</v>
      </c>
      <c r="G115">
        <v>8.2351164070377507</v>
      </c>
      <c r="H115">
        <v>4.5545716731595496</v>
      </c>
      <c r="I115">
        <v>-1.22765652418803</v>
      </c>
      <c r="J115">
        <v>-5.8708440333430003</v>
      </c>
      <c r="K115">
        <v>5.4563837097030499</v>
      </c>
      <c r="L115">
        <v>1.9550342608170901</v>
      </c>
      <c r="M115">
        <v>5.3356391489695003</v>
      </c>
      <c r="N115">
        <v>2735414.1</v>
      </c>
      <c r="O115" s="1">
        <f t="shared" si="133"/>
        <v>2625180.5</v>
      </c>
      <c r="P115" s="29">
        <f>'[1]My Series'!B123</f>
        <v>1467584.8135434</v>
      </c>
      <c r="Q115" s="29">
        <f>'[1]My Series'!C123</f>
        <v>539118.67506182997</v>
      </c>
      <c r="R115" s="29">
        <f>'[1]My Series'!D123</f>
        <v>58060.261996909998</v>
      </c>
      <c r="S115" s="29">
        <f>'[1]My Series'!E123</f>
        <v>197612.11008993999</v>
      </c>
      <c r="T115" s="29">
        <f>'[1]My Series'!F123</f>
        <v>102066.59339967</v>
      </c>
      <c r="U115" s="29">
        <f>'[1]My Series'!G123</f>
        <v>364618.75376112002</v>
      </c>
      <c r="V115" s="29">
        <f>'[1]My Series'!H123</f>
        <v>137644.28434725001</v>
      </c>
      <c r="W115" s="29">
        <f>'[1]My Series'!I123</f>
        <v>68464.134886700005</v>
      </c>
      <c r="X115">
        <v>5.1991736155740975</v>
      </c>
      <c r="Y115">
        <v>4.890077540853321</v>
      </c>
      <c r="Z115">
        <v>4.7523286844981287</v>
      </c>
      <c r="AA115">
        <v>6.2982095953990029</v>
      </c>
      <c r="AB115">
        <v>5.0749494301360469</v>
      </c>
      <c r="AC115">
        <v>6.2491651812740354</v>
      </c>
      <c r="AD115">
        <v>3.3342845006291184</v>
      </c>
      <c r="AE115" s="5">
        <v>233.58105121306301</v>
      </c>
      <c r="AF115" s="5">
        <v>158.72348406845123</v>
      </c>
      <c r="AG115" s="5">
        <v>252.02052072071533</v>
      </c>
      <c r="AH115" s="5">
        <v>76.112060983780069</v>
      </c>
      <c r="AI115" s="5">
        <v>331.00538293485863</v>
      </c>
      <c r="AJ115" s="5">
        <v>180.84821509154318</v>
      </c>
      <c r="AK115" s="5">
        <v>112.91758680412534</v>
      </c>
      <c r="AL115" s="5">
        <v>232.25936189142692</v>
      </c>
      <c r="AM115" s="5">
        <v>215.54930136644944</v>
      </c>
      <c r="AN115" s="5">
        <f>[2]Sheet2!C444</f>
        <v>59600</v>
      </c>
      <c r="AO115" s="5">
        <f>[2]Sheet2!FA444</f>
        <v>385136</v>
      </c>
      <c r="AP115" s="8">
        <f>[2]Sheet2!B444</f>
        <v>69213</v>
      </c>
      <c r="AQ115" s="5">
        <v>50.6</v>
      </c>
      <c r="AR115">
        <v>102.33</v>
      </c>
      <c r="AS115" s="11">
        <f>[2]Sheet2!N444</f>
        <v>6358.6289999999999</v>
      </c>
      <c r="AT115" s="5">
        <v>126.38361041214051</v>
      </c>
      <c r="AU115" s="5">
        <v>114.71070120842798</v>
      </c>
      <c r="AV115" s="5">
        <v>138.05651961585306</v>
      </c>
      <c r="AW115">
        <v>126.50088058619039</v>
      </c>
      <c r="AX115">
        <v>101.0448690172302</v>
      </c>
      <c r="AY115">
        <v>116.58635402186339</v>
      </c>
      <c r="AZ115" s="32">
        <v>187.42369246411977</v>
      </c>
      <c r="BA115" s="32">
        <v>274.91553933681445</v>
      </c>
      <c r="BB115" s="32">
        <v>314.20237569524784</v>
      </c>
      <c r="BC115" s="33">
        <v>15891851530405.699</v>
      </c>
      <c r="BD115" s="33">
        <v>8343509365021.1396</v>
      </c>
      <c r="BE115" s="33">
        <v>162906607111636</v>
      </c>
      <c r="BF115" s="12">
        <f t="shared" si="181"/>
        <v>613167.35494922998</v>
      </c>
      <c r="BG115" s="12">
        <f t="shared" si="182"/>
        <v>27784.966144440001</v>
      </c>
      <c r="BH115" s="12">
        <f t="shared" si="183"/>
        <v>10671.171334770001</v>
      </c>
      <c r="BI115" s="12">
        <f t="shared" si="157"/>
        <v>730938.60804789001</v>
      </c>
      <c r="BJ115" s="12">
        <f t="shared" si="158"/>
        <v>30452.858598309998</v>
      </c>
      <c r="BK115" s="12">
        <f t="shared" si="159"/>
        <v>12815.686137709999</v>
      </c>
      <c r="BL115" s="12">
        <f t="shared" si="160"/>
        <v>12981775.5838276</v>
      </c>
      <c r="BM115" s="12">
        <f t="shared" si="161"/>
        <v>351475.65829419001</v>
      </c>
      <c r="BN115" s="12">
        <f>[2]Sheet2!BO444</f>
        <v>543844.99383199995</v>
      </c>
      <c r="BO115" s="12">
        <f>[2]Sheet2!BQ444</f>
        <v>25907.89626641</v>
      </c>
      <c r="BP115" s="12">
        <f>[2]Sheet2!BT444</f>
        <v>11874.500194140001</v>
      </c>
      <c r="BQ115" s="12">
        <f>[2]Sheet2!BV444</f>
        <v>8978749.4073359892</v>
      </c>
      <c r="BR115" s="12">
        <f>[2]Sheet2!BX444</f>
        <v>232215.43371578</v>
      </c>
      <c r="BS115" s="23">
        <f t="shared" si="118"/>
        <v>29354916</v>
      </c>
      <c r="BT115" s="28">
        <f t="shared" si="119"/>
        <v>14742252.539070722</v>
      </c>
      <c r="BU115" s="28">
        <f t="shared" si="120"/>
        <v>12815686.137710163</v>
      </c>
      <c r="BV115" s="28">
        <f t="shared" si="121"/>
        <v>28692191</v>
      </c>
      <c r="BW115" s="28">
        <f>'[3]1a.Transaksi Total (Nowcast)'!H200</f>
        <v>535248715.50579357</v>
      </c>
      <c r="BX115" s="28">
        <f>'[3]1a.Transaksi Total (Nowcast)'!I200</f>
        <v>27120802</v>
      </c>
      <c r="BY115" s="28">
        <f>'[3]1a.Transaksi Total (Nowcast)'!J200</f>
        <v>410996536.6449914</v>
      </c>
      <c r="BZ115" s="28">
        <f>'[3]1a.Transaksi Total (Nowcast)'!Q200</f>
        <v>480809028.3847155</v>
      </c>
      <c r="CA115" s="28">
        <f>'[3]1a.Transaksi Total (Nowcast)'!R200</f>
        <v>25907896.265999999</v>
      </c>
      <c r="CB115" s="28">
        <f>'[3]1a.Transaksi Total (Nowcast)'!S200</f>
        <v>13351524.163786072</v>
      </c>
      <c r="CC115" s="28">
        <f>'[3]1a.Transaksi Total (Nowcast)'!T200</f>
        <v>520068448.81450152</v>
      </c>
      <c r="CD115" s="28">
        <f>'[3]1a.Transaksi Total (Nowcast)'!AC200</f>
        <v>352130992.66438276</v>
      </c>
      <c r="CE115" s="28">
        <f>'[3]1a.Transaksi Total (Nowcast)'!AD200</f>
        <v>183117722.84141079</v>
      </c>
      <c r="CF115" s="28">
        <f>'[3]1a.Transaksi Total (Nowcast)'!AE200</f>
        <v>63181151.812158883</v>
      </c>
      <c r="CG115" s="28">
        <f>'[3]1a.Transaksi Total (Nowcast)'!AF200</f>
        <v>100833567</v>
      </c>
      <c r="CH115" s="28">
        <f>'[3]1a.Transaksi Total (Nowcast)'!AG200</f>
        <v>44605040</v>
      </c>
      <c r="CI115" s="28">
        <f>'[3]1a.Transaksi Total (Nowcast)'!AH200</f>
        <v>119936571.0292519</v>
      </c>
      <c r="CJ115" s="28">
        <f>'[3]1a.Transaksi Total (Nowcast)'!AK200</f>
        <v>244198347.55801883</v>
      </c>
      <c r="CK115" s="28">
        <f>'[3]1a.Transaksi Total (Nowcast)'!AL200</f>
        <v>236610680.82669669</v>
      </c>
      <c r="CL115" s="28">
        <f>'[3]1a.Transaksi Total (Nowcast)'!AM200</f>
        <v>24778928.750940792</v>
      </c>
      <c r="CM115" s="28">
        <f>'[3]1a.Transaksi Total (Nowcast)'!AN200</f>
        <v>0</v>
      </c>
      <c r="CN115" s="28">
        <f>'[3]1a.Transaksi Total (Nowcast)'!AO200</f>
        <v>0</v>
      </c>
      <c r="CO115" s="28">
        <f>'[3]1a.Transaksi Total (Nowcast)'!AP200</f>
        <v>211831752.07575589</v>
      </c>
      <c r="CP115" s="28">
        <f>'[3]1a.Transaksi Total (Nowcast)'!AS200</f>
        <v>26495911</v>
      </c>
      <c r="CQ115" s="28">
        <f>'[3]1a.Transaksi Total (Nowcast)'!AT200</f>
        <v>624891</v>
      </c>
      <c r="CR115" s="28">
        <f>'[3]1a.Transaksi Total (Nowcast)'!AV200</f>
        <v>25192735.930199999</v>
      </c>
      <c r="CS115" s="28">
        <f>'[3]1a.Transaksi Total (Nowcast)'!AW200</f>
        <v>715160.3358</v>
      </c>
      <c r="CT115" s="28">
        <f>'[3]1a.Transaksi Total (Nowcast)'!BD200</f>
        <v>393695970</v>
      </c>
      <c r="CU115" s="28">
        <f>'[3]1a.Transaksi Total (Nowcast)'!BG200</f>
        <v>11873184.022622997</v>
      </c>
      <c r="CV115" s="28">
        <f>'[3]1a.Transaksi Total (Nowcast)'!BL200</f>
        <v>151402</v>
      </c>
      <c r="CW115" s="28">
        <f>'[3]1a.Transaksi Total (Nowcast)'!BM200</f>
        <v>177267252.84553093</v>
      </c>
      <c r="CX115" s="28">
        <f>'[3]1a.Transaksi Total (Nowcast)'!BN200</f>
        <v>50843116.154469058</v>
      </c>
      <c r="CY115" s="28">
        <f>'[3]1a.Transaksi Total (Nowcast)'!BO200</f>
        <v>228261771</v>
      </c>
      <c r="CZ115" s="28">
        <f>'[3]1a.Transaksi Total (Nowcast)'!BP200</f>
        <v>228110369</v>
      </c>
      <c r="DA115" s="28">
        <f>'[3]1a.Transaksi Total (Nowcast)'!BQ200</f>
        <v>6159419.4305410003</v>
      </c>
      <c r="DB115" s="28">
        <f>'[3]1a.Transaksi Total (Nowcast)'!BR200</f>
        <v>252597262.97672895</v>
      </c>
      <c r="DC115" s="28">
        <f>'[3]1a.Transaksi Total (Nowcast)'!BS200</f>
        <v>1493755940.534843</v>
      </c>
      <c r="DD115" s="28">
        <f>'[3]1a.Transaksi Total (Nowcast)'!BT200</f>
        <v>1752512622.9421129</v>
      </c>
      <c r="DE115" s="28">
        <f>'[3]1a.Transaksi Total (Nowcast)'!BU200</f>
        <v>1746353203.5115719</v>
      </c>
      <c r="DF115" s="29">
        <f>'[4]My Series'!H291</f>
        <v>92.86544245335304</v>
      </c>
      <c r="DG115" s="29">
        <f>'[4]My Series'!I291</f>
        <v>102.86</v>
      </c>
      <c r="DH115" s="29">
        <f>'[4]My Series'!J291</f>
        <v>102.88</v>
      </c>
      <c r="DI115" s="29">
        <f>'[4]My Series'!K291</f>
        <v>103.98</v>
      </c>
      <c r="DJ115" s="26">
        <f>[5]auf!B115</f>
        <v>93</v>
      </c>
      <c r="DK115" s="26">
        <f>[5]ent!B115</f>
        <v>78</v>
      </c>
      <c r="DL115" s="26">
        <f>[5]fd!B115</f>
        <v>67</v>
      </c>
      <c r="DM115" s="26">
        <f>[5]grc!B115</f>
        <v>81</v>
      </c>
      <c r="DN115" s="26">
        <f>[5]hac!B115</f>
        <v>83</v>
      </c>
      <c r="DO115" s="26">
        <f>[5]hg!B115</f>
        <v>78</v>
      </c>
      <c r="DP115" s="26">
        <f>[5]vhc!B115</f>
        <v>94</v>
      </c>
      <c r="DQ115" s="26">
        <v>126.11899798330968</v>
      </c>
      <c r="DR115" s="26">
        <v>126.27008208564381</v>
      </c>
      <c r="DS115" s="26">
        <v>128.20254420836267</v>
      </c>
      <c r="DT115" s="26">
        <v>125.33202584003976</v>
      </c>
      <c r="DU115" s="26">
        <v>128.23171360198342</v>
      </c>
      <c r="DV115" s="26">
        <v>146.21251150894992</v>
      </c>
      <c r="DW115" s="26">
        <v>128.19180294690878</v>
      </c>
      <c r="DX115" s="26">
        <v>139.76524439170046</v>
      </c>
      <c r="DY115" s="11">
        <f>[2]Sheet2!Z444</f>
        <v>7243045.3002031101</v>
      </c>
      <c r="DZ115" s="11">
        <f>[2]Sheet2!O444</f>
        <v>1013.963</v>
      </c>
      <c r="EA115" s="11">
        <f>[2]Sheet2!R444</f>
        <v>777.25099999999998</v>
      </c>
      <c r="EB115" s="11">
        <f>[2]Sheet2!U444</f>
        <v>1214.5909999999999</v>
      </c>
      <c r="EC115" s="11">
        <f>[2]Sheet2!V444</f>
        <v>1306.0450000000001</v>
      </c>
      <c r="ED115" s="11">
        <f>[2]Sheet2!BI444</f>
        <v>123823.27</v>
      </c>
      <c r="EE115" s="11">
        <f>[2]Sheet2!BA444</f>
        <v>14141</v>
      </c>
      <c r="EF115">
        <f>[2]Sheet1!AZ495</f>
        <v>60.994999999999997</v>
      </c>
      <c r="EG115" s="12">
        <f>[2]Sheet2!EN444</f>
        <v>6</v>
      </c>
      <c r="EH115" s="18">
        <f>[2]Sheet2!FC444</f>
        <v>209.08369999999999</v>
      </c>
      <c r="EI115" s="18">
        <f>[2]Sheet2!FB444</f>
        <v>688.94420000000002</v>
      </c>
      <c r="EJ115" s="18">
        <f>[2]Sheet2!FL444</f>
        <v>403.95535000000001</v>
      </c>
      <c r="EK115" s="11">
        <f>[2]Sheet2!EE444</f>
        <v>1.59246982</v>
      </c>
      <c r="EL115" s="18">
        <f t="shared" si="80"/>
        <v>163.5</v>
      </c>
      <c r="EM115">
        <f t="shared" si="135"/>
        <v>1503.9987417222101</v>
      </c>
      <c r="EN115">
        <v>38.4</v>
      </c>
      <c r="EO115" s="12">
        <f t="shared" si="162"/>
        <v>1553.2</v>
      </c>
      <c r="EP115" s="12">
        <f t="shared" si="163"/>
        <v>10730.8</v>
      </c>
      <c r="EQ115" s="12">
        <f t="shared" si="164"/>
        <v>2322.6999999999998</v>
      </c>
      <c r="ER115" s="12">
        <f>[2]Sheet2!DI444</f>
        <v>1029.8</v>
      </c>
      <c r="ES115" s="12">
        <f>[2]Sheet2!DJ444</f>
        <v>8736.1</v>
      </c>
      <c r="ET115" s="12">
        <f>[2]Sheet2!DK444</f>
        <v>1729.5</v>
      </c>
      <c r="EU115">
        <f t="shared" si="136"/>
        <v>84109</v>
      </c>
      <c r="EV115">
        <f t="shared" si="137"/>
        <v>561657</v>
      </c>
      <c r="EW115" s="11">
        <f t="shared" si="165"/>
        <v>249.78630356302034</v>
      </c>
      <c r="EX115" s="11">
        <f t="shared" si="166"/>
        <v>165.88794300714184</v>
      </c>
      <c r="EY115" s="11">
        <f t="shared" si="167"/>
        <v>269.2062687772812</v>
      </c>
      <c r="EZ115" s="11">
        <f t="shared" si="168"/>
        <v>88.949844162701538</v>
      </c>
      <c r="FA115" s="11">
        <f t="shared" si="169"/>
        <v>331.18538863345742</v>
      </c>
      <c r="FB115" s="11">
        <f t="shared" si="170"/>
        <v>182.93809498935011</v>
      </c>
      <c r="FC115" s="11">
        <f t="shared" si="171"/>
        <v>118.36977293426042</v>
      </c>
      <c r="FD115" s="11">
        <f t="shared" si="172"/>
        <v>288.79561186108333</v>
      </c>
      <c r="FE115" s="11">
        <f t="shared" si="173"/>
        <v>240.63134536026035</v>
      </c>
      <c r="FF115">
        <v>2561.0302649055898</v>
      </c>
      <c r="FG115">
        <v>1403.9997674937799</v>
      </c>
      <c r="FH115">
        <v>1502.6156436141</v>
      </c>
      <c r="FI115" s="1">
        <f t="shared" si="134"/>
        <v>5467.6456760134697</v>
      </c>
      <c r="FJ115">
        <v>5799.4940598886396</v>
      </c>
      <c r="FK115">
        <v>512.12664949172802</v>
      </c>
      <c r="FL115">
        <v>157.59372233348299</v>
      </c>
      <c r="FM115">
        <v>178.78238416121499</v>
      </c>
      <c r="FN115" s="1">
        <f t="shared" si="113"/>
        <v>848.502755986426</v>
      </c>
      <c r="FO115">
        <v>1104.0545863818099</v>
      </c>
      <c r="FP115">
        <v>1504.5474685521599</v>
      </c>
      <c r="FQ115">
        <v>902.05158120861597</v>
      </c>
      <c r="FR115">
        <v>232.46026541219101</v>
      </c>
      <c r="FS115">
        <v>348.33928456812799</v>
      </c>
      <c r="FT115">
        <v>375.58652700378502</v>
      </c>
      <c r="FU115">
        <v>508.49069638168203</v>
      </c>
      <c r="FV115">
        <v>146.63710063246299</v>
      </c>
      <c r="FW115">
        <v>136.55035832115101</v>
      </c>
      <c r="FX115">
        <v>208.927807551488</v>
      </c>
      <c r="FY115">
        <v>512.12664949172802</v>
      </c>
      <c r="FZ115">
        <v>142.118459100172</v>
      </c>
      <c r="GA115">
        <v>8.4806272357280008</v>
      </c>
      <c r="GB115">
        <v>549.94202729926099</v>
      </c>
      <c r="GC115">
        <v>57.501757047409001</v>
      </c>
      <c r="GD115">
        <v>232.44616197814901</v>
      </c>
      <c r="GE115">
        <v>1502.6156821524401</v>
      </c>
      <c r="GF115" s="1">
        <f t="shared" si="122"/>
        <v>511.25772490294702</v>
      </c>
      <c r="GG115" s="1">
        <f t="shared" si="123"/>
        <v>1503.3653260558599</v>
      </c>
      <c r="GH115" s="1">
        <f t="shared" si="124"/>
        <v>511.25772490294702</v>
      </c>
      <c r="GI115" s="1">
        <f t="shared" si="125"/>
        <v>1091.4723110258301</v>
      </c>
      <c r="GJ115" s="1">
        <f t="shared" si="126"/>
        <v>142.84846079151899</v>
      </c>
      <c r="GK115" s="1">
        <f t="shared" si="127"/>
        <v>224.30159654851701</v>
      </c>
      <c r="GL115" s="1">
        <f t="shared" si="128"/>
        <v>1505.4860839466301</v>
      </c>
      <c r="GM115" s="18">
        <f>[2]Sheet2!FJ444</f>
        <v>70.5</v>
      </c>
      <c r="GN115" s="18">
        <f>[2]Sheet2!FD444</f>
        <v>198.3</v>
      </c>
      <c r="GO115" s="18">
        <f>[2]Sheet2!FE444</f>
        <v>119.3</v>
      </c>
      <c r="GP115" s="18">
        <f>[2]Sheet2!FF444</f>
        <v>34.700000000000003</v>
      </c>
      <c r="GQ115" s="11">
        <f>[2]Sheet2!BG444</f>
        <v>5908509.2699999996</v>
      </c>
      <c r="GR115" s="11">
        <f>[2]Sheet2!BH444</f>
        <v>1513519.72</v>
      </c>
      <c r="GS115" s="11">
        <f>[2]Sheet2!BD444</f>
        <v>91.98</v>
      </c>
      <c r="GT115">
        <f>[2]Sheet1!C495</f>
        <v>3188261</v>
      </c>
      <c r="GU115">
        <f>[2]Sheet1!G495</f>
        <v>1420900</v>
      </c>
      <c r="GV115">
        <f>[2]Sheet1!K495</f>
        <v>1410238</v>
      </c>
      <c r="GW115">
        <f>[2]Sheet1!M495</f>
        <v>1614152</v>
      </c>
      <c r="GX115">
        <f>[2]Sheet1!P495</f>
        <v>1434103</v>
      </c>
      <c r="GY115">
        <f>[2]Sheet1!U495</f>
        <v>52.27</v>
      </c>
      <c r="GZ115">
        <f t="shared" si="174"/>
        <v>2321786</v>
      </c>
      <c r="HA115">
        <f t="shared" si="175"/>
        <v>1310806</v>
      </c>
      <c r="HB115">
        <f t="shared" si="176"/>
        <v>2168179</v>
      </c>
      <c r="HC115">
        <f t="shared" si="177"/>
        <v>2592860</v>
      </c>
      <c r="HD115">
        <f t="shared" si="178"/>
        <v>1249536</v>
      </c>
      <c r="HE115">
        <f t="shared" si="179"/>
        <v>43.53</v>
      </c>
      <c r="HF115">
        <f t="shared" si="138"/>
        <v>43883000</v>
      </c>
      <c r="HG115">
        <v>46034500</v>
      </c>
      <c r="HH115">
        <v>6297.6076666666704</v>
      </c>
      <c r="HI115">
        <v>3738.7489999999998</v>
      </c>
      <c r="HJ115">
        <v>15891851530405.699</v>
      </c>
      <c r="HK115">
        <v>247421652.3919946</v>
      </c>
      <c r="HL115">
        <v>26697082.11999999</v>
      </c>
      <c r="HM115">
        <v>715160.3358</v>
      </c>
      <c r="HN115">
        <v>38004</v>
      </c>
      <c r="HO115">
        <v>299124</v>
      </c>
      <c r="HP115">
        <v>20042</v>
      </c>
      <c r="HQ115">
        <v>64207</v>
      </c>
      <c r="HR115">
        <v>6.6956500000000014</v>
      </c>
      <c r="HS115">
        <v>110.64</v>
      </c>
      <c r="HT115">
        <v>82.70972087106189</v>
      </c>
      <c r="HU115">
        <v>51897937</v>
      </c>
      <c r="HV115">
        <v>102.33920502189569</v>
      </c>
      <c r="HW115">
        <v>102.2909575033907</v>
      </c>
      <c r="HX115" s="31">
        <f>[6]data!AC115</f>
        <v>154292477</v>
      </c>
      <c r="HY115" s="31">
        <f>[6]data!AD115</f>
        <v>1679365284</v>
      </c>
      <c r="HZ115" s="31">
        <f>[6]data!AE115</f>
        <v>1273318268</v>
      </c>
      <c r="IA115" s="31">
        <f t="shared" si="180"/>
        <v>3106976029</v>
      </c>
      <c r="IB115" s="31">
        <f t="shared" si="129"/>
        <v>158159194</v>
      </c>
      <c r="IC115" s="31">
        <f t="shared" si="130"/>
        <v>1675422267</v>
      </c>
      <c r="ID115" s="31">
        <f t="shared" si="131"/>
        <v>1248736221</v>
      </c>
      <c r="IE115" s="31">
        <f t="shared" si="132"/>
        <v>3082317682</v>
      </c>
      <c r="IF115">
        <v>971926650.53999996</v>
      </c>
      <c r="IG115">
        <v>982327</v>
      </c>
      <c r="IH115">
        <v>332948</v>
      </c>
      <c r="II115">
        <v>186</v>
      </c>
      <c r="IJ115">
        <v>460801</v>
      </c>
      <c r="IK115">
        <v>2134751.02</v>
      </c>
      <c r="IL115">
        <v>9861.3426576618276</v>
      </c>
      <c r="IM115">
        <v>9014.6006352536187</v>
      </c>
      <c r="IN115">
        <v>112.3487032314376</v>
      </c>
      <c r="IO115">
        <v>108.7897978899056</v>
      </c>
      <c r="IP115">
        <v>714.1</v>
      </c>
      <c r="IQ115">
        <v>1713</v>
      </c>
      <c r="IR115">
        <v>27076590.116</v>
      </c>
      <c r="IS115">
        <v>26703073.697999999</v>
      </c>
      <c r="IT115">
        <v>6776562816067</v>
      </c>
      <c r="JB115" s="22">
        <v>62.090657070430517</v>
      </c>
      <c r="JC115" s="22">
        <v>71.996857406689841</v>
      </c>
      <c r="JD115" s="22">
        <v>73.685197999748056</v>
      </c>
      <c r="JE115" s="22">
        <v>43.511093947297027</v>
      </c>
      <c r="JF115" s="11">
        <f>[2]Sheet2!P444</f>
        <v>1406.7739999999999</v>
      </c>
      <c r="JG115" s="11">
        <f>[2]Sheet2!Q444</f>
        <v>1715.4680000000001</v>
      </c>
      <c r="JH115" s="11">
        <f>[2]Sheet2!S444</f>
        <v>2394.6689999999999</v>
      </c>
      <c r="JI115" s="11">
        <f>[2]Sheet2!T444</f>
        <v>487.71899999999999</v>
      </c>
      <c r="JJ115" s="11">
        <f>[2]Sheet2!W444</f>
        <v>804.87400000000002</v>
      </c>
      <c r="JK115" s="11">
        <f>[2]Sheet2!X444</f>
        <v>1497.279</v>
      </c>
      <c r="JL115" s="11">
        <f>[2]Sheet2!Y444</f>
        <v>1293.3789999999999</v>
      </c>
      <c r="JM115">
        <v>5.2849070117596897</v>
      </c>
      <c r="JN115">
        <v>-0.70691864637874002</v>
      </c>
      <c r="JO115">
        <v>3.5244224234346402</v>
      </c>
      <c r="JP115">
        <v>2.2040183132165398</v>
      </c>
      <c r="JQ115">
        <v>8.3373727581192494</v>
      </c>
      <c r="JR115">
        <v>5.6899651298252198</v>
      </c>
      <c r="JS115">
        <v>4.6154298539383598</v>
      </c>
      <c r="JT115">
        <v>5.8368953631423102</v>
      </c>
      <c r="JU115">
        <v>5.5272139300937004</v>
      </c>
      <c r="JV115">
        <v>9.5960649603882704</v>
      </c>
      <c r="JW115">
        <v>4.4980785901014899</v>
      </c>
      <c r="JX115">
        <v>5.7306747890026397</v>
      </c>
      <c r="JY115">
        <v>9.9403189722054606</v>
      </c>
      <c r="JZ115">
        <v>8.8564083134230707</v>
      </c>
      <c r="KA115">
        <v>6.3267747476168203</v>
      </c>
      <c r="KB115">
        <v>9.1286856728509793</v>
      </c>
      <c r="KC115">
        <v>10.744048137376099</v>
      </c>
      <c r="KD115">
        <v>4.9642517337941996</v>
      </c>
      <c r="KE115">
        <v>7.1404440953674202</v>
      </c>
      <c r="KF115" s="13">
        <v>6584779407.8600006</v>
      </c>
      <c r="KG115" s="14">
        <v>6613388.6099999994</v>
      </c>
      <c r="KH115" s="14">
        <v>735925763.83999991</v>
      </c>
      <c r="KI115" s="14">
        <v>71655479.600000009</v>
      </c>
      <c r="KJ115" s="14">
        <v>596313344.43000007</v>
      </c>
      <c r="KK115" s="14">
        <v>233675992.31</v>
      </c>
      <c r="KL115" s="14">
        <v>166251897.78000003</v>
      </c>
      <c r="KM115" s="14">
        <v>529142174.55000001</v>
      </c>
      <c r="KN115" s="14">
        <v>1016981104.4600003</v>
      </c>
      <c r="KO115" s="14">
        <v>477336411.94999993</v>
      </c>
      <c r="KP115" s="14">
        <v>59601365.899999991</v>
      </c>
      <c r="KQ115" s="14">
        <v>1079631343.5900002</v>
      </c>
      <c r="KR115" s="14">
        <v>724015378.85999966</v>
      </c>
      <c r="KS115" s="14">
        <v>148685783.79000008</v>
      </c>
      <c r="KT115" s="14">
        <v>350417256.55999994</v>
      </c>
      <c r="KU115" s="14">
        <v>66102846.709999986</v>
      </c>
      <c r="KV115" s="14">
        <v>322429874.92000008</v>
      </c>
      <c r="KW115" s="17">
        <v>50.182500000000012</v>
      </c>
      <c r="KX115" s="17">
        <v>1980.8</v>
      </c>
      <c r="KY115" s="17">
        <v>5902.25</v>
      </c>
      <c r="KZ115" s="17">
        <v>228.1</v>
      </c>
      <c r="LA115" s="17">
        <v>12014.7</v>
      </c>
      <c r="LB115" s="17">
        <v>19097.25</v>
      </c>
      <c r="LC115" s="17">
        <v>1782.875</v>
      </c>
      <c r="LD115" s="17">
        <v>63.296000000000014</v>
      </c>
      <c r="LE115" s="17">
        <v>27.852999999999998</v>
      </c>
      <c r="LF115">
        <v>2.2822222222222219</v>
      </c>
      <c r="LG115">
        <v>471.43444444444441</v>
      </c>
      <c r="LH115">
        <v>0.8005000000000001</v>
      </c>
      <c r="LI115">
        <v>412.00777777777779</v>
      </c>
      <c r="LJ115">
        <v>1014.1624999999998</v>
      </c>
      <c r="LK115">
        <v>4.2645</v>
      </c>
      <c r="LL115">
        <v>4.2204999999999995</v>
      </c>
      <c r="LM115">
        <v>8.5437500000000011</v>
      </c>
      <c r="LN115">
        <v>309.17254214999997</v>
      </c>
      <c r="LO115">
        <v>1127.59576479</v>
      </c>
      <c r="LP115">
        <v>176.70382953000001</v>
      </c>
      <c r="LQ115">
        <v>248.82658477000001</v>
      </c>
      <c r="LR115">
        <v>241.47997093999999</v>
      </c>
      <c r="LS115">
        <f t="shared" si="139"/>
        <v>103342</v>
      </c>
      <c r="LT115">
        <f t="shared" si="140"/>
        <v>94.471675521963633</v>
      </c>
      <c r="LU115">
        <f t="shared" si="184"/>
        <v>155.602553045208</v>
      </c>
      <c r="LV115">
        <f t="shared" si="185"/>
        <v>176.77240644931001</v>
      </c>
      <c r="LW115">
        <f t="shared" si="186"/>
        <v>342.55178484890598</v>
      </c>
      <c r="LX115">
        <f t="shared" si="141"/>
        <v>2508.64151421015</v>
      </c>
      <c r="LY115">
        <f t="shared" si="142"/>
        <v>1406.0127189064799</v>
      </c>
      <c r="LZ115">
        <f t="shared" si="143"/>
        <v>38154</v>
      </c>
      <c r="MA115">
        <f t="shared" si="144"/>
        <v>298066</v>
      </c>
      <c r="MB115">
        <f t="shared" si="145"/>
        <v>20135</v>
      </c>
      <c r="MC115">
        <f t="shared" si="146"/>
        <v>64530</v>
      </c>
      <c r="MD115">
        <f t="shared" si="147"/>
        <v>5195.38</v>
      </c>
      <c r="ME115" s="12">
        <f t="shared" si="148"/>
        <v>459.024</v>
      </c>
      <c r="MF115" s="12">
        <f t="shared" si="149"/>
        <v>1153.971</v>
      </c>
      <c r="MG115">
        <f t="shared" si="150"/>
        <v>51.6</v>
      </c>
      <c r="MH115">
        <f t="shared" si="151"/>
        <v>289</v>
      </c>
      <c r="MI115" s="12">
        <f t="shared" si="152"/>
        <v>90.84</v>
      </c>
      <c r="MJ115">
        <f t="shared" si="153"/>
        <v>321913268.7700001</v>
      </c>
      <c r="MK115">
        <f t="shared" si="154"/>
        <v>32306688.401778989</v>
      </c>
      <c r="ML115">
        <f t="shared" si="155"/>
        <v>787287.01150000014</v>
      </c>
      <c r="MM115" s="23">
        <f t="shared" si="156"/>
        <v>1122141469.4400001</v>
      </c>
      <c r="MN115">
        <v>0.54</v>
      </c>
      <c r="MO115" s="1">
        <f t="shared" si="187"/>
        <v>376.38946891941998</v>
      </c>
      <c r="MP115">
        <v>13386186697607.156</v>
      </c>
      <c r="MQ115">
        <v>3676084958961</v>
      </c>
    </row>
    <row r="116" spans="1:355" x14ac:dyDescent="0.25">
      <c r="A116" s="4">
        <v>43647</v>
      </c>
      <c r="B116" s="21">
        <v>1</v>
      </c>
      <c r="C116">
        <v>5.00983075045629</v>
      </c>
      <c r="D116">
        <v>5.0569013956412103</v>
      </c>
      <c r="E116">
        <v>5.0065339511353004</v>
      </c>
      <c r="F116">
        <v>7.4015908711637799</v>
      </c>
      <c r="G116">
        <v>0.996361241948995</v>
      </c>
      <c r="H116">
        <v>4.2115103642343001</v>
      </c>
      <c r="I116">
        <v>0.88022674378813703</v>
      </c>
      <c r="J116">
        <v>-8.5099988292045303</v>
      </c>
      <c r="K116">
        <v>5.0297665244950496</v>
      </c>
      <c r="L116">
        <v>1.9460932939651501</v>
      </c>
      <c r="M116">
        <v>4.4392920018457396</v>
      </c>
      <c r="N116">
        <v>2818812.7</v>
      </c>
      <c r="O116" s="1">
        <f t="shared" si="133"/>
        <v>2735414.1</v>
      </c>
      <c r="P116" s="29">
        <f>'[1]My Series'!B124</f>
        <v>1512796.6861654001</v>
      </c>
      <c r="Q116" s="29">
        <f>'[1]My Series'!C124</f>
        <v>556717.16725715995</v>
      </c>
      <c r="R116" s="29">
        <f>'[1]My Series'!D124</f>
        <v>57882.235940439998</v>
      </c>
      <c r="S116" s="29">
        <f>'[1]My Series'!E124</f>
        <v>200549.94632853</v>
      </c>
      <c r="T116" s="29">
        <f>'[1]My Series'!F124</f>
        <v>107270.27167149</v>
      </c>
      <c r="U116" s="29">
        <f>'[1]My Series'!G124</f>
        <v>376648.12731051998</v>
      </c>
      <c r="V116" s="29">
        <f>'[1]My Series'!H124</f>
        <v>143615.96167347999</v>
      </c>
      <c r="W116" s="29">
        <f>'[1]My Series'!I124</f>
        <v>70112.975983769997</v>
      </c>
      <c r="X116">
        <v>5.0597295167365539</v>
      </c>
      <c r="Y116">
        <v>3.9791547459298879</v>
      </c>
      <c r="Z116">
        <v>4.5382933457527388</v>
      </c>
      <c r="AA116">
        <v>7.1495148203244385</v>
      </c>
      <c r="AB116">
        <v>4.5906026844931676</v>
      </c>
      <c r="AC116">
        <v>5.7857161311700347</v>
      </c>
      <c r="AD116">
        <v>4.2378002805205313</v>
      </c>
      <c r="AE116" s="5">
        <v>221.23411614398287</v>
      </c>
      <c r="AF116" s="5">
        <v>159.30007866365301</v>
      </c>
      <c r="AG116" s="5">
        <v>238.1871241296634</v>
      </c>
      <c r="AH116" s="5">
        <v>82.730314047543004</v>
      </c>
      <c r="AI116" s="5">
        <v>323.08418879911073</v>
      </c>
      <c r="AJ116" s="5">
        <v>172.86401778788866</v>
      </c>
      <c r="AK116" s="5">
        <v>118.45309974147321</v>
      </c>
      <c r="AL116" s="5">
        <v>195.85693276330738</v>
      </c>
      <c r="AM116" s="5">
        <v>185.70121744058437</v>
      </c>
      <c r="AN116" s="5">
        <f>[2]Sheet2!C445</f>
        <v>89254</v>
      </c>
      <c r="AO116" s="5">
        <f>[2]Sheet2!FA445</f>
        <v>526652</v>
      </c>
      <c r="AP116" s="8">
        <f>[2]Sheet2!B445</f>
        <v>119558</v>
      </c>
      <c r="AQ116" s="5">
        <v>49.6</v>
      </c>
      <c r="AR116">
        <v>102.63</v>
      </c>
      <c r="AS116" s="11">
        <f>[2]Sheet2!N445</f>
        <v>6390.5050000000001</v>
      </c>
      <c r="AT116" s="5">
        <v>124.76840269409935</v>
      </c>
      <c r="AU116" s="5">
        <v>111.180956472871</v>
      </c>
      <c r="AV116" s="5">
        <v>138.3558489153277</v>
      </c>
      <c r="AW116">
        <v>123.32550591649112</v>
      </c>
      <c r="AX116">
        <v>96.611091655081196</v>
      </c>
      <c r="AY116">
        <v>113.60627184704067</v>
      </c>
      <c r="AZ116" s="32">
        <v>177.99681731170767</v>
      </c>
      <c r="BA116" s="32">
        <v>258.80087831186358</v>
      </c>
      <c r="BB116" s="32">
        <v>292.33892129798454</v>
      </c>
      <c r="BC116" s="33">
        <v>26058103475789.898</v>
      </c>
      <c r="BD116" s="33">
        <v>10912882876033.6</v>
      </c>
      <c r="BE116" s="33">
        <v>238542199990010</v>
      </c>
      <c r="BF116" s="12">
        <f t="shared" si="181"/>
        <v>730938.60804789001</v>
      </c>
      <c r="BG116" s="12">
        <f t="shared" si="182"/>
        <v>30452.858598309998</v>
      </c>
      <c r="BH116" s="12">
        <f t="shared" si="183"/>
        <v>12815.686137709999</v>
      </c>
      <c r="BI116" s="12">
        <f t="shared" si="157"/>
        <v>543844.99383199995</v>
      </c>
      <c r="BJ116" s="12">
        <f t="shared" si="158"/>
        <v>25907.89626641</v>
      </c>
      <c r="BK116" s="12">
        <f t="shared" si="159"/>
        <v>11874.500194140001</v>
      </c>
      <c r="BL116" s="12">
        <f t="shared" si="160"/>
        <v>8978749.4073359892</v>
      </c>
      <c r="BM116" s="12">
        <f t="shared" si="161"/>
        <v>232215.43371578</v>
      </c>
      <c r="BN116" s="12">
        <f>[2]Sheet2!BO445</f>
        <v>674511.09664</v>
      </c>
      <c r="BO116" s="12">
        <f>[2]Sheet2!BQ445</f>
        <v>29863.517062949999</v>
      </c>
      <c r="BP116" s="12">
        <f>[2]Sheet2!BT445</f>
        <v>12939.442660000001</v>
      </c>
      <c r="BQ116" s="12">
        <f>[2]Sheet2!BV445</f>
        <v>11030657.015938001</v>
      </c>
      <c r="BR116" s="12">
        <f>[2]Sheet2!BX445</f>
        <v>340515.34875508002</v>
      </c>
      <c r="BS116" s="23">
        <f t="shared" si="118"/>
        <v>27120802</v>
      </c>
      <c r="BT116" s="28">
        <f t="shared" si="119"/>
        <v>13351524.163786072</v>
      </c>
      <c r="BU116" s="28">
        <f t="shared" si="120"/>
        <v>11873184.022622997</v>
      </c>
      <c r="BV116" s="28">
        <f t="shared" si="121"/>
        <v>26495911</v>
      </c>
      <c r="BW116" s="28">
        <f>'[3]1a.Transaksi Total (Nowcast)'!H201</f>
        <v>588378054.94654953</v>
      </c>
      <c r="BX116" s="28">
        <f>'[3]1a.Transaksi Total (Nowcast)'!I201</f>
        <v>30346213</v>
      </c>
      <c r="BY116" s="28">
        <f>'[3]1a.Transaksi Total (Nowcast)'!J201</f>
        <v>501308574.91187137</v>
      </c>
      <c r="BZ116" s="28">
        <f>'[3]1a.Transaksi Total (Nowcast)'!Q201</f>
        <v>611686361.93022323</v>
      </c>
      <c r="CA116" s="28">
        <f>'[3]1a.Transaksi Total (Nowcast)'!R201</f>
        <v>29863517.062600005</v>
      </c>
      <c r="CB116" s="28">
        <f>'[3]1a.Transaksi Total (Nowcast)'!S201</f>
        <v>14978466.563908592</v>
      </c>
      <c r="CC116" s="28">
        <f>'[3]1a.Transaksi Total (Nowcast)'!T201</f>
        <v>656528345.55673182</v>
      </c>
      <c r="CD116" s="28">
        <f>'[3]1a.Transaksi Total (Nowcast)'!AC201</f>
        <v>372911501.02749622</v>
      </c>
      <c r="CE116" s="28">
        <f>'[3]1a.Transaksi Total (Nowcast)'!AD201</f>
        <v>215466553.91905332</v>
      </c>
      <c r="CF116" s="28">
        <f>'[3]1a.Transaksi Total (Nowcast)'!AE201</f>
        <v>67746623.392322809</v>
      </c>
      <c r="CG116" s="28">
        <f>'[3]1a.Transaksi Total (Nowcast)'!AF201</f>
        <v>123002316</v>
      </c>
      <c r="CH116" s="28">
        <f>'[3]1a.Transaksi Total (Nowcast)'!AG201</f>
        <v>55062035.048842847</v>
      </c>
      <c r="CI116" s="28">
        <f>'[3]1a.Transaksi Total (Nowcast)'!AH201</f>
        <v>147719930.52673051</v>
      </c>
      <c r="CJ116" s="28">
        <f>'[3]1a.Transaksi Total (Nowcast)'!AK201</f>
        <v>302502134.57208705</v>
      </c>
      <c r="CK116" s="28">
        <f>'[3]1a.Transaksi Total (Nowcast)'!AL201</f>
        <v>309184227.35813624</v>
      </c>
      <c r="CL116" s="28">
        <f>'[3]1a.Transaksi Total (Nowcast)'!AM201</f>
        <v>28699100.844062977</v>
      </c>
      <c r="CM116" s="28">
        <f>'[3]1a.Transaksi Total (Nowcast)'!AN201</f>
        <v>0</v>
      </c>
      <c r="CN116" s="28">
        <f>'[3]1a.Transaksi Total (Nowcast)'!AO201</f>
        <v>0</v>
      </c>
      <c r="CO116" s="28">
        <f>'[3]1a.Transaksi Total (Nowcast)'!AP201</f>
        <v>280485126.51407325</v>
      </c>
      <c r="CP116" s="28">
        <f>'[3]1a.Transaksi Total (Nowcast)'!AS201</f>
        <v>29583676</v>
      </c>
      <c r="CQ116" s="28">
        <f>'[3]1a.Transaksi Total (Nowcast)'!AT201</f>
        <v>762537</v>
      </c>
      <c r="CR116" s="28">
        <f>'[3]1a.Transaksi Total (Nowcast)'!AV201</f>
        <v>28999850.5</v>
      </c>
      <c r="CS116" s="28">
        <f>'[3]1a.Transaksi Total (Nowcast)'!AW201</f>
        <v>863666.57</v>
      </c>
      <c r="CT116" s="28">
        <f>'[3]1a.Transaksi Total (Nowcast)'!BD201</f>
        <v>476037115</v>
      </c>
      <c r="CU116" s="28">
        <f>'[3]1a.Transaksi Total (Nowcast)'!BG201</f>
        <v>12939442.660000002</v>
      </c>
      <c r="CV116" s="28">
        <f>'[3]1a.Transaksi Total (Nowcast)'!BL201</f>
        <v>226879</v>
      </c>
      <c r="CW116" s="28">
        <f>'[3]1a.Transaksi Total (Nowcast)'!BM201</f>
        <v>230305635.37519562</v>
      </c>
      <c r="CX116" s="28">
        <f>'[3]1a.Transaksi Total (Nowcast)'!BN201</f>
        <v>69667380.624804378</v>
      </c>
      <c r="CY116" s="28">
        <f>'[3]1a.Transaksi Total (Nowcast)'!BO201</f>
        <v>300199895</v>
      </c>
      <c r="CZ116" s="28">
        <f>'[3]1a.Transaksi Total (Nowcast)'!BP201</f>
        <v>299973016</v>
      </c>
      <c r="DA116" s="28">
        <f>'[3]1a.Transaksi Total (Nowcast)'!BQ201</f>
        <v>9819452.9299999997</v>
      </c>
      <c r="DB116" s="28">
        <f>'[3]1a.Transaksi Total (Nowcast)'!BR201</f>
        <v>360308893.54065514</v>
      </c>
      <c r="DC116" s="28">
        <f>'[3]1a.Transaksi Total (Nowcast)'!BS201</f>
        <v>1947177860.8093445</v>
      </c>
      <c r="DD116" s="28">
        <f>'[3]1a.Transaksi Total (Nowcast)'!BT201</f>
        <v>2317306207.2799997</v>
      </c>
      <c r="DE116" s="28">
        <f>'[3]1a.Transaksi Total (Nowcast)'!BU201</f>
        <v>2307486754.3499994</v>
      </c>
      <c r="DF116" s="29">
        <f>'[4]My Series'!H292</f>
        <v>93.153844448549776</v>
      </c>
      <c r="DG116" s="29">
        <f>'[4]My Series'!I292</f>
        <v>103.21</v>
      </c>
      <c r="DH116" s="29">
        <f>'[4]My Series'!J292</f>
        <v>102.63</v>
      </c>
      <c r="DI116" s="29">
        <f>'[4]My Series'!K292</f>
        <v>104.75</v>
      </c>
      <c r="DJ116" s="26">
        <f>[5]auf!B116</f>
        <v>100</v>
      </c>
      <c r="DK116" s="26">
        <f>[5]ent!B116</f>
        <v>80</v>
      </c>
      <c r="DL116" s="26">
        <f>[5]fd!B116</f>
        <v>70</v>
      </c>
      <c r="DM116" s="26">
        <f>[5]grc!B116</f>
        <v>89</v>
      </c>
      <c r="DN116" s="26">
        <f>[5]hac!B116</f>
        <v>82</v>
      </c>
      <c r="DO116" s="26">
        <f>[5]hg!B116</f>
        <v>94</v>
      </c>
      <c r="DP116" s="26">
        <f>[5]vhc!B116</f>
        <v>98</v>
      </c>
      <c r="DQ116" s="26">
        <v>124.01254782610764</v>
      </c>
      <c r="DR116" s="26">
        <v>127.86992306502439</v>
      </c>
      <c r="DS116" s="26">
        <v>126.77444954909744</v>
      </c>
      <c r="DT116" s="26">
        <v>125.68079090547847</v>
      </c>
      <c r="DU116" s="26">
        <v>119.82113515800884</v>
      </c>
      <c r="DV116" s="26">
        <v>150.15188070783316</v>
      </c>
      <c r="DW116" s="26">
        <v>125.77522787288596</v>
      </c>
      <c r="DX116" s="26">
        <v>139.14043816526393</v>
      </c>
      <c r="DY116" s="11">
        <f>[2]Sheet2!Z445</f>
        <v>7328986.8048855197</v>
      </c>
      <c r="DZ116" s="11">
        <f>[2]Sheet2!O445</f>
        <v>1022.433</v>
      </c>
      <c r="EA116" s="11">
        <f>[2]Sheet2!R445</f>
        <v>837.36699999999996</v>
      </c>
      <c r="EB116" s="11">
        <f>[2]Sheet2!U445</f>
        <v>1206.104</v>
      </c>
      <c r="EC116" s="11">
        <f>[2]Sheet2!V445</f>
        <v>1323.9649999999999</v>
      </c>
      <c r="ED116" s="11">
        <f>[2]Sheet2!BI445</f>
        <v>125900.04</v>
      </c>
      <c r="EE116" s="11">
        <f>[2]Sheet2!BA445</f>
        <v>14026</v>
      </c>
      <c r="EF116">
        <f>[2]Sheet1!AZ496</f>
        <v>61.317142859999997</v>
      </c>
      <c r="EG116" s="12">
        <f>[2]Sheet2!EN445</f>
        <v>5.75</v>
      </c>
      <c r="EH116" s="18">
        <f>[2]Sheet2!FC445</f>
        <v>241.27289999999999</v>
      </c>
      <c r="EI116" s="18">
        <f>[2]Sheet2!FB445</f>
        <v>810.74</v>
      </c>
      <c r="EJ116" s="18">
        <f>[2]Sheet2!FL445</f>
        <v>475.07745999999997</v>
      </c>
      <c r="EK116" s="11">
        <f>[2]Sheet2!EE445</f>
        <v>1.5985927900000001</v>
      </c>
      <c r="EL116" s="18">
        <f t="shared" ref="EL116:EL163" si="188">GN115</f>
        <v>198.3</v>
      </c>
      <c r="EM116">
        <f t="shared" si="135"/>
        <v>1502.6156436141</v>
      </c>
      <c r="EN116">
        <v>37.200000000000003</v>
      </c>
      <c r="EO116" s="12">
        <f t="shared" si="162"/>
        <v>1029.8</v>
      </c>
      <c r="EP116" s="12">
        <f t="shared" si="163"/>
        <v>8736.1</v>
      </c>
      <c r="EQ116" s="12">
        <f t="shared" si="164"/>
        <v>1729.5</v>
      </c>
      <c r="ER116" s="12">
        <f>[2]Sheet2!DI445</f>
        <v>1465.6</v>
      </c>
      <c r="ES116" s="12">
        <f>[2]Sheet2!DJ445</f>
        <v>11272.8</v>
      </c>
      <c r="ET116" s="12">
        <f>[2]Sheet2!DK445</f>
        <v>2780.1</v>
      </c>
      <c r="EU116">
        <f t="shared" si="136"/>
        <v>59600</v>
      </c>
      <c r="EV116">
        <f t="shared" si="137"/>
        <v>385136</v>
      </c>
      <c r="EW116" s="11">
        <f t="shared" si="165"/>
        <v>233.58105121306301</v>
      </c>
      <c r="EX116" s="11">
        <f t="shared" si="166"/>
        <v>158.72348406845123</v>
      </c>
      <c r="EY116" s="11">
        <f t="shared" si="167"/>
        <v>252.02052072071533</v>
      </c>
      <c r="EZ116" s="11">
        <f t="shared" si="168"/>
        <v>76.112060983780069</v>
      </c>
      <c r="FA116" s="11">
        <f t="shared" si="169"/>
        <v>331.00538293485863</v>
      </c>
      <c r="FB116" s="11">
        <f t="shared" si="170"/>
        <v>180.84821509154318</v>
      </c>
      <c r="FC116" s="11">
        <f t="shared" si="171"/>
        <v>112.91758680412534</v>
      </c>
      <c r="FD116" s="11">
        <f t="shared" si="172"/>
        <v>232.25936189142692</v>
      </c>
      <c r="FE116" s="11">
        <f t="shared" si="173"/>
        <v>215.54930136644944</v>
      </c>
      <c r="FF116">
        <v>2532.52452754879</v>
      </c>
      <c r="FG116">
        <v>1411.21105316955</v>
      </c>
      <c r="FH116">
        <v>1508.7780614138501</v>
      </c>
      <c r="FI116" s="1">
        <f t="shared" si="134"/>
        <v>5452.5136421321904</v>
      </c>
      <c r="FJ116">
        <v>5812.0756342951399</v>
      </c>
      <c r="FK116">
        <v>515.18722510607904</v>
      </c>
      <c r="FL116">
        <v>160.324027384006</v>
      </c>
      <c r="FM116">
        <v>179.59994987927101</v>
      </c>
      <c r="FN116" s="1">
        <f t="shared" si="113"/>
        <v>855.11120236935608</v>
      </c>
      <c r="FO116">
        <v>1097.3349799521</v>
      </c>
      <c r="FP116">
        <v>1510.5343780491901</v>
      </c>
      <c r="FQ116">
        <v>901.64299033303598</v>
      </c>
      <c r="FR116">
        <v>230.718732127603</v>
      </c>
      <c r="FS116">
        <v>354.13607962122097</v>
      </c>
      <c r="FT116">
        <v>377.310703422703</v>
      </c>
      <c r="FU116">
        <v>501.37947584877702</v>
      </c>
      <c r="FV116">
        <v>147.30493158717101</v>
      </c>
      <c r="FW116">
        <v>136.59974958115399</v>
      </c>
      <c r="FX116">
        <v>195.55162160923101</v>
      </c>
      <c r="FY116">
        <v>515.18722510607904</v>
      </c>
      <c r="FZ116">
        <v>141.059997162266</v>
      </c>
      <c r="GA116">
        <v>8.6803533013830005</v>
      </c>
      <c r="GB116">
        <v>555.01193435015296</v>
      </c>
      <c r="GC116">
        <v>57.166559967203</v>
      </c>
      <c r="GD116">
        <v>231.672017226386</v>
      </c>
      <c r="GE116">
        <v>1508.7780871134701</v>
      </c>
      <c r="GF116" s="1">
        <f t="shared" si="122"/>
        <v>512.12664949172802</v>
      </c>
      <c r="GG116" s="1">
        <f t="shared" si="123"/>
        <v>1502.6156821524401</v>
      </c>
      <c r="GH116" s="1">
        <f t="shared" si="124"/>
        <v>512.12664949172802</v>
      </c>
      <c r="GI116" s="1">
        <f t="shared" si="125"/>
        <v>1104.0545863818099</v>
      </c>
      <c r="GJ116" s="1">
        <f t="shared" si="126"/>
        <v>142.118459100172</v>
      </c>
      <c r="GK116" s="1">
        <f t="shared" si="127"/>
        <v>232.46026541219101</v>
      </c>
      <c r="GL116" s="1">
        <f t="shared" si="128"/>
        <v>1504.5474685521599</v>
      </c>
      <c r="GM116" s="18">
        <f>[2]Sheet2!FJ445</f>
        <v>75.08</v>
      </c>
      <c r="GN116" s="18">
        <f>[2]Sheet2!FD445</f>
        <v>239.3</v>
      </c>
      <c r="GO116" s="18">
        <f>[2]Sheet2!FE445</f>
        <v>146.4</v>
      </c>
      <c r="GP116" s="18">
        <f>[2]Sheet2!FF445</f>
        <v>48.4</v>
      </c>
      <c r="GQ116" s="11">
        <f>[2]Sheet2!BG445</f>
        <v>5941133.0999999996</v>
      </c>
      <c r="GR116" s="11">
        <f>[2]Sheet2!BH445</f>
        <v>1487801.78</v>
      </c>
      <c r="GS116" s="11">
        <f>[2]Sheet2!BD445</f>
        <v>93.24</v>
      </c>
      <c r="GT116">
        <f>[2]Sheet1!C496</f>
        <v>3372823</v>
      </c>
      <c r="GU116">
        <f>[2]Sheet1!G496</f>
        <v>1538766</v>
      </c>
      <c r="GV116">
        <f>[2]Sheet1!K496</f>
        <v>2231602</v>
      </c>
      <c r="GW116">
        <f>[2]Sheet1!M496</f>
        <v>2387118</v>
      </c>
      <c r="GX116">
        <f>[2]Sheet1!P496</f>
        <v>1468173</v>
      </c>
      <c r="GY116">
        <f>[2]Sheet1!U496</f>
        <v>56.73</v>
      </c>
      <c r="GZ116">
        <f t="shared" si="174"/>
        <v>3188261</v>
      </c>
      <c r="HA116">
        <f t="shared" si="175"/>
        <v>1420900</v>
      </c>
      <c r="HB116">
        <f t="shared" si="176"/>
        <v>1410238</v>
      </c>
      <c r="HC116">
        <f t="shared" si="177"/>
        <v>1614152</v>
      </c>
      <c r="HD116">
        <f t="shared" si="178"/>
        <v>1434103</v>
      </c>
      <c r="HE116">
        <f t="shared" si="179"/>
        <v>52.27</v>
      </c>
      <c r="HF116">
        <f t="shared" si="138"/>
        <v>46034500</v>
      </c>
      <c r="HG116">
        <v>49932300</v>
      </c>
      <c r="HH116">
        <v>6387.3014782608698</v>
      </c>
      <c r="HI116">
        <v>6319.6689999999999</v>
      </c>
      <c r="HJ116">
        <v>26058103475789.898</v>
      </c>
      <c r="HK116">
        <v>296305887.31999987</v>
      </c>
      <c r="HL116">
        <v>29000285.579999998</v>
      </c>
      <c r="HM116">
        <v>863666.56710000033</v>
      </c>
      <c r="HN116">
        <v>37856</v>
      </c>
      <c r="HO116">
        <v>298972</v>
      </c>
      <c r="HP116">
        <v>20028</v>
      </c>
      <c r="HQ116">
        <v>64174</v>
      </c>
      <c r="HR116">
        <v>6.3621304347826086</v>
      </c>
      <c r="HS116">
        <v>110.74</v>
      </c>
      <c r="HT116">
        <v>99.870912220309805</v>
      </c>
      <c r="HU116">
        <v>56015994</v>
      </c>
      <c r="HV116">
        <v>103.50524738044</v>
      </c>
      <c r="HW116">
        <v>102.54798348652329</v>
      </c>
      <c r="HX116" s="31">
        <f>[6]data!AC116</f>
        <v>157504728</v>
      </c>
      <c r="HY116" s="31">
        <f>[6]data!AD116</f>
        <v>1681784781</v>
      </c>
      <c r="HZ116" s="31">
        <f>[6]data!AE116</f>
        <v>1276255856</v>
      </c>
      <c r="IA116" s="31">
        <f t="shared" si="180"/>
        <v>3115545365</v>
      </c>
      <c r="IB116" s="31">
        <f t="shared" si="129"/>
        <v>154292477</v>
      </c>
      <c r="IC116" s="31">
        <f t="shared" si="130"/>
        <v>1679365284</v>
      </c>
      <c r="ID116" s="31">
        <f t="shared" si="131"/>
        <v>1273318268</v>
      </c>
      <c r="IE116" s="31">
        <f t="shared" si="132"/>
        <v>3106976029</v>
      </c>
      <c r="IF116">
        <v>1359702746.3199999</v>
      </c>
      <c r="IG116">
        <v>1704633</v>
      </c>
      <c r="IH116">
        <v>506949</v>
      </c>
      <c r="II116">
        <v>205</v>
      </c>
      <c r="IJ116">
        <v>679882</v>
      </c>
      <c r="IK116">
        <v>2752720.64</v>
      </c>
      <c r="IL116">
        <v>12532.957687257571</v>
      </c>
      <c r="IM116">
        <v>13075.76766889421</v>
      </c>
      <c r="IN116">
        <v>110.9733747313319</v>
      </c>
      <c r="IO116">
        <v>105.4648402525936</v>
      </c>
      <c r="IP116">
        <v>1400.5</v>
      </c>
      <c r="IQ116">
        <v>1748.1</v>
      </c>
      <c r="IR116">
        <v>40655884.208999999</v>
      </c>
      <c r="IS116">
        <v>39732665.151000001</v>
      </c>
      <c r="IT116">
        <v>7995965036357</v>
      </c>
      <c r="JB116" s="22">
        <v>60.039509633191187</v>
      </c>
      <c r="JC116" s="22">
        <v>59.898560421351192</v>
      </c>
      <c r="JD116" s="22">
        <v>55.343758609305347</v>
      </c>
      <c r="JE116" s="22">
        <v>39.369288349516083</v>
      </c>
      <c r="JF116" s="11">
        <f>[2]Sheet2!P445</f>
        <v>1360.1030000000001</v>
      </c>
      <c r="JG116" s="11">
        <f>[2]Sheet2!Q445</f>
        <v>1635.933</v>
      </c>
      <c r="JH116" s="11">
        <f>[2]Sheet2!S445</f>
        <v>2355.422</v>
      </c>
      <c r="JI116" s="11">
        <f>[2]Sheet2!T445</f>
        <v>498.858</v>
      </c>
      <c r="JJ116" s="11">
        <f>[2]Sheet2!W445</f>
        <v>817.36699999999996</v>
      </c>
      <c r="JK116" s="11">
        <f>[2]Sheet2!X445</f>
        <v>1502.8530000000001</v>
      </c>
      <c r="JL116" s="11">
        <f>[2]Sheet2!Y445</f>
        <v>1239.9690000000001</v>
      </c>
      <c r="JM116">
        <v>3.0713579412463998</v>
      </c>
      <c r="JN116">
        <v>2.33582112234012</v>
      </c>
      <c r="JO116">
        <v>4.14175274215442</v>
      </c>
      <c r="JP116">
        <v>3.7454293902559499</v>
      </c>
      <c r="JQ116">
        <v>4.8525481738478096</v>
      </c>
      <c r="JR116">
        <v>5.6487372567148197</v>
      </c>
      <c r="JS116">
        <v>4.3986529056610104</v>
      </c>
      <c r="JT116">
        <v>6.6543316468062601</v>
      </c>
      <c r="JU116">
        <v>5.3902197529839198</v>
      </c>
      <c r="JV116">
        <v>9.2422567094956491</v>
      </c>
      <c r="JW116">
        <v>6.1617555476053996</v>
      </c>
      <c r="JX116">
        <v>5.9953809151312898</v>
      </c>
      <c r="JY116">
        <v>10.220903465164699</v>
      </c>
      <c r="JZ116">
        <v>1.8472573575381199</v>
      </c>
      <c r="KA116">
        <v>7.8272350766059402</v>
      </c>
      <c r="KB116">
        <v>9.1587408223326303</v>
      </c>
      <c r="KC116">
        <v>10.7297056578166</v>
      </c>
      <c r="KD116">
        <v>4.9249338000476097</v>
      </c>
      <c r="KE116">
        <v>6.8867144088142904</v>
      </c>
      <c r="KF116" s="13">
        <v>8588009009.3599997</v>
      </c>
      <c r="KG116" s="14">
        <v>6106307</v>
      </c>
      <c r="KH116" s="14">
        <v>972627905.5799998</v>
      </c>
      <c r="KI116" s="14">
        <v>117468857.43000001</v>
      </c>
      <c r="KJ116" s="14">
        <v>940622743.61000001</v>
      </c>
      <c r="KK116" s="14">
        <v>319838735.38999999</v>
      </c>
      <c r="KL116" s="14">
        <v>267134046.66</v>
      </c>
      <c r="KM116" s="14">
        <v>692134453.33999968</v>
      </c>
      <c r="KN116" s="14">
        <v>1217548782.7800002</v>
      </c>
      <c r="KO116" s="14">
        <v>667228026.66999972</v>
      </c>
      <c r="KP116" s="14">
        <v>99130050.87999998</v>
      </c>
      <c r="KQ116" s="14">
        <v>1089753921.5800009</v>
      </c>
      <c r="KR116" s="14">
        <v>989601274.49999976</v>
      </c>
      <c r="KS116" s="14">
        <v>210102085.54000014</v>
      </c>
      <c r="KT116" s="14">
        <v>516972017.38000029</v>
      </c>
      <c r="KU116" s="14">
        <v>116890870.89</v>
      </c>
      <c r="KV116" s="14">
        <v>364848930.12999988</v>
      </c>
      <c r="KW116" s="17">
        <v>56.830434782608698</v>
      </c>
      <c r="KX116" s="17">
        <v>1926.7826086956522</v>
      </c>
      <c r="KY116" s="17">
        <v>5956.347826086957</v>
      </c>
      <c r="KZ116" s="17">
        <v>196.95652173913044</v>
      </c>
      <c r="LA116" s="17">
        <v>13599.782608695652</v>
      </c>
      <c r="LB116" s="17">
        <v>17995.869565217392</v>
      </c>
      <c r="LC116" s="17">
        <v>1819.391304347826</v>
      </c>
      <c r="LD116" s="17">
        <v>64</v>
      </c>
      <c r="LE116" s="17">
        <v>27.998695652173911</v>
      </c>
      <c r="LF116">
        <v>1.9713636363636367</v>
      </c>
      <c r="LG116">
        <v>457.06761904761908</v>
      </c>
      <c r="LH116">
        <v>0.80047619047619079</v>
      </c>
      <c r="LI116">
        <v>425.54857142857156</v>
      </c>
      <c r="LJ116">
        <v>1006.0523809523812</v>
      </c>
      <c r="LK116">
        <v>3.9054545454545457</v>
      </c>
      <c r="LL116">
        <v>4.2881818181818172</v>
      </c>
      <c r="LM116">
        <v>8.6497181818181836</v>
      </c>
      <c r="LN116">
        <v>411.95261799999997</v>
      </c>
      <c r="LO116">
        <v>1277.1027974900001</v>
      </c>
      <c r="LP116">
        <v>287.95849052</v>
      </c>
      <c r="LQ116">
        <v>365.34606851999996</v>
      </c>
      <c r="LR116">
        <v>312.84645475000002</v>
      </c>
      <c r="LS116">
        <f t="shared" si="139"/>
        <v>69213</v>
      </c>
      <c r="LT116">
        <f t="shared" si="140"/>
        <v>82.70972087106189</v>
      </c>
      <c r="LU116">
        <f t="shared" si="184"/>
        <v>157.59372233348299</v>
      </c>
      <c r="LV116">
        <f t="shared" si="185"/>
        <v>178.78238416121499</v>
      </c>
      <c r="LW116">
        <f t="shared" si="186"/>
        <v>348.33928456812799</v>
      </c>
      <c r="LX116">
        <f t="shared" si="141"/>
        <v>2561.0302649055898</v>
      </c>
      <c r="LY116">
        <f t="shared" si="142"/>
        <v>1403.9997674937799</v>
      </c>
      <c r="LZ116">
        <f t="shared" si="143"/>
        <v>38004</v>
      </c>
      <c r="MA116">
        <f t="shared" si="144"/>
        <v>299124</v>
      </c>
      <c r="MB116">
        <f t="shared" si="145"/>
        <v>20042</v>
      </c>
      <c r="MC116">
        <f t="shared" si="146"/>
        <v>64207</v>
      </c>
      <c r="MD116">
        <f t="shared" si="147"/>
        <v>3738.7489999999998</v>
      </c>
      <c r="ME116" s="12">
        <f t="shared" si="148"/>
        <v>487.71899999999999</v>
      </c>
      <c r="MF116" s="12">
        <f t="shared" si="149"/>
        <v>1214.5909999999999</v>
      </c>
      <c r="MG116">
        <f t="shared" si="150"/>
        <v>50.6</v>
      </c>
      <c r="MH116">
        <f t="shared" si="151"/>
        <v>186</v>
      </c>
      <c r="MI116" s="12">
        <f t="shared" si="152"/>
        <v>91.98</v>
      </c>
      <c r="MJ116">
        <f t="shared" si="153"/>
        <v>247421652.3919946</v>
      </c>
      <c r="MK116">
        <f t="shared" si="154"/>
        <v>26697082.11999999</v>
      </c>
      <c r="ML116">
        <f t="shared" si="155"/>
        <v>715160.3358</v>
      </c>
      <c r="MM116" s="23">
        <f t="shared" si="156"/>
        <v>971926650.53999996</v>
      </c>
      <c r="MN116">
        <v>0.45</v>
      </c>
      <c r="MO116" s="1">
        <f t="shared" si="187"/>
        <v>375.58652700378502</v>
      </c>
      <c r="MP116">
        <v>17732279752132.402</v>
      </c>
      <c r="MQ116">
        <v>4256030014981</v>
      </c>
    </row>
    <row r="117" spans="1:355" x14ac:dyDescent="0.25">
      <c r="A117" s="4">
        <v>43678</v>
      </c>
      <c r="B117" s="21">
        <v>2</v>
      </c>
      <c r="C117">
        <v>5.00983075045629</v>
      </c>
      <c r="D117">
        <v>5.0569013956412103</v>
      </c>
      <c r="E117">
        <v>5.0065339511353004</v>
      </c>
      <c r="F117">
        <v>7.4015908711637799</v>
      </c>
      <c r="G117">
        <v>0.996361241948995</v>
      </c>
      <c r="H117">
        <v>4.2115103642343001</v>
      </c>
      <c r="I117">
        <v>0.88022674378813703</v>
      </c>
      <c r="J117">
        <v>-8.5099988292045303</v>
      </c>
      <c r="K117">
        <v>5.0297665244950496</v>
      </c>
      <c r="L117">
        <v>1.9460932939651501</v>
      </c>
      <c r="M117">
        <v>4.4392920018457396</v>
      </c>
      <c r="N117">
        <v>2818812.7</v>
      </c>
      <c r="O117" s="1">
        <f t="shared" si="133"/>
        <v>2735414.1</v>
      </c>
      <c r="P117" s="29">
        <f>'[1]My Series'!B125</f>
        <v>1512796.6861654001</v>
      </c>
      <c r="Q117" s="29">
        <f>'[1]My Series'!C125</f>
        <v>556717.16725715995</v>
      </c>
      <c r="R117" s="29">
        <f>'[1]My Series'!D125</f>
        <v>57882.235940439998</v>
      </c>
      <c r="S117" s="29">
        <f>'[1]My Series'!E125</f>
        <v>200549.94632853</v>
      </c>
      <c r="T117" s="29">
        <f>'[1]My Series'!F125</f>
        <v>107270.27167149</v>
      </c>
      <c r="U117" s="29">
        <f>'[1]My Series'!G125</f>
        <v>376648.12731051998</v>
      </c>
      <c r="V117" s="29">
        <f>'[1]My Series'!H125</f>
        <v>143615.96167347999</v>
      </c>
      <c r="W117" s="29">
        <f>'[1]My Series'!I125</f>
        <v>70112.975983769997</v>
      </c>
      <c r="X117">
        <v>5.0597295167365539</v>
      </c>
      <c r="Y117">
        <v>3.9791547459298879</v>
      </c>
      <c r="Z117">
        <v>4.5382933457527388</v>
      </c>
      <c r="AA117">
        <v>7.1495148203244385</v>
      </c>
      <c r="AB117">
        <v>4.5906026844931676</v>
      </c>
      <c r="AC117">
        <v>5.7857161311700347</v>
      </c>
      <c r="AD117">
        <v>4.2378002805205313</v>
      </c>
      <c r="AE117" s="5">
        <v>216.55795850536117</v>
      </c>
      <c r="AF117" s="5">
        <v>158.05493520584466</v>
      </c>
      <c r="AG117" s="5">
        <v>232.00501027812723</v>
      </c>
      <c r="AH117" s="5">
        <v>85.557724494328937</v>
      </c>
      <c r="AI117" s="5">
        <v>310.6426617907199</v>
      </c>
      <c r="AJ117" s="5">
        <v>183.42132254108819</v>
      </c>
      <c r="AK117" s="5">
        <v>108.44663252280537</v>
      </c>
      <c r="AL117" s="5">
        <v>183.56340894522239</v>
      </c>
      <c r="AM117" s="5">
        <v>178.34027279078873</v>
      </c>
      <c r="AN117" s="5">
        <f>[2]Sheet2!C446</f>
        <v>90568</v>
      </c>
      <c r="AO117" s="5">
        <f>[2]Sheet2!FA446</f>
        <v>596887</v>
      </c>
      <c r="AP117" s="8">
        <f>[2]Sheet2!B446</f>
        <v>119708</v>
      </c>
      <c r="AQ117" s="5">
        <v>49</v>
      </c>
      <c r="AR117">
        <v>103.22</v>
      </c>
      <c r="AS117" s="11">
        <f>[2]Sheet2!N446</f>
        <v>6328.47</v>
      </c>
      <c r="AT117" s="5">
        <v>123.13970277323213</v>
      </c>
      <c r="AU117" s="5">
        <v>110.26912988950893</v>
      </c>
      <c r="AV117" s="5">
        <v>136.01027565695534</v>
      </c>
      <c r="AW117">
        <v>118.38981868516026</v>
      </c>
      <c r="AX117">
        <v>98.523260404918744</v>
      </c>
      <c r="AY117">
        <v>113.8943105784478</v>
      </c>
      <c r="AZ117" s="32">
        <v>176.6765302645463</v>
      </c>
      <c r="BA117" s="32">
        <v>248.86100120878186</v>
      </c>
      <c r="BB117" s="32">
        <v>281.076111669748</v>
      </c>
      <c r="BC117" s="33">
        <v>25291822102378.887</v>
      </c>
      <c r="BD117" s="33">
        <v>10442553722584.23</v>
      </c>
      <c r="BE117" s="33">
        <v>230883248444799.84</v>
      </c>
      <c r="BF117" s="12">
        <f t="shared" si="181"/>
        <v>543844.99383199995</v>
      </c>
      <c r="BG117" s="12">
        <f t="shared" si="182"/>
        <v>25907.89626641</v>
      </c>
      <c r="BH117" s="12">
        <f t="shared" si="183"/>
        <v>11874.500194140001</v>
      </c>
      <c r="BI117" s="12">
        <f t="shared" si="157"/>
        <v>674511.09664</v>
      </c>
      <c r="BJ117" s="12">
        <f t="shared" si="158"/>
        <v>29863.517062949999</v>
      </c>
      <c r="BK117" s="12">
        <f t="shared" si="159"/>
        <v>12939.442660000001</v>
      </c>
      <c r="BL117" s="12">
        <f t="shared" si="160"/>
        <v>11030657.015938001</v>
      </c>
      <c r="BM117" s="12">
        <f t="shared" si="161"/>
        <v>340515.34875508002</v>
      </c>
      <c r="BN117" s="12">
        <f>[2]Sheet2!BO446</f>
        <v>619441.55854999996</v>
      </c>
      <c r="BO117" s="12">
        <f>[2]Sheet2!BQ446</f>
        <v>28240.87</v>
      </c>
      <c r="BP117" s="12">
        <f>[2]Sheet2!BT446</f>
        <v>12878.102650000001</v>
      </c>
      <c r="BQ117" s="12">
        <f>[2]Sheet2!BV446</f>
        <v>10144093.0485944</v>
      </c>
      <c r="BR117" s="12">
        <f>[2]Sheet2!BX446</f>
        <v>323634.83598993998</v>
      </c>
      <c r="BS117" s="23">
        <f t="shared" si="118"/>
        <v>30346213</v>
      </c>
      <c r="BT117" s="28">
        <f t="shared" si="119"/>
        <v>14978466.563908592</v>
      </c>
      <c r="BU117" s="28">
        <f t="shared" si="120"/>
        <v>12939442.660000002</v>
      </c>
      <c r="BV117" s="28">
        <f t="shared" si="121"/>
        <v>29583676</v>
      </c>
      <c r="BW117" s="28">
        <f>'[3]1a.Transaksi Total (Nowcast)'!H202</f>
        <v>537425482.23747432</v>
      </c>
      <c r="BX117" s="28">
        <f>'[3]1a.Transaksi Total (Nowcast)'!I202</f>
        <v>28479509</v>
      </c>
      <c r="BY117" s="28">
        <f>'[3]1a.Transaksi Total (Nowcast)'!J202</f>
        <v>525986185.35417587</v>
      </c>
      <c r="BZ117" s="28">
        <f>'[3]1a.Transaksi Total (Nowcast)'!Q202</f>
        <v>530857688.80820704</v>
      </c>
      <c r="CA117" s="28">
        <f>'[3]1a.Transaksi Total (Nowcast)'!R202</f>
        <v>28240867.902100001</v>
      </c>
      <c r="CB117" s="28">
        <f>'[3]1a.Transaksi Total (Nowcast)'!S202</f>
        <v>15565376.486071644</v>
      </c>
      <c r="CC117" s="28">
        <f>'[3]1a.Transaksi Total (Nowcast)'!T202</f>
        <v>574663933.19637859</v>
      </c>
      <c r="CD117" s="28">
        <f>'[3]1a.Transaksi Total (Nowcast)'!AC202</f>
        <v>345984591.52676767</v>
      </c>
      <c r="CE117" s="28">
        <f>'[3]1a.Transaksi Total (Nowcast)'!AD202</f>
        <v>191440890.71070662</v>
      </c>
      <c r="CF117" s="28">
        <f>'[3]1a.Transaksi Total (Nowcast)'!AE202</f>
        <v>64652555.63250269</v>
      </c>
      <c r="CG117" s="28">
        <f>'[3]1a.Transaksi Total (Nowcast)'!AF202</f>
        <v>112895420</v>
      </c>
      <c r="CH117" s="28">
        <f>'[3]1a.Transaksi Total (Nowcast)'!AG202</f>
        <v>49574384</v>
      </c>
      <c r="CI117" s="28">
        <f>'[3]1a.Transaksi Total (Nowcast)'!AH202</f>
        <v>126788335.07820393</v>
      </c>
      <c r="CJ117" s="28">
        <f>'[3]1a.Transaksi Total (Nowcast)'!AK202</f>
        <v>256227306.43158561</v>
      </c>
      <c r="CK117" s="28">
        <f>'[3]1a.Transaksi Total (Nowcast)'!AL202</f>
        <v>274630382.37662143</v>
      </c>
      <c r="CL117" s="28">
        <f>'[3]1a.Transaksi Total (Nowcast)'!AM202</f>
        <v>25936007.902286079</v>
      </c>
      <c r="CM117" s="28">
        <f>'[3]1a.Transaksi Total (Nowcast)'!AN202</f>
        <v>0</v>
      </c>
      <c r="CN117" s="28">
        <f>'[3]1a.Transaksi Total (Nowcast)'!AO202</f>
        <v>0</v>
      </c>
      <c r="CO117" s="28">
        <f>'[3]1a.Transaksi Total (Nowcast)'!AP202</f>
        <v>248694374.47433537</v>
      </c>
      <c r="CP117" s="28">
        <f>'[3]1a.Transaksi Total (Nowcast)'!AS202</f>
        <v>27709986</v>
      </c>
      <c r="CQ117" s="28">
        <f>'[3]1a.Transaksi Total (Nowcast)'!AT202</f>
        <v>769523</v>
      </c>
      <c r="CR117" s="28">
        <f>'[3]1a.Transaksi Total (Nowcast)'!AV202</f>
        <v>27387986.360600002</v>
      </c>
      <c r="CS117" s="28">
        <f>'[3]1a.Transaksi Total (Nowcast)'!AW202</f>
        <v>852881.54149999982</v>
      </c>
      <c r="CT117" s="28">
        <f>'[3]1a.Transaksi Total (Nowcast)'!BD202</f>
        <v>492317016</v>
      </c>
      <c r="CU117" s="28">
        <f>'[3]1a.Transaksi Total (Nowcast)'!BG202</f>
        <v>12878102.649999999</v>
      </c>
      <c r="CV117" s="28">
        <f>'[3]1a.Transaksi Total (Nowcast)'!BL202</f>
        <v>236431</v>
      </c>
      <c r="CW117" s="28">
        <f>'[3]1a.Transaksi Total (Nowcast)'!BM202</f>
        <v>221583644.00000212</v>
      </c>
      <c r="CX117" s="28">
        <f>'[3]1a.Transaksi Total (Nowcast)'!BN202</f>
        <v>65198110.999997884</v>
      </c>
      <c r="CY117" s="28">
        <f>'[3]1a.Transaksi Total (Nowcast)'!BO202</f>
        <v>287018186</v>
      </c>
      <c r="CZ117" s="28">
        <f>'[3]1a.Transaksi Total (Nowcast)'!BP202</f>
        <v>286781755</v>
      </c>
      <c r="DA117" s="28">
        <f>'[3]1a.Transaksi Total (Nowcast)'!BQ202</f>
        <v>8860489.0800000001</v>
      </c>
      <c r="DB117" s="28">
        <f>'[3]1a.Transaksi Total (Nowcast)'!BR202</f>
        <v>337482479.46657985</v>
      </c>
      <c r="DC117" s="28">
        <f>'[3]1a.Transaksi Total (Nowcast)'!BS202</f>
        <v>2573769568.1234202</v>
      </c>
      <c r="DD117" s="28">
        <f>'[3]1a.Transaksi Total (Nowcast)'!BT202</f>
        <v>2920112536.6700001</v>
      </c>
      <c r="DE117" s="28">
        <f>'[3]1a.Transaksi Total (Nowcast)'!BU202</f>
        <v>2911252047.5900002</v>
      </c>
      <c r="DF117" s="29">
        <f>'[4]My Series'!H293</f>
        <v>93.307058008498046</v>
      </c>
      <c r="DG117" s="29">
        <f>'[4]My Series'!I293</f>
        <v>103.56</v>
      </c>
      <c r="DH117" s="29">
        <f>'[4]My Series'!J293</f>
        <v>102.28</v>
      </c>
      <c r="DI117" s="29">
        <f>'[4]My Series'!K293</f>
        <v>104.75</v>
      </c>
      <c r="DJ117" s="26">
        <f>[5]auf!B117</f>
        <v>81</v>
      </c>
      <c r="DK117" s="26">
        <f>[5]ent!B117</f>
        <v>80</v>
      </c>
      <c r="DL117" s="26">
        <f>[5]fd!B117</f>
        <v>75</v>
      </c>
      <c r="DM117" s="26">
        <f>[5]grc!B117</f>
        <v>86</v>
      </c>
      <c r="DN117" s="26">
        <f>[5]hac!B117</f>
        <v>72</v>
      </c>
      <c r="DO117" s="26">
        <f>[5]hg!B117</f>
        <v>88</v>
      </c>
      <c r="DP117" s="26">
        <f>[5]vhc!B117</f>
        <v>92</v>
      </c>
      <c r="DQ117" s="26">
        <v>118.19698062325342</v>
      </c>
      <c r="DR117" s="26">
        <v>116.01722019403726</v>
      </c>
      <c r="DS117" s="26">
        <v>120.36803756853001</v>
      </c>
      <c r="DT117" s="26">
        <v>120.51257585492239</v>
      </c>
      <c r="DU117" s="26">
        <v>117.52637216204357</v>
      </c>
      <c r="DV117" s="26">
        <v>146.96076648333943</v>
      </c>
      <c r="DW117" s="26">
        <v>122.43906953608617</v>
      </c>
      <c r="DX117" s="26">
        <v>138.63099095144045</v>
      </c>
      <c r="DY117" s="11">
        <f>[2]Sheet2!Z446</f>
        <v>7259734.5622008201</v>
      </c>
      <c r="DZ117" s="11">
        <f>[2]Sheet2!O446</f>
        <v>995.76400000000001</v>
      </c>
      <c r="EA117" s="11">
        <f>[2]Sheet2!R446</f>
        <v>884.15899999999999</v>
      </c>
      <c r="EB117" s="11">
        <f>[2]Sheet2!U446</f>
        <v>1230.6089999999999</v>
      </c>
      <c r="EC117" s="11">
        <f>[2]Sheet2!V446</f>
        <v>1263.8969999999999</v>
      </c>
      <c r="ED117" s="11">
        <f>[2]Sheet2!BI446</f>
        <v>126441.49</v>
      </c>
      <c r="EE117" s="11">
        <f>[2]Sheet2!BA446</f>
        <v>14237</v>
      </c>
      <c r="EF117">
        <f>[2]Sheet1!AZ497</f>
        <v>57.271428569999998</v>
      </c>
      <c r="EG117" s="12">
        <f>[2]Sheet2!EN446</f>
        <v>5.5</v>
      </c>
      <c r="EH117" s="18">
        <f>[2]Sheet2!FC446</f>
        <v>268.16379999999998</v>
      </c>
      <c r="EI117" s="18">
        <f>[2]Sheet2!FB446</f>
        <v>920.21</v>
      </c>
      <c r="EJ117" s="18">
        <f>[2]Sheet2!FL446</f>
        <v>530.65454999999997</v>
      </c>
      <c r="EK117" s="11">
        <f>[2]Sheet2!EE446</f>
        <v>1.4744488899999999</v>
      </c>
      <c r="EL117" s="18">
        <f t="shared" si="188"/>
        <v>239.3</v>
      </c>
      <c r="EM117">
        <f t="shared" si="135"/>
        <v>1508.7780614138501</v>
      </c>
      <c r="EN117">
        <v>39.5</v>
      </c>
      <c r="EO117" s="12">
        <f t="shared" si="162"/>
        <v>1465.6</v>
      </c>
      <c r="EP117" s="12">
        <f t="shared" si="163"/>
        <v>11272.8</v>
      </c>
      <c r="EQ117" s="12">
        <f t="shared" si="164"/>
        <v>2780.1</v>
      </c>
      <c r="ER117" s="12">
        <f>[2]Sheet2!DI446</f>
        <v>1363.8</v>
      </c>
      <c r="ES117" s="12">
        <f>[2]Sheet2!DJ446</f>
        <v>10330</v>
      </c>
      <c r="ET117" s="12">
        <f>[2]Sheet2!DK446</f>
        <v>2475.6</v>
      </c>
      <c r="EU117">
        <f t="shared" si="136"/>
        <v>89254</v>
      </c>
      <c r="EV117">
        <f t="shared" si="137"/>
        <v>526652</v>
      </c>
      <c r="EW117" s="11">
        <f t="shared" si="165"/>
        <v>221.23411614398287</v>
      </c>
      <c r="EX117" s="11">
        <f t="shared" si="166"/>
        <v>159.30007866365301</v>
      </c>
      <c r="EY117" s="11">
        <f t="shared" si="167"/>
        <v>238.1871241296634</v>
      </c>
      <c r="EZ117" s="11">
        <f t="shared" si="168"/>
        <v>82.730314047543004</v>
      </c>
      <c r="FA117" s="11">
        <f t="shared" si="169"/>
        <v>323.08418879911073</v>
      </c>
      <c r="FB117" s="11">
        <f t="shared" si="170"/>
        <v>172.86401778788866</v>
      </c>
      <c r="FC117" s="11">
        <f t="shared" si="171"/>
        <v>118.45309974147321</v>
      </c>
      <c r="FD117" s="11">
        <f t="shared" si="172"/>
        <v>195.85693276330738</v>
      </c>
      <c r="FE117" s="11">
        <f t="shared" si="173"/>
        <v>185.70121744058437</v>
      </c>
      <c r="FF117">
        <v>2526.8387691837002</v>
      </c>
      <c r="FG117">
        <v>1424.15504805143</v>
      </c>
      <c r="FH117">
        <v>1513.97646435617</v>
      </c>
      <c r="FI117" s="1">
        <f t="shared" si="134"/>
        <v>5464.9702815912997</v>
      </c>
      <c r="FJ117">
        <v>5811.5823377212701</v>
      </c>
      <c r="FK117">
        <v>517.53911689322001</v>
      </c>
      <c r="FL117">
        <v>159.56960669752999</v>
      </c>
      <c r="FM117">
        <v>181.574270389351</v>
      </c>
      <c r="FN117" s="1">
        <f t="shared" si="113"/>
        <v>858.68299398010106</v>
      </c>
      <c r="FO117">
        <v>1092.2389650717</v>
      </c>
      <c r="FP117">
        <v>1515.66951336124</v>
      </c>
      <c r="FQ117">
        <v>909.12400144309402</v>
      </c>
      <c r="FR117">
        <v>226.03178690673701</v>
      </c>
      <c r="FS117">
        <v>360.756074269735</v>
      </c>
      <c r="FT117">
        <v>378.44119760029997</v>
      </c>
      <c r="FU117">
        <v>501.27032233817698</v>
      </c>
      <c r="FV117">
        <v>149.30601500596401</v>
      </c>
      <c r="FW117">
        <v>135.660769765108</v>
      </c>
      <c r="FX117">
        <v>196.47163582925799</v>
      </c>
      <c r="FY117">
        <v>517.53911689322001</v>
      </c>
      <c r="FZ117">
        <v>141.32469000058401</v>
      </c>
      <c r="GA117">
        <v>8.8454032601979993</v>
      </c>
      <c r="GB117">
        <v>556.76543104409302</v>
      </c>
      <c r="GC117">
        <v>56.987671163317998</v>
      </c>
      <c r="GD117">
        <v>232.51437699476</v>
      </c>
      <c r="GE117">
        <v>1513.97668935617</v>
      </c>
      <c r="GF117" s="1">
        <f t="shared" si="122"/>
        <v>515.18722510607904</v>
      </c>
      <c r="GG117" s="1">
        <f t="shared" si="123"/>
        <v>1508.7780871134701</v>
      </c>
      <c r="GH117" s="1">
        <f t="shared" si="124"/>
        <v>515.18722510607904</v>
      </c>
      <c r="GI117" s="1">
        <f t="shared" si="125"/>
        <v>1097.3349799521</v>
      </c>
      <c r="GJ117" s="1">
        <f t="shared" si="126"/>
        <v>141.059997162266</v>
      </c>
      <c r="GK117" s="1">
        <f t="shared" si="127"/>
        <v>230.718732127603</v>
      </c>
      <c r="GL117" s="1">
        <f t="shared" si="128"/>
        <v>1510.5343780491901</v>
      </c>
      <c r="GM117" s="18">
        <f>[2]Sheet2!FJ446</f>
        <v>78.66</v>
      </c>
      <c r="GN117" s="18">
        <f>[2]Sheet2!FD446</f>
        <v>264.58999999999997</v>
      </c>
      <c r="GO117" s="18">
        <f>[2]Sheet2!FE446</f>
        <v>173.68</v>
      </c>
      <c r="GP117" s="18">
        <f>[2]Sheet2!FF446</f>
        <v>63</v>
      </c>
      <c r="GQ117" s="11">
        <f>[2]Sheet2!BG446</f>
        <v>5934561.5099999998</v>
      </c>
      <c r="GR117" s="11">
        <f>[2]Sheet2!BH446</f>
        <v>1475544.35</v>
      </c>
      <c r="GS117" s="11">
        <f>[2]Sheet2!BD446</f>
        <v>92.97</v>
      </c>
      <c r="GT117">
        <f>[2]Sheet1!C497</f>
        <v>3253364</v>
      </c>
      <c r="GU117">
        <f>[2]Sheet1!G497</f>
        <v>1522937</v>
      </c>
      <c r="GV117">
        <f>[2]Sheet1!K497</f>
        <v>2228316</v>
      </c>
      <c r="GW117">
        <f>[2]Sheet1!M497</f>
        <v>2327812</v>
      </c>
      <c r="GX117">
        <f>[2]Sheet1!P497</f>
        <v>1530268</v>
      </c>
      <c r="GY117">
        <f>[2]Sheet1!U497</f>
        <v>54.14</v>
      </c>
      <c r="GZ117">
        <f t="shared" si="174"/>
        <v>3372823</v>
      </c>
      <c r="HA117">
        <f t="shared" si="175"/>
        <v>1538766</v>
      </c>
      <c r="HB117">
        <f t="shared" si="176"/>
        <v>2231602</v>
      </c>
      <c r="HC117">
        <f t="shared" si="177"/>
        <v>2387118</v>
      </c>
      <c r="HD117">
        <f t="shared" si="178"/>
        <v>1468173</v>
      </c>
      <c r="HE117">
        <f t="shared" si="179"/>
        <v>56.73</v>
      </c>
      <c r="HF117">
        <f t="shared" si="138"/>
        <v>49932300</v>
      </c>
      <c r="HG117">
        <v>45612600</v>
      </c>
      <c r="HH117">
        <v>6262.8730454545503</v>
      </c>
      <c r="HI117">
        <v>6323.2979999999998</v>
      </c>
      <c r="HJ117">
        <v>26400586799672.199</v>
      </c>
      <c r="HK117">
        <v>261828428.85999981</v>
      </c>
      <c r="HL117">
        <v>27010906.219999999</v>
      </c>
      <c r="HM117">
        <v>852881.54149999982</v>
      </c>
      <c r="HN117">
        <v>37904</v>
      </c>
      <c r="HO117">
        <v>299403</v>
      </c>
      <c r="HP117">
        <v>20449</v>
      </c>
      <c r="HQ117">
        <v>64190</v>
      </c>
      <c r="HR117">
        <v>6.3447727272727263</v>
      </c>
      <c r="HS117">
        <v>110.07</v>
      </c>
      <c r="HT117">
        <v>100.3348798922398</v>
      </c>
      <c r="HU117">
        <v>55578969</v>
      </c>
      <c r="HV117">
        <v>105.1833345313667</v>
      </c>
      <c r="HW117">
        <v>103.1509461786913</v>
      </c>
      <c r="HX117" s="31">
        <f>[6]data!AC117</f>
        <v>157097545</v>
      </c>
      <c r="HY117" s="31">
        <f>[6]data!AD117</f>
        <v>1676326095</v>
      </c>
      <c r="HZ117" s="31">
        <f>[6]data!AE117</f>
        <v>1284923975</v>
      </c>
      <c r="IA117" s="31">
        <f t="shared" si="180"/>
        <v>3118347615</v>
      </c>
      <c r="IB117" s="31">
        <f t="shared" si="129"/>
        <v>157504728</v>
      </c>
      <c r="IC117" s="31">
        <f t="shared" si="130"/>
        <v>1681784781</v>
      </c>
      <c r="ID117" s="31">
        <f t="shared" si="131"/>
        <v>1276255856</v>
      </c>
      <c r="IE117" s="31">
        <f t="shared" si="132"/>
        <v>3115545365</v>
      </c>
      <c r="IF117">
        <v>1328307455.26</v>
      </c>
      <c r="IG117">
        <v>1638831</v>
      </c>
      <c r="IH117">
        <v>477040</v>
      </c>
      <c r="II117">
        <v>237</v>
      </c>
      <c r="IJ117">
        <v>642356</v>
      </c>
      <c r="IK117">
        <v>2498223.2599999998</v>
      </c>
      <c r="IL117">
        <v>12052.558813129661</v>
      </c>
      <c r="IM117">
        <v>12055.359118709121</v>
      </c>
      <c r="IN117">
        <v>111.492781700162</v>
      </c>
      <c r="IO117">
        <v>104.4257385903486</v>
      </c>
      <c r="IP117">
        <v>842.9</v>
      </c>
      <c r="IQ117">
        <v>1630.5</v>
      </c>
      <c r="IR117">
        <v>34109168.316</v>
      </c>
      <c r="IS117">
        <v>34107212.748000003</v>
      </c>
      <c r="IT117">
        <v>6771342420041</v>
      </c>
      <c r="JB117" s="22">
        <v>55.401522597178683</v>
      </c>
      <c r="JC117" s="22">
        <v>59.264604814936369</v>
      </c>
      <c r="JD117" s="22">
        <v>47.090068021282448</v>
      </c>
      <c r="JE117" s="22">
        <v>38.877083966714252</v>
      </c>
      <c r="JF117" s="11">
        <f>[2]Sheet2!P446</f>
        <v>1360.556</v>
      </c>
      <c r="JG117" s="11">
        <f>[2]Sheet2!Q446</f>
        <v>1611.857</v>
      </c>
      <c r="JH117" s="11">
        <f>[2]Sheet2!S446</f>
        <v>2399.192</v>
      </c>
      <c r="JI117" s="11">
        <f>[2]Sheet2!T446</f>
        <v>499.47199999999998</v>
      </c>
      <c r="JJ117" s="11">
        <f>[2]Sheet2!W446</f>
        <v>798.57600000000002</v>
      </c>
      <c r="JK117" s="11">
        <f>[2]Sheet2!X446</f>
        <v>1532.1869999999999</v>
      </c>
      <c r="JL117" s="11">
        <f>[2]Sheet2!Y446</f>
        <v>1188.635</v>
      </c>
      <c r="JM117">
        <v>3.0713579412463998</v>
      </c>
      <c r="JN117">
        <v>2.33582112234012</v>
      </c>
      <c r="JO117">
        <v>4.14175274215442</v>
      </c>
      <c r="JP117">
        <v>3.7454293902559499</v>
      </c>
      <c r="JQ117">
        <v>4.8525481738478096</v>
      </c>
      <c r="JR117">
        <v>5.6487372567148197</v>
      </c>
      <c r="JS117">
        <v>4.3986529056610104</v>
      </c>
      <c r="JT117">
        <v>6.6543316468062601</v>
      </c>
      <c r="JU117">
        <v>5.3902197529839198</v>
      </c>
      <c r="JV117">
        <v>9.2422567094956491</v>
      </c>
      <c r="JW117">
        <v>6.1617555476053996</v>
      </c>
      <c r="JX117">
        <v>5.9953809151312898</v>
      </c>
      <c r="JY117">
        <v>10.220903465164699</v>
      </c>
      <c r="JZ117">
        <v>1.8472573575381199</v>
      </c>
      <c r="KA117">
        <v>7.8272350766059402</v>
      </c>
      <c r="KB117">
        <v>9.1587408223326303</v>
      </c>
      <c r="KC117">
        <v>10.7297056578166</v>
      </c>
      <c r="KD117">
        <v>4.9249338000476097</v>
      </c>
      <c r="KE117">
        <v>6.8867144088142904</v>
      </c>
      <c r="KF117" s="13">
        <v>8240476404.9400015</v>
      </c>
      <c r="KG117" s="14">
        <v>3598567.11</v>
      </c>
      <c r="KH117" s="14">
        <v>968229925.10999978</v>
      </c>
      <c r="KI117" s="14">
        <v>94246624.979999989</v>
      </c>
      <c r="KJ117" s="14">
        <v>874924269.93999958</v>
      </c>
      <c r="KK117" s="14">
        <v>338172241.57000005</v>
      </c>
      <c r="KL117" s="14">
        <v>232472093.75999999</v>
      </c>
      <c r="KM117" s="14">
        <v>640508239.28000021</v>
      </c>
      <c r="KN117" s="14">
        <v>1092142901.0600009</v>
      </c>
      <c r="KO117" s="14">
        <v>593000285.59000003</v>
      </c>
      <c r="KP117" s="14">
        <v>88735791.510000005</v>
      </c>
      <c r="KQ117" s="14">
        <v>1139922546.6800001</v>
      </c>
      <c r="KR117" s="14">
        <v>922591142.68000031</v>
      </c>
      <c r="KS117" s="14">
        <v>206347185.88999999</v>
      </c>
      <c r="KT117" s="14">
        <v>483350112.38999981</v>
      </c>
      <c r="KU117" s="14">
        <v>121556883.74000001</v>
      </c>
      <c r="KV117" s="14">
        <v>440677593.65000021</v>
      </c>
      <c r="KW117" s="17">
        <v>55.93636363636363</v>
      </c>
      <c r="KX117" s="17">
        <v>2130.7272727272725</v>
      </c>
      <c r="KY117" s="17">
        <v>5727.386363636364</v>
      </c>
      <c r="KZ117" s="17">
        <v>179.22727272727272</v>
      </c>
      <c r="LA117" s="17">
        <v>15722.045454545454</v>
      </c>
      <c r="LB117" s="17">
        <v>16555.454545454544</v>
      </c>
      <c r="LC117" s="17">
        <v>1770.1818181818182</v>
      </c>
      <c r="LD117" s="17">
        <v>59.24727272727273</v>
      </c>
      <c r="LE117" s="17">
        <v>28.538181818181819</v>
      </c>
      <c r="LF117">
        <v>1.7919047619047621</v>
      </c>
      <c r="LG117">
        <v>499.95249999999999</v>
      </c>
      <c r="LH117">
        <v>0.78</v>
      </c>
      <c r="LI117">
        <v>409.22000000000014</v>
      </c>
      <c r="LJ117">
        <v>949.99523809523794</v>
      </c>
      <c r="LK117">
        <v>3.435909090909091</v>
      </c>
      <c r="LL117">
        <v>3.7313636363636364</v>
      </c>
      <c r="LM117">
        <v>8.3980681818181822</v>
      </c>
      <c r="LN117">
        <v>359.59832014999995</v>
      </c>
      <c r="LO117">
        <v>1293.7957762799999</v>
      </c>
      <c r="LP117">
        <v>253.37010738000001</v>
      </c>
      <c r="LQ117">
        <v>366.27128622000004</v>
      </c>
      <c r="LR117">
        <v>315.38020180000001</v>
      </c>
      <c r="LS117">
        <f t="shared" si="139"/>
        <v>119558</v>
      </c>
      <c r="LT117">
        <f t="shared" si="140"/>
        <v>99.870912220309805</v>
      </c>
      <c r="LU117">
        <f t="shared" si="184"/>
        <v>160.324027384006</v>
      </c>
      <c r="LV117">
        <f t="shared" si="185"/>
        <v>179.59994987927101</v>
      </c>
      <c r="LW117">
        <f t="shared" si="186"/>
        <v>354.13607962122097</v>
      </c>
      <c r="LX117">
        <f t="shared" si="141"/>
        <v>2532.52452754879</v>
      </c>
      <c r="LY117">
        <f t="shared" si="142"/>
        <v>1411.21105316955</v>
      </c>
      <c r="LZ117">
        <f t="shared" si="143"/>
        <v>37856</v>
      </c>
      <c r="MA117">
        <f t="shared" si="144"/>
        <v>298972</v>
      </c>
      <c r="MB117">
        <f t="shared" si="145"/>
        <v>20028</v>
      </c>
      <c r="MC117">
        <f t="shared" si="146"/>
        <v>64174</v>
      </c>
      <c r="MD117">
        <f t="shared" si="147"/>
        <v>6319.6689999999999</v>
      </c>
      <c r="ME117" s="12">
        <f t="shared" si="148"/>
        <v>498.858</v>
      </c>
      <c r="MF117" s="12">
        <f t="shared" si="149"/>
        <v>1206.104</v>
      </c>
      <c r="MG117">
        <f t="shared" si="150"/>
        <v>49.6</v>
      </c>
      <c r="MH117">
        <f t="shared" si="151"/>
        <v>205</v>
      </c>
      <c r="MI117" s="12">
        <f t="shared" si="152"/>
        <v>93.24</v>
      </c>
      <c r="MJ117">
        <f t="shared" si="153"/>
        <v>296305887.31999987</v>
      </c>
      <c r="MK117">
        <f t="shared" si="154"/>
        <v>29000285.579999998</v>
      </c>
      <c r="ML117">
        <f t="shared" si="155"/>
        <v>863666.56710000033</v>
      </c>
      <c r="MM117" s="23">
        <f t="shared" si="156"/>
        <v>1359702746.3199999</v>
      </c>
      <c r="MN117">
        <v>0.28000000000000003</v>
      </c>
      <c r="MO117" s="1">
        <f t="shared" si="187"/>
        <v>377.310703422703</v>
      </c>
      <c r="MP117">
        <v>18332075716292.785</v>
      </c>
      <c r="MQ117">
        <v>4393883142937.8999</v>
      </c>
    </row>
    <row r="118" spans="1:355" x14ac:dyDescent="0.25">
      <c r="A118" s="4">
        <v>43709</v>
      </c>
      <c r="B118" s="21">
        <v>3</v>
      </c>
      <c r="C118">
        <v>5.00983075045629</v>
      </c>
      <c r="D118">
        <v>5.0569013956412103</v>
      </c>
      <c r="E118">
        <v>5.0065339511353004</v>
      </c>
      <c r="F118">
        <v>7.4015908711637799</v>
      </c>
      <c r="G118">
        <v>0.996361241948995</v>
      </c>
      <c r="H118">
        <v>4.2115103642343001</v>
      </c>
      <c r="I118">
        <v>0.88022674378813703</v>
      </c>
      <c r="J118">
        <v>-8.5099988292045303</v>
      </c>
      <c r="K118">
        <v>5.0297665244950496</v>
      </c>
      <c r="L118">
        <v>1.9460932939651501</v>
      </c>
      <c r="M118">
        <v>4.4392920018457396</v>
      </c>
      <c r="N118">
        <v>2818812.7</v>
      </c>
      <c r="O118" s="1">
        <f t="shared" si="133"/>
        <v>2735414.1</v>
      </c>
      <c r="P118" s="29">
        <f>'[1]My Series'!B126</f>
        <v>1512796.6861654001</v>
      </c>
      <c r="Q118" s="29">
        <f>'[1]My Series'!C126</f>
        <v>556717.16725715995</v>
      </c>
      <c r="R118" s="29">
        <f>'[1]My Series'!D126</f>
        <v>57882.235940439998</v>
      </c>
      <c r="S118" s="29">
        <f>'[1]My Series'!E126</f>
        <v>200549.94632853</v>
      </c>
      <c r="T118" s="29">
        <f>'[1]My Series'!F126</f>
        <v>107270.27167149</v>
      </c>
      <c r="U118" s="29">
        <f>'[1]My Series'!G126</f>
        <v>376648.12731051998</v>
      </c>
      <c r="V118" s="29">
        <f>'[1]My Series'!H126</f>
        <v>143615.96167347999</v>
      </c>
      <c r="W118" s="29">
        <f>'[1]My Series'!I126</f>
        <v>70112.975983769997</v>
      </c>
      <c r="X118">
        <v>5.0597295167365539</v>
      </c>
      <c r="Y118">
        <v>3.9791547459298879</v>
      </c>
      <c r="Z118">
        <v>4.5382933457527388</v>
      </c>
      <c r="AA118">
        <v>7.1495148203244385</v>
      </c>
      <c r="AB118">
        <v>4.5906026844931676</v>
      </c>
      <c r="AC118">
        <v>5.7857161311700347</v>
      </c>
      <c r="AD118">
        <v>4.2378002805205313</v>
      </c>
      <c r="AE118" s="5">
        <v>212.36304654735565</v>
      </c>
      <c r="AF118" s="5">
        <v>154.79092008411246</v>
      </c>
      <c r="AG118" s="5">
        <v>228.21397558231092</v>
      </c>
      <c r="AH118" s="5">
        <v>83.024527054576225</v>
      </c>
      <c r="AI118" s="5">
        <v>309.93185266529457</v>
      </c>
      <c r="AJ118" s="5">
        <v>183.92153226226273</v>
      </c>
      <c r="AK118" s="5">
        <v>106.5534115567138</v>
      </c>
      <c r="AL118" s="5">
        <v>164.43770021038176</v>
      </c>
      <c r="AM118" s="5">
        <v>160.81422543474289</v>
      </c>
      <c r="AN118" s="5">
        <f>[2]Sheet2!C447</f>
        <v>93175</v>
      </c>
      <c r="AO118" s="5">
        <f>[2]Sheet2!FA447</f>
        <v>569493</v>
      </c>
      <c r="AP118" s="8">
        <f>[2]Sheet2!B447</f>
        <v>120958</v>
      </c>
      <c r="AQ118" s="5">
        <v>49.1</v>
      </c>
      <c r="AR118">
        <v>103.88</v>
      </c>
      <c r="AS118" s="11">
        <f>[2]Sheet2!N447</f>
        <v>6169.1019999999999</v>
      </c>
      <c r="AT118" s="5">
        <v>121.83706885547335</v>
      </c>
      <c r="AU118" s="5">
        <v>107.48920729026321</v>
      </c>
      <c r="AV118" s="5">
        <v>136.18493042068349</v>
      </c>
      <c r="AW118">
        <v>118.92915178054545</v>
      </c>
      <c r="AX118">
        <v>91.868295246206515</v>
      </c>
      <c r="AY118">
        <v>111.67017484403766</v>
      </c>
      <c r="AZ118" s="32">
        <v>175.89621237703162</v>
      </c>
      <c r="BA118" s="32">
        <v>239.13865871957631</v>
      </c>
      <c r="BB118" s="32">
        <v>276.05674434408508</v>
      </c>
      <c r="BC118" s="33">
        <v>27910429903712.199</v>
      </c>
      <c r="BD118" s="33">
        <v>10449087931036.5</v>
      </c>
      <c r="BE118" s="33">
        <v>256412479286303</v>
      </c>
      <c r="BF118" s="12">
        <f t="shared" si="181"/>
        <v>674511.09664</v>
      </c>
      <c r="BG118" s="12">
        <f t="shared" si="182"/>
        <v>29863.517062949999</v>
      </c>
      <c r="BH118" s="12">
        <f t="shared" si="183"/>
        <v>12939.442660000001</v>
      </c>
      <c r="BI118" s="12">
        <f t="shared" si="157"/>
        <v>619441.55854999996</v>
      </c>
      <c r="BJ118" s="12">
        <f t="shared" si="158"/>
        <v>28240.87</v>
      </c>
      <c r="BK118" s="12">
        <f t="shared" si="159"/>
        <v>12878.102650000001</v>
      </c>
      <c r="BL118" s="12">
        <f t="shared" si="160"/>
        <v>10144093.0485944</v>
      </c>
      <c r="BM118" s="12">
        <f t="shared" si="161"/>
        <v>323634.83598993998</v>
      </c>
      <c r="BN118" s="12">
        <f>[2]Sheet2!BO447</f>
        <v>594507.26289000001</v>
      </c>
      <c r="BO118" s="12">
        <f>[2]Sheet2!BQ447</f>
        <v>27671.673420380001</v>
      </c>
      <c r="BP118" s="12">
        <f>[2]Sheet2!BT447</f>
        <v>13820.413329999999</v>
      </c>
      <c r="BQ118" s="12">
        <f>[2]Sheet2!BV447</f>
        <v>9773863.5933168605</v>
      </c>
      <c r="BR118" s="12">
        <f>[2]Sheet2!BX447</f>
        <v>352669.97469930002</v>
      </c>
      <c r="BS118" s="23">
        <f t="shared" si="118"/>
        <v>28479509</v>
      </c>
      <c r="BT118" s="28">
        <f t="shared" si="119"/>
        <v>15565376.486071644</v>
      </c>
      <c r="BU118" s="28">
        <f t="shared" si="120"/>
        <v>12878102.649999999</v>
      </c>
      <c r="BV118" s="28">
        <f t="shared" si="121"/>
        <v>27709986</v>
      </c>
      <c r="BW118" s="28">
        <f>'[3]1a.Transaksi Total (Nowcast)'!H203</f>
        <v>548343634.99162316</v>
      </c>
      <c r="BX118" s="28">
        <f>'[3]1a.Transaksi Total (Nowcast)'!I203</f>
        <v>28539329</v>
      </c>
      <c r="BY118" s="28">
        <f>'[3]1a.Transaksi Total (Nowcast)'!J203</f>
        <v>525111706.83130449</v>
      </c>
      <c r="BZ118" s="28">
        <f>'[3]1a.Transaksi Total (Nowcast)'!Q203</f>
        <v>518557575.31775898</v>
      </c>
      <c r="CA118" s="28">
        <f>'[3]1a.Transaksi Total (Nowcast)'!R203</f>
        <v>27671673.420699999</v>
      </c>
      <c r="CB118" s="28">
        <f>'[3]1a.Transaksi Total (Nowcast)'!S203</f>
        <v>16374110.096183578</v>
      </c>
      <c r="CC118" s="28">
        <f>'[3]1a.Transaksi Total (Nowcast)'!T203</f>
        <v>562603358.83464253</v>
      </c>
      <c r="CD118" s="28">
        <f>'[3]1a.Transaksi Total (Nowcast)'!AC203</f>
        <v>352005015.00330174</v>
      </c>
      <c r="CE118" s="28">
        <f>'[3]1a.Transaksi Total (Nowcast)'!AD203</f>
        <v>196338619.98832142</v>
      </c>
      <c r="CF118" s="28">
        <f>'[3]1a.Transaksi Total (Nowcast)'!AE203</f>
        <v>65279277.121170595</v>
      </c>
      <c r="CG118" s="28">
        <f>'[3]1a.Transaksi Total (Nowcast)'!AF203</f>
        <v>115529574</v>
      </c>
      <c r="CH118" s="28">
        <f>'[3]1a.Transaksi Total (Nowcast)'!AG203</f>
        <v>49742698</v>
      </c>
      <c r="CI118" s="28">
        <f>'[3]1a.Transaksi Total (Nowcast)'!AH203</f>
        <v>131059342.86715084</v>
      </c>
      <c r="CJ118" s="28">
        <f>'[3]1a.Transaksi Total (Nowcast)'!AK203</f>
        <v>257556205.15663218</v>
      </c>
      <c r="CK118" s="28">
        <f>'[3]1a.Transaksi Total (Nowcast)'!AL203</f>
        <v>261001370.16112679</v>
      </c>
      <c r="CL118" s="28">
        <f>'[3]1a.Transaksi Total (Nowcast)'!AM203</f>
        <v>26558511.803003237</v>
      </c>
      <c r="CM118" s="28">
        <f>'[3]1a.Transaksi Total (Nowcast)'!AN203</f>
        <v>0</v>
      </c>
      <c r="CN118" s="28">
        <f>'[3]1a.Transaksi Total (Nowcast)'!AO203</f>
        <v>0</v>
      </c>
      <c r="CO118" s="28">
        <f>'[3]1a.Transaksi Total (Nowcast)'!AP203</f>
        <v>234442858.35812354</v>
      </c>
      <c r="CP118" s="28">
        <f>'[3]1a.Transaksi Total (Nowcast)'!AS203</f>
        <v>27753747</v>
      </c>
      <c r="CQ118" s="28">
        <f>'[3]1a.Transaksi Total (Nowcast)'!AT203</f>
        <v>785582</v>
      </c>
      <c r="CR118" s="28">
        <f>'[3]1a.Transaksi Total (Nowcast)'!AV203</f>
        <v>26805092.213800002</v>
      </c>
      <c r="CS118" s="28">
        <f>'[3]1a.Transaksi Total (Nowcast)'!AW203</f>
        <v>866581.20689999987</v>
      </c>
      <c r="CT118" s="28">
        <f>'[3]1a.Transaksi Total (Nowcast)'!BD203</f>
        <v>490218726</v>
      </c>
      <c r="CU118" s="28">
        <f>'[3]1a.Transaksi Total (Nowcast)'!BG203</f>
        <v>13820413.33</v>
      </c>
      <c r="CV118" s="28">
        <f>'[3]1a.Transaksi Total (Nowcast)'!BL203</f>
        <v>245972</v>
      </c>
      <c r="CW118" s="28">
        <f>'[3]1a.Transaksi Total (Nowcast)'!BM203</f>
        <v>224383433.13316581</v>
      </c>
      <c r="CX118" s="28">
        <f>'[3]1a.Transaksi Total (Nowcast)'!BN203</f>
        <v>67595229.866834193</v>
      </c>
      <c r="CY118" s="28">
        <f>'[3]1a.Transaksi Total (Nowcast)'!BO203</f>
        <v>292224635</v>
      </c>
      <c r="CZ118" s="28">
        <f>'[3]1a.Transaksi Total (Nowcast)'!BP203</f>
        <v>291978663</v>
      </c>
      <c r="DA118" s="28">
        <f>'[3]1a.Transaksi Total (Nowcast)'!BQ203</f>
        <v>8476003.4399999995</v>
      </c>
      <c r="DB118" s="28">
        <f>'[3]1a.Transaksi Total (Nowcast)'!BR203</f>
        <v>323586038.14413548</v>
      </c>
      <c r="DC118" s="28">
        <f>'[3]1a.Transaksi Total (Nowcast)'!BS203</f>
        <v>1791400470.3058643</v>
      </c>
      <c r="DD118" s="28">
        <f>'[3]1a.Transaksi Total (Nowcast)'!BT203</f>
        <v>2123462511.8899999</v>
      </c>
      <c r="DE118" s="28">
        <f>'[3]1a.Transaksi Total (Nowcast)'!BU203</f>
        <v>2114986508.4499998</v>
      </c>
      <c r="DF118" s="29">
        <f>'[4]My Series'!H294</f>
        <v>93.171869573249566</v>
      </c>
      <c r="DG118" s="29">
        <f>'[4]My Series'!I294</f>
        <v>103.87</v>
      </c>
      <c r="DH118" s="29">
        <f>'[4]My Series'!J294</f>
        <v>102.48</v>
      </c>
      <c r="DI118" s="29">
        <f>'[4]My Series'!K294</f>
        <v>102.43</v>
      </c>
      <c r="DJ118" s="26">
        <f>[5]auf!B118</f>
        <v>81</v>
      </c>
      <c r="DK118" s="26">
        <f>[5]ent!B118</f>
        <v>77</v>
      </c>
      <c r="DL118" s="26">
        <f>[5]fd!B118</f>
        <v>68</v>
      </c>
      <c r="DM118" s="26">
        <f>[5]grc!B118</f>
        <v>88</v>
      </c>
      <c r="DN118" s="26">
        <f>[5]hac!B118</f>
        <v>72</v>
      </c>
      <c r="DO118" s="26">
        <f>[5]hg!B118</f>
        <v>78</v>
      </c>
      <c r="DP118" s="26">
        <f>[5]vhc!B118</f>
        <v>90</v>
      </c>
      <c r="DQ118" s="26">
        <v>119.0786176240096</v>
      </c>
      <c r="DR118" s="26">
        <v>114.13593374295949</v>
      </c>
      <c r="DS118" s="26">
        <v>117.33972381899417</v>
      </c>
      <c r="DT118" s="26">
        <v>118.72705317861906</v>
      </c>
      <c r="DU118" s="26">
        <v>125.08112087988806</v>
      </c>
      <c r="DV118" s="26">
        <v>148.85897294188999</v>
      </c>
      <c r="DW118" s="26">
        <v>122.62529079821697</v>
      </c>
      <c r="DX118" s="26">
        <v>137.07052752194349</v>
      </c>
      <c r="DY118" s="11">
        <f>[2]Sheet2!Z447</f>
        <v>7090422.0962477196</v>
      </c>
      <c r="DZ118" s="11">
        <f>[2]Sheet2!O447</f>
        <v>968.14700000000005</v>
      </c>
      <c r="EA118" s="11">
        <f>[2]Sheet2!R447</f>
        <v>852.15300000000002</v>
      </c>
      <c r="EB118" s="11">
        <f>[2]Sheet2!U447</f>
        <v>1225.7149999999999</v>
      </c>
      <c r="EC118" s="11">
        <f>[2]Sheet2!V447</f>
        <v>1244.7840000000001</v>
      </c>
      <c r="ED118" s="11">
        <f>[2]Sheet2!BI447</f>
        <v>124332.33</v>
      </c>
      <c r="EE118" s="11">
        <f>[2]Sheet2!BA447</f>
        <v>14174</v>
      </c>
      <c r="EF118">
        <f>[2]Sheet1!AZ498</f>
        <v>60.844107139999998</v>
      </c>
      <c r="EG118" s="12">
        <f>[2]Sheet2!EN447</f>
        <v>5.25</v>
      </c>
      <c r="EH118" s="18">
        <f>[2]Sheet2!FC447</f>
        <v>301.70132000000001</v>
      </c>
      <c r="EI118" s="18">
        <f>[2]Sheet2!FB447</f>
        <v>1039.26</v>
      </c>
      <c r="EJ118" s="18">
        <f>[2]Sheet2!FL447</f>
        <v>595.34740999999997</v>
      </c>
      <c r="EK118" s="11">
        <f>[2]Sheet2!EE447</f>
        <v>1.6495796</v>
      </c>
      <c r="EL118" s="18">
        <f t="shared" si="188"/>
        <v>264.58999999999997</v>
      </c>
      <c r="EM118">
        <f t="shared" si="135"/>
        <v>1513.97646435617</v>
      </c>
      <c r="EN118">
        <v>47.2</v>
      </c>
      <c r="EO118" s="12">
        <f t="shared" si="162"/>
        <v>1363.8</v>
      </c>
      <c r="EP118" s="12">
        <f t="shared" si="163"/>
        <v>10330</v>
      </c>
      <c r="EQ118" s="12">
        <f t="shared" si="164"/>
        <v>2475.6</v>
      </c>
      <c r="ER118" s="12">
        <f>[2]Sheet2!DI447</f>
        <v>1407.5</v>
      </c>
      <c r="ES118" s="12">
        <f>[2]Sheet2!DJ447</f>
        <v>10261.5</v>
      </c>
      <c r="ET118" s="12">
        <f>[2]Sheet2!DK447</f>
        <v>2594.4</v>
      </c>
      <c r="EU118">
        <f t="shared" si="136"/>
        <v>90568</v>
      </c>
      <c r="EV118">
        <f t="shared" si="137"/>
        <v>596887</v>
      </c>
      <c r="EW118" s="11">
        <f t="shared" si="165"/>
        <v>216.55795850536117</v>
      </c>
      <c r="EX118" s="11">
        <f t="shared" si="166"/>
        <v>158.05493520584466</v>
      </c>
      <c r="EY118" s="11">
        <f t="shared" si="167"/>
        <v>232.00501027812723</v>
      </c>
      <c r="EZ118" s="11">
        <f t="shared" si="168"/>
        <v>85.557724494328937</v>
      </c>
      <c r="FA118" s="11">
        <f t="shared" si="169"/>
        <v>310.6426617907199</v>
      </c>
      <c r="FB118" s="11">
        <f t="shared" si="170"/>
        <v>183.42132254108819</v>
      </c>
      <c r="FC118" s="11">
        <f t="shared" si="171"/>
        <v>108.44663252280537</v>
      </c>
      <c r="FD118" s="11">
        <f t="shared" si="172"/>
        <v>183.56340894522239</v>
      </c>
      <c r="FE118" s="11">
        <f t="shared" si="173"/>
        <v>178.34027279078873</v>
      </c>
      <c r="FF118">
        <v>2567.5127701680699</v>
      </c>
      <c r="FG118">
        <v>1429.9210446663201</v>
      </c>
      <c r="FH118">
        <v>1526.7562922105001</v>
      </c>
      <c r="FI118" s="1">
        <f t="shared" si="134"/>
        <v>5524.1901070448903</v>
      </c>
      <c r="FJ118">
        <v>5891.9175870593799</v>
      </c>
      <c r="FK118">
        <v>521.802451126405</v>
      </c>
      <c r="FL118">
        <v>158.846170687251</v>
      </c>
      <c r="FM118">
        <v>183.51936295521401</v>
      </c>
      <c r="FN118" s="1">
        <f t="shared" si="113"/>
        <v>864.16798476887004</v>
      </c>
      <c r="FO118">
        <v>1109.20908557861</v>
      </c>
      <c r="FP118">
        <v>1528.5129169168999</v>
      </c>
      <c r="FQ118">
        <v>917.45887313330797</v>
      </c>
      <c r="FR118">
        <v>232.235065557697</v>
      </c>
      <c r="FS118">
        <v>367.26844368208901</v>
      </c>
      <c r="FT118">
        <v>383.91813504401301</v>
      </c>
      <c r="FU118">
        <v>506.46810772666498</v>
      </c>
      <c r="FV118">
        <v>151.954703205274</v>
      </c>
      <c r="FW118">
        <v>129.72205522571701</v>
      </c>
      <c r="FX118">
        <v>197.44272097462701</v>
      </c>
      <c r="FY118">
        <v>521.802451126405</v>
      </c>
      <c r="FZ118">
        <v>140.63675176137599</v>
      </c>
      <c r="GA118">
        <v>8.9580455697039998</v>
      </c>
      <c r="GB118">
        <v>564.234685426895</v>
      </c>
      <c r="GC118">
        <v>57.064804963051998</v>
      </c>
      <c r="GD118">
        <v>234.05977836307201</v>
      </c>
      <c r="GE118">
        <v>1526.7565172105001</v>
      </c>
      <c r="GF118" s="1">
        <f t="shared" si="122"/>
        <v>517.53911689322001</v>
      </c>
      <c r="GG118" s="1">
        <f t="shared" si="123"/>
        <v>1513.97668935617</v>
      </c>
      <c r="GH118" s="1">
        <f t="shared" si="124"/>
        <v>517.53911689322001</v>
      </c>
      <c r="GI118" s="1">
        <f t="shared" si="125"/>
        <v>1092.2389650717</v>
      </c>
      <c r="GJ118" s="1">
        <f t="shared" si="126"/>
        <v>141.32469000058401</v>
      </c>
      <c r="GK118" s="1">
        <f t="shared" si="127"/>
        <v>226.03178690673701</v>
      </c>
      <c r="GL118" s="1">
        <f t="shared" si="128"/>
        <v>1515.66951336124</v>
      </c>
      <c r="GM118" s="18">
        <f>[2]Sheet2!FJ447</f>
        <v>86.91</v>
      </c>
      <c r="GN118" s="18">
        <f>[2]Sheet2!FD447</f>
        <v>291.83</v>
      </c>
      <c r="GO118" s="18">
        <f>[2]Sheet2!FE447</f>
        <v>204.16</v>
      </c>
      <c r="GP118" s="18">
        <f>[2]Sheet2!FF447</f>
        <v>80.37</v>
      </c>
      <c r="GQ118" s="11">
        <f>[2]Sheet2!BG447</f>
        <v>6004277.1699999999</v>
      </c>
      <c r="GR118" s="11">
        <f>[2]Sheet2!BH447</f>
        <v>1508817.97</v>
      </c>
      <c r="GS118" s="11">
        <f>[2]Sheet2!BD447</f>
        <v>93.62</v>
      </c>
      <c r="GT118">
        <f>[2]Sheet1!C498</f>
        <v>3075387</v>
      </c>
      <c r="GU118">
        <f>[2]Sheet1!G498</f>
        <v>1444284</v>
      </c>
      <c r="GV118">
        <f>[2]Sheet1!K498</f>
        <v>2066376</v>
      </c>
      <c r="GW118">
        <f>[2]Sheet1!M498</f>
        <v>2426684</v>
      </c>
      <c r="GX118">
        <f>[2]Sheet1!P498</f>
        <v>1388719</v>
      </c>
      <c r="GY118">
        <f>[2]Sheet1!U498</f>
        <v>53.52</v>
      </c>
      <c r="GZ118">
        <f t="shared" si="174"/>
        <v>3253364</v>
      </c>
      <c r="HA118">
        <f t="shared" si="175"/>
        <v>1522937</v>
      </c>
      <c r="HB118">
        <f t="shared" si="176"/>
        <v>2228316</v>
      </c>
      <c r="HC118">
        <f t="shared" si="177"/>
        <v>2327812</v>
      </c>
      <c r="HD118">
        <f t="shared" si="178"/>
        <v>1530268</v>
      </c>
      <c r="HE118">
        <f t="shared" si="179"/>
        <v>54.14</v>
      </c>
      <c r="HF118">
        <f t="shared" si="138"/>
        <v>45612600</v>
      </c>
      <c r="HG118">
        <v>44972800</v>
      </c>
      <c r="HH118">
        <v>6259.7450952380996</v>
      </c>
      <c r="HI118">
        <v>6741.3590000000004</v>
      </c>
      <c r="HJ118">
        <v>27910429903712.199</v>
      </c>
      <c r="HK118">
        <v>259759685.84999999</v>
      </c>
      <c r="HL118">
        <v>26527526.840000018</v>
      </c>
      <c r="HM118">
        <v>866581.20689999987</v>
      </c>
      <c r="HN118">
        <v>38233</v>
      </c>
      <c r="HO118">
        <v>301426</v>
      </c>
      <c r="HP118">
        <v>20521</v>
      </c>
      <c r="HQ118">
        <v>64372</v>
      </c>
      <c r="HR118">
        <v>6.1925238095238102</v>
      </c>
      <c r="HS118">
        <v>109.66</v>
      </c>
      <c r="HT118">
        <v>94.699917683154979</v>
      </c>
      <c r="HU118">
        <v>53248974</v>
      </c>
      <c r="HV118">
        <v>106.11031545031889</v>
      </c>
      <c r="HW118">
        <v>103.7256822801489</v>
      </c>
      <c r="HX118" s="31">
        <f>[6]data!AC118</f>
        <v>162948961</v>
      </c>
      <c r="HY118" s="31">
        <f>[6]data!AD118</f>
        <v>1682871536</v>
      </c>
      <c r="HZ118" s="31">
        <f>[6]data!AE118</f>
        <v>1280815311</v>
      </c>
      <c r="IA118" s="31">
        <f t="shared" si="180"/>
        <v>3126635808</v>
      </c>
      <c r="IB118" s="31">
        <f t="shared" si="129"/>
        <v>157097545</v>
      </c>
      <c r="IC118" s="31">
        <f t="shared" si="130"/>
        <v>1676326095</v>
      </c>
      <c r="ID118" s="31">
        <f t="shared" si="131"/>
        <v>1284923975</v>
      </c>
      <c r="IE118" s="31">
        <f t="shared" si="132"/>
        <v>3118347615</v>
      </c>
      <c r="IF118">
        <v>1312521606.1800001</v>
      </c>
      <c r="IG118">
        <v>1703176</v>
      </c>
      <c r="IH118">
        <v>475343</v>
      </c>
      <c r="II118">
        <v>209</v>
      </c>
      <c r="IJ118">
        <v>620281</v>
      </c>
      <c r="IK118">
        <v>2421335.4700000002</v>
      </c>
      <c r="IL118">
        <v>11928.178522717641</v>
      </c>
      <c r="IM118">
        <v>12330.52067961743</v>
      </c>
      <c r="IN118">
        <v>111.6556643683371</v>
      </c>
      <c r="IO118">
        <v>103.2212384030489</v>
      </c>
      <c r="IP118">
        <v>803</v>
      </c>
      <c r="IQ118">
        <v>1591.9</v>
      </c>
      <c r="IR118">
        <v>31264935.329</v>
      </c>
      <c r="IS118">
        <v>31551512.243000001</v>
      </c>
      <c r="IT118">
        <v>5937977677650</v>
      </c>
      <c r="JB118" s="22">
        <v>56.376387604260621</v>
      </c>
      <c r="JC118" s="22">
        <v>56.127379236824147</v>
      </c>
      <c r="JD118" s="22">
        <v>43.505744777081553</v>
      </c>
      <c r="JE118" s="22">
        <v>36.226685181693362</v>
      </c>
      <c r="JF118" s="11">
        <f>[2]Sheet2!P447</f>
        <v>1377.462</v>
      </c>
      <c r="JG118" s="11">
        <f>[2]Sheet2!Q447</f>
        <v>1593.845</v>
      </c>
      <c r="JH118" s="11">
        <f>[2]Sheet2!S447</f>
        <v>2205.364</v>
      </c>
      <c r="JI118" s="11">
        <f>[2]Sheet2!T447</f>
        <v>497.495</v>
      </c>
      <c r="JJ118" s="11">
        <f>[2]Sheet2!W447</f>
        <v>800.46299999999997</v>
      </c>
      <c r="JK118" s="11">
        <f>[2]Sheet2!X447</f>
        <v>1442.683</v>
      </c>
      <c r="JL118" s="11">
        <f>[2]Sheet2!Y447</f>
        <v>1170.643</v>
      </c>
      <c r="JM118">
        <v>3.0713579412463998</v>
      </c>
      <c r="JN118">
        <v>2.33582112234012</v>
      </c>
      <c r="JO118">
        <v>4.14175274215442</v>
      </c>
      <c r="JP118">
        <v>3.7454293902559499</v>
      </c>
      <c r="JQ118">
        <v>4.8525481738478096</v>
      </c>
      <c r="JR118">
        <v>5.6487372567148197</v>
      </c>
      <c r="JS118">
        <v>4.3986529056610104</v>
      </c>
      <c r="JT118">
        <v>6.6543316468062601</v>
      </c>
      <c r="JU118">
        <v>5.3902197529839198</v>
      </c>
      <c r="JV118">
        <v>9.2422567094956491</v>
      </c>
      <c r="JW118">
        <v>6.1617555476053996</v>
      </c>
      <c r="JX118">
        <v>5.9953809151312898</v>
      </c>
      <c r="JY118">
        <v>10.220903465164699</v>
      </c>
      <c r="JZ118">
        <v>1.8472573575381199</v>
      </c>
      <c r="KA118">
        <v>7.8272350766059402</v>
      </c>
      <c r="KB118">
        <v>9.1587408223326303</v>
      </c>
      <c r="KC118">
        <v>10.7297056578166</v>
      </c>
      <c r="KD118">
        <v>4.9249338000476097</v>
      </c>
      <c r="KE118">
        <v>6.8867144088142904</v>
      </c>
      <c r="KF118" s="13">
        <v>8068023724.3999996</v>
      </c>
      <c r="KG118" s="14">
        <v>5759355.7999999998</v>
      </c>
      <c r="KH118" s="14">
        <v>1120642230.0999999</v>
      </c>
      <c r="KI118" s="14">
        <v>89899120.320000008</v>
      </c>
      <c r="KJ118" s="14">
        <v>780798276.10999966</v>
      </c>
      <c r="KK118" s="14">
        <v>320181080.13999999</v>
      </c>
      <c r="KL118" s="14">
        <v>229603574.18999997</v>
      </c>
      <c r="KM118" s="14">
        <v>563990233.49999976</v>
      </c>
      <c r="KN118" s="14">
        <v>1044863758.7199994</v>
      </c>
      <c r="KO118" s="14">
        <v>530929129.19999993</v>
      </c>
      <c r="KP118" s="14">
        <v>71271024.870000035</v>
      </c>
      <c r="KQ118" s="14">
        <v>1280452748.9200003</v>
      </c>
      <c r="KR118" s="14">
        <v>835740383.86000037</v>
      </c>
      <c r="KS118" s="14">
        <v>216991173.39000005</v>
      </c>
      <c r="KT118" s="14">
        <v>498680834.71999985</v>
      </c>
      <c r="KU118" s="14">
        <v>114023161.41</v>
      </c>
      <c r="KV118" s="14">
        <v>364197639.1499998</v>
      </c>
      <c r="KW118" s="17">
        <v>59.814285714285724</v>
      </c>
      <c r="KX118" s="17">
        <v>2122.5714285714284</v>
      </c>
      <c r="KY118" s="17">
        <v>5786.9523809523807</v>
      </c>
      <c r="KZ118" s="17">
        <v>179.04761904761904</v>
      </c>
      <c r="LA118" s="17">
        <v>17557.380952380954</v>
      </c>
      <c r="LB118" s="17">
        <v>16829.285714285714</v>
      </c>
      <c r="LC118" s="17">
        <v>1779.0238095238096</v>
      </c>
      <c r="LD118" s="17">
        <v>62.329999999999991</v>
      </c>
      <c r="LE118" s="17">
        <v>29.027619047619044</v>
      </c>
      <c r="LF118">
        <v>1.7916666666666667</v>
      </c>
      <c r="LG118">
        <v>499.44833333333332</v>
      </c>
      <c r="LH118">
        <v>0.79050000000000009</v>
      </c>
      <c r="LI118">
        <v>430.62952380952368</v>
      </c>
      <c r="LJ118">
        <v>856.56666666666695</v>
      </c>
      <c r="LK118">
        <v>3.3979999999999997</v>
      </c>
      <c r="LL118">
        <v>3.5469999999999997</v>
      </c>
      <c r="LM118">
        <v>8.5879999999999992</v>
      </c>
      <c r="LN118">
        <v>299.84456358999995</v>
      </c>
      <c r="LO118">
        <v>1448.25520347</v>
      </c>
      <c r="LP118">
        <v>208.29863241999999</v>
      </c>
      <c r="LQ118">
        <v>369.08250373999999</v>
      </c>
      <c r="LR118">
        <v>293.90609044999997</v>
      </c>
      <c r="LS118">
        <f t="shared" si="139"/>
        <v>119708</v>
      </c>
      <c r="LT118">
        <f t="shared" si="140"/>
        <v>100.3348798922398</v>
      </c>
      <c r="LU118">
        <f t="shared" si="184"/>
        <v>159.56960669752999</v>
      </c>
      <c r="LV118">
        <f t="shared" si="185"/>
        <v>181.574270389351</v>
      </c>
      <c r="LW118">
        <f t="shared" si="186"/>
        <v>360.756074269735</v>
      </c>
      <c r="LX118">
        <f t="shared" si="141"/>
        <v>2526.8387691837002</v>
      </c>
      <c r="LY118">
        <f t="shared" si="142"/>
        <v>1424.15504805143</v>
      </c>
      <c r="LZ118">
        <f t="shared" si="143"/>
        <v>37904</v>
      </c>
      <c r="MA118">
        <f t="shared" si="144"/>
        <v>299403</v>
      </c>
      <c r="MB118">
        <f t="shared" si="145"/>
        <v>20449</v>
      </c>
      <c r="MC118">
        <f t="shared" si="146"/>
        <v>64190</v>
      </c>
      <c r="MD118">
        <f t="shared" si="147"/>
        <v>6323.2979999999998</v>
      </c>
      <c r="ME118" s="12">
        <f t="shared" si="148"/>
        <v>499.47199999999998</v>
      </c>
      <c r="MF118" s="12">
        <f t="shared" si="149"/>
        <v>1230.6089999999999</v>
      </c>
      <c r="MG118">
        <f t="shared" si="150"/>
        <v>49</v>
      </c>
      <c r="MH118">
        <f t="shared" si="151"/>
        <v>237</v>
      </c>
      <c r="MI118" s="12">
        <f t="shared" si="152"/>
        <v>92.97</v>
      </c>
      <c r="MJ118">
        <f t="shared" si="153"/>
        <v>261828428.85999981</v>
      </c>
      <c r="MK118">
        <f t="shared" si="154"/>
        <v>27010906.219999999</v>
      </c>
      <c r="ML118">
        <f t="shared" si="155"/>
        <v>852881.54149999982</v>
      </c>
      <c r="MM118" s="23">
        <f t="shared" si="156"/>
        <v>1328307455.26</v>
      </c>
      <c r="MN118">
        <v>0.14000000000000001</v>
      </c>
      <c r="MO118" s="1">
        <f t="shared" si="187"/>
        <v>378.44119760029997</v>
      </c>
      <c r="MP118">
        <v>19458689873253.695</v>
      </c>
      <c r="MQ118">
        <v>4236669292390.6299</v>
      </c>
    </row>
    <row r="119" spans="1:355" x14ac:dyDescent="0.25">
      <c r="A119" s="4">
        <v>43739</v>
      </c>
      <c r="B119" s="21">
        <v>1</v>
      </c>
      <c r="C119">
        <v>4.9556652717787903</v>
      </c>
      <c r="D119">
        <v>4.9358545011948696</v>
      </c>
      <c r="E119">
        <v>4.9672870217863903</v>
      </c>
      <c r="F119">
        <v>3.5297969086274699</v>
      </c>
      <c r="G119">
        <v>0.50046241180741202</v>
      </c>
      <c r="H119">
        <v>4.0768192088881303</v>
      </c>
      <c r="I119">
        <v>-0.61309602068062496</v>
      </c>
      <c r="J119">
        <v>-8.1013882595773694</v>
      </c>
      <c r="K119">
        <v>5.5256789611130399</v>
      </c>
      <c r="L119">
        <v>-3.60614669724479E-2</v>
      </c>
      <c r="M119">
        <v>4.1711875851761802</v>
      </c>
      <c r="N119">
        <v>2769748.1</v>
      </c>
      <c r="O119" s="1">
        <f t="shared" si="133"/>
        <v>2818812.7</v>
      </c>
      <c r="P119" s="29">
        <f>'[1]My Series'!B127</f>
        <v>1513468.4874780001</v>
      </c>
      <c r="Q119" s="29">
        <f>'[1]My Series'!C127</f>
        <v>552602.56807689997</v>
      </c>
      <c r="R119" s="29">
        <f>'[1]My Series'!D127</f>
        <v>58383.422181139998</v>
      </c>
      <c r="S119" s="29">
        <f>'[1]My Series'!E127</f>
        <v>203922.14193551999</v>
      </c>
      <c r="T119" s="29">
        <f>'[1]My Series'!F127</f>
        <v>107293.81067943</v>
      </c>
      <c r="U119" s="29">
        <f>'[1]My Series'!G127</f>
        <v>376325.65307255002</v>
      </c>
      <c r="V119" s="29">
        <f>'[1]My Series'!H127</f>
        <v>145450.14775152999</v>
      </c>
      <c r="W119" s="29">
        <f>'[1]My Series'!I127</f>
        <v>69490.743780980003</v>
      </c>
      <c r="X119">
        <v>5.080886954617414</v>
      </c>
      <c r="Y119">
        <v>3.7340711655372352</v>
      </c>
      <c r="Z119">
        <v>4.9473779323765266</v>
      </c>
      <c r="AA119">
        <v>7.3527074404997315</v>
      </c>
      <c r="AB119">
        <v>4.3735565710273425</v>
      </c>
      <c r="AC119">
        <v>6.1725890035248119</v>
      </c>
      <c r="AD119">
        <v>2.375570963472819</v>
      </c>
      <c r="AE119" s="5">
        <v>215.70878276246535</v>
      </c>
      <c r="AF119" s="5">
        <v>153.86576431447378</v>
      </c>
      <c r="AG119" s="5">
        <v>235.83533356987158</v>
      </c>
      <c r="AH119" s="5">
        <v>85.849347419169831</v>
      </c>
      <c r="AI119" s="5">
        <v>307.8830041362155</v>
      </c>
      <c r="AJ119" s="5">
        <v>172.7859489101441</v>
      </c>
      <c r="AK119" s="5">
        <v>109.42370789503998</v>
      </c>
      <c r="AL119" s="5">
        <v>167.21500952073819</v>
      </c>
      <c r="AM119" s="5">
        <v>158.2244067973609</v>
      </c>
      <c r="AN119" s="5">
        <f>[2]Sheet2!C448</f>
        <v>96128</v>
      </c>
      <c r="AO119" s="5">
        <f>[2]Sheet2!FA448</f>
        <v>597979</v>
      </c>
      <c r="AP119" s="8">
        <f>[2]Sheet2!B448</f>
        <v>122968</v>
      </c>
      <c r="AQ119" s="5">
        <v>47.7</v>
      </c>
      <c r="AR119">
        <v>104.04</v>
      </c>
      <c r="AS119" s="11">
        <f>[2]Sheet2!N448</f>
        <v>6228.317</v>
      </c>
      <c r="AT119" s="5">
        <v>118.40010522937985</v>
      </c>
      <c r="AU119" s="5">
        <v>104.75022362567999</v>
      </c>
      <c r="AV119" s="5">
        <v>132.04998683307971</v>
      </c>
      <c r="AW119">
        <v>115.08106089124426</v>
      </c>
      <c r="AX119">
        <v>89.392082244473613</v>
      </c>
      <c r="AY119">
        <v>109.77752774132207</v>
      </c>
      <c r="AZ119" s="32">
        <v>183.99853006400292</v>
      </c>
      <c r="BA119" s="32">
        <v>244.2551858897815</v>
      </c>
      <c r="BB119" s="32">
        <v>282.39266800538132</v>
      </c>
      <c r="BC119" s="33">
        <v>30797943747197.398</v>
      </c>
      <c r="BD119" s="33">
        <v>11418610741821.5</v>
      </c>
      <c r="BE119" s="33">
        <v>286492492664460</v>
      </c>
      <c r="BF119" s="12">
        <f t="shared" si="181"/>
        <v>619441.55854999996</v>
      </c>
      <c r="BG119" s="12">
        <f t="shared" si="182"/>
        <v>28240.87</v>
      </c>
      <c r="BH119" s="12">
        <f t="shared" si="183"/>
        <v>12878.102650000001</v>
      </c>
      <c r="BI119" s="12">
        <f t="shared" si="157"/>
        <v>594507.26289000001</v>
      </c>
      <c r="BJ119" s="12">
        <f t="shared" si="158"/>
        <v>27671.673420380001</v>
      </c>
      <c r="BK119" s="12">
        <f t="shared" si="159"/>
        <v>13820.413329999999</v>
      </c>
      <c r="BL119" s="12">
        <f t="shared" si="160"/>
        <v>9773863.5933168605</v>
      </c>
      <c r="BM119" s="12">
        <f t="shared" si="161"/>
        <v>352669.97469930002</v>
      </c>
      <c r="BN119" s="12">
        <f>[2]Sheet2!BO448</f>
        <v>620972.24395000003</v>
      </c>
      <c r="BO119" s="12">
        <f>[2]Sheet2!BQ448</f>
        <v>29301.344893699999</v>
      </c>
      <c r="BP119" s="12">
        <f>[2]Sheet2!BT448</f>
        <v>16370.715</v>
      </c>
      <c r="BQ119" s="12">
        <f>[2]Sheet2!BV448</f>
        <v>11209612.4906299</v>
      </c>
      <c r="BR119" s="12">
        <f>[2]Sheet2!BX448</f>
        <v>393307.24319682998</v>
      </c>
      <c r="BS119" s="23">
        <f t="shared" si="118"/>
        <v>28539329</v>
      </c>
      <c r="BT119" s="28">
        <f t="shared" si="119"/>
        <v>16374110.096183578</v>
      </c>
      <c r="BU119" s="28">
        <f t="shared" si="120"/>
        <v>13820413.33</v>
      </c>
      <c r="BV119" s="28">
        <f t="shared" si="121"/>
        <v>27753747</v>
      </c>
      <c r="BW119" s="28">
        <f>'[3]1a.Transaksi Total (Nowcast)'!H204</f>
        <v>605840261.90029621</v>
      </c>
      <c r="BX119" s="28">
        <f>'[3]1a.Transaksi Total (Nowcast)'!I204</f>
        <v>30157363</v>
      </c>
      <c r="BY119" s="28">
        <f>'[3]1a.Transaksi Total (Nowcast)'!J204</f>
        <v>541498420.00026655</v>
      </c>
      <c r="BZ119" s="28">
        <f>'[3]1a.Transaksi Total (Nowcast)'!Q204</f>
        <v>539472184.31895363</v>
      </c>
      <c r="CA119" s="28">
        <f>'[3]1a.Transaksi Total (Nowcast)'!R204</f>
        <v>29301344.8937</v>
      </c>
      <c r="CB119" s="28">
        <f>'[3]1a.Transaksi Total (Nowcast)'!S204</f>
        <v>18987176.82241144</v>
      </c>
      <c r="CC119" s="28">
        <f>'[3]1a.Transaksi Total (Nowcast)'!T204</f>
        <v>587760706.03506505</v>
      </c>
      <c r="CD119" s="28">
        <f>'[3]1a.Transaksi Total (Nowcast)'!AC204</f>
        <v>398143276.94699836</v>
      </c>
      <c r="CE119" s="28">
        <f>'[3]1a.Transaksi Total (Nowcast)'!AD204</f>
        <v>207696984.95329779</v>
      </c>
      <c r="CF119" s="28">
        <f>'[3]1a.Transaksi Total (Nowcast)'!AE204</f>
        <v>66806462.490518846</v>
      </c>
      <c r="CG119" s="28">
        <f>'[3]1a.Transaksi Total (Nowcast)'!AF204</f>
        <v>127644975</v>
      </c>
      <c r="CH119" s="28">
        <f>'[3]1a.Transaksi Total (Nowcast)'!AG204</f>
        <v>50559325</v>
      </c>
      <c r="CI119" s="28">
        <f>'[3]1a.Transaksi Total (Nowcast)'!AH204</f>
        <v>140890522.46277896</v>
      </c>
      <c r="CJ119" s="28">
        <f>'[3]1a.Transaksi Total (Nowcast)'!AK204</f>
        <v>264243765.69313765</v>
      </c>
      <c r="CK119" s="28">
        <f>'[3]1a.Transaksi Total (Nowcast)'!AL204</f>
        <v>275228418.62581599</v>
      </c>
      <c r="CL119" s="28">
        <f>'[3]1a.Transaksi Total (Nowcast)'!AM204</f>
        <v>27540167.490758933</v>
      </c>
      <c r="CM119" s="28">
        <f>'[3]1a.Transaksi Total (Nowcast)'!AN204</f>
        <v>0</v>
      </c>
      <c r="CN119" s="28">
        <f>'[3]1a.Transaksi Total (Nowcast)'!AO204</f>
        <v>0</v>
      </c>
      <c r="CO119" s="28">
        <f>'[3]1a.Transaksi Total (Nowcast)'!AP204</f>
        <v>247688251.13505706</v>
      </c>
      <c r="CP119" s="28">
        <f>'[3]1a.Transaksi Total (Nowcast)'!AS204</f>
        <v>29323218</v>
      </c>
      <c r="CQ119" s="28">
        <f>'[3]1a.Transaksi Total (Nowcast)'!AT204</f>
        <v>834145</v>
      </c>
      <c r="CR119" s="28">
        <f>'[3]1a.Transaksi Total (Nowcast)'!AV204</f>
        <v>28386291.595000003</v>
      </c>
      <c r="CS119" s="28">
        <f>'[3]1a.Transaksi Total (Nowcast)'!AW204</f>
        <v>915053.29870000004</v>
      </c>
      <c r="CT119" s="28">
        <f>'[3]1a.Transaksi Total (Nowcast)'!BD204</f>
        <v>509716339</v>
      </c>
      <c r="CU119" s="28">
        <f>'[3]1a.Transaksi Total (Nowcast)'!BG204</f>
        <v>16370714.850000001</v>
      </c>
      <c r="CV119" s="28">
        <f>'[3]1a.Transaksi Total (Nowcast)'!BL204</f>
        <v>272830</v>
      </c>
      <c r="CW119" s="28">
        <f>'[3]1a.Transaksi Total (Nowcast)'!BM204</f>
        <v>263233750.50153971</v>
      </c>
      <c r="CX119" s="28">
        <f>'[3]1a.Transaksi Total (Nowcast)'!BN204</f>
        <v>70007432.498460293</v>
      </c>
      <c r="CY119" s="28">
        <f>'[3]1a.Transaksi Total (Nowcast)'!BO204</f>
        <v>333514013</v>
      </c>
      <c r="CZ119" s="28">
        <f>'[3]1a.Transaksi Total (Nowcast)'!BP204</f>
        <v>333241183</v>
      </c>
      <c r="DA119" s="28">
        <f>'[3]1a.Transaksi Total (Nowcast)'!BQ204</f>
        <v>9106032.4199999999</v>
      </c>
      <c r="DB119" s="28">
        <f>'[3]1a.Transaksi Total (Nowcast)'!BR204</f>
        <v>383796726.67200941</v>
      </c>
      <c r="DC119" s="28">
        <f>'[3]1a.Transaksi Total (Nowcast)'!BS204</f>
        <v>1927754608.9079905</v>
      </c>
      <c r="DD119" s="28">
        <f>'[3]1a.Transaksi Total (Nowcast)'!BT204</f>
        <v>2320657368</v>
      </c>
      <c r="DE119" s="28">
        <f>'[3]1a.Transaksi Total (Nowcast)'!BU204</f>
        <v>2311551335.5799999</v>
      </c>
      <c r="DF119" s="29">
        <f>'[4]My Series'!H295</f>
        <v>93.216932384999069</v>
      </c>
      <c r="DG119" s="29">
        <f>'[4]My Series'!I295</f>
        <v>104.03</v>
      </c>
      <c r="DH119" s="29">
        <f>'[4]My Series'!J295</f>
        <v>102.51</v>
      </c>
      <c r="DI119" s="29">
        <f>'[4]My Series'!K295</f>
        <v>102.05</v>
      </c>
      <c r="DJ119" s="26">
        <f>[5]auf!B119</f>
        <v>79</v>
      </c>
      <c r="DK119" s="26">
        <f>[5]ent!B119</f>
        <v>71</v>
      </c>
      <c r="DL119" s="26">
        <f>[5]fd!B119</f>
        <v>68</v>
      </c>
      <c r="DM119" s="26">
        <f>[5]grc!B119</f>
        <v>90</v>
      </c>
      <c r="DN119" s="26">
        <f>[5]hac!B119</f>
        <v>73</v>
      </c>
      <c r="DO119" s="26">
        <f>[5]hg!B119</f>
        <v>82</v>
      </c>
      <c r="DP119" s="26">
        <f>[5]vhc!B119</f>
        <v>86</v>
      </c>
      <c r="DQ119" s="26">
        <v>118.71941098907507</v>
      </c>
      <c r="DR119" s="26">
        <v>112.39015225800522</v>
      </c>
      <c r="DS119" s="26">
        <v>117.36065997681997</v>
      </c>
      <c r="DT119" s="26">
        <v>116.22005727692239</v>
      </c>
      <c r="DU119" s="26">
        <v>110.25806856700996</v>
      </c>
      <c r="DV119" s="26">
        <v>146.39408089165107</v>
      </c>
      <c r="DW119" s="26">
        <v>118.93119501611473</v>
      </c>
      <c r="DX119" s="26">
        <v>130.82468459147333</v>
      </c>
      <c r="DY119" s="11">
        <f>[2]Sheet2!Z448</f>
        <v>7162654.7313895999</v>
      </c>
      <c r="DZ119" s="11">
        <f>[2]Sheet2!O448</f>
        <v>984.84400000000005</v>
      </c>
      <c r="EA119" s="11">
        <f>[2]Sheet2!R448</f>
        <v>917.16099999999994</v>
      </c>
      <c r="EB119" s="11">
        <f>[2]Sheet2!U448</f>
        <v>1179.346</v>
      </c>
      <c r="EC119" s="11">
        <f>[2]Sheet2!V448</f>
        <v>1278.6880000000001</v>
      </c>
      <c r="ED119" s="11">
        <f>[2]Sheet2!BI448</f>
        <v>126693.75999999999</v>
      </c>
      <c r="EE119" s="11">
        <f>[2]Sheet2!BA448</f>
        <v>14008</v>
      </c>
      <c r="EF119">
        <f>[2]Sheet1!AZ499</f>
        <v>59.818928569999997</v>
      </c>
      <c r="EG119" s="12">
        <f>[2]Sheet2!EN448</f>
        <v>5</v>
      </c>
      <c r="EH119" s="18">
        <f>[2]Sheet2!FC448</f>
        <v>333.29129999999998</v>
      </c>
      <c r="EI119" s="18">
        <f>[2]Sheet2!FB448</f>
        <v>1173.8900000000001</v>
      </c>
      <c r="EJ119" s="18">
        <f>[2]Sheet2!FL448</f>
        <v>676.86728000000005</v>
      </c>
      <c r="EK119" s="11">
        <f>[2]Sheet2!EE448</f>
        <v>1.5885057600000001</v>
      </c>
      <c r="EL119" s="18">
        <f t="shared" si="188"/>
        <v>291.83</v>
      </c>
      <c r="EM119">
        <f t="shared" si="135"/>
        <v>1526.7562922105001</v>
      </c>
      <c r="EN119">
        <v>51.9</v>
      </c>
      <c r="EO119" s="12">
        <f t="shared" si="162"/>
        <v>1407.5</v>
      </c>
      <c r="EP119" s="12">
        <f t="shared" si="163"/>
        <v>10261.5</v>
      </c>
      <c r="EQ119" s="12">
        <f t="shared" si="164"/>
        <v>2594.4</v>
      </c>
      <c r="ER119" s="12">
        <f>[2]Sheet2!DI448</f>
        <v>1436.1</v>
      </c>
      <c r="ES119" s="12">
        <f>[2]Sheet2!DJ448</f>
        <v>10881.1</v>
      </c>
      <c r="ET119" s="12">
        <f>[2]Sheet2!DK448</f>
        <v>2441.9</v>
      </c>
      <c r="EU119">
        <f t="shared" si="136"/>
        <v>93175</v>
      </c>
      <c r="EV119">
        <f t="shared" si="137"/>
        <v>569493</v>
      </c>
      <c r="EW119" s="11">
        <f t="shared" si="165"/>
        <v>212.36304654735565</v>
      </c>
      <c r="EX119" s="11">
        <f t="shared" si="166"/>
        <v>154.79092008411246</v>
      </c>
      <c r="EY119" s="11">
        <f t="shared" si="167"/>
        <v>228.21397558231092</v>
      </c>
      <c r="EZ119" s="11">
        <f t="shared" si="168"/>
        <v>83.024527054576225</v>
      </c>
      <c r="FA119" s="11">
        <f t="shared" si="169"/>
        <v>309.93185266529457</v>
      </c>
      <c r="FB119" s="11">
        <f t="shared" si="170"/>
        <v>183.92153226226273</v>
      </c>
      <c r="FC119" s="11">
        <f t="shared" si="171"/>
        <v>106.5534115567138</v>
      </c>
      <c r="FD119" s="11">
        <f t="shared" si="172"/>
        <v>164.43770021038176</v>
      </c>
      <c r="FE119" s="11">
        <f t="shared" si="173"/>
        <v>160.81422543474289</v>
      </c>
      <c r="FF119">
        <v>2536.3463283595001</v>
      </c>
      <c r="FG119">
        <v>1434.65514560105</v>
      </c>
      <c r="FH119">
        <v>1535.1590359802599</v>
      </c>
      <c r="FI119" s="1">
        <f t="shared" si="134"/>
        <v>5506.1605099408098</v>
      </c>
      <c r="FJ119">
        <v>5904.1176274826603</v>
      </c>
      <c r="FK119">
        <v>523.66064575224402</v>
      </c>
      <c r="FL119">
        <v>160.0558242537</v>
      </c>
      <c r="FM119">
        <v>184.855453035935</v>
      </c>
      <c r="FN119" s="1">
        <f t="shared" si="113"/>
        <v>868.57192304187902</v>
      </c>
      <c r="FO119">
        <v>1104.33839334086</v>
      </c>
      <c r="FP119">
        <v>1536.9196707225401</v>
      </c>
      <c r="FQ119">
        <v>900.06707711715705</v>
      </c>
      <c r="FR119">
        <v>236.91077453064699</v>
      </c>
      <c r="FS119">
        <v>362.87043612958303</v>
      </c>
      <c r="FT119">
        <v>378.89289752237801</v>
      </c>
      <c r="FU119">
        <v>504.987372570074</v>
      </c>
      <c r="FV119">
        <v>152.16824770097199</v>
      </c>
      <c r="FW119">
        <v>133.52050207131501</v>
      </c>
      <c r="FX119">
        <v>195.485138235292</v>
      </c>
      <c r="FY119">
        <v>523.66064575224402</v>
      </c>
      <c r="FZ119">
        <v>140.83163823100301</v>
      </c>
      <c r="GA119">
        <v>9.1459597789969997</v>
      </c>
      <c r="GB119">
        <v>570.46040639080297</v>
      </c>
      <c r="GC119">
        <v>56.839516123297003</v>
      </c>
      <c r="GD119">
        <v>234.22126982721699</v>
      </c>
      <c r="GE119">
        <v>1535.15943610356</v>
      </c>
      <c r="GF119" s="1">
        <f t="shared" si="122"/>
        <v>521.802451126405</v>
      </c>
      <c r="GG119" s="1">
        <f t="shared" si="123"/>
        <v>1526.7565172105001</v>
      </c>
      <c r="GH119" s="1">
        <f t="shared" si="124"/>
        <v>521.802451126405</v>
      </c>
      <c r="GI119" s="1">
        <f t="shared" si="125"/>
        <v>1109.20908557861</v>
      </c>
      <c r="GJ119" s="1">
        <f t="shared" si="126"/>
        <v>140.63675176137599</v>
      </c>
      <c r="GK119" s="1">
        <f t="shared" si="127"/>
        <v>232.235065557697</v>
      </c>
      <c r="GL119" s="1">
        <f t="shared" si="128"/>
        <v>1528.5129169168999</v>
      </c>
      <c r="GM119" s="18">
        <f>[2]Sheet2!FJ448</f>
        <v>91.75</v>
      </c>
      <c r="GN119" s="18">
        <f>[2]Sheet2!FD448</f>
        <v>320.55</v>
      </c>
      <c r="GO119" s="18">
        <f>[2]Sheet2!FE448</f>
        <v>236.5</v>
      </c>
      <c r="GP119" s="18">
        <f>[2]Sheet2!FF448</f>
        <v>100.76</v>
      </c>
      <c r="GQ119" s="11">
        <f>[2]Sheet2!BG448</f>
        <v>6026908.5</v>
      </c>
      <c r="GR119" s="11">
        <f>[2]Sheet2!BH448</f>
        <v>1504156.28</v>
      </c>
      <c r="GS119" s="11">
        <f>[2]Sheet2!BD448</f>
        <v>92.89</v>
      </c>
      <c r="GT119">
        <f>[2]Sheet1!C499</f>
        <v>3239135</v>
      </c>
      <c r="GU119">
        <f>[2]Sheet1!G499</f>
        <v>1519250</v>
      </c>
      <c r="GV119">
        <f>[2]Sheet1!K499</f>
        <v>2047282</v>
      </c>
      <c r="GW119">
        <f>[2]Sheet1!M499</f>
        <v>2497617</v>
      </c>
      <c r="GX119">
        <f>[2]Sheet1!P499</f>
        <v>1346434</v>
      </c>
      <c r="GY119">
        <f>[2]Sheet1!U499</f>
        <v>56.77</v>
      </c>
      <c r="GZ119">
        <f t="shared" si="174"/>
        <v>3075387</v>
      </c>
      <c r="HA119">
        <f t="shared" si="175"/>
        <v>1444284</v>
      </c>
      <c r="HB119">
        <f t="shared" si="176"/>
        <v>2066376</v>
      </c>
      <c r="HC119">
        <f t="shared" si="177"/>
        <v>2426684</v>
      </c>
      <c r="HD119">
        <f t="shared" si="178"/>
        <v>1388719</v>
      </c>
      <c r="HE119">
        <f t="shared" si="179"/>
        <v>53.52</v>
      </c>
      <c r="HF119">
        <f t="shared" si="138"/>
        <v>44972800</v>
      </c>
      <c r="HG119">
        <v>46764800</v>
      </c>
      <c r="HH119">
        <v>6159.3349565217404</v>
      </c>
      <c r="HI119">
        <v>7331.6670000000004</v>
      </c>
      <c r="HJ119">
        <v>30797943747197.398</v>
      </c>
      <c r="HK119">
        <v>265920521.07999989</v>
      </c>
      <c r="HL119">
        <v>27917830.780000001</v>
      </c>
      <c r="HM119">
        <v>915053.29870000004</v>
      </c>
      <c r="HN119">
        <v>38278</v>
      </c>
      <c r="HO119">
        <v>301753</v>
      </c>
      <c r="HP119">
        <v>20531</v>
      </c>
      <c r="HQ119">
        <v>64358</v>
      </c>
      <c r="HR119">
        <v>5.9228260869565226</v>
      </c>
      <c r="HS119">
        <v>109.71</v>
      </c>
      <c r="HT119">
        <v>95.2368480131707</v>
      </c>
      <c r="HU119">
        <v>55506292</v>
      </c>
      <c r="HV119">
        <v>106.2032964332722</v>
      </c>
      <c r="HW119">
        <v>104.1970790605896</v>
      </c>
      <c r="HX119" s="31">
        <f>[6]data!AC119</f>
        <v>145348447</v>
      </c>
      <c r="HY119" s="31">
        <f>[6]data!AD119</f>
        <v>1689482621</v>
      </c>
      <c r="HZ119" s="31">
        <f>[6]data!AE119</f>
        <v>1280126289</v>
      </c>
      <c r="IA119" s="31">
        <f t="shared" si="180"/>
        <v>3114957357</v>
      </c>
      <c r="IB119" s="31">
        <f t="shared" si="129"/>
        <v>162948961</v>
      </c>
      <c r="IC119" s="31">
        <f t="shared" si="130"/>
        <v>1682871536</v>
      </c>
      <c r="ID119" s="31">
        <f t="shared" si="131"/>
        <v>1280815311</v>
      </c>
      <c r="IE119" s="31">
        <f t="shared" si="132"/>
        <v>3126635808</v>
      </c>
      <c r="IF119">
        <v>1406656269.47</v>
      </c>
      <c r="IG119">
        <v>1831327</v>
      </c>
      <c r="IH119">
        <v>508469</v>
      </c>
      <c r="II119">
        <v>166</v>
      </c>
      <c r="IJ119">
        <v>667513</v>
      </c>
      <c r="IK119">
        <v>2668540.6800000002</v>
      </c>
      <c r="IL119">
        <v>12345.3766737972</v>
      </c>
      <c r="IM119">
        <v>12682.28833504342</v>
      </c>
      <c r="IN119">
        <v>113.936223914908</v>
      </c>
      <c r="IO119">
        <v>103.0649704324606</v>
      </c>
      <c r="IP119">
        <v>916.1</v>
      </c>
      <c r="IQ119">
        <v>1755.3</v>
      </c>
      <c r="IR119">
        <v>34684039.108999997</v>
      </c>
      <c r="IS119">
        <v>33524126.149999999</v>
      </c>
      <c r="IT119">
        <v>6163380271175</v>
      </c>
      <c r="JB119" s="22">
        <v>55.69021450588059</v>
      </c>
      <c r="JC119" s="22">
        <v>55.607001412352027</v>
      </c>
      <c r="JD119" s="22">
        <v>47.34585318087462</v>
      </c>
      <c r="JE119" s="22">
        <v>35.841913647712722</v>
      </c>
      <c r="JF119" s="11">
        <f>[2]Sheet2!P448</f>
        <v>1382.5119999999999</v>
      </c>
      <c r="JG119" s="11">
        <f>[2]Sheet2!Q448</f>
        <v>1545.0650000000001</v>
      </c>
      <c r="JH119" s="11">
        <f>[2]Sheet2!S448</f>
        <v>2122.6350000000002</v>
      </c>
      <c r="JI119" s="11">
        <f>[2]Sheet2!T448</f>
        <v>524.279</v>
      </c>
      <c r="JJ119" s="11">
        <f>[2]Sheet2!W448</f>
        <v>802.13900000000001</v>
      </c>
      <c r="JK119" s="11">
        <f>[2]Sheet2!X448</f>
        <v>1456.242</v>
      </c>
      <c r="JL119" s="11">
        <f>[2]Sheet2!Y448</f>
        <v>1227.854</v>
      </c>
      <c r="JM119">
        <v>4.24914655844319</v>
      </c>
      <c r="JN119">
        <v>0.94127475581053899</v>
      </c>
      <c r="JO119">
        <v>3.6663753516792599</v>
      </c>
      <c r="JP119">
        <v>6.0069549658744803</v>
      </c>
      <c r="JQ119">
        <v>5.3794602427096301</v>
      </c>
      <c r="JR119">
        <v>5.7888185167337802</v>
      </c>
      <c r="JS119">
        <v>4.1901745460949797</v>
      </c>
      <c r="JT119">
        <v>7.5515427539873503</v>
      </c>
      <c r="JU119">
        <v>6.3602527889702998</v>
      </c>
      <c r="JV119">
        <v>9.7809941984210802</v>
      </c>
      <c r="JW119">
        <v>8.5102797598028701</v>
      </c>
      <c r="JX119">
        <v>5.8838784416199896</v>
      </c>
      <c r="JY119">
        <v>10.4861908758529</v>
      </c>
      <c r="JZ119">
        <v>2.0451920300317701</v>
      </c>
      <c r="KA119">
        <v>5.4386910677166096</v>
      </c>
      <c r="KB119">
        <v>7.7830628914220297</v>
      </c>
      <c r="KC119">
        <v>10.803145195675899</v>
      </c>
      <c r="KD119">
        <v>5.0311896169441299</v>
      </c>
      <c r="KE119">
        <v>3.4203135166154</v>
      </c>
      <c r="KF119" s="13">
        <v>8361206488.8099985</v>
      </c>
      <c r="KG119" s="14">
        <v>3257099.03</v>
      </c>
      <c r="KH119" s="14">
        <v>1026088849.1299999</v>
      </c>
      <c r="KI119" s="14">
        <v>96897824.440000013</v>
      </c>
      <c r="KJ119" s="14">
        <v>757214524.03999972</v>
      </c>
      <c r="KK119" s="14">
        <v>391752571.92000002</v>
      </c>
      <c r="KL119" s="14">
        <v>253199120.01999992</v>
      </c>
      <c r="KM119" s="14">
        <v>653761824.41999972</v>
      </c>
      <c r="KN119" s="14">
        <v>1114307208.5800002</v>
      </c>
      <c r="KO119" s="14">
        <v>542687029.55999994</v>
      </c>
      <c r="KP119" s="14">
        <v>80246803.829999983</v>
      </c>
      <c r="KQ119" s="14">
        <v>1343615635.7299995</v>
      </c>
      <c r="KR119" s="14">
        <v>907548296.50000024</v>
      </c>
      <c r="KS119" s="14">
        <v>253835424.02999994</v>
      </c>
      <c r="KT119" s="14">
        <v>485608542.04000008</v>
      </c>
      <c r="KU119" s="14">
        <v>135960141.67999998</v>
      </c>
      <c r="KV119" s="14">
        <v>315225593.85999995</v>
      </c>
      <c r="KW119" s="17">
        <v>59.558695652173931</v>
      </c>
      <c r="KX119" s="17">
        <v>2197.5652173913045</v>
      </c>
      <c r="KY119" s="17">
        <v>5785.478260869565</v>
      </c>
      <c r="KZ119" s="17">
        <v>174</v>
      </c>
      <c r="LA119" s="17">
        <v>16963.695652173912</v>
      </c>
      <c r="LB119" s="17">
        <v>16634.565217391304</v>
      </c>
      <c r="LC119" s="17">
        <v>1733.7173913043478</v>
      </c>
      <c r="LD119" s="17">
        <v>59.37</v>
      </c>
      <c r="LE119" s="17">
        <v>30.242608695652169</v>
      </c>
      <c r="LF119">
        <v>1.7395454545454543</v>
      </c>
      <c r="LG119">
        <v>510.3159090909092</v>
      </c>
      <c r="LH119">
        <v>0.77565217391304331</v>
      </c>
      <c r="LI119">
        <v>421.5856521739131</v>
      </c>
      <c r="LJ119">
        <v>838.4</v>
      </c>
      <c r="LK119">
        <v>3.5</v>
      </c>
      <c r="LL119">
        <v>3.7945454545454549</v>
      </c>
      <c r="LM119">
        <v>9.0447727272727256</v>
      </c>
      <c r="LN119">
        <v>297.46503480000001</v>
      </c>
      <c r="LO119">
        <v>1393.5293444700001</v>
      </c>
      <c r="LP119">
        <v>288.94175498000004</v>
      </c>
      <c r="LQ119">
        <v>430.20496104</v>
      </c>
      <c r="LR119">
        <v>314.29932385000001</v>
      </c>
      <c r="LS119">
        <f t="shared" si="139"/>
        <v>120958</v>
      </c>
      <c r="LT119">
        <f t="shared" si="140"/>
        <v>94.699917683154979</v>
      </c>
      <c r="LU119">
        <f t="shared" si="184"/>
        <v>158.846170687251</v>
      </c>
      <c r="LV119">
        <f t="shared" si="185"/>
        <v>183.51936295521401</v>
      </c>
      <c r="LW119">
        <f t="shared" si="186"/>
        <v>367.26844368208901</v>
      </c>
      <c r="LX119">
        <f t="shared" si="141"/>
        <v>2567.5127701680699</v>
      </c>
      <c r="LY119">
        <f t="shared" si="142"/>
        <v>1429.9210446663201</v>
      </c>
      <c r="LZ119">
        <f t="shared" si="143"/>
        <v>38233</v>
      </c>
      <c r="MA119">
        <f t="shared" si="144"/>
        <v>301426</v>
      </c>
      <c r="MB119">
        <f t="shared" si="145"/>
        <v>20521</v>
      </c>
      <c r="MC119">
        <f t="shared" si="146"/>
        <v>64372</v>
      </c>
      <c r="MD119">
        <f t="shared" si="147"/>
        <v>6741.3590000000004</v>
      </c>
      <c r="ME119" s="12">
        <f t="shared" si="148"/>
        <v>497.495</v>
      </c>
      <c r="MF119" s="12">
        <f t="shared" si="149"/>
        <v>1225.7149999999999</v>
      </c>
      <c r="MG119">
        <f t="shared" si="150"/>
        <v>49.1</v>
      </c>
      <c r="MH119">
        <f t="shared" si="151"/>
        <v>209</v>
      </c>
      <c r="MI119" s="12">
        <f t="shared" si="152"/>
        <v>93.62</v>
      </c>
      <c r="MJ119">
        <f t="shared" si="153"/>
        <v>259759685.84999999</v>
      </c>
      <c r="MK119">
        <f t="shared" si="154"/>
        <v>26527526.840000018</v>
      </c>
      <c r="ML119">
        <f t="shared" si="155"/>
        <v>866581.20689999987</v>
      </c>
      <c r="MM119" s="23">
        <f t="shared" si="156"/>
        <v>1312521606.1800001</v>
      </c>
      <c r="MN119">
        <v>0.19</v>
      </c>
      <c r="MO119" s="1">
        <f t="shared" si="187"/>
        <v>383.91813504401301</v>
      </c>
      <c r="MP119">
        <v>20297969040843.211</v>
      </c>
      <c r="MQ119">
        <v>4227332460334.5</v>
      </c>
    </row>
    <row r="120" spans="1:355" x14ac:dyDescent="0.25">
      <c r="A120" s="4">
        <v>43770</v>
      </c>
      <c r="B120" s="21">
        <v>2</v>
      </c>
      <c r="C120">
        <v>4.9556652717787903</v>
      </c>
      <c r="D120">
        <v>4.9358545011948696</v>
      </c>
      <c r="E120">
        <v>4.9672870217863903</v>
      </c>
      <c r="F120">
        <v>3.5297969086274699</v>
      </c>
      <c r="G120">
        <v>0.50046241180741202</v>
      </c>
      <c r="H120">
        <v>4.0768192088881303</v>
      </c>
      <c r="I120">
        <v>-0.61309602068062496</v>
      </c>
      <c r="J120">
        <v>-8.1013882595773694</v>
      </c>
      <c r="K120">
        <v>5.5256789611130399</v>
      </c>
      <c r="L120">
        <v>-3.60614669724479E-2</v>
      </c>
      <c r="M120">
        <v>4.1711875851761802</v>
      </c>
      <c r="N120">
        <v>2769748.1</v>
      </c>
      <c r="O120" s="1">
        <f t="shared" si="133"/>
        <v>2818812.7</v>
      </c>
      <c r="P120" s="29">
        <f>'[1]My Series'!B128</f>
        <v>1513468.4874780001</v>
      </c>
      <c r="Q120" s="29">
        <f>'[1]My Series'!C128</f>
        <v>552602.56807689997</v>
      </c>
      <c r="R120" s="29">
        <f>'[1]My Series'!D128</f>
        <v>58383.422181139998</v>
      </c>
      <c r="S120" s="29">
        <f>'[1]My Series'!E128</f>
        <v>203922.14193551999</v>
      </c>
      <c r="T120" s="29">
        <f>'[1]My Series'!F128</f>
        <v>107293.81067943</v>
      </c>
      <c r="U120" s="29">
        <f>'[1]My Series'!G128</f>
        <v>376325.65307255002</v>
      </c>
      <c r="V120" s="29">
        <f>'[1]My Series'!H128</f>
        <v>145450.14775152999</v>
      </c>
      <c r="W120" s="29">
        <f>'[1]My Series'!I128</f>
        <v>69490.743780980003</v>
      </c>
      <c r="X120">
        <v>5.080886954617414</v>
      </c>
      <c r="Y120">
        <v>3.7340711655372352</v>
      </c>
      <c r="Z120">
        <v>4.9473779323765266</v>
      </c>
      <c r="AA120">
        <v>7.3527074404997315</v>
      </c>
      <c r="AB120">
        <v>4.3735565710273425</v>
      </c>
      <c r="AC120">
        <v>6.1725890035248119</v>
      </c>
      <c r="AD120">
        <v>2.375570963472819</v>
      </c>
      <c r="AE120" s="5">
        <v>216.58130285679113</v>
      </c>
      <c r="AF120" s="5">
        <v>154.47478203629626</v>
      </c>
      <c r="AG120" s="5">
        <v>237.16554228977984</v>
      </c>
      <c r="AH120" s="5">
        <v>85.464011368190938</v>
      </c>
      <c r="AI120" s="5">
        <v>313.06179432067842</v>
      </c>
      <c r="AJ120" s="5">
        <v>173.05638325767359</v>
      </c>
      <c r="AK120" s="5">
        <v>108.91132921756082</v>
      </c>
      <c r="AL120" s="5">
        <v>161.9444408831682</v>
      </c>
      <c r="AM120" s="5">
        <v>162.80609797163189</v>
      </c>
      <c r="AN120" s="5">
        <f>[2]Sheet2!C449</f>
        <v>91240</v>
      </c>
      <c r="AO120" s="5">
        <f>[2]Sheet2!FA449</f>
        <v>547684</v>
      </c>
      <c r="AP120" s="8">
        <f>[2]Sheet2!B449</f>
        <v>112965</v>
      </c>
      <c r="AQ120" s="5">
        <v>48.2</v>
      </c>
      <c r="AR120">
        <v>104.1</v>
      </c>
      <c r="AS120" s="11">
        <f>[2]Sheet2!N449</f>
        <v>6011.83</v>
      </c>
      <c r="AT120" s="5">
        <v>124.21041574246802</v>
      </c>
      <c r="AU120" s="5">
        <v>109.27161783696602</v>
      </c>
      <c r="AV120" s="5">
        <v>139.14921364797002</v>
      </c>
      <c r="AW120">
        <v>119.62728527341926</v>
      </c>
      <c r="AX120">
        <v>94.543790934793407</v>
      </c>
      <c r="AY120">
        <v>113.64377730268535</v>
      </c>
      <c r="AZ120" s="32">
        <v>184.39571928873792</v>
      </c>
      <c r="BA120" s="32">
        <v>245.82496877154492</v>
      </c>
      <c r="BB120" s="32">
        <v>286.77265941295894</v>
      </c>
      <c r="BC120" s="33">
        <v>29326130480234.5</v>
      </c>
      <c r="BD120" s="33">
        <v>10917517002382.4</v>
      </c>
      <c r="BE120" s="33">
        <v>273714163089621</v>
      </c>
      <c r="BF120" s="12">
        <f t="shared" si="181"/>
        <v>594507.26289000001</v>
      </c>
      <c r="BG120" s="12">
        <f t="shared" si="182"/>
        <v>27671.673420380001</v>
      </c>
      <c r="BH120" s="12">
        <f t="shared" si="183"/>
        <v>13820.413329999999</v>
      </c>
      <c r="BI120" s="12">
        <f t="shared" si="157"/>
        <v>620972.24395000003</v>
      </c>
      <c r="BJ120" s="12">
        <f t="shared" si="158"/>
        <v>29301.344893699999</v>
      </c>
      <c r="BK120" s="12">
        <f t="shared" si="159"/>
        <v>16370.715</v>
      </c>
      <c r="BL120" s="12">
        <f t="shared" si="160"/>
        <v>11209612.4906299</v>
      </c>
      <c r="BM120" s="12">
        <f t="shared" si="161"/>
        <v>393307.24319682998</v>
      </c>
      <c r="BN120" s="12">
        <f>[2]Sheet2!BO449</f>
        <v>606203.48840999999</v>
      </c>
      <c r="BO120" s="12">
        <f>[2]Sheet2!BQ449</f>
        <v>28699.849865200002</v>
      </c>
      <c r="BP120" s="12">
        <f>[2]Sheet2!BT449</f>
        <v>16080.7009</v>
      </c>
      <c r="BQ120" s="12">
        <f>[2]Sheet2!BV449</f>
        <v>10580072.0058464</v>
      </c>
      <c r="BR120" s="12">
        <f>[2]Sheet2!BX449</f>
        <v>372563.41754008998</v>
      </c>
      <c r="BS120" s="23">
        <f t="shared" si="118"/>
        <v>30157363</v>
      </c>
      <c r="BT120" s="28">
        <f t="shared" si="119"/>
        <v>18987176.82241144</v>
      </c>
      <c r="BU120" s="28">
        <f t="shared" si="120"/>
        <v>16370714.850000001</v>
      </c>
      <c r="BV120" s="28">
        <f t="shared" si="121"/>
        <v>29323218</v>
      </c>
      <c r="BW120" s="28">
        <f>'[3]1a.Transaksi Total (Nowcast)'!H205</f>
        <v>545289860.19249249</v>
      </c>
      <c r="BX120" s="28">
        <f>'[3]1a.Transaksi Total (Nowcast)'!I205</f>
        <v>29676232</v>
      </c>
      <c r="BY120" s="28">
        <f>'[3]1a.Transaksi Total (Nowcast)'!J205</f>
        <v>512800991.67615312</v>
      </c>
      <c r="BZ120" s="28">
        <f>'[3]1a.Transaksi Total (Nowcast)'!Q205</f>
        <v>523279373.62479341</v>
      </c>
      <c r="CA120" s="28">
        <f>'[3]1a.Transaksi Total (Nowcast)'!R205</f>
        <v>28699849.865199991</v>
      </c>
      <c r="CB120" s="28">
        <f>'[3]1a.Transaksi Total (Nowcast)'!S205</f>
        <v>18676900.659390651</v>
      </c>
      <c r="CC120" s="28">
        <f>'[3]1a.Transaksi Total (Nowcast)'!T205</f>
        <v>570656124.14938414</v>
      </c>
      <c r="CD120" s="28">
        <f>'[3]1a.Transaksi Total (Nowcast)'!AC205</f>
        <v>352477681.10705292</v>
      </c>
      <c r="CE120" s="28">
        <f>'[3]1a.Transaksi Total (Nowcast)'!AD205</f>
        <v>192812179.08543947</v>
      </c>
      <c r="CF120" s="28">
        <f>'[3]1a.Transaksi Total (Nowcast)'!AE205</f>
        <v>64666566.133087434</v>
      </c>
      <c r="CG120" s="28">
        <f>'[3]1a.Transaksi Total (Nowcast)'!AF205</f>
        <v>116513645</v>
      </c>
      <c r="CH120" s="28">
        <f>'[3]1a.Transaksi Total (Nowcast)'!AG205</f>
        <v>48799149</v>
      </c>
      <c r="CI120" s="28">
        <f>'[3]1a.Transaksi Total (Nowcast)'!AH205</f>
        <v>128145612.95235205</v>
      </c>
      <c r="CJ120" s="28">
        <f>'[3]1a.Transaksi Total (Nowcast)'!AK205</f>
        <v>259198582.48367515</v>
      </c>
      <c r="CK120" s="28">
        <f>'[3]1a.Transaksi Total (Nowcast)'!AL205</f>
        <v>264080791.14111826</v>
      </c>
      <c r="CL120" s="28">
        <f>'[3]1a.Transaksi Total (Nowcast)'!AM205</f>
        <v>27100127.079744969</v>
      </c>
      <c r="CM120" s="28">
        <f>'[3]1a.Transaksi Total (Nowcast)'!AN205</f>
        <v>0</v>
      </c>
      <c r="CN120" s="28">
        <f>'[3]1a.Transaksi Total (Nowcast)'!AO205</f>
        <v>0</v>
      </c>
      <c r="CO120" s="28">
        <f>'[3]1a.Transaksi Total (Nowcast)'!AP205</f>
        <v>236980664.06137329</v>
      </c>
      <c r="CP120" s="28">
        <f>'[3]1a.Transaksi Total (Nowcast)'!AS205</f>
        <v>28868750</v>
      </c>
      <c r="CQ120" s="28">
        <f>'[3]1a.Transaksi Total (Nowcast)'!AT205</f>
        <v>807482</v>
      </c>
      <c r="CR120" s="28">
        <f>'[3]1a.Transaksi Total (Nowcast)'!AV205</f>
        <v>27811203.02649999</v>
      </c>
      <c r="CS120" s="28">
        <f>'[3]1a.Transaksi Total (Nowcast)'!AW205</f>
        <v>888646.8387000002</v>
      </c>
      <c r="CT120" s="28">
        <f>'[3]1a.Transaksi Total (Nowcast)'!BD205</f>
        <v>482734395</v>
      </c>
      <c r="CU120" s="28">
        <f>'[3]1a.Transaksi Total (Nowcast)'!BG205</f>
        <v>16080700.900000002</v>
      </c>
      <c r="CV120" s="28">
        <f>'[3]1a.Transaksi Total (Nowcast)'!BL205</f>
        <v>284791</v>
      </c>
      <c r="CW120" s="28">
        <f>'[3]1a.Transaksi Total (Nowcast)'!BM205</f>
        <v>263933910.98990074</v>
      </c>
      <c r="CX120" s="28">
        <f>'[3]1a.Transaksi Total (Nowcast)'!BN205</f>
        <v>65775571.010099284</v>
      </c>
      <c r="CY120" s="28">
        <f>'[3]1a.Transaksi Total (Nowcast)'!BO205</f>
        <v>329994273</v>
      </c>
      <c r="CZ120" s="28">
        <f>'[3]1a.Transaksi Total (Nowcast)'!BP205</f>
        <v>329709482</v>
      </c>
      <c r="DA120" s="28">
        <f>'[3]1a.Transaksi Total (Nowcast)'!BQ205</f>
        <v>10061524.27</v>
      </c>
      <c r="DB120" s="28">
        <f>'[3]1a.Transaksi Total (Nowcast)'!BR205</f>
        <v>373442167.83881348</v>
      </c>
      <c r="DC120" s="28">
        <f>'[3]1a.Transaksi Total (Nowcast)'!BS205</f>
        <v>1814532769.331187</v>
      </c>
      <c r="DD120" s="28">
        <f>'[3]1a.Transaksi Total (Nowcast)'!BT205</f>
        <v>2198036461.4400005</v>
      </c>
      <c r="DE120" s="28">
        <f>'[3]1a.Transaksi Total (Nowcast)'!BU205</f>
        <v>2187974937.1700006</v>
      </c>
      <c r="DF120" s="29">
        <f>'[4]My Series'!H296</f>
        <v>93.334095695547745</v>
      </c>
      <c r="DG120" s="29">
        <f>'[4]My Series'!I296</f>
        <v>104.16</v>
      </c>
      <c r="DH120" s="29">
        <f>'[4]My Series'!J296</f>
        <v>102.57</v>
      </c>
      <c r="DI120" s="29">
        <f>'[4]My Series'!K296</f>
        <v>102.28</v>
      </c>
      <c r="DJ120" s="26">
        <f>[5]auf!B120</f>
        <v>80</v>
      </c>
      <c r="DK120" s="26">
        <f>[5]ent!B120</f>
        <v>75</v>
      </c>
      <c r="DL120" s="26">
        <f>[5]fd!B120</f>
        <v>67</v>
      </c>
      <c r="DM120" s="26">
        <f>[5]grc!B120</f>
        <v>85</v>
      </c>
      <c r="DN120" s="26">
        <f>[5]hac!B120</f>
        <v>91</v>
      </c>
      <c r="DO120" s="26">
        <f>[5]hg!B120</f>
        <v>79</v>
      </c>
      <c r="DP120" s="26">
        <f>[5]vhc!B120</f>
        <v>87</v>
      </c>
      <c r="DQ120" s="26">
        <v>117.82881866609667</v>
      </c>
      <c r="DR120" s="26">
        <v>121.98009597952665</v>
      </c>
      <c r="DS120" s="26">
        <v>114.22786101933443</v>
      </c>
      <c r="DT120" s="26">
        <v>125.86158511759874</v>
      </c>
      <c r="DU120" s="26">
        <v>115.90696871913106</v>
      </c>
      <c r="DV120" s="26">
        <v>151.19747037306317</v>
      </c>
      <c r="DW120" s="26">
        <v>126.73354171510195</v>
      </c>
      <c r="DX120" s="26">
        <v>139.51662885574493</v>
      </c>
      <c r="DY120" s="11">
        <f>[2]Sheet2!Z449</f>
        <v>6919501.7644119803</v>
      </c>
      <c r="DZ120" s="11">
        <f>[2]Sheet2!O449</f>
        <v>956.82</v>
      </c>
      <c r="EA120" s="11">
        <f>[2]Sheet2!R449</f>
        <v>929.29899999999998</v>
      </c>
      <c r="EB120" s="11">
        <f>[2]Sheet2!U449</f>
        <v>1103.144</v>
      </c>
      <c r="EC120" s="11">
        <f>[2]Sheet2!V449</f>
        <v>1273.675</v>
      </c>
      <c r="ED120" s="11">
        <f>[2]Sheet2!BI449</f>
        <v>126633.32</v>
      </c>
      <c r="EE120" s="11">
        <f>[2]Sheet2!BA449</f>
        <v>14102</v>
      </c>
      <c r="EF120">
        <f>[2]Sheet1!AZ500</f>
        <v>63.264285710000003</v>
      </c>
      <c r="EG120" s="12">
        <f>[2]Sheet2!EN449</f>
        <v>5</v>
      </c>
      <c r="EH120" s="18">
        <f>[2]Sheet2!FC449</f>
        <v>362.76499999999999</v>
      </c>
      <c r="EI120" s="18">
        <f>[2]Sheet2!FB449</f>
        <v>1312.4</v>
      </c>
      <c r="EJ120" s="18">
        <f>[2]Sheet2!FL449</f>
        <v>752.84688000000006</v>
      </c>
      <c r="EK120" s="11">
        <f>[2]Sheet2!EE449</f>
        <v>2.0755648600000001</v>
      </c>
      <c r="EL120" s="18">
        <f t="shared" si="188"/>
        <v>320.55</v>
      </c>
      <c r="EM120">
        <f t="shared" si="135"/>
        <v>1535.1590359802599</v>
      </c>
      <c r="EN120">
        <v>53.2</v>
      </c>
      <c r="EO120" s="12">
        <f t="shared" si="162"/>
        <v>1436.1</v>
      </c>
      <c r="EP120" s="12">
        <f t="shared" si="163"/>
        <v>10881.1</v>
      </c>
      <c r="EQ120" s="12">
        <f t="shared" si="164"/>
        <v>2441.9</v>
      </c>
      <c r="ER120" s="12">
        <f>[2]Sheet2!DI449</f>
        <v>1668</v>
      </c>
      <c r="ES120" s="12">
        <f>[2]Sheet2!DJ449</f>
        <v>11167.8</v>
      </c>
      <c r="ET120" s="12">
        <f>[2]Sheet2!DK449</f>
        <v>2504.6999999999998</v>
      </c>
      <c r="EU120">
        <f t="shared" si="136"/>
        <v>96128</v>
      </c>
      <c r="EV120">
        <f t="shared" si="137"/>
        <v>597979</v>
      </c>
      <c r="EW120" s="11">
        <f t="shared" si="165"/>
        <v>215.70878276246535</v>
      </c>
      <c r="EX120" s="11">
        <f t="shared" si="166"/>
        <v>153.86576431447378</v>
      </c>
      <c r="EY120" s="11">
        <f t="shared" si="167"/>
        <v>235.83533356987158</v>
      </c>
      <c r="EZ120" s="11">
        <f t="shared" si="168"/>
        <v>85.849347419169831</v>
      </c>
      <c r="FA120" s="11">
        <f t="shared" si="169"/>
        <v>307.8830041362155</v>
      </c>
      <c r="FB120" s="11">
        <f t="shared" si="170"/>
        <v>172.7859489101441</v>
      </c>
      <c r="FC120" s="11">
        <f t="shared" si="171"/>
        <v>109.42370789503998</v>
      </c>
      <c r="FD120" s="11">
        <f t="shared" si="172"/>
        <v>167.21500952073819</v>
      </c>
      <c r="FE120" s="11">
        <f t="shared" si="173"/>
        <v>158.2244067973609</v>
      </c>
      <c r="FF120">
        <v>2534.0029418949898</v>
      </c>
      <c r="FG120">
        <v>1447.22612516665</v>
      </c>
      <c r="FH120">
        <v>1542.9508163453499</v>
      </c>
      <c r="FI120" s="1">
        <f t="shared" si="134"/>
        <v>5524.1798834069905</v>
      </c>
      <c r="FJ120">
        <v>5947.8004200177102</v>
      </c>
      <c r="FK120">
        <v>522.18097095301505</v>
      </c>
      <c r="FL120">
        <v>160.18439171957601</v>
      </c>
      <c r="FM120">
        <v>183.932353368523</v>
      </c>
      <c r="FN120" s="1">
        <f t="shared" si="113"/>
        <v>866.29771604111409</v>
      </c>
      <c r="FO120">
        <v>1102.76733571875</v>
      </c>
      <c r="FP120">
        <v>1544.70196534504</v>
      </c>
      <c r="FQ120">
        <v>903.94256277710394</v>
      </c>
      <c r="FR120">
        <v>241.65146953507099</v>
      </c>
      <c r="FS120">
        <v>361.72646959971502</v>
      </c>
      <c r="FT120">
        <v>384.22160350594601</v>
      </c>
      <c r="FU120">
        <v>507.362771387078</v>
      </c>
      <c r="FV120">
        <v>153.220160034169</v>
      </c>
      <c r="FW120">
        <v>129.533635664721</v>
      </c>
      <c r="FX120">
        <v>195.051909839383</v>
      </c>
      <c r="FY120">
        <v>522.18097095301505</v>
      </c>
      <c r="FZ120">
        <v>140.49714089989601</v>
      </c>
      <c r="GA120">
        <v>9.2289106767290008</v>
      </c>
      <c r="GB120">
        <v>579.51548626730505</v>
      </c>
      <c r="GC120">
        <v>56.373918506957999</v>
      </c>
      <c r="GD120">
        <v>235.154456790241</v>
      </c>
      <c r="GE120">
        <v>1542.9508840941401</v>
      </c>
      <c r="GF120" s="1">
        <f t="shared" si="122"/>
        <v>523.66064575224402</v>
      </c>
      <c r="GG120" s="1">
        <f t="shared" si="123"/>
        <v>1535.15943610356</v>
      </c>
      <c r="GH120" s="1">
        <f t="shared" si="124"/>
        <v>523.66064575224402</v>
      </c>
      <c r="GI120" s="1">
        <f t="shared" si="125"/>
        <v>1104.33839334086</v>
      </c>
      <c r="GJ120" s="1">
        <f t="shared" si="126"/>
        <v>140.83163823100301</v>
      </c>
      <c r="GK120" s="1">
        <f t="shared" si="127"/>
        <v>236.91077453064699</v>
      </c>
      <c r="GL120" s="1">
        <f t="shared" si="128"/>
        <v>1536.9196707225401</v>
      </c>
      <c r="GM120" s="18">
        <f>[2]Sheet2!FJ449</f>
        <v>105.7</v>
      </c>
      <c r="GN120" s="18">
        <f>[2]Sheet2!FD449</f>
        <v>348.8</v>
      </c>
      <c r="GO120" s="18">
        <f>[2]Sheet2!FE449</f>
        <v>268.89999999999998</v>
      </c>
      <c r="GP120" s="18">
        <f>[2]Sheet2!FF449</f>
        <v>119.5</v>
      </c>
      <c r="GQ120" s="11">
        <f>[2]Sheet2!BG449</f>
        <v>6074377.0199999996</v>
      </c>
      <c r="GR120" s="11">
        <f>[2]Sheet2!BH449</f>
        <v>1553134.22</v>
      </c>
      <c r="GS120" s="11">
        <f>[2]Sheet2!BD449</f>
        <v>92.86</v>
      </c>
      <c r="GT120">
        <f>[2]Sheet1!C500</f>
        <v>3292365</v>
      </c>
      <c r="GU120">
        <f>[2]Sheet1!G500</f>
        <v>1441613</v>
      </c>
      <c r="GV120">
        <f>[2]Sheet1!K500</f>
        <v>2049447</v>
      </c>
      <c r="GW120">
        <f>[2]Sheet1!M500</f>
        <v>2790140</v>
      </c>
      <c r="GX120">
        <f>[2]Sheet1!P500</f>
        <v>1280781</v>
      </c>
      <c r="GY120">
        <f>[2]Sheet1!U500</f>
        <v>58.58</v>
      </c>
      <c r="GZ120">
        <f t="shared" si="174"/>
        <v>3239135</v>
      </c>
      <c r="HA120">
        <f t="shared" si="175"/>
        <v>1519250</v>
      </c>
      <c r="HB120">
        <f t="shared" si="176"/>
        <v>2047282</v>
      </c>
      <c r="HC120">
        <f t="shared" si="177"/>
        <v>2497617</v>
      </c>
      <c r="HD120">
        <f t="shared" si="178"/>
        <v>1346434</v>
      </c>
      <c r="HE120">
        <f t="shared" si="179"/>
        <v>56.77</v>
      </c>
      <c r="HF120">
        <f t="shared" si="138"/>
        <v>46764800</v>
      </c>
      <c r="HG120">
        <v>46162700</v>
      </c>
      <c r="HH120">
        <v>6125.9370952380996</v>
      </c>
      <c r="HI120">
        <v>7088.2269999999999</v>
      </c>
      <c r="HJ120">
        <v>29326130480234.5</v>
      </c>
      <c r="HK120">
        <v>263517322.9899998</v>
      </c>
      <c r="HL120">
        <v>28180446.080000009</v>
      </c>
      <c r="HM120">
        <v>888646.83870000031</v>
      </c>
      <c r="HN120">
        <v>38260</v>
      </c>
      <c r="HO120">
        <v>302161</v>
      </c>
      <c r="HP120">
        <v>20501</v>
      </c>
      <c r="HQ120">
        <v>64272</v>
      </c>
      <c r="HR120">
        <v>5.4856666666666669</v>
      </c>
      <c r="HS120">
        <v>109.7</v>
      </c>
      <c r="HT120">
        <v>92.862755369303301</v>
      </c>
      <c r="HU120">
        <v>55086504</v>
      </c>
      <c r="HV120">
        <v>106.20680668902899</v>
      </c>
      <c r="HW120">
        <v>104.47982815942849</v>
      </c>
      <c r="HX120" s="31">
        <f>[6]data!AC120</f>
        <v>152400243</v>
      </c>
      <c r="HY120" s="31">
        <f>[6]data!AD120</f>
        <v>1707592189</v>
      </c>
      <c r="HZ120" s="31">
        <f>[6]data!AE120</f>
        <v>1281207195</v>
      </c>
      <c r="IA120" s="31">
        <f t="shared" si="180"/>
        <v>3141199627</v>
      </c>
      <c r="IB120" s="31">
        <f t="shared" si="129"/>
        <v>145348447</v>
      </c>
      <c r="IC120" s="31">
        <f t="shared" si="130"/>
        <v>1689482621</v>
      </c>
      <c r="ID120" s="31">
        <f t="shared" si="131"/>
        <v>1280126289</v>
      </c>
      <c r="IE120" s="31">
        <f t="shared" si="132"/>
        <v>3114957357</v>
      </c>
      <c r="IF120">
        <v>1355065539.23</v>
      </c>
      <c r="IG120">
        <v>1664882</v>
      </c>
      <c r="IH120">
        <v>494436</v>
      </c>
      <c r="II120">
        <v>109</v>
      </c>
      <c r="IJ120">
        <v>641673</v>
      </c>
      <c r="IK120">
        <v>2526455.98</v>
      </c>
      <c r="IL120">
        <v>11434.262859100319</v>
      </c>
      <c r="IM120">
        <v>12622.12916524307</v>
      </c>
      <c r="IN120">
        <v>113.26569799961089</v>
      </c>
      <c r="IO120">
        <v>104.7451652179716</v>
      </c>
      <c r="IP120">
        <v>1036.5999999999999</v>
      </c>
      <c r="IQ120">
        <v>2134.4</v>
      </c>
      <c r="IR120">
        <v>30172553.758000001</v>
      </c>
      <c r="IS120">
        <v>29830690.280999999</v>
      </c>
      <c r="IT120">
        <v>6178917085420</v>
      </c>
      <c r="JB120" s="22">
        <v>55.121419331843569</v>
      </c>
      <c r="JC120" s="22">
        <v>56.93922333842518</v>
      </c>
      <c r="JD120" s="22">
        <v>50.320545701737267</v>
      </c>
      <c r="JE120" s="22">
        <v>34.763777392511493</v>
      </c>
      <c r="JF120" s="11">
        <f>[2]Sheet2!P449</f>
        <v>1365.2049999999999</v>
      </c>
      <c r="JG120" s="11">
        <f>[2]Sheet2!Q449</f>
        <v>1397.942</v>
      </c>
      <c r="JH120" s="11">
        <f>[2]Sheet2!S449</f>
        <v>2006.588</v>
      </c>
      <c r="JI120" s="11">
        <f>[2]Sheet2!T449</f>
        <v>484.35500000000002</v>
      </c>
      <c r="JJ120" s="11">
        <f>[2]Sheet2!W449</f>
        <v>759.48800000000006</v>
      </c>
      <c r="JK120" s="11">
        <f>[2]Sheet2!X449</f>
        <v>1408.11</v>
      </c>
      <c r="JL120" s="11">
        <f>[2]Sheet2!Y449</f>
        <v>1162.2260000000001</v>
      </c>
      <c r="JM120">
        <v>4.24914655844319</v>
      </c>
      <c r="JN120">
        <v>0.94127475581053899</v>
      </c>
      <c r="JO120">
        <v>3.6663753516792599</v>
      </c>
      <c r="JP120">
        <v>6.0069549658744803</v>
      </c>
      <c r="JQ120">
        <v>5.3794602427096301</v>
      </c>
      <c r="JR120">
        <v>5.7888185167337802</v>
      </c>
      <c r="JS120">
        <v>4.1901745460949797</v>
      </c>
      <c r="JT120">
        <v>7.5515427539873503</v>
      </c>
      <c r="JU120">
        <v>6.3602527889702998</v>
      </c>
      <c r="JV120">
        <v>9.7809941984210802</v>
      </c>
      <c r="JW120">
        <v>8.5102797598028701</v>
      </c>
      <c r="JX120">
        <v>5.8838784416199896</v>
      </c>
      <c r="JY120">
        <v>10.4861908758529</v>
      </c>
      <c r="JZ120">
        <v>2.0451920300317701</v>
      </c>
      <c r="KA120">
        <v>5.4386910677166096</v>
      </c>
      <c r="KB120">
        <v>7.7830628914220297</v>
      </c>
      <c r="KC120">
        <v>10.803145195675899</v>
      </c>
      <c r="KD120">
        <v>5.0311896169441299</v>
      </c>
      <c r="KE120">
        <v>3.4203135166154</v>
      </c>
      <c r="KF120" s="13">
        <v>7783563447.5599985</v>
      </c>
      <c r="KG120" s="14">
        <v>7790945.75</v>
      </c>
      <c r="KH120" s="14">
        <v>1110859133.1300001</v>
      </c>
      <c r="KI120" s="14">
        <v>92818550.900000006</v>
      </c>
      <c r="KJ120" s="14">
        <v>745105952.83999991</v>
      </c>
      <c r="KK120" s="14">
        <v>368059163.88999993</v>
      </c>
      <c r="KL120" s="14">
        <v>235304316.42999998</v>
      </c>
      <c r="KM120" s="14">
        <v>558910029.69000006</v>
      </c>
      <c r="KN120" s="14">
        <v>1009460963.370001</v>
      </c>
      <c r="KO120" s="14">
        <v>472668422.35999972</v>
      </c>
      <c r="KP120" s="14">
        <v>75508367.600000039</v>
      </c>
      <c r="KQ120" s="14">
        <v>1107027020.8299994</v>
      </c>
      <c r="KR120" s="14">
        <v>915117563.71999955</v>
      </c>
      <c r="KS120" s="14">
        <v>207540219.15000007</v>
      </c>
      <c r="KT120" s="14">
        <v>459252920.92999995</v>
      </c>
      <c r="KU120" s="14">
        <v>133082429.19999999</v>
      </c>
      <c r="KV120" s="14">
        <v>285057447.76999992</v>
      </c>
      <c r="KW120" s="17">
        <v>55.911904761904758</v>
      </c>
      <c r="KX120" s="17">
        <v>2549.2857142857142</v>
      </c>
      <c r="KY120" s="17">
        <v>5879.5952380952385</v>
      </c>
      <c r="KZ120" s="17">
        <v>181.61904761904762</v>
      </c>
      <c r="LA120" s="17">
        <v>15188.095238095239</v>
      </c>
      <c r="LB120" s="17">
        <v>16352.857142857143</v>
      </c>
      <c r="LC120" s="17">
        <v>1767.547619047619</v>
      </c>
      <c r="LD120" s="17">
        <v>62.744285714285709</v>
      </c>
      <c r="LE120" s="17">
        <v>30.93</v>
      </c>
      <c r="LF120">
        <v>1.8161904761904761</v>
      </c>
      <c r="LG120">
        <v>604.20952380952372</v>
      </c>
      <c r="LH120">
        <v>0.82578947368421063</v>
      </c>
      <c r="LI120">
        <v>476.27777777777766</v>
      </c>
      <c r="LJ120">
        <v>805.70000000000016</v>
      </c>
      <c r="LK120">
        <v>3.670555555555556</v>
      </c>
      <c r="LL120">
        <v>3.6805555555555554</v>
      </c>
      <c r="LM120">
        <v>8.9702777777777758</v>
      </c>
      <c r="LN120">
        <v>260.31803960000002</v>
      </c>
      <c r="LO120">
        <v>1529.13448404</v>
      </c>
      <c r="LP120">
        <v>224.50363421</v>
      </c>
      <c r="LQ120">
        <v>440.25229217000003</v>
      </c>
      <c r="LR120">
        <v>304.29704469000001</v>
      </c>
      <c r="LS120">
        <f t="shared" si="139"/>
        <v>122968</v>
      </c>
      <c r="LT120">
        <f t="shared" si="140"/>
        <v>95.2368480131707</v>
      </c>
      <c r="LU120">
        <f t="shared" si="184"/>
        <v>160.0558242537</v>
      </c>
      <c r="LV120">
        <f t="shared" si="185"/>
        <v>184.855453035935</v>
      </c>
      <c r="LW120">
        <f t="shared" si="186"/>
        <v>362.87043612958303</v>
      </c>
      <c r="LX120">
        <f t="shared" si="141"/>
        <v>2536.3463283595001</v>
      </c>
      <c r="LY120">
        <f t="shared" si="142"/>
        <v>1434.65514560105</v>
      </c>
      <c r="LZ120">
        <f t="shared" si="143"/>
        <v>38278</v>
      </c>
      <c r="MA120">
        <f t="shared" si="144"/>
        <v>301753</v>
      </c>
      <c r="MB120">
        <f t="shared" si="145"/>
        <v>20531</v>
      </c>
      <c r="MC120">
        <f t="shared" si="146"/>
        <v>64358</v>
      </c>
      <c r="MD120">
        <f t="shared" si="147"/>
        <v>7331.6670000000004</v>
      </c>
      <c r="ME120" s="12">
        <f t="shared" si="148"/>
        <v>524.279</v>
      </c>
      <c r="MF120" s="12">
        <f t="shared" si="149"/>
        <v>1179.346</v>
      </c>
      <c r="MG120">
        <f t="shared" si="150"/>
        <v>47.7</v>
      </c>
      <c r="MH120">
        <f t="shared" si="151"/>
        <v>166</v>
      </c>
      <c r="MI120" s="12">
        <f t="shared" si="152"/>
        <v>92.89</v>
      </c>
      <c r="MJ120">
        <f t="shared" si="153"/>
        <v>265920521.07999989</v>
      </c>
      <c r="MK120">
        <f t="shared" si="154"/>
        <v>27917830.780000001</v>
      </c>
      <c r="ML120">
        <f t="shared" si="155"/>
        <v>915053.29870000004</v>
      </c>
      <c r="MM120" s="23">
        <f t="shared" si="156"/>
        <v>1406656269.47</v>
      </c>
      <c r="MN120">
        <v>0.35</v>
      </c>
      <c r="MO120" s="1">
        <f t="shared" si="187"/>
        <v>378.89289752237801</v>
      </c>
      <c r="MP120">
        <v>18976988434636.117</v>
      </c>
      <c r="MQ120">
        <v>4355789173071.4102</v>
      </c>
    </row>
    <row r="121" spans="1:355" x14ac:dyDescent="0.25">
      <c r="A121" s="4">
        <v>43800</v>
      </c>
      <c r="B121" s="21">
        <v>3</v>
      </c>
      <c r="C121">
        <v>4.9556652717787903</v>
      </c>
      <c r="D121">
        <v>4.9358545011948696</v>
      </c>
      <c r="E121">
        <v>4.9672870217863903</v>
      </c>
      <c r="F121">
        <v>3.5297969086274699</v>
      </c>
      <c r="G121">
        <v>0.50046241180741202</v>
      </c>
      <c r="H121">
        <v>4.0768192088881303</v>
      </c>
      <c r="I121">
        <v>-0.61309602068062496</v>
      </c>
      <c r="J121">
        <v>-8.1013882595773694</v>
      </c>
      <c r="K121">
        <v>5.5256789611130399</v>
      </c>
      <c r="L121">
        <v>-3.60614669724479E-2</v>
      </c>
      <c r="M121">
        <v>4.1711875851761802</v>
      </c>
      <c r="N121">
        <v>2769748.1</v>
      </c>
      <c r="O121" s="1">
        <f t="shared" si="133"/>
        <v>2818812.7</v>
      </c>
      <c r="P121" s="29">
        <f>'[1]My Series'!B129</f>
        <v>1513468.4874780001</v>
      </c>
      <c r="Q121" s="29">
        <f>'[1]My Series'!C129</f>
        <v>552602.56807689997</v>
      </c>
      <c r="R121" s="29">
        <f>'[1]My Series'!D129</f>
        <v>58383.422181139998</v>
      </c>
      <c r="S121" s="29">
        <f>'[1]My Series'!E129</f>
        <v>203922.14193551999</v>
      </c>
      <c r="T121" s="29">
        <f>'[1]My Series'!F129</f>
        <v>107293.81067943</v>
      </c>
      <c r="U121" s="29">
        <f>'[1]My Series'!G129</f>
        <v>376325.65307255002</v>
      </c>
      <c r="V121" s="29">
        <f>'[1]My Series'!H129</f>
        <v>145450.14775152999</v>
      </c>
      <c r="W121" s="29">
        <f>'[1]My Series'!I129</f>
        <v>69490.743780980003</v>
      </c>
      <c r="X121">
        <v>5.080886954617414</v>
      </c>
      <c r="Y121">
        <v>3.7340711655372352</v>
      </c>
      <c r="Z121">
        <v>4.9473779323765266</v>
      </c>
      <c r="AA121">
        <v>7.3527074404997315</v>
      </c>
      <c r="AB121">
        <v>4.3735565710273425</v>
      </c>
      <c r="AC121">
        <v>6.1725890035248119</v>
      </c>
      <c r="AD121">
        <v>2.375570963472819</v>
      </c>
      <c r="AE121" s="5">
        <v>235.09791129214992</v>
      </c>
      <c r="AF121" s="5">
        <v>156.82632756687713</v>
      </c>
      <c r="AG121" s="5">
        <v>258.78514592792823</v>
      </c>
      <c r="AH121" s="5">
        <v>86.019287458160122</v>
      </c>
      <c r="AI121" s="5">
        <v>338.83753711650252</v>
      </c>
      <c r="AJ121" s="5">
        <v>181.88541628050231</v>
      </c>
      <c r="AK121" s="5">
        <v>108.01310678164704</v>
      </c>
      <c r="AL121" s="5">
        <v>189.20313002936521</v>
      </c>
      <c r="AM121" s="5">
        <v>188.65575675861058</v>
      </c>
      <c r="AN121" s="5">
        <f>[2]Sheet2!C450</f>
        <v>87664</v>
      </c>
      <c r="AO121" s="5">
        <f>[2]Sheet2!FA450</f>
        <v>422146</v>
      </c>
      <c r="AP121" s="8">
        <f>[2]Sheet2!B450</f>
        <v>98295</v>
      </c>
      <c r="AQ121" s="5">
        <v>49.5</v>
      </c>
      <c r="AR121">
        <v>104.46</v>
      </c>
      <c r="AS121" s="11">
        <f>[2]Sheet2!N450</f>
        <v>6299.5389999999998</v>
      </c>
      <c r="AT121" s="5">
        <v>126.37152070133067</v>
      </c>
      <c r="AU121" s="5">
        <v>113.09330894473369</v>
      </c>
      <c r="AV121" s="5">
        <v>139.64973245792763</v>
      </c>
      <c r="AW121">
        <v>120.69655346925967</v>
      </c>
      <c r="AX121">
        <v>101.06882902819989</v>
      </c>
      <c r="AY121">
        <v>117.51454433674157</v>
      </c>
      <c r="AZ121" s="32">
        <v>193.06821405461429</v>
      </c>
      <c r="BA121" s="32">
        <v>267.91331833629857</v>
      </c>
      <c r="BB121" s="32">
        <v>303.92919314678761</v>
      </c>
      <c r="BC121" s="33">
        <v>31678817613327.199</v>
      </c>
      <c r="BD121" s="33">
        <v>11848892275288.9</v>
      </c>
      <c r="BE121" s="33">
        <v>292053739483278</v>
      </c>
      <c r="BF121" s="12">
        <f t="shared" si="181"/>
        <v>620972.24395000003</v>
      </c>
      <c r="BG121" s="12">
        <f t="shared" si="182"/>
        <v>29301.344893699999</v>
      </c>
      <c r="BH121" s="12">
        <f t="shared" si="183"/>
        <v>16370.715</v>
      </c>
      <c r="BI121" s="12">
        <f t="shared" si="157"/>
        <v>606203.48840999999</v>
      </c>
      <c r="BJ121" s="12">
        <f t="shared" si="158"/>
        <v>28699.849865200002</v>
      </c>
      <c r="BK121" s="12">
        <f t="shared" si="159"/>
        <v>16080.7009</v>
      </c>
      <c r="BL121" s="12">
        <f t="shared" si="160"/>
        <v>10580072.0058464</v>
      </c>
      <c r="BM121" s="12">
        <f t="shared" si="161"/>
        <v>372563.41754008998</v>
      </c>
      <c r="BN121" s="12">
        <f>[2]Sheet2!BO450</f>
        <v>653318.71268999996</v>
      </c>
      <c r="BO121" s="12">
        <f>[2]Sheet2!BQ450</f>
        <v>32830.341804000003</v>
      </c>
      <c r="BP121" s="12">
        <f>[2]Sheet2!BT450</f>
        <v>16970.132839999998</v>
      </c>
      <c r="BQ121" s="12">
        <f>[2]Sheet2!BV450</f>
        <v>11504160.7500406</v>
      </c>
      <c r="BR121" s="12">
        <f>[2]Sheet2!BX450</f>
        <v>410851.16756931</v>
      </c>
      <c r="BS121" s="23">
        <f t="shared" si="118"/>
        <v>29676232</v>
      </c>
      <c r="BT121" s="28">
        <f t="shared" si="119"/>
        <v>18676900.659390651</v>
      </c>
      <c r="BU121" s="28">
        <f t="shared" si="120"/>
        <v>16080700.900000002</v>
      </c>
      <c r="BV121" s="28">
        <f t="shared" si="121"/>
        <v>28868750</v>
      </c>
      <c r="BW121" s="28">
        <f>'[3]1a.Transaksi Total (Nowcast)'!H206</f>
        <v>570623433.79761958</v>
      </c>
      <c r="BX121" s="28">
        <f>'[3]1a.Transaksi Total (Nowcast)'!I206</f>
        <v>32725116</v>
      </c>
      <c r="BY121" s="28">
        <f>'[3]1a.Transaksi Total (Nowcast)'!J206</f>
        <v>542101719.52523458</v>
      </c>
      <c r="BZ121" s="28">
        <f>'[3]1a.Transaksi Total (Nowcast)'!Q206</f>
        <v>558538098.91226149</v>
      </c>
      <c r="CA121" s="28">
        <f>'[3]1a.Transaksi Total (Nowcast)'!R206</f>
        <v>32830341.803999998</v>
      </c>
      <c r="CB121" s="28">
        <f>'[3]1a.Transaksi Total (Nowcast)'!S206</f>
        <v>19565377.233599834</v>
      </c>
      <c r="CC121" s="28">
        <f>'[3]1a.Transaksi Total (Nowcast)'!T206</f>
        <v>610933817.94986129</v>
      </c>
      <c r="CD121" s="28">
        <f>'[3]1a.Transaksi Total (Nowcast)'!AC206</f>
        <v>367294793.68536127</v>
      </c>
      <c r="CE121" s="28">
        <f>'[3]1a.Transaksi Total (Nowcast)'!AD206</f>
        <v>203328640.11225826</v>
      </c>
      <c r="CF121" s="28">
        <f>'[3]1a.Transaksi Total (Nowcast)'!AE206</f>
        <v>68450751.827894285</v>
      </c>
      <c r="CG121" s="28">
        <f>'[3]1a.Transaksi Total (Nowcast)'!AF206</f>
        <v>121342648</v>
      </c>
      <c r="CH121" s="28">
        <f>'[3]1a.Transaksi Total (Nowcast)'!AG206</f>
        <v>51879908</v>
      </c>
      <c r="CI121" s="28">
        <f>'[3]1a.Transaksi Total (Nowcast)'!AH206</f>
        <v>134877888.28436399</v>
      </c>
      <c r="CJ121" s="28">
        <f>'[3]1a.Transaksi Total (Nowcast)'!AK206</f>
        <v>273901753.46812236</v>
      </c>
      <c r="CK121" s="28">
        <f>'[3]1a.Transaksi Total (Nowcast)'!AL206</f>
        <v>284636345.44413906</v>
      </c>
      <c r="CL121" s="28">
        <f>'[3]1a.Transaksi Total (Nowcast)'!AM206</f>
        <v>29410294.669060979</v>
      </c>
      <c r="CM121" s="28">
        <f>'[3]1a.Transaksi Total (Nowcast)'!AN206</f>
        <v>0</v>
      </c>
      <c r="CN121" s="28">
        <f>'[3]1a.Transaksi Total (Nowcast)'!AO206</f>
        <v>0</v>
      </c>
      <c r="CO121" s="28">
        <f>'[3]1a.Transaksi Total (Nowcast)'!AP206</f>
        <v>255226050.77507806</v>
      </c>
      <c r="CP121" s="28">
        <f>'[3]1a.Transaksi Total (Nowcast)'!AS206</f>
        <v>31924609</v>
      </c>
      <c r="CQ121" s="28">
        <f>'[3]1a.Transaksi Total (Nowcast)'!AT206</f>
        <v>800507</v>
      </c>
      <c r="CR121" s="28">
        <f>'[3]1a.Transaksi Total (Nowcast)'!AV206</f>
        <v>31907298.679100003</v>
      </c>
      <c r="CS121" s="28">
        <f>'[3]1a.Transaksi Total (Nowcast)'!AW206</f>
        <v>923043.12490000005</v>
      </c>
      <c r="CT121" s="28">
        <f>'[3]1a.Transaksi Total (Nowcast)'!BD206</f>
        <v>515195069</v>
      </c>
      <c r="CU121" s="28">
        <f>'[3]1a.Transaksi Total (Nowcast)'!BG206</f>
        <v>16970132.84</v>
      </c>
      <c r="CV121" s="28">
        <f>'[3]1a.Transaksi Total (Nowcast)'!BL206</f>
        <v>240392</v>
      </c>
      <c r="CW121" s="28">
        <f>'[3]1a.Transaksi Total (Nowcast)'!BM206</f>
        <v>293055825.92817575</v>
      </c>
      <c r="CX121" s="28">
        <f>'[3]1a.Transaksi Total (Nowcast)'!BN206</f>
        <v>69942262.071824268</v>
      </c>
      <c r="CY121" s="28">
        <f>'[3]1a.Transaksi Total (Nowcast)'!BO206</f>
        <v>363238480</v>
      </c>
      <c r="CZ121" s="28">
        <f>'[3]1a.Transaksi Total (Nowcast)'!BP206</f>
        <v>362998088</v>
      </c>
      <c r="DA121" s="28">
        <f>'[3]1a.Transaksi Total (Nowcast)'!BQ206</f>
        <v>11241653.24</v>
      </c>
      <c r="DB121" s="28">
        <f>'[3]1a.Transaksi Total (Nowcast)'!BR206</f>
        <v>423505738.67394739</v>
      </c>
      <c r="DC121" s="28">
        <f>'[3]1a.Transaksi Total (Nowcast)'!BS206</f>
        <v>2012114229.1060526</v>
      </c>
      <c r="DD121" s="28">
        <f>'[3]1a.Transaksi Total (Nowcast)'!BT206</f>
        <v>2446861621.02</v>
      </c>
      <c r="DE121" s="28">
        <f>'[3]1a.Transaksi Total (Nowcast)'!BU206</f>
        <v>2435619967.7800002</v>
      </c>
      <c r="DF121" s="29">
        <f>'[4]My Series'!H297</f>
        <v>93.667560502493998</v>
      </c>
      <c r="DG121" s="29">
        <f>'[4]My Series'!I297</f>
        <v>104.28</v>
      </c>
      <c r="DH121" s="29">
        <f>'[4]My Series'!J297</f>
        <v>103.24</v>
      </c>
      <c r="DI121" s="29">
        <f>'[4]My Series'!K297</f>
        <v>103.28</v>
      </c>
      <c r="DJ121" s="26">
        <f>[5]auf!B121</f>
        <v>86</v>
      </c>
      <c r="DK121" s="26">
        <f>[5]ent!B121</f>
        <v>76</v>
      </c>
      <c r="DL121" s="26">
        <f>[5]fd!B121</f>
        <v>74</v>
      </c>
      <c r="DM121" s="26">
        <f>[5]grc!B121</f>
        <v>84</v>
      </c>
      <c r="DN121" s="26">
        <f>[5]hac!B121</f>
        <v>100</v>
      </c>
      <c r="DO121" s="26">
        <f>[5]hg!B121</f>
        <v>81</v>
      </c>
      <c r="DP121" s="26">
        <f>[5]vhc!B121</f>
        <v>91</v>
      </c>
      <c r="DQ121" s="26">
        <v>121.7562387190667</v>
      </c>
      <c r="DR121" s="26">
        <v>117.04391356909332</v>
      </c>
      <c r="DS121" s="26">
        <v>122.08598527721682</v>
      </c>
      <c r="DT121" s="26">
        <v>122.82419432487299</v>
      </c>
      <c r="DU121" s="26">
        <v>122.05450703300102</v>
      </c>
      <c r="DV121" s="26">
        <v>152.70918709891308</v>
      </c>
      <c r="DW121" s="26">
        <v>127.12186234116754</v>
      </c>
      <c r="DX121" s="26">
        <v>139.11814793370229</v>
      </c>
      <c r="DY121" s="11">
        <f>[2]Sheet2!Z450</f>
        <v>7265015.7733884398</v>
      </c>
      <c r="DZ121" s="11">
        <f>[2]Sheet2!O450</f>
        <v>1014.473</v>
      </c>
      <c r="EA121" s="11">
        <f>[2]Sheet2!R450</f>
        <v>978.12699999999995</v>
      </c>
      <c r="EB121" s="11">
        <f>[2]Sheet2!U450</f>
        <v>1137.5440000000001</v>
      </c>
      <c r="EC121" s="11">
        <f>[2]Sheet2!V450</f>
        <v>1354.6610000000001</v>
      </c>
      <c r="ED121" s="11">
        <f>[2]Sheet2!BI450</f>
        <v>129183.28</v>
      </c>
      <c r="EE121" s="11">
        <f>[2]Sheet2!BA450</f>
        <v>13901.004999999999</v>
      </c>
      <c r="EF121">
        <f>[2]Sheet1!AZ501</f>
        <v>67.181090909999995</v>
      </c>
      <c r="EG121" s="12">
        <f>[2]Sheet2!EN450</f>
        <v>5</v>
      </c>
      <c r="EH121" s="18">
        <f>[2]Sheet2!FC450</f>
        <v>408.9943462</v>
      </c>
      <c r="EI121" s="18">
        <f>[2]Sheet2!FB450</f>
        <v>1546.14189339</v>
      </c>
      <c r="EJ121" s="18">
        <f>[2]Sheet2!FL450</f>
        <v>812.97342314000002</v>
      </c>
      <c r="EK121" s="11">
        <f>[2]Sheet2!EE450</f>
        <v>2.4141423299999998</v>
      </c>
      <c r="EL121" s="18">
        <f t="shared" si="188"/>
        <v>348.8</v>
      </c>
      <c r="EM121">
        <f t="shared" si="135"/>
        <v>1542.9508163453499</v>
      </c>
      <c r="EN121">
        <v>90.4</v>
      </c>
      <c r="EO121" s="12">
        <f t="shared" si="162"/>
        <v>1668</v>
      </c>
      <c r="EP121" s="12">
        <f t="shared" si="163"/>
        <v>11167.8</v>
      </c>
      <c r="EQ121" s="12">
        <f t="shared" si="164"/>
        <v>2504.6999999999998</v>
      </c>
      <c r="ER121" s="12">
        <f>[2]Sheet2!DI450</f>
        <v>1651.9</v>
      </c>
      <c r="ES121" s="12">
        <f>[2]Sheet2!DJ450</f>
        <v>10402.9</v>
      </c>
      <c r="ET121" s="12">
        <f>[2]Sheet2!DK450</f>
        <v>2452</v>
      </c>
      <c r="EU121">
        <f t="shared" si="136"/>
        <v>91240</v>
      </c>
      <c r="EV121">
        <f t="shared" si="137"/>
        <v>547684</v>
      </c>
      <c r="EW121" s="11">
        <f t="shared" si="165"/>
        <v>216.58130285679113</v>
      </c>
      <c r="EX121" s="11">
        <f t="shared" si="166"/>
        <v>154.47478203629626</v>
      </c>
      <c r="EY121" s="11">
        <f t="shared" si="167"/>
        <v>237.16554228977984</v>
      </c>
      <c r="EZ121" s="11">
        <f t="shared" si="168"/>
        <v>85.464011368190938</v>
      </c>
      <c r="FA121" s="11">
        <f t="shared" si="169"/>
        <v>313.06179432067842</v>
      </c>
      <c r="FB121" s="11">
        <f t="shared" si="170"/>
        <v>173.05638325767359</v>
      </c>
      <c r="FC121" s="11">
        <f t="shared" si="171"/>
        <v>108.91132921756082</v>
      </c>
      <c r="FD121" s="11">
        <f t="shared" si="172"/>
        <v>161.9444408831682</v>
      </c>
      <c r="FE121" s="11">
        <f t="shared" si="173"/>
        <v>162.80609797163189</v>
      </c>
      <c r="FF121">
        <v>2576.4968083813701</v>
      </c>
      <c r="FG121">
        <v>1481.22627506807</v>
      </c>
      <c r="FH121">
        <v>1559.26851416976</v>
      </c>
      <c r="FI121" s="1">
        <f t="shared" si="134"/>
        <v>5616.9915976192005</v>
      </c>
      <c r="FJ121">
        <v>5998.6481484937203</v>
      </c>
      <c r="FK121">
        <v>526.57714493277797</v>
      </c>
      <c r="FL121">
        <v>163.839224663084</v>
      </c>
      <c r="FM121">
        <v>177.92452443923</v>
      </c>
      <c r="FN121" s="1">
        <f t="shared" si="113"/>
        <v>868.34089403509199</v>
      </c>
      <c r="FO121">
        <v>1115.91057545646</v>
      </c>
      <c r="FP121">
        <v>1561.5086512759799</v>
      </c>
      <c r="FQ121">
        <v>931.72749829292104</v>
      </c>
      <c r="FR121">
        <v>246.93528460190399</v>
      </c>
      <c r="FS121">
        <v>362.27141670786898</v>
      </c>
      <c r="FT121">
        <v>384.01861403498998</v>
      </c>
      <c r="FU121">
        <v>519.14213195239302</v>
      </c>
      <c r="FV121">
        <v>162.90743849319901</v>
      </c>
      <c r="FW121">
        <v>134.314901732469</v>
      </c>
      <c r="FX121">
        <v>198.25508507103501</v>
      </c>
      <c r="FY121">
        <v>526.57714493277797</v>
      </c>
      <c r="FZ121">
        <v>140.39910628944301</v>
      </c>
      <c r="GA121">
        <v>9.3416238829719997</v>
      </c>
      <c r="GB121">
        <v>586.52038438796501</v>
      </c>
      <c r="GC121">
        <v>56.501858614230997</v>
      </c>
      <c r="GD121">
        <v>240.192612185141</v>
      </c>
      <c r="GE121">
        <v>1559.53273029253</v>
      </c>
      <c r="GF121" s="1">
        <f t="shared" si="122"/>
        <v>522.18097095301505</v>
      </c>
      <c r="GG121" s="1">
        <f t="shared" si="123"/>
        <v>1542.9508840941401</v>
      </c>
      <c r="GH121" s="1">
        <f t="shared" si="124"/>
        <v>522.18097095301505</v>
      </c>
      <c r="GI121" s="1">
        <f t="shared" si="125"/>
        <v>1102.76733571875</v>
      </c>
      <c r="GJ121" s="1">
        <f t="shared" si="126"/>
        <v>140.49714089989601</v>
      </c>
      <c r="GK121" s="1">
        <f t="shared" si="127"/>
        <v>241.65146953507099</v>
      </c>
      <c r="GL121" s="1">
        <f t="shared" si="128"/>
        <v>1544.70196534504</v>
      </c>
      <c r="GM121" s="18">
        <f>[2]Sheet2!FJ450</f>
        <v>112.48025478</v>
      </c>
      <c r="GN121" s="18">
        <f>[2]Sheet2!FD450</f>
        <v>376.07425984999998</v>
      </c>
      <c r="GO121" s="18">
        <f>[2]Sheet2!FE450</f>
        <v>334.41820762999998</v>
      </c>
      <c r="GP121" s="18">
        <f>[2]Sheet2!FF450</f>
        <v>177.84147963999999</v>
      </c>
      <c r="GQ121" s="11">
        <f>[2]Sheet2!BG450</f>
        <v>6136776.54</v>
      </c>
      <c r="GR121" s="11">
        <f>[2]Sheet2!BH450</f>
        <v>1565439.34</v>
      </c>
      <c r="GS121" s="11">
        <f>[2]Sheet2!BD450</f>
        <v>93.21</v>
      </c>
      <c r="GT121">
        <f>[2]Sheet1!C501</f>
        <v>3407294</v>
      </c>
      <c r="GU121">
        <f>[2]Sheet1!G501</f>
        <v>1544699</v>
      </c>
      <c r="GV121">
        <f>[2]Sheet1!K501</f>
        <v>2106817</v>
      </c>
      <c r="GW121">
        <f>[2]Sheet1!M501</f>
        <v>2741591</v>
      </c>
      <c r="GX121">
        <f>[2]Sheet1!P501</f>
        <v>1377067</v>
      </c>
      <c r="GY121">
        <f>[2]Sheet1!U501</f>
        <v>59.39</v>
      </c>
      <c r="GZ121">
        <f t="shared" si="174"/>
        <v>3292365</v>
      </c>
      <c r="HA121">
        <f t="shared" si="175"/>
        <v>1441613</v>
      </c>
      <c r="HB121">
        <f t="shared" si="176"/>
        <v>2049447</v>
      </c>
      <c r="HC121">
        <f t="shared" si="177"/>
        <v>2790140</v>
      </c>
      <c r="HD121">
        <f t="shared" si="178"/>
        <v>1280781</v>
      </c>
      <c r="HE121">
        <f t="shared" si="179"/>
        <v>58.58</v>
      </c>
      <c r="HF121">
        <f t="shared" si="138"/>
        <v>46162700</v>
      </c>
      <c r="HG121">
        <v>48470300</v>
      </c>
      <c r="HH121">
        <v>6217.9803684210501</v>
      </c>
      <c r="HI121">
        <v>6542.49</v>
      </c>
      <c r="HJ121">
        <v>31678817613327.199</v>
      </c>
      <c r="HK121">
        <v>282367994.9799999</v>
      </c>
      <c r="HL121">
        <v>32608448.100000009</v>
      </c>
      <c r="HM121">
        <v>923043.12490000005</v>
      </c>
      <c r="HN121">
        <v>38205</v>
      </c>
      <c r="HO121">
        <v>301501</v>
      </c>
      <c r="HP121">
        <v>20432</v>
      </c>
      <c r="HQ121">
        <v>64125</v>
      </c>
      <c r="HR121">
        <v>5.3980909090909099</v>
      </c>
      <c r="HS121">
        <v>109.58</v>
      </c>
      <c r="HT121">
        <v>83.153109331736886</v>
      </c>
      <c r="HU121">
        <v>57325931</v>
      </c>
      <c r="HV121">
        <v>106.2118096257267</v>
      </c>
      <c r="HW121">
        <v>104.8638741187568</v>
      </c>
      <c r="HX121" s="31">
        <f>[6]data!AC121</f>
        <v>161175722</v>
      </c>
      <c r="HY121" s="31">
        <f>[6]data!AD121</f>
        <v>1784949779</v>
      </c>
      <c r="HZ121" s="31">
        <f>[6]data!AE121</f>
        <v>1293914218</v>
      </c>
      <c r="IA121" s="31">
        <f t="shared" si="180"/>
        <v>3240039719</v>
      </c>
      <c r="IB121" s="31">
        <f t="shared" si="129"/>
        <v>152400243</v>
      </c>
      <c r="IC121" s="31">
        <f t="shared" si="130"/>
        <v>1707592189</v>
      </c>
      <c r="ID121" s="31">
        <f t="shared" si="131"/>
        <v>1281207195</v>
      </c>
      <c r="IE121" s="31">
        <f t="shared" si="132"/>
        <v>3141199627</v>
      </c>
      <c r="IF121">
        <v>1225795815.5899999</v>
      </c>
      <c r="IG121">
        <v>1413035</v>
      </c>
      <c r="IH121">
        <v>452902</v>
      </c>
      <c r="II121">
        <v>83</v>
      </c>
      <c r="IJ121">
        <v>594073</v>
      </c>
      <c r="IK121">
        <v>2971258.17</v>
      </c>
      <c r="IL121">
        <v>11726.88682693482</v>
      </c>
      <c r="IM121">
        <v>11929.992169318641</v>
      </c>
      <c r="IN121">
        <v>113.8152363254474</v>
      </c>
      <c r="IO121">
        <v>103.8423097052607</v>
      </c>
      <c r="IP121">
        <v>1130.7</v>
      </c>
      <c r="IQ121">
        <v>2133.1999999999998</v>
      </c>
      <c r="IR121">
        <v>30995264.035999998</v>
      </c>
      <c r="IS121">
        <v>30183381.581</v>
      </c>
      <c r="IT121">
        <v>7927023039231</v>
      </c>
      <c r="JB121" s="22">
        <v>58.717601568498992</v>
      </c>
      <c r="JC121" s="22">
        <v>69.356066982745929</v>
      </c>
      <c r="JD121" s="22">
        <v>61.390139559310967</v>
      </c>
      <c r="JE121" s="22">
        <v>37.026685181693352</v>
      </c>
      <c r="JF121" s="11">
        <f>[2]Sheet2!P450</f>
        <v>1524.4590000000001</v>
      </c>
      <c r="JG121" s="11">
        <f>[2]Sheet2!Q450</f>
        <v>1548.6220000000001</v>
      </c>
      <c r="JH121" s="11">
        <f>[2]Sheet2!S450</f>
        <v>2052.654</v>
      </c>
      <c r="JI121" s="11">
        <f>[2]Sheet2!T450</f>
        <v>503.87900000000002</v>
      </c>
      <c r="JJ121" s="11">
        <f>[2]Sheet2!W450</f>
        <v>769.83199999999999</v>
      </c>
      <c r="JK121" s="11">
        <f>[2]Sheet2!X450</f>
        <v>1460.809</v>
      </c>
      <c r="JL121" s="11">
        <f>[2]Sheet2!Y450</f>
        <v>1223.8530000000001</v>
      </c>
      <c r="JM121">
        <v>4.24914655844319</v>
      </c>
      <c r="JN121">
        <v>0.94127475581053899</v>
      </c>
      <c r="JO121">
        <v>3.6663753516792599</v>
      </c>
      <c r="JP121">
        <v>6.0069549658744803</v>
      </c>
      <c r="JQ121">
        <v>5.3794602427096301</v>
      </c>
      <c r="JR121">
        <v>5.7888185167337802</v>
      </c>
      <c r="JS121">
        <v>4.1901745460949797</v>
      </c>
      <c r="JT121">
        <v>7.5515427539873503</v>
      </c>
      <c r="JU121">
        <v>6.3602527889702998</v>
      </c>
      <c r="JV121">
        <v>9.7809941984210802</v>
      </c>
      <c r="JW121">
        <v>8.5102797598028701</v>
      </c>
      <c r="JX121">
        <v>5.8838784416199896</v>
      </c>
      <c r="JY121">
        <v>10.4861908758529</v>
      </c>
      <c r="JZ121">
        <v>2.0451920300317701</v>
      </c>
      <c r="KA121">
        <v>5.4386910677166096</v>
      </c>
      <c r="KB121">
        <v>7.7830628914220297</v>
      </c>
      <c r="KC121">
        <v>10.803145195675899</v>
      </c>
      <c r="KD121">
        <v>5.0311896169441299</v>
      </c>
      <c r="KE121">
        <v>3.4203135166154</v>
      </c>
      <c r="KF121" s="13">
        <v>8013021961.1500015</v>
      </c>
      <c r="KG121" s="14">
        <v>3694984.92</v>
      </c>
      <c r="KH121" s="14">
        <v>1372356603.9200008</v>
      </c>
      <c r="KI121" s="14">
        <v>89729047.960000008</v>
      </c>
      <c r="KJ121" s="14">
        <v>812773414.09000039</v>
      </c>
      <c r="KK121" s="14">
        <v>351782304.05999994</v>
      </c>
      <c r="KL121" s="14">
        <v>235233099.22999999</v>
      </c>
      <c r="KM121" s="14">
        <v>558464698.5999999</v>
      </c>
      <c r="KN121" s="14">
        <v>1063718483.0900009</v>
      </c>
      <c r="KO121" s="14">
        <v>489621972.03000009</v>
      </c>
      <c r="KP121" s="14">
        <v>61500600.669999994</v>
      </c>
      <c r="KQ121" s="14">
        <v>1162188412.3699994</v>
      </c>
      <c r="KR121" s="14">
        <v>822836331.59000039</v>
      </c>
      <c r="KS121" s="14">
        <v>211208051.81000015</v>
      </c>
      <c r="KT121" s="14">
        <v>383132537.15999997</v>
      </c>
      <c r="KU121" s="14">
        <v>146560176.85000002</v>
      </c>
      <c r="KV121" s="14">
        <v>248221242.79999995</v>
      </c>
      <c r="KW121" s="17">
        <v>54.023809523809526</v>
      </c>
      <c r="KX121" s="17">
        <v>2843.0952380952381</v>
      </c>
      <c r="KY121" s="17">
        <v>6108.0238095238092</v>
      </c>
      <c r="KZ121" s="17">
        <v>187.66666666666666</v>
      </c>
      <c r="LA121" s="17">
        <v>13910.952380952382</v>
      </c>
      <c r="LB121" s="17">
        <v>17119.047619047618</v>
      </c>
      <c r="LC121" s="17">
        <v>1783.3809523809523</v>
      </c>
      <c r="LD121" s="17">
        <v>65.80285714285715</v>
      </c>
      <c r="LE121" s="17">
        <v>32.584761904761905</v>
      </c>
      <c r="LF121">
        <v>1.8766666666666665</v>
      </c>
      <c r="LG121">
        <v>685.33238095238107</v>
      </c>
      <c r="LH121">
        <v>0.83133333333333326</v>
      </c>
      <c r="LI121">
        <v>545.17052631578963</v>
      </c>
      <c r="LJ121">
        <v>770.40476190476193</v>
      </c>
      <c r="LK121">
        <v>3.9349999999999996</v>
      </c>
      <c r="LL121">
        <v>3.7152380952380946</v>
      </c>
      <c r="LM121">
        <v>9.0636904761904784</v>
      </c>
      <c r="LN121">
        <v>292.17623802999998</v>
      </c>
      <c r="LO121">
        <v>1965.3669879000001</v>
      </c>
      <c r="LP121">
        <v>209.01901869</v>
      </c>
      <c r="LQ121">
        <v>460.07020105999999</v>
      </c>
      <c r="LR121">
        <v>305.24643836000001</v>
      </c>
      <c r="LS121">
        <f t="shared" si="139"/>
        <v>112965</v>
      </c>
      <c r="LT121">
        <f t="shared" si="140"/>
        <v>92.862755369303301</v>
      </c>
      <c r="LU121">
        <f t="shared" si="184"/>
        <v>160.18439171957601</v>
      </c>
      <c r="LV121">
        <f t="shared" si="185"/>
        <v>183.932353368523</v>
      </c>
      <c r="LW121">
        <f t="shared" si="186"/>
        <v>361.72646959971502</v>
      </c>
      <c r="LX121">
        <f t="shared" si="141"/>
        <v>2534.0029418949898</v>
      </c>
      <c r="LY121">
        <f t="shared" si="142"/>
        <v>1447.22612516665</v>
      </c>
      <c r="LZ121">
        <f t="shared" si="143"/>
        <v>38260</v>
      </c>
      <c r="MA121">
        <f t="shared" si="144"/>
        <v>302161</v>
      </c>
      <c r="MB121">
        <f t="shared" si="145"/>
        <v>20501</v>
      </c>
      <c r="MC121">
        <f t="shared" si="146"/>
        <v>64272</v>
      </c>
      <c r="MD121">
        <f t="shared" si="147"/>
        <v>7088.2269999999999</v>
      </c>
      <c r="ME121" s="12">
        <f t="shared" si="148"/>
        <v>484.35500000000002</v>
      </c>
      <c r="MF121" s="12">
        <f t="shared" si="149"/>
        <v>1103.144</v>
      </c>
      <c r="MG121">
        <f t="shared" si="150"/>
        <v>48.2</v>
      </c>
      <c r="MH121">
        <f t="shared" si="151"/>
        <v>109</v>
      </c>
      <c r="MI121" s="12">
        <f t="shared" si="152"/>
        <v>92.86</v>
      </c>
      <c r="MJ121">
        <f t="shared" si="153"/>
        <v>263517322.9899998</v>
      </c>
      <c r="MK121">
        <f t="shared" si="154"/>
        <v>28180446.080000009</v>
      </c>
      <c r="ML121">
        <f t="shared" si="155"/>
        <v>888646.83870000031</v>
      </c>
      <c r="MM121" s="23">
        <f t="shared" si="156"/>
        <v>1355065539.23</v>
      </c>
      <c r="MN121">
        <v>0.51</v>
      </c>
      <c r="MO121" s="1">
        <f t="shared" si="187"/>
        <v>384.22160350594601</v>
      </c>
      <c r="MP121">
        <v>20107665996004.199</v>
      </c>
      <c r="MQ121">
        <v>4389757611362.9502</v>
      </c>
    </row>
    <row r="122" spans="1:355" x14ac:dyDescent="0.25">
      <c r="A122" s="4">
        <v>43831</v>
      </c>
      <c r="B122" s="21">
        <v>1</v>
      </c>
      <c r="C122">
        <v>2.9653808566687001</v>
      </c>
      <c r="D122">
        <v>2.64518342472963</v>
      </c>
      <c r="E122">
        <v>2.8269224261315999</v>
      </c>
      <c r="F122">
        <v>-4.9874456248792702</v>
      </c>
      <c r="G122">
        <v>3.86733394016301</v>
      </c>
      <c r="H122">
        <v>1.70430000270964</v>
      </c>
      <c r="I122">
        <v>0.40795086621263599</v>
      </c>
      <c r="J122">
        <v>-6.0464367339542697</v>
      </c>
      <c r="K122">
        <v>2.7639068478553201</v>
      </c>
      <c r="L122">
        <v>-1.45591197408468</v>
      </c>
      <c r="M122">
        <v>2.3952924748077602</v>
      </c>
      <c r="N122">
        <v>2703027.1</v>
      </c>
      <c r="O122" s="1">
        <f t="shared" si="133"/>
        <v>2769748.1</v>
      </c>
      <c r="P122" s="29">
        <f>'[1]My Series'!B130</f>
        <v>1483329.2327624999</v>
      </c>
      <c r="Q122" s="29">
        <f>'[1]My Series'!C130</f>
        <v>557270.91388840997</v>
      </c>
      <c r="R122" s="29">
        <f>'[1]My Series'!D130</f>
        <v>54724.830630110002</v>
      </c>
      <c r="S122" s="29">
        <f>'[1]My Series'!E130</f>
        <v>202687.64004843999</v>
      </c>
      <c r="T122" s="29">
        <f>'[1]My Series'!F130</f>
        <v>108951.28609227001</v>
      </c>
      <c r="U122" s="29">
        <f>'[1]My Series'!G130</f>
        <v>351048.99012511998</v>
      </c>
      <c r="V122" s="29">
        <f>'[1]My Series'!H130</f>
        <v>138555.07098600999</v>
      </c>
      <c r="W122" s="29">
        <f>'[1]My Series'!I130</f>
        <v>70090.500992150002</v>
      </c>
      <c r="X122">
        <v>5.0105794252111684</v>
      </c>
      <c r="Y122">
        <v>-3.3038157196660762</v>
      </c>
      <c r="Z122">
        <v>4.3211652835485568</v>
      </c>
      <c r="AA122">
        <v>7.8587011396273425</v>
      </c>
      <c r="AB122">
        <v>-1.6924431171302319</v>
      </c>
      <c r="AC122">
        <v>2.4383193849631244</v>
      </c>
      <c r="AD122">
        <v>3.654211765121524</v>
      </c>
      <c r="AE122" s="5">
        <v>217.53874021722646</v>
      </c>
      <c r="AF122" s="5">
        <v>153.14448971217033</v>
      </c>
      <c r="AG122" s="5">
        <v>240.67072765819222</v>
      </c>
      <c r="AH122" s="5">
        <v>81.822343790726265</v>
      </c>
      <c r="AI122" s="5">
        <v>317.67103317409271</v>
      </c>
      <c r="AJ122" s="5">
        <v>171.11969265098571</v>
      </c>
      <c r="AK122" s="5">
        <v>132.10829762928182</v>
      </c>
      <c r="AL122" s="5">
        <v>147.28540204521587</v>
      </c>
      <c r="AM122" s="5">
        <v>131.56307794221607</v>
      </c>
      <c r="AN122" s="5">
        <f>[2]Sheet2!C451</f>
        <v>80435</v>
      </c>
      <c r="AO122" s="5">
        <f>[2]Sheet2!FA451</f>
        <v>462984</v>
      </c>
      <c r="AP122" s="8">
        <f>[2]Sheet2!B451</f>
        <v>112658</v>
      </c>
      <c r="AQ122" s="5">
        <v>49.3</v>
      </c>
      <c r="AR122">
        <v>105.274788</v>
      </c>
      <c r="AS122" s="11">
        <f>[2]Sheet2!N451</f>
        <v>5940.0479999999998</v>
      </c>
      <c r="AT122" s="5">
        <v>121.67355030420066</v>
      </c>
      <c r="AU122" s="5">
        <v>109.60550342207902</v>
      </c>
      <c r="AV122" s="5">
        <v>133.74159718632231</v>
      </c>
      <c r="AW122">
        <v>117.50182378434012</v>
      </c>
      <c r="AX122">
        <v>97.627077446274427</v>
      </c>
      <c r="AY122">
        <v>113.68760903562253</v>
      </c>
      <c r="AZ122" s="32">
        <v>188.24310933532431</v>
      </c>
      <c r="BA122" s="32">
        <v>251.25028146610902</v>
      </c>
      <c r="BB122" s="32">
        <v>272.58392483727761</v>
      </c>
      <c r="BC122" s="33">
        <v>29417545228889</v>
      </c>
      <c r="BD122" s="33">
        <v>10513873168410.199</v>
      </c>
      <c r="BE122" s="33">
        <v>276298656944250</v>
      </c>
      <c r="BF122" s="12">
        <f t="shared" si="181"/>
        <v>606203.48840999999</v>
      </c>
      <c r="BG122" s="12">
        <f t="shared" si="182"/>
        <v>28699.849865200002</v>
      </c>
      <c r="BH122" s="12">
        <f t="shared" si="183"/>
        <v>16080.7009</v>
      </c>
      <c r="BI122" s="12">
        <f t="shared" si="157"/>
        <v>653318.71268999996</v>
      </c>
      <c r="BJ122" s="12">
        <f t="shared" si="158"/>
        <v>32830.341804000003</v>
      </c>
      <c r="BK122" s="12">
        <f t="shared" si="159"/>
        <v>16970.132839999998</v>
      </c>
      <c r="BL122" s="12">
        <f t="shared" si="160"/>
        <v>11504160.7500406</v>
      </c>
      <c r="BM122" s="12">
        <f t="shared" si="161"/>
        <v>410851.16756931</v>
      </c>
      <c r="BN122" s="12">
        <f>[2]Sheet2!BO451</f>
        <v>605499.50632000004</v>
      </c>
      <c r="BO122" s="12">
        <f>[2]Sheet2!BQ451</f>
        <v>28590.79302071</v>
      </c>
      <c r="BP122" s="12">
        <f>[2]Sheet2!BT451</f>
        <v>15872.43334</v>
      </c>
      <c r="BQ122" s="12">
        <f>[2]Sheet2!BV451</f>
        <v>11804078.7447908</v>
      </c>
      <c r="BR122" s="12">
        <f>[2]Sheet2!BX451</f>
        <v>372580.00787595997</v>
      </c>
      <c r="BS122" s="23">
        <f t="shared" si="118"/>
        <v>32725116</v>
      </c>
      <c r="BT122" s="28">
        <f t="shared" si="119"/>
        <v>19565377.233599834</v>
      </c>
      <c r="BU122" s="28">
        <f t="shared" si="120"/>
        <v>16970132.84</v>
      </c>
      <c r="BV122" s="28">
        <f t="shared" si="121"/>
        <v>31924609</v>
      </c>
      <c r="BW122" s="28">
        <f>'[3]1a.Transaksi Total (Nowcast)'!H207</f>
        <v>531940463.851861</v>
      </c>
      <c r="BX122" s="28">
        <f>'[3]1a.Transaksi Total (Nowcast)'!I207</f>
        <v>29984988</v>
      </c>
      <c r="BY122" s="28">
        <f>'[3]1a.Transaksi Total (Nowcast)'!J207</f>
        <v>477707934.72563457</v>
      </c>
      <c r="BZ122" s="28">
        <f>'[3]1a.Transaksi Total (Nowcast)'!Q207</f>
        <v>518663036.5023514</v>
      </c>
      <c r="CA122" s="28">
        <f>'[3]1a.Transaksi Total (Nowcast)'!R207</f>
        <v>28590793.020699993</v>
      </c>
      <c r="CB122" s="28">
        <f>'[3]1a.Transaksi Total (Nowcast)'!S207</f>
        <v>17995474.033996105</v>
      </c>
      <c r="CC122" s="28">
        <f>'[3]1a.Transaksi Total (Nowcast)'!T207</f>
        <v>565249303.55704749</v>
      </c>
      <c r="CD122" s="28">
        <f>'[3]1a.Transaksi Total (Nowcast)'!AC207</f>
        <v>343449171.7465198</v>
      </c>
      <c r="CE122" s="28">
        <f>'[3]1a.Transaksi Total (Nowcast)'!AD207</f>
        <v>188491292.10534126</v>
      </c>
      <c r="CF122" s="28">
        <f>'[3]1a.Transaksi Total (Nowcast)'!AE207</f>
        <v>62539281.577337943</v>
      </c>
      <c r="CG122" s="28">
        <f>'[3]1a.Transaksi Total (Nowcast)'!AF207</f>
        <v>111462220</v>
      </c>
      <c r="CH122" s="28">
        <f>'[3]1a.Transaksi Total (Nowcast)'!AG207</f>
        <v>48801675</v>
      </c>
      <c r="CI122" s="28">
        <f>'[3]1a.Transaksi Total (Nowcast)'!AH207</f>
        <v>125952010.52800331</v>
      </c>
      <c r="CJ122" s="28">
        <f>'[3]1a.Transaksi Total (Nowcast)'!AK207</f>
        <v>254628566.37052572</v>
      </c>
      <c r="CK122" s="28">
        <f>'[3]1a.Transaksi Total (Nowcast)'!AL207</f>
        <v>264034470.13182569</v>
      </c>
      <c r="CL122" s="28">
        <f>'[3]1a.Transaksi Total (Nowcast)'!AM207</f>
        <v>26283298.645843267</v>
      </c>
      <c r="CM122" s="28">
        <f>'[3]1a.Transaksi Total (Nowcast)'!AN207</f>
        <v>0</v>
      </c>
      <c r="CN122" s="28">
        <f>'[3]1a.Transaksi Total (Nowcast)'!AO207</f>
        <v>0</v>
      </c>
      <c r="CO122" s="28">
        <f>'[3]1a.Transaksi Total (Nowcast)'!AP207</f>
        <v>237751171.48598242</v>
      </c>
      <c r="CP122" s="28">
        <f>'[3]1a.Transaksi Total (Nowcast)'!AS207</f>
        <v>29149284</v>
      </c>
      <c r="CQ122" s="28">
        <f>'[3]1a.Transaksi Total (Nowcast)'!AT207</f>
        <v>835704</v>
      </c>
      <c r="CR122" s="28">
        <f>'[3]1a.Transaksi Total (Nowcast)'!AV207</f>
        <v>27656001.066199996</v>
      </c>
      <c r="CS122" s="28">
        <f>'[3]1a.Transaksi Total (Nowcast)'!AW207</f>
        <v>934791.95449999988</v>
      </c>
      <c r="CT122" s="28">
        <f>'[3]1a.Transaksi Total (Nowcast)'!BD207</f>
        <v>457944919</v>
      </c>
      <c r="CU122" s="28">
        <f>'[3]1a.Transaksi Total (Nowcast)'!BG207</f>
        <v>15872433.34</v>
      </c>
      <c r="CV122" s="28">
        <f>'[3]1a.Transaksi Total (Nowcast)'!BL207</f>
        <v>119157</v>
      </c>
      <c r="CW122" s="28">
        <f>'[3]1a.Transaksi Total (Nowcast)'!BM207</f>
        <v>277886816.68279058</v>
      </c>
      <c r="CX122" s="28">
        <f>'[3]1a.Transaksi Total (Nowcast)'!BN207</f>
        <v>62309078.317209408</v>
      </c>
      <c r="CY122" s="28">
        <f>'[3]1a.Transaksi Total (Nowcast)'!BO207</f>
        <v>340315052</v>
      </c>
      <c r="CZ122" s="28">
        <f>'[3]1a.Transaksi Total (Nowcast)'!BP207</f>
        <v>340195895</v>
      </c>
      <c r="DA122" s="28">
        <f>'[3]1a.Transaksi Total (Nowcast)'!BQ207</f>
        <v>10696422.890000001</v>
      </c>
      <c r="DB122" s="28">
        <f>'[3]1a.Transaksi Total (Nowcast)'!BR207</f>
        <v>404225069.05021</v>
      </c>
      <c r="DC122" s="28">
        <f>'[3]1a.Transaksi Total (Nowcast)'!BS207</f>
        <v>1830122493.7697895</v>
      </c>
      <c r="DD122" s="28">
        <f>'[3]1a.Transaksi Total (Nowcast)'!BT207</f>
        <v>2245043985.7099996</v>
      </c>
      <c r="DE122" s="28">
        <f>'[3]1a.Transaksi Total (Nowcast)'!BU207</f>
        <v>2234347562.8199997</v>
      </c>
      <c r="DF122" s="29">
        <f>'[4]My Series'!H298</f>
        <v>94.028062996489922</v>
      </c>
      <c r="DG122" s="29">
        <f>'[4]My Series'!I298</f>
        <v>104.47</v>
      </c>
      <c r="DH122" s="29">
        <f>'[4]My Series'!J298</f>
        <v>102.95</v>
      </c>
      <c r="DI122" s="29">
        <f>'[4]My Series'!K298</f>
        <v>105.28</v>
      </c>
      <c r="DJ122" s="26">
        <f>[5]auf!B122</f>
        <v>86</v>
      </c>
      <c r="DK122" s="26">
        <f>[5]ent!B122</f>
        <v>74</v>
      </c>
      <c r="DL122" s="26">
        <f>[5]fd!B122</f>
        <v>71</v>
      </c>
      <c r="DM122" s="26">
        <f>[5]grc!B122</f>
        <v>88</v>
      </c>
      <c r="DN122" s="26">
        <f>[5]hac!B122</f>
        <v>75</v>
      </c>
      <c r="DO122" s="26">
        <f>[5]hg!B122</f>
        <v>79</v>
      </c>
      <c r="DP122" s="26">
        <f>[5]vhc!B122</f>
        <v>86</v>
      </c>
      <c r="DQ122" s="26">
        <v>114.6381705221924</v>
      </c>
      <c r="DR122" s="26">
        <v>118.18641835559598</v>
      </c>
      <c r="DS122" s="26">
        <v>118.18674652223432</v>
      </c>
      <c r="DT122" s="26">
        <v>122.39785350823593</v>
      </c>
      <c r="DU122" s="26">
        <v>122.51497355156987</v>
      </c>
      <c r="DV122" s="26">
        <v>145.99165344466141</v>
      </c>
      <c r="DW122" s="26">
        <v>120.02650098430833</v>
      </c>
      <c r="DX122" s="26">
        <v>135.20663712999723</v>
      </c>
      <c r="DY122" s="11">
        <f>[2]Sheet2!Z451</f>
        <v>6864240.6315436801</v>
      </c>
      <c r="DZ122" s="11">
        <f>[2]Sheet2!O451</f>
        <v>961.976</v>
      </c>
      <c r="EA122" s="11">
        <f>[2]Sheet2!R451</f>
        <v>887.26199999999994</v>
      </c>
      <c r="EB122" s="11">
        <f>[2]Sheet2!U451</f>
        <v>1044.47</v>
      </c>
      <c r="EC122" s="11">
        <f>[2]Sheet2!V451</f>
        <v>1316.3420000000001</v>
      </c>
      <c r="ED122" s="11">
        <f>[2]Sheet2!BI451</f>
        <v>131703.79999999999</v>
      </c>
      <c r="EE122" s="11">
        <f>[2]Sheet2!BA451</f>
        <v>13662</v>
      </c>
      <c r="EF122">
        <f>[2]Sheet1!AZ502</f>
        <v>65.376000000000005</v>
      </c>
      <c r="EG122" s="12">
        <f>[2]Sheet2!EN451</f>
        <v>5</v>
      </c>
      <c r="EH122" s="18">
        <f>[2]Sheet2!FC451</f>
        <v>19.0245</v>
      </c>
      <c r="EI122" s="18">
        <f>[2]Sheet2!FB451</f>
        <v>84.663799999999995</v>
      </c>
      <c r="EJ122" s="18">
        <f>[2]Sheet2!FL451</f>
        <v>68.39349</v>
      </c>
      <c r="EK122" s="11">
        <f>[2]Sheet2!EE451</f>
        <v>2.1567855499999999</v>
      </c>
      <c r="EL122" s="18">
        <f t="shared" si="188"/>
        <v>376.07425984999998</v>
      </c>
      <c r="EM122">
        <f t="shared" si="135"/>
        <v>1559.26851416976</v>
      </c>
      <c r="EN122">
        <v>31</v>
      </c>
      <c r="EO122" s="12">
        <f t="shared" si="162"/>
        <v>1651.9</v>
      </c>
      <c r="EP122" s="12">
        <f t="shared" si="163"/>
        <v>10402.9</v>
      </c>
      <c r="EQ122" s="12">
        <f t="shared" si="164"/>
        <v>2452</v>
      </c>
      <c r="ER122" s="12">
        <f>[2]Sheet2!DI451</f>
        <v>1467.2</v>
      </c>
      <c r="ES122" s="12">
        <f>[2]Sheet2!DJ451</f>
        <v>10569.7</v>
      </c>
      <c r="ET122" s="12">
        <f>[2]Sheet2!DK451</f>
        <v>2231.8000000000002</v>
      </c>
      <c r="EU122">
        <f t="shared" si="136"/>
        <v>87664</v>
      </c>
      <c r="EV122">
        <f t="shared" si="137"/>
        <v>422146</v>
      </c>
      <c r="EW122" s="11">
        <f t="shared" si="165"/>
        <v>235.09791129214992</v>
      </c>
      <c r="EX122" s="11">
        <f t="shared" si="166"/>
        <v>156.82632756687713</v>
      </c>
      <c r="EY122" s="11">
        <f t="shared" si="167"/>
        <v>258.78514592792823</v>
      </c>
      <c r="EZ122" s="11">
        <f t="shared" si="168"/>
        <v>86.019287458160122</v>
      </c>
      <c r="FA122" s="11">
        <f t="shared" si="169"/>
        <v>338.83753711650252</v>
      </c>
      <c r="FB122" s="11">
        <f t="shared" si="170"/>
        <v>181.88541628050231</v>
      </c>
      <c r="FC122" s="11">
        <f t="shared" si="171"/>
        <v>108.01310678164704</v>
      </c>
      <c r="FD122" s="11">
        <f t="shared" si="172"/>
        <v>189.20313002936521</v>
      </c>
      <c r="FE122" s="11">
        <f t="shared" si="173"/>
        <v>188.65575675861058</v>
      </c>
      <c r="FF122">
        <v>2473.08578056541</v>
      </c>
      <c r="FG122">
        <v>1471.98381091241</v>
      </c>
      <c r="FH122">
        <v>1557.74214541623</v>
      </c>
      <c r="FI122" s="1">
        <f t="shared" ref="FI122:FI145" si="189">FH122+FF122+FG122</f>
        <v>5502.8117368940502</v>
      </c>
      <c r="FJ122">
        <v>5941.7220005536601</v>
      </c>
      <c r="FK122">
        <v>525.04965822394297</v>
      </c>
      <c r="FL122">
        <v>161.32867841394901</v>
      </c>
      <c r="FM122">
        <v>171.70792070802</v>
      </c>
      <c r="FN122" s="1">
        <f t="shared" si="113"/>
        <v>858.08625734591192</v>
      </c>
      <c r="FO122">
        <v>1085.02771035142</v>
      </c>
      <c r="FP122">
        <v>1560.09441744828</v>
      </c>
      <c r="FQ122">
        <v>891.89574250963699</v>
      </c>
      <c r="FR122">
        <v>244.517240566092</v>
      </c>
      <c r="FS122">
        <v>349.48956680917001</v>
      </c>
      <c r="FT122">
        <v>380.792776578754</v>
      </c>
      <c r="FU122">
        <v>502.94709778956599</v>
      </c>
      <c r="FV122">
        <v>157.51952082064</v>
      </c>
      <c r="FW122">
        <v>133.77978551271499</v>
      </c>
      <c r="FX122">
        <v>196.747878507785</v>
      </c>
      <c r="FY122">
        <v>525.04965822394297</v>
      </c>
      <c r="FZ122">
        <v>141.85562169604799</v>
      </c>
      <c r="GA122">
        <v>9.3866686290869996</v>
      </c>
      <c r="GB122">
        <v>588.59856653810596</v>
      </c>
      <c r="GC122">
        <v>55.162304064411998</v>
      </c>
      <c r="GD122">
        <v>237.68958842410001</v>
      </c>
      <c r="GE122">
        <v>1557.7424075756901</v>
      </c>
      <c r="GF122" s="1">
        <f t="shared" si="122"/>
        <v>526.57714493277797</v>
      </c>
      <c r="GG122" s="1">
        <f t="shared" si="123"/>
        <v>1559.53273029253</v>
      </c>
      <c r="GH122" s="1">
        <f t="shared" si="124"/>
        <v>526.57714493277797</v>
      </c>
      <c r="GI122" s="1">
        <f t="shared" si="125"/>
        <v>1115.91057545646</v>
      </c>
      <c r="GJ122" s="1">
        <f t="shared" si="126"/>
        <v>140.39910628944301</v>
      </c>
      <c r="GK122" s="1">
        <f t="shared" si="127"/>
        <v>246.93528460190399</v>
      </c>
      <c r="GL122" s="1">
        <f t="shared" si="128"/>
        <v>1561.5086512759799</v>
      </c>
      <c r="GM122" s="18">
        <f>[2]Sheet2!FJ451</f>
        <v>13.22</v>
      </c>
      <c r="GN122" s="18">
        <f>[2]Sheet2!FD451</f>
        <v>30.34</v>
      </c>
      <c r="GO122" s="18">
        <f>[2]Sheet2!FE451</f>
        <v>3.28</v>
      </c>
      <c r="GP122" s="18">
        <f>[2]Sheet2!FF451</f>
        <v>1.86</v>
      </c>
      <c r="GQ122" s="11">
        <f>[2]Sheet2!BG451</f>
        <v>6047998.5599999996</v>
      </c>
      <c r="GR122" s="11">
        <f>[2]Sheet2!BH451</f>
        <v>1484500.12</v>
      </c>
      <c r="GS122" s="11">
        <f>[2]Sheet2!BD451</f>
        <v>94.92</v>
      </c>
      <c r="GT122">
        <f>[2]Sheet1!C502</f>
        <v>3204793</v>
      </c>
      <c r="GU122">
        <f>[2]Sheet1!G502</f>
        <v>1462149</v>
      </c>
      <c r="GV122">
        <f>[2]Sheet1!K502</f>
        <v>1661688</v>
      </c>
      <c r="GW122">
        <f>[2]Sheet1!M502</f>
        <v>1978132</v>
      </c>
      <c r="GX122">
        <f>[2]Sheet1!P502</f>
        <v>1290411</v>
      </c>
      <c r="GY122">
        <f>[2]Sheet1!U502</f>
        <v>49.17</v>
      </c>
      <c r="GZ122">
        <f t="shared" si="174"/>
        <v>3407294</v>
      </c>
      <c r="HA122">
        <f t="shared" si="175"/>
        <v>1544699</v>
      </c>
      <c r="HB122">
        <f t="shared" si="176"/>
        <v>2106817</v>
      </c>
      <c r="HC122">
        <f t="shared" si="177"/>
        <v>2741591</v>
      </c>
      <c r="HD122">
        <f t="shared" si="178"/>
        <v>1377067</v>
      </c>
      <c r="HE122">
        <f t="shared" si="179"/>
        <v>59.39</v>
      </c>
      <c r="HF122">
        <f t="shared" si="138"/>
        <v>48470300</v>
      </c>
      <c r="HG122">
        <v>44321200</v>
      </c>
      <c r="HH122">
        <v>6225.773091</v>
      </c>
      <c r="HI122">
        <v>5207.8999999999996</v>
      </c>
      <c r="HJ122">
        <v>29417545228889</v>
      </c>
      <c r="HK122">
        <v>263373816.72</v>
      </c>
      <c r="HL122">
        <v>29413622.00999999</v>
      </c>
      <c r="HM122">
        <v>934791.95449999988</v>
      </c>
      <c r="HN122">
        <v>38094.205499999996</v>
      </c>
      <c r="HO122">
        <v>300958.29820000002</v>
      </c>
      <c r="HP122">
        <v>20360.488000000001</v>
      </c>
      <c r="HQ122">
        <v>64048.05</v>
      </c>
      <c r="HR122">
        <v>5</v>
      </c>
      <c r="HS122">
        <v>108.94</v>
      </c>
      <c r="HT122">
        <v>90.952630397365866</v>
      </c>
      <c r="HU122">
        <v>53867130</v>
      </c>
      <c r="HV122">
        <v>106.0666960861688</v>
      </c>
      <c r="HW122">
        <v>105.30135681378449</v>
      </c>
      <c r="HX122" s="31">
        <f>[6]data!AC122</f>
        <v>146485470.181137</v>
      </c>
      <c r="HY122" s="31">
        <f>[6]data!AD122</f>
        <v>1739396173.8446701</v>
      </c>
      <c r="HZ122" s="31">
        <f>[6]data!AE122</f>
        <v>1311942016.57144</v>
      </c>
      <c r="IA122" s="31">
        <f t="shared" si="180"/>
        <v>3197823660.5972471</v>
      </c>
      <c r="IB122" s="31">
        <f t="shared" si="129"/>
        <v>161175722</v>
      </c>
      <c r="IC122" s="31">
        <f t="shared" si="130"/>
        <v>1784949779</v>
      </c>
      <c r="ID122" s="31">
        <f t="shared" si="131"/>
        <v>1293914218</v>
      </c>
      <c r="IE122" s="31">
        <f t="shared" si="132"/>
        <v>3240039719</v>
      </c>
      <c r="IF122">
        <v>1131843733.8599999</v>
      </c>
      <c r="IG122">
        <v>1427635</v>
      </c>
      <c r="IH122">
        <v>457404</v>
      </c>
      <c r="II122">
        <v>251</v>
      </c>
      <c r="IJ122">
        <v>640573</v>
      </c>
      <c r="IK122">
        <v>2514809.7200000002</v>
      </c>
      <c r="IL122">
        <v>11052.9088134794</v>
      </c>
      <c r="IM122">
        <v>11796.18916716385</v>
      </c>
      <c r="IN122">
        <v>116.6316371391186</v>
      </c>
      <c r="IO122">
        <v>104.54315515207639</v>
      </c>
      <c r="IP122">
        <v>805.9</v>
      </c>
      <c r="IQ122">
        <v>1987.1</v>
      </c>
      <c r="IR122">
        <v>40506189.200999998</v>
      </c>
      <c r="IS122">
        <v>40429320.855999999</v>
      </c>
      <c r="IT122">
        <v>5619987819991</v>
      </c>
      <c r="JB122" s="22">
        <v>56.820948409113363</v>
      </c>
      <c r="JC122" s="22">
        <v>51.709331673724833</v>
      </c>
      <c r="JD122" s="22">
        <v>49.780118287326289</v>
      </c>
      <c r="JE122" s="22">
        <v>36.705220221915468</v>
      </c>
      <c r="JF122" s="11">
        <f>[2]Sheet2!P451</f>
        <v>1332.7070000000001</v>
      </c>
      <c r="JG122" s="11">
        <f>[2]Sheet2!Q451</f>
        <v>1404.74</v>
      </c>
      <c r="JH122" s="11">
        <f>[2]Sheet2!S451</f>
        <v>1986.37</v>
      </c>
      <c r="JI122" s="11">
        <f>[2]Sheet2!T451</f>
        <v>451.346</v>
      </c>
      <c r="JJ122" s="11">
        <f>[2]Sheet2!W451</f>
        <v>722.73299999999995</v>
      </c>
      <c r="JK122" s="11">
        <f>[2]Sheet2!X451</f>
        <v>1371.7840000000001</v>
      </c>
      <c r="JL122" s="11">
        <f>[2]Sheet2!Y451</f>
        <v>1119.8520000000001</v>
      </c>
      <c r="JM122">
        <v>2.0811486700034101E-2</v>
      </c>
      <c r="JN122">
        <v>0.44774760442525202</v>
      </c>
      <c r="JO122">
        <v>2.0645142700724501</v>
      </c>
      <c r="JP122">
        <v>3.8510238179080001</v>
      </c>
      <c r="JQ122">
        <v>4.3783710284186004</v>
      </c>
      <c r="JR122">
        <v>2.8988079703304801</v>
      </c>
      <c r="JS122">
        <v>1.5003847689146701</v>
      </c>
      <c r="JT122">
        <v>1.2736001794490801</v>
      </c>
      <c r="JU122">
        <v>1.9231550527602601</v>
      </c>
      <c r="JV122">
        <v>9.8208145178604696</v>
      </c>
      <c r="JW122">
        <v>10.6269808763823</v>
      </c>
      <c r="JX122">
        <v>3.8101965720303901</v>
      </c>
      <c r="JY122">
        <v>5.3924568410203397</v>
      </c>
      <c r="JZ122">
        <v>3.1632306362717899</v>
      </c>
      <c r="KA122">
        <v>5.8612720846273598</v>
      </c>
      <c r="KB122">
        <v>10.332330616328701</v>
      </c>
      <c r="KC122">
        <v>7.0882256128851502</v>
      </c>
      <c r="KD122">
        <v>2.94257076149071</v>
      </c>
      <c r="KE122">
        <v>3.65231312382044</v>
      </c>
      <c r="KF122" s="13">
        <v>8148390487.0600004</v>
      </c>
      <c r="KG122" s="14">
        <v>322</v>
      </c>
      <c r="KH122" s="14">
        <v>1130745945.3500011</v>
      </c>
      <c r="KI122" s="14">
        <v>85226571.789999977</v>
      </c>
      <c r="KJ122" s="14">
        <v>813401416.24000001</v>
      </c>
      <c r="KK122" s="14">
        <v>391894465.26999992</v>
      </c>
      <c r="KL122" s="14">
        <v>226913189.60000008</v>
      </c>
      <c r="KM122" s="14">
        <v>573212014.02000022</v>
      </c>
      <c r="KN122" s="14">
        <v>998932049.47000003</v>
      </c>
      <c r="KO122" s="14">
        <v>546470347.76999974</v>
      </c>
      <c r="KP122" s="14">
        <v>68811595.110000029</v>
      </c>
      <c r="KQ122" s="14">
        <v>1327039312.6600003</v>
      </c>
      <c r="KR122" s="14">
        <v>921566922.11000037</v>
      </c>
      <c r="KS122" s="14">
        <v>197854622.36000007</v>
      </c>
      <c r="KT122" s="14">
        <v>445156780.79999995</v>
      </c>
      <c r="KU122" s="14">
        <v>138751081.02000001</v>
      </c>
      <c r="KV122" s="14">
        <v>282413851.48999983</v>
      </c>
      <c r="KW122" s="17">
        <v>51.365909090909092</v>
      </c>
      <c r="KX122" s="17">
        <v>2962.590909090909</v>
      </c>
      <c r="KY122" s="17">
        <v>6057.727272727273</v>
      </c>
      <c r="KZ122" s="17">
        <v>192.86363636363637</v>
      </c>
      <c r="LA122" s="17">
        <v>13586.136363636364</v>
      </c>
      <c r="LB122" s="17">
        <v>17050.909090909092</v>
      </c>
      <c r="LC122" s="17">
        <v>1792.8181818181818</v>
      </c>
      <c r="LD122" s="17">
        <v>63.4790909090909</v>
      </c>
      <c r="LE122" s="17">
        <v>33.037727272727274</v>
      </c>
      <c r="LF122">
        <v>1.9285000000000001</v>
      </c>
      <c r="LG122">
        <v>727.81000000000006</v>
      </c>
      <c r="LH122">
        <v>0.79142857142857148</v>
      </c>
      <c r="LI122">
        <v>493.03272727272724</v>
      </c>
      <c r="LJ122">
        <v>762.10000000000025</v>
      </c>
      <c r="LK122">
        <v>4.2652380952380957</v>
      </c>
      <c r="LL122">
        <v>3.7876190476190472</v>
      </c>
      <c r="LM122">
        <v>9.1180952380952398</v>
      </c>
      <c r="LN122">
        <v>330.8729161</v>
      </c>
      <c r="LO122">
        <v>1401.62643314</v>
      </c>
      <c r="LP122">
        <v>240.14264418000002</v>
      </c>
      <c r="LQ122">
        <v>388.07739800999997</v>
      </c>
      <c r="LR122">
        <v>238.74641166000001</v>
      </c>
      <c r="LS122">
        <f t="shared" si="139"/>
        <v>98295</v>
      </c>
      <c r="LT122">
        <f t="shared" si="140"/>
        <v>83.153109331736886</v>
      </c>
      <c r="LU122">
        <f t="shared" si="184"/>
        <v>163.839224663084</v>
      </c>
      <c r="LV122">
        <f t="shared" si="185"/>
        <v>177.92452443923</v>
      </c>
      <c r="LW122">
        <f t="shared" si="186"/>
        <v>362.27141670786898</v>
      </c>
      <c r="LX122">
        <f t="shared" si="141"/>
        <v>2576.4968083813701</v>
      </c>
      <c r="LY122">
        <f t="shared" si="142"/>
        <v>1481.22627506807</v>
      </c>
      <c r="LZ122">
        <f t="shared" si="143"/>
        <v>38205</v>
      </c>
      <c r="MA122">
        <f t="shared" si="144"/>
        <v>301501</v>
      </c>
      <c r="MB122">
        <f t="shared" si="145"/>
        <v>20432</v>
      </c>
      <c r="MC122">
        <f t="shared" si="146"/>
        <v>64125</v>
      </c>
      <c r="MD122">
        <f t="shared" si="147"/>
        <v>6542.49</v>
      </c>
      <c r="ME122" s="12">
        <f t="shared" si="148"/>
        <v>503.87900000000002</v>
      </c>
      <c r="MF122" s="12">
        <f t="shared" si="149"/>
        <v>1137.5440000000001</v>
      </c>
      <c r="MG122">
        <f t="shared" si="150"/>
        <v>49.5</v>
      </c>
      <c r="MH122">
        <f t="shared" si="151"/>
        <v>83</v>
      </c>
      <c r="MI122" s="12">
        <f t="shared" si="152"/>
        <v>93.21</v>
      </c>
      <c r="MJ122">
        <f t="shared" si="153"/>
        <v>282367994.9799999</v>
      </c>
      <c r="MK122">
        <f t="shared" si="154"/>
        <v>32608448.100000009</v>
      </c>
      <c r="ML122">
        <f t="shared" si="155"/>
        <v>923043.12490000005</v>
      </c>
      <c r="MM122" s="23">
        <f t="shared" si="156"/>
        <v>1225795815.5899999</v>
      </c>
      <c r="MN122">
        <v>0.55000000000000004</v>
      </c>
      <c r="MO122" s="1">
        <f t="shared" si="187"/>
        <v>384.01861403498998</v>
      </c>
      <c r="MP122">
        <v>18943561037624.902</v>
      </c>
      <c r="MQ122">
        <v>3766278592543</v>
      </c>
    </row>
    <row r="123" spans="1:355" x14ac:dyDescent="0.25">
      <c r="A123" s="4">
        <v>43862</v>
      </c>
      <c r="B123" s="21">
        <v>2</v>
      </c>
      <c r="C123">
        <v>2.9653808566687001</v>
      </c>
      <c r="D123">
        <v>2.64518342472963</v>
      </c>
      <c r="E123">
        <v>2.8269224261315999</v>
      </c>
      <c r="F123">
        <v>-4.9874456248792702</v>
      </c>
      <c r="G123">
        <v>3.86733394016301</v>
      </c>
      <c r="H123">
        <v>1.70430000270964</v>
      </c>
      <c r="I123">
        <v>0.40795086621263599</v>
      </c>
      <c r="J123">
        <v>-6.0464367339542697</v>
      </c>
      <c r="K123">
        <v>2.7639068478553201</v>
      </c>
      <c r="L123">
        <v>-1.45591197408468</v>
      </c>
      <c r="M123">
        <v>2.3952924748077602</v>
      </c>
      <c r="N123">
        <v>2703027.1</v>
      </c>
      <c r="O123" s="1">
        <f t="shared" si="133"/>
        <v>2769748.1</v>
      </c>
      <c r="P123" s="29">
        <f>'[1]My Series'!B131</f>
        <v>1483329.2327624999</v>
      </c>
      <c r="Q123" s="29">
        <f>'[1]My Series'!C131</f>
        <v>557270.91388840997</v>
      </c>
      <c r="R123" s="29">
        <f>'[1]My Series'!D131</f>
        <v>54724.830630110002</v>
      </c>
      <c r="S123" s="29">
        <f>'[1]My Series'!E131</f>
        <v>202687.64004843999</v>
      </c>
      <c r="T123" s="29">
        <f>'[1]My Series'!F131</f>
        <v>108951.28609227001</v>
      </c>
      <c r="U123" s="29">
        <f>'[1]My Series'!G131</f>
        <v>351048.99012511998</v>
      </c>
      <c r="V123" s="29">
        <f>'[1]My Series'!H131</f>
        <v>138555.07098600999</v>
      </c>
      <c r="W123" s="29">
        <f>'[1]My Series'!I131</f>
        <v>70090.500992150002</v>
      </c>
      <c r="X123">
        <v>5.0105794252111684</v>
      </c>
      <c r="Y123">
        <v>-3.3038157196660762</v>
      </c>
      <c r="Z123">
        <v>4.3211652835485568</v>
      </c>
      <c r="AA123">
        <v>7.8587011396273425</v>
      </c>
      <c r="AB123">
        <v>-1.6924431171302319</v>
      </c>
      <c r="AC123">
        <v>2.4383193849631244</v>
      </c>
      <c r="AD123">
        <v>3.654211765121524</v>
      </c>
      <c r="AE123" s="5">
        <v>216.35772829960311</v>
      </c>
      <c r="AF123" s="5">
        <v>149.24608186867098</v>
      </c>
      <c r="AG123" s="5">
        <v>242.41542932209177</v>
      </c>
      <c r="AH123" s="5">
        <v>80.558823204563595</v>
      </c>
      <c r="AI123" s="5">
        <v>313.2082805430033</v>
      </c>
      <c r="AJ123" s="5">
        <v>171.30011792187597</v>
      </c>
      <c r="AK123" s="5">
        <v>115.67039137248359</v>
      </c>
      <c r="AL123" s="5">
        <v>131.56405234682549</v>
      </c>
      <c r="AM123" s="5">
        <v>109.94985067396269</v>
      </c>
      <c r="AN123" s="5">
        <f>[2]Sheet2!C452</f>
        <v>79644</v>
      </c>
      <c r="AO123" s="5">
        <f>[2]Sheet2!FA452</f>
        <v>548141</v>
      </c>
      <c r="AP123" s="8">
        <f>[2]Sheet2!B452</f>
        <v>104034</v>
      </c>
      <c r="AQ123" s="5">
        <v>51.9</v>
      </c>
      <c r="AR123">
        <v>104.45364465359999</v>
      </c>
      <c r="AS123" s="11">
        <f>[2]Sheet2!N452</f>
        <v>5452.7039999999997</v>
      </c>
      <c r="AT123" s="5">
        <v>117.65232920677441</v>
      </c>
      <c r="AU123" s="5">
        <v>105.46075517947531</v>
      </c>
      <c r="AV123" s="5">
        <v>129.84390323407351</v>
      </c>
      <c r="AW123">
        <v>114.04110926530414</v>
      </c>
      <c r="AX123">
        <v>90.059097664389853</v>
      </c>
      <c r="AY123">
        <v>112.28205860873194</v>
      </c>
      <c r="AZ123" s="32">
        <v>194.31642394384164</v>
      </c>
      <c r="BA123" s="32">
        <v>245.2999703370499</v>
      </c>
      <c r="BB123" s="32">
        <v>264.62744240104303</v>
      </c>
      <c r="BC123" s="33">
        <v>27319354383813.398</v>
      </c>
      <c r="BD123" s="33">
        <v>10547176909573.4</v>
      </c>
      <c r="BE123" s="33">
        <v>254427677672221</v>
      </c>
      <c r="BF123" s="12">
        <f t="shared" si="181"/>
        <v>653318.71268999996</v>
      </c>
      <c r="BG123" s="12">
        <f t="shared" si="182"/>
        <v>32830.341804000003</v>
      </c>
      <c r="BH123" s="12">
        <f t="shared" si="183"/>
        <v>16970.132839999998</v>
      </c>
      <c r="BI123" s="12">
        <f t="shared" si="157"/>
        <v>605499.50632000004</v>
      </c>
      <c r="BJ123" s="12">
        <f t="shared" si="158"/>
        <v>28590.79302071</v>
      </c>
      <c r="BK123" s="12">
        <f t="shared" si="159"/>
        <v>15872.43334</v>
      </c>
      <c r="BL123" s="12">
        <f t="shared" si="160"/>
        <v>11804078.7447908</v>
      </c>
      <c r="BM123" s="12">
        <f t="shared" si="161"/>
        <v>372580.00787595997</v>
      </c>
      <c r="BN123" s="12">
        <f>[2]Sheet2!BO452</f>
        <v>583732.75326999999</v>
      </c>
      <c r="BO123" s="12">
        <f>[2]Sheet2!BQ452</f>
        <v>25869.956278400001</v>
      </c>
      <c r="BP123" s="12">
        <f>[2]Sheet2!BT452</f>
        <v>15178.62521</v>
      </c>
      <c r="BQ123" s="12">
        <f>[2]Sheet2!BV452</f>
        <v>9772486.5641093999</v>
      </c>
      <c r="BR123" s="12">
        <f>[2]Sheet2!BX452</f>
        <v>352575.87240478001</v>
      </c>
      <c r="BS123" s="23">
        <f t="shared" si="118"/>
        <v>29984988</v>
      </c>
      <c r="BT123" s="28">
        <f t="shared" si="119"/>
        <v>17995474.033996105</v>
      </c>
      <c r="BU123" s="28">
        <f t="shared" si="120"/>
        <v>15872433.34</v>
      </c>
      <c r="BV123" s="28">
        <f t="shared" si="121"/>
        <v>29149284</v>
      </c>
      <c r="BW123" s="28">
        <f>'[3]1a.Transaksi Total (Nowcast)'!H208</f>
        <v>528539672.81898141</v>
      </c>
      <c r="BX123" s="28">
        <f>'[3]1a.Transaksi Total (Nowcast)'!I208</f>
        <v>27379481</v>
      </c>
      <c r="BY123" s="28">
        <f>'[3]1a.Transaksi Total (Nowcast)'!J208</f>
        <v>451536977.15244859</v>
      </c>
      <c r="BZ123" s="28">
        <f>'[3]1a.Transaksi Total (Nowcast)'!Q208</f>
        <v>517268859.75319642</v>
      </c>
      <c r="CA123" s="28">
        <f>'[3]1a.Transaksi Total (Nowcast)'!R208</f>
        <v>25869956.278400008</v>
      </c>
      <c r="CB123" s="28">
        <f>'[3]1a.Transaksi Total (Nowcast)'!S208</f>
        <v>17161001.298603762</v>
      </c>
      <c r="CC123" s="28">
        <f>'[3]1a.Transaksi Total (Nowcast)'!T208</f>
        <v>560299817.3302002</v>
      </c>
      <c r="CD123" s="28">
        <f>'[3]1a.Transaksi Total (Nowcast)'!AC208</f>
        <v>340998129.22437447</v>
      </c>
      <c r="CE123" s="28">
        <f>'[3]1a.Transaksi Total (Nowcast)'!AD208</f>
        <v>187541543.59460691</v>
      </c>
      <c r="CF123" s="28">
        <f>'[3]1a.Transaksi Total (Nowcast)'!AE208</f>
        <v>64014655.545935564</v>
      </c>
      <c r="CG123" s="28">
        <f>'[3]1a.Transaksi Total (Nowcast)'!AF208</f>
        <v>106511589</v>
      </c>
      <c r="CH123" s="28">
        <f>'[3]1a.Transaksi Total (Nowcast)'!AG208</f>
        <v>46031226</v>
      </c>
      <c r="CI123" s="28">
        <f>'[3]1a.Transaksi Total (Nowcast)'!AH208</f>
        <v>123526888.04867133</v>
      </c>
      <c r="CJ123" s="28">
        <f>'[3]1a.Transaksi Total (Nowcast)'!AK208</f>
        <v>252568204.94940019</v>
      </c>
      <c r="CK123" s="28">
        <f>'[3]1a.Transaksi Total (Nowcast)'!AL208</f>
        <v>264700654.80379623</v>
      </c>
      <c r="CL123" s="28">
        <f>'[3]1a.Transaksi Total (Nowcast)'!AM208</f>
        <v>27095534.587585568</v>
      </c>
      <c r="CM123" s="28">
        <f>'[3]1a.Transaksi Total (Nowcast)'!AN208</f>
        <v>0</v>
      </c>
      <c r="CN123" s="28">
        <f>'[3]1a.Transaksi Total (Nowcast)'!AO208</f>
        <v>0</v>
      </c>
      <c r="CO123" s="28">
        <f>'[3]1a.Transaksi Total (Nowcast)'!AP208</f>
        <v>237605120.21621066</v>
      </c>
      <c r="CP123" s="28">
        <f>'[3]1a.Transaksi Total (Nowcast)'!AS208</f>
        <v>26592304</v>
      </c>
      <c r="CQ123" s="28">
        <f>'[3]1a.Transaksi Total (Nowcast)'!AT208</f>
        <v>787177</v>
      </c>
      <c r="CR123" s="28">
        <f>'[3]1a.Transaksi Total (Nowcast)'!AV208</f>
        <v>25004517.309199996</v>
      </c>
      <c r="CS123" s="28">
        <f>'[3]1a.Transaksi Total (Nowcast)'!AW208</f>
        <v>865438.9692000004</v>
      </c>
      <c r="CT123" s="28">
        <f>'[3]1a.Transaksi Total (Nowcast)'!BD208</f>
        <v>431467690</v>
      </c>
      <c r="CU123" s="28">
        <f>'[3]1a.Transaksi Total (Nowcast)'!BG208</f>
        <v>15178625.209999997</v>
      </c>
      <c r="CV123" s="28">
        <f>'[3]1a.Transaksi Total (Nowcast)'!BL208</f>
        <v>108186</v>
      </c>
      <c r="CW123" s="28">
        <f>'[3]1a.Transaksi Total (Nowcast)'!BM208</f>
        <v>278644807.62193882</v>
      </c>
      <c r="CX123" s="28">
        <f>'[3]1a.Transaksi Total (Nowcast)'!BN208</f>
        <v>63437860.378061175</v>
      </c>
      <c r="CY123" s="28">
        <f>'[3]1a.Transaksi Total (Nowcast)'!BO208</f>
        <v>342190854</v>
      </c>
      <c r="CZ123" s="28">
        <f>'[3]1a.Transaksi Total (Nowcast)'!BP208</f>
        <v>342082668</v>
      </c>
      <c r="DA123" s="28">
        <f>'[3]1a.Transaksi Total (Nowcast)'!BQ208</f>
        <v>8111913.5099999988</v>
      </c>
      <c r="DB123" s="28">
        <f>'[3]1a.Transaksi Total (Nowcast)'!BR208</f>
        <v>402048451.02216148</v>
      </c>
      <c r="DC123" s="28">
        <f>'[3]1a.Transaksi Total (Nowcast)'!BS208</f>
        <v>1677758466.5078387</v>
      </c>
      <c r="DD123" s="28">
        <f>'[3]1a.Transaksi Total (Nowcast)'!BT208</f>
        <v>2087918831.0400002</v>
      </c>
      <c r="DE123" s="28">
        <f>'[3]1a.Transaksi Total (Nowcast)'!BU208</f>
        <v>2079806917.5300002</v>
      </c>
      <c r="DF123" s="29">
        <f>'[4]My Series'!H299</f>
        <v>94.289427304636988</v>
      </c>
      <c r="DG123" s="29">
        <f>'[4]My Series'!I299</f>
        <v>104.62</v>
      </c>
      <c r="DH123" s="29">
        <f>'[4]My Series'!J299</f>
        <v>102.84</v>
      </c>
      <c r="DI123" s="29">
        <f>'[4]My Series'!K299</f>
        <v>106.62</v>
      </c>
      <c r="DJ123" s="26">
        <f>[5]auf!B123</f>
        <v>81</v>
      </c>
      <c r="DK123" s="26">
        <f>[5]ent!B123</f>
        <v>81</v>
      </c>
      <c r="DL123" s="26">
        <f>[5]fd!B123</f>
        <v>70</v>
      </c>
      <c r="DM123" s="26">
        <f>[5]grc!B123</f>
        <v>83</v>
      </c>
      <c r="DN123" s="26">
        <f>[5]hac!B123</f>
        <v>69</v>
      </c>
      <c r="DO123" s="26">
        <f>[5]hg!B123</f>
        <v>77</v>
      </c>
      <c r="DP123" s="26">
        <f>[5]vhc!B123</f>
        <v>84</v>
      </c>
      <c r="DQ123" s="26">
        <v>109.35989391729488</v>
      </c>
      <c r="DR123" s="26">
        <v>113.83338455372105</v>
      </c>
      <c r="DS123" s="26">
        <v>115.8575350499753</v>
      </c>
      <c r="DT123" s="26">
        <v>116.38852409227378</v>
      </c>
      <c r="DU123" s="26">
        <v>118.62211405180341</v>
      </c>
      <c r="DV123" s="26">
        <v>143.93167151472949</v>
      </c>
      <c r="DW123" s="26">
        <v>111.52120596931516</v>
      </c>
      <c r="DX123" s="26">
        <v>134.07883221817582</v>
      </c>
      <c r="DY123" s="11">
        <f>[2]Sheet2!Z452</f>
        <v>6303998.3439853704</v>
      </c>
      <c r="DZ123" s="11">
        <f>[2]Sheet2!O452</f>
        <v>879.53099999999995</v>
      </c>
      <c r="EA123" s="11">
        <f>[2]Sheet2!R452</f>
        <v>758.76099999999997</v>
      </c>
      <c r="EB123" s="11">
        <f>[2]Sheet2!U452</f>
        <v>956.774</v>
      </c>
      <c r="EC123" s="11">
        <f>[2]Sheet2!V452</f>
        <v>1249.335</v>
      </c>
      <c r="ED123" s="11">
        <f>[2]Sheet2!BI452</f>
        <v>130444.44</v>
      </c>
      <c r="EE123" s="11">
        <f>[2]Sheet2!BA452</f>
        <v>14234</v>
      </c>
      <c r="EF123">
        <f>[2]Sheet1!AZ503</f>
        <v>56.609454550000002</v>
      </c>
      <c r="EG123" s="12">
        <f>[2]Sheet2!EN452</f>
        <v>4.75</v>
      </c>
      <c r="EH123" s="18">
        <f>[2]Sheet2!FC452</f>
        <v>38.621400000000001</v>
      </c>
      <c r="EI123" s="18">
        <f>[2]Sheet2!FB452</f>
        <v>177.95820000000001</v>
      </c>
      <c r="EJ123" s="18">
        <f>[2]Sheet2!FL452</f>
        <v>117.67892999999999</v>
      </c>
      <c r="EK123" s="11">
        <f>[2]Sheet2!EE452</f>
        <v>2.1183099200000002</v>
      </c>
      <c r="EL123" s="18">
        <f t="shared" si="188"/>
        <v>30.34</v>
      </c>
      <c r="EM123">
        <f t="shared" ref="EM123:EM154" si="190">FH122</f>
        <v>1557.74214541623</v>
      </c>
      <c r="EN123">
        <v>25.2</v>
      </c>
      <c r="EO123" s="12">
        <f t="shared" si="162"/>
        <v>1467.2</v>
      </c>
      <c r="EP123" s="12">
        <f t="shared" si="163"/>
        <v>10569.7</v>
      </c>
      <c r="EQ123" s="12">
        <f t="shared" si="164"/>
        <v>2231.8000000000002</v>
      </c>
      <c r="ER123" s="12">
        <f>[2]Sheet2!DI452</f>
        <v>881.9</v>
      </c>
      <c r="ES123" s="12">
        <f>[2]Sheet2!DJ452</f>
        <v>8836.9</v>
      </c>
      <c r="ET123" s="12">
        <f>[2]Sheet2!DK452</f>
        <v>1829.3</v>
      </c>
      <c r="EU123">
        <f t="shared" ref="EU123:EU154" si="191">AN122</f>
        <v>80435</v>
      </c>
      <c r="EV123">
        <f t="shared" ref="EV123:EV154" si="192">AO122</f>
        <v>462984</v>
      </c>
      <c r="EW123" s="11">
        <f t="shared" si="165"/>
        <v>217.53874021722646</v>
      </c>
      <c r="EX123" s="11">
        <f t="shared" si="166"/>
        <v>153.14448971217033</v>
      </c>
      <c r="EY123" s="11">
        <f t="shared" si="167"/>
        <v>240.67072765819222</v>
      </c>
      <c r="EZ123" s="11">
        <f t="shared" si="168"/>
        <v>81.822343790726265</v>
      </c>
      <c r="FA123" s="11">
        <f t="shared" si="169"/>
        <v>317.67103317409271</v>
      </c>
      <c r="FB123" s="11">
        <f t="shared" si="170"/>
        <v>171.11969265098571</v>
      </c>
      <c r="FC123" s="11">
        <f t="shared" si="171"/>
        <v>132.10829762928182</v>
      </c>
      <c r="FD123" s="11">
        <f t="shared" si="172"/>
        <v>147.28540204521587</v>
      </c>
      <c r="FE123" s="11">
        <f t="shared" si="173"/>
        <v>131.56307794221607</v>
      </c>
      <c r="FF123">
        <v>2492.5002979893702</v>
      </c>
      <c r="FG123">
        <v>1481.65323446824</v>
      </c>
      <c r="FH123">
        <v>1563.99685383731</v>
      </c>
      <c r="FI123" s="1">
        <f t="shared" si="189"/>
        <v>5538.1503862949203</v>
      </c>
      <c r="FJ123">
        <v>6035.6589900712697</v>
      </c>
      <c r="FK123">
        <v>526.49158445201897</v>
      </c>
      <c r="FL123">
        <v>162.28405182964701</v>
      </c>
      <c r="FM123">
        <v>168.25242341481299</v>
      </c>
      <c r="FN123" s="1">
        <f t="shared" si="113"/>
        <v>857.02805969647898</v>
      </c>
      <c r="FO123">
        <v>1085.45247268959</v>
      </c>
      <c r="FP123">
        <v>1566.6385554578001</v>
      </c>
      <c r="FQ123">
        <v>904.08271116087894</v>
      </c>
      <c r="FR123">
        <v>246.484528653665</v>
      </c>
      <c r="FS123">
        <v>350.05020053452802</v>
      </c>
      <c r="FT123">
        <v>386.54632240721901</v>
      </c>
      <c r="FU123">
        <v>506.74763556214799</v>
      </c>
      <c r="FV123">
        <v>157.90172136568799</v>
      </c>
      <c r="FW123">
        <v>134.497695400254</v>
      </c>
      <c r="FX123">
        <v>199.74854306314401</v>
      </c>
      <c r="FY123">
        <v>526.49158445201897</v>
      </c>
      <c r="FZ123">
        <v>142.847732438473</v>
      </c>
      <c r="GA123">
        <v>9.5478456497360007</v>
      </c>
      <c r="GB123">
        <v>591.06270406686201</v>
      </c>
      <c r="GC123">
        <v>54.895000341619998</v>
      </c>
      <c r="GD123">
        <v>239.15213478976901</v>
      </c>
      <c r="GE123">
        <v>1563.9970017384701</v>
      </c>
      <c r="GF123" s="1">
        <f t="shared" si="122"/>
        <v>525.04965822394297</v>
      </c>
      <c r="GG123" s="1">
        <f t="shared" si="123"/>
        <v>1557.7424075756901</v>
      </c>
      <c r="GH123" s="1">
        <f t="shared" si="124"/>
        <v>525.04965822394297</v>
      </c>
      <c r="GI123" s="1">
        <f t="shared" si="125"/>
        <v>1085.02771035142</v>
      </c>
      <c r="GJ123" s="1">
        <f t="shared" si="126"/>
        <v>141.85562169604799</v>
      </c>
      <c r="GK123" s="1">
        <f t="shared" si="127"/>
        <v>244.517240566092</v>
      </c>
      <c r="GL123" s="1">
        <f t="shared" si="128"/>
        <v>1560.09441744828</v>
      </c>
      <c r="GM123" s="18">
        <f>[2]Sheet2!FJ452</f>
        <v>31.908899999999999</v>
      </c>
      <c r="GN123" s="18">
        <f>[2]Sheet2!FD452</f>
        <v>61.727899999999998</v>
      </c>
      <c r="GO123" s="18">
        <f>[2]Sheet2!FE452</f>
        <v>16.075700000000001</v>
      </c>
      <c r="GP123" s="18">
        <f>[2]Sheet2!FF452</f>
        <v>6.4679000000000002</v>
      </c>
      <c r="GQ123" s="11">
        <f>[2]Sheet2!BG452</f>
        <v>6118513.75</v>
      </c>
      <c r="GR123" s="11">
        <f>[2]Sheet2!BH452</f>
        <v>1505491.28</v>
      </c>
      <c r="GS123" s="11">
        <f>[2]Sheet2!BD452</f>
        <v>95.85</v>
      </c>
      <c r="GT123">
        <f>[2]Sheet1!C503</f>
        <v>2882297</v>
      </c>
      <c r="GU123">
        <f>[2]Sheet1!G503</f>
        <v>1005233</v>
      </c>
      <c r="GV123">
        <f>[2]Sheet1!K503</f>
        <v>1923935</v>
      </c>
      <c r="GW123">
        <f>[2]Sheet1!M503</f>
        <v>2149906</v>
      </c>
      <c r="GX123">
        <f>[2]Sheet1!P503</f>
        <v>872765</v>
      </c>
      <c r="GY123">
        <f>[2]Sheet1!U503</f>
        <v>49.22</v>
      </c>
      <c r="GZ123">
        <f t="shared" si="174"/>
        <v>3204793</v>
      </c>
      <c r="HA123">
        <f t="shared" si="175"/>
        <v>1462149</v>
      </c>
      <c r="HB123">
        <f t="shared" si="176"/>
        <v>1661688</v>
      </c>
      <c r="HC123">
        <f t="shared" si="177"/>
        <v>1978132</v>
      </c>
      <c r="HD123">
        <f t="shared" si="178"/>
        <v>1290411</v>
      </c>
      <c r="HE123">
        <f t="shared" si="179"/>
        <v>49.17</v>
      </c>
      <c r="HF123">
        <f t="shared" ref="HF123:HF154" si="193">HG122</f>
        <v>44321200</v>
      </c>
      <c r="HG123">
        <v>41192200</v>
      </c>
      <c r="HH123">
        <v>5855.5906500000001</v>
      </c>
      <c r="HI123">
        <v>4878.57</v>
      </c>
      <c r="HJ123">
        <v>27319354383813.398</v>
      </c>
      <c r="HK123">
        <v>255307681.66999981</v>
      </c>
      <c r="HL123">
        <v>27881077.989999998</v>
      </c>
      <c r="HM123">
        <v>865438.9692000004</v>
      </c>
      <c r="HN123">
        <v>38181.822172649998</v>
      </c>
      <c r="HO123">
        <v>299814.65666684002</v>
      </c>
      <c r="HP123">
        <v>20311.622828799998</v>
      </c>
      <c r="HQ123">
        <v>64016.025974999997</v>
      </c>
      <c r="HR123">
        <v>4.7</v>
      </c>
      <c r="HS123">
        <v>109.16</v>
      </c>
      <c r="HT123">
        <v>88.670208785452374</v>
      </c>
      <c r="HU123">
        <v>51841110</v>
      </c>
      <c r="HV123">
        <v>106.08528093140769</v>
      </c>
      <c r="HW123">
        <v>105.6617741792554</v>
      </c>
      <c r="HX123" s="31">
        <f>[6]data!AC123</f>
        <v>158341246.20256999</v>
      </c>
      <c r="HY123" s="31">
        <f>[6]data!AD123</f>
        <v>1737053351.04757</v>
      </c>
      <c r="HZ123" s="31">
        <f>[6]data!AE123</f>
        <v>1331145682.15955</v>
      </c>
      <c r="IA123" s="31">
        <f t="shared" si="180"/>
        <v>3226540279.4096899</v>
      </c>
      <c r="IB123" s="31">
        <f t="shared" si="129"/>
        <v>146485470.181137</v>
      </c>
      <c r="IC123" s="31">
        <f t="shared" si="130"/>
        <v>1739396173.8446701</v>
      </c>
      <c r="ID123" s="31">
        <f t="shared" si="131"/>
        <v>1311942016.57144</v>
      </c>
      <c r="IE123" s="31">
        <f t="shared" si="132"/>
        <v>3197823660.5972471</v>
      </c>
      <c r="IF123">
        <v>1044430170.33</v>
      </c>
      <c r="IG123">
        <v>1322049</v>
      </c>
      <c r="IH123">
        <v>416965</v>
      </c>
      <c r="II123">
        <v>216</v>
      </c>
      <c r="IJ123">
        <v>586688</v>
      </c>
      <c r="IK123">
        <v>2216543.2799999998</v>
      </c>
      <c r="IL123">
        <v>11248.967524108641</v>
      </c>
      <c r="IM123">
        <v>9113.5605640366302</v>
      </c>
      <c r="IN123">
        <v>117.14110391061359</v>
      </c>
      <c r="IO123">
        <v>108.33744195239549</v>
      </c>
      <c r="IP123">
        <v>805</v>
      </c>
      <c r="IQ123">
        <v>1747.6</v>
      </c>
      <c r="IR123">
        <v>33487889.567000002</v>
      </c>
      <c r="IS123">
        <v>33403475.925999999</v>
      </c>
      <c r="IT123">
        <v>6241190977434</v>
      </c>
      <c r="IU123" s="22">
        <v>-1.7333333333333329</v>
      </c>
      <c r="IV123" s="22">
        <v>-1</v>
      </c>
      <c r="IW123" s="22">
        <v>-4.8666666666666663</v>
      </c>
      <c r="IX123" s="22">
        <v>0.1333333333333333</v>
      </c>
      <c r="IY123" s="22">
        <v>3.1333333333333329</v>
      </c>
      <c r="IZ123" s="22">
        <v>0.93333333333333335</v>
      </c>
      <c r="JA123" s="22">
        <v>-0.56666666666666654</v>
      </c>
      <c r="JB123" s="22">
        <v>58.545976823459988</v>
      </c>
      <c r="JC123" s="22">
        <v>50.162164279867667</v>
      </c>
      <c r="JD123" s="22">
        <v>47.351629752886168</v>
      </c>
      <c r="JE123" s="22">
        <v>36.205220221915468</v>
      </c>
      <c r="JF123" s="11">
        <f>[2]Sheet2!P452</f>
        <v>1156.7429999999999</v>
      </c>
      <c r="JG123" s="11">
        <f>[2]Sheet2!Q452</f>
        <v>1339.068</v>
      </c>
      <c r="JH123" s="11">
        <f>[2]Sheet2!S452</f>
        <v>1742.9390000000001</v>
      </c>
      <c r="JI123" s="11">
        <f>[2]Sheet2!T452</f>
        <v>427.13299999999998</v>
      </c>
      <c r="JJ123" s="11">
        <f>[2]Sheet2!W452</f>
        <v>671.28800000000001</v>
      </c>
      <c r="JK123" s="11">
        <f>[2]Sheet2!X452</f>
        <v>1195.127</v>
      </c>
      <c r="JL123" s="11">
        <f>[2]Sheet2!Y452</f>
        <v>989.38800000000003</v>
      </c>
      <c r="JM123">
        <v>2.0811486700034101E-2</v>
      </c>
      <c r="JN123">
        <v>0.44774760442525202</v>
      </c>
      <c r="JO123">
        <v>2.0645142700724501</v>
      </c>
      <c r="JP123">
        <v>3.8510238179080001</v>
      </c>
      <c r="JQ123">
        <v>4.3783710284186004</v>
      </c>
      <c r="JR123">
        <v>2.8988079703304801</v>
      </c>
      <c r="JS123">
        <v>1.5003847689146701</v>
      </c>
      <c r="JT123">
        <v>1.2736001794490801</v>
      </c>
      <c r="JU123">
        <v>1.9231550527602601</v>
      </c>
      <c r="JV123">
        <v>9.8208145178604696</v>
      </c>
      <c r="JW123">
        <v>10.6269808763823</v>
      </c>
      <c r="JX123">
        <v>3.8101965720303901</v>
      </c>
      <c r="JY123">
        <v>5.3924568410203397</v>
      </c>
      <c r="JZ123">
        <v>3.1632306362717899</v>
      </c>
      <c r="KA123">
        <v>5.8612720846273598</v>
      </c>
      <c r="KB123">
        <v>10.332330616328701</v>
      </c>
      <c r="KC123">
        <v>7.0882256128851502</v>
      </c>
      <c r="KD123">
        <v>2.94257076149071</v>
      </c>
      <c r="KE123">
        <v>3.65231312382044</v>
      </c>
      <c r="KF123" s="13">
        <v>7862641933.4399996</v>
      </c>
      <c r="KG123" s="14">
        <v>12850431</v>
      </c>
      <c r="KH123" s="14">
        <v>1058797103.0899987</v>
      </c>
      <c r="KI123" s="14">
        <v>91498809.409999952</v>
      </c>
      <c r="KJ123" s="14">
        <v>833972786.80999994</v>
      </c>
      <c r="KK123" s="14">
        <v>374679359.30000001</v>
      </c>
      <c r="KL123" s="14">
        <v>236906347.72000006</v>
      </c>
      <c r="KM123" s="14">
        <v>511583870.62</v>
      </c>
      <c r="KN123" s="14">
        <v>1039781760.6799995</v>
      </c>
      <c r="KO123" s="14">
        <v>548241966.82000017</v>
      </c>
      <c r="KP123" s="14">
        <v>69969677.960000038</v>
      </c>
      <c r="KQ123" s="14">
        <v>1103487998.2999995</v>
      </c>
      <c r="KR123" s="14">
        <v>934940229.53999972</v>
      </c>
      <c r="KS123" s="14">
        <v>208213098.08999991</v>
      </c>
      <c r="KT123" s="14">
        <v>415682892.1499998</v>
      </c>
      <c r="KU123" s="14">
        <v>137027750.88999999</v>
      </c>
      <c r="KV123" s="14">
        <v>285007851.06000012</v>
      </c>
      <c r="KW123" s="17">
        <v>48.684999999999988</v>
      </c>
      <c r="KX123" s="17">
        <v>2672.65</v>
      </c>
      <c r="KY123" s="17">
        <v>5706.6</v>
      </c>
      <c r="KZ123" s="17">
        <v>188.05</v>
      </c>
      <c r="LA123" s="17">
        <v>12798</v>
      </c>
      <c r="LB123" s="17">
        <v>16490.5</v>
      </c>
      <c r="LC123" s="17">
        <v>1713.175</v>
      </c>
      <c r="LD123" s="17">
        <v>55.003499999999995</v>
      </c>
      <c r="LE123" s="17">
        <v>30.264499999999998</v>
      </c>
      <c r="LF123">
        <v>1.8804999999999996</v>
      </c>
      <c r="LG123">
        <v>644.94749999999999</v>
      </c>
      <c r="LH123">
        <v>0.77473684210526306</v>
      </c>
      <c r="LI123">
        <v>481.90500000000003</v>
      </c>
      <c r="LJ123">
        <v>749.02000000000021</v>
      </c>
      <c r="LK123">
        <v>4.1363157894736835</v>
      </c>
      <c r="LL123">
        <v>3.7099999999999995</v>
      </c>
      <c r="LM123">
        <v>8.7717105263157897</v>
      </c>
      <c r="LN123">
        <v>329.78343676999998</v>
      </c>
      <c r="LO123">
        <v>1543.3004208099999</v>
      </c>
      <c r="LP123">
        <v>198.48668974</v>
      </c>
      <c r="LQ123">
        <v>376.81259941000002</v>
      </c>
      <c r="LR123">
        <v>283.71529416999999</v>
      </c>
      <c r="LS123">
        <f t="shared" ref="LS123:LS154" si="194">AP122</f>
        <v>112658</v>
      </c>
      <c r="LT123">
        <f t="shared" ref="LT123:LT146" si="195">HT122</f>
        <v>90.952630397365866</v>
      </c>
      <c r="LU123">
        <f t="shared" si="184"/>
        <v>161.32867841394901</v>
      </c>
      <c r="LV123">
        <f t="shared" si="185"/>
        <v>171.70792070802</v>
      </c>
      <c r="LW123">
        <f t="shared" si="186"/>
        <v>349.48956680917001</v>
      </c>
      <c r="LX123">
        <f t="shared" ref="LX123:LX146" si="196">FF122</f>
        <v>2473.08578056541</v>
      </c>
      <c r="LY123">
        <f t="shared" ref="LY123:LY146" si="197">FG122</f>
        <v>1471.98381091241</v>
      </c>
      <c r="LZ123">
        <f t="shared" ref="LZ123:LZ141" si="198">HN122</f>
        <v>38094.205499999996</v>
      </c>
      <c r="MA123">
        <f t="shared" ref="MA123:MA141" si="199">HO122</f>
        <v>300958.29820000002</v>
      </c>
      <c r="MB123">
        <f t="shared" ref="MB123:MB141" si="200">HP122</f>
        <v>20360.488000000001</v>
      </c>
      <c r="MC123">
        <f t="shared" ref="MC123:MC141" si="201">HQ122</f>
        <v>64048.05</v>
      </c>
      <c r="MD123">
        <f t="shared" ref="MD123:MD146" si="202">HI122</f>
        <v>5207.8999999999996</v>
      </c>
      <c r="ME123" s="12">
        <f t="shared" ref="ME123:ME138" si="203">JI122</f>
        <v>451.346</v>
      </c>
      <c r="MF123" s="12">
        <f t="shared" ref="MF123:MF138" si="204">EB122</f>
        <v>1044.47</v>
      </c>
      <c r="MG123">
        <f t="shared" ref="MG123:MG147" si="205">AQ122</f>
        <v>49.3</v>
      </c>
      <c r="MH123">
        <f t="shared" ref="MH123:MH145" si="206">II122</f>
        <v>251</v>
      </c>
      <c r="MI123" s="12">
        <f t="shared" ref="MI123:MI145" si="207">GS122</f>
        <v>94.92</v>
      </c>
      <c r="MJ123">
        <f t="shared" ref="MJ123:MJ144" si="208">HK122</f>
        <v>263373816.72</v>
      </c>
      <c r="MK123">
        <f t="shared" ref="MK123:MK144" si="209">HL122</f>
        <v>29413622.00999999</v>
      </c>
      <c r="ML123">
        <f t="shared" ref="ML123:ML144" si="210">HM122</f>
        <v>934791.95449999988</v>
      </c>
      <c r="MM123" s="23">
        <f t="shared" ref="MM123:MM144" si="211">IF122</f>
        <v>1131843733.8599999</v>
      </c>
      <c r="MN123">
        <v>0.5</v>
      </c>
      <c r="MO123" s="1">
        <f t="shared" si="187"/>
        <v>380.792776578754</v>
      </c>
      <c r="MP123">
        <v>18780483892435.398</v>
      </c>
      <c r="MQ123">
        <v>3535392379022.0601</v>
      </c>
    </row>
    <row r="124" spans="1:355" x14ac:dyDescent="0.25">
      <c r="A124" s="4">
        <v>43891</v>
      </c>
      <c r="B124" s="21">
        <v>3</v>
      </c>
      <c r="C124">
        <v>2.9653808566687001</v>
      </c>
      <c r="D124">
        <v>2.64518342472963</v>
      </c>
      <c r="E124">
        <v>2.8269224261315999</v>
      </c>
      <c r="F124">
        <v>-4.9874456248792702</v>
      </c>
      <c r="G124">
        <v>3.86733394016301</v>
      </c>
      <c r="H124">
        <v>1.70430000270964</v>
      </c>
      <c r="I124">
        <v>0.40795086621263599</v>
      </c>
      <c r="J124">
        <v>-6.0464367339542697</v>
      </c>
      <c r="K124">
        <v>2.7639068478553201</v>
      </c>
      <c r="L124">
        <v>-1.45591197408468</v>
      </c>
      <c r="M124">
        <v>2.3952924748077602</v>
      </c>
      <c r="N124">
        <v>2703027.1</v>
      </c>
      <c r="O124" s="1">
        <f t="shared" si="133"/>
        <v>2769748.1</v>
      </c>
      <c r="P124" s="29">
        <f>'[1]My Series'!B132</f>
        <v>1483329.2327624999</v>
      </c>
      <c r="Q124" s="29">
        <f>'[1]My Series'!C132</f>
        <v>557270.91388840997</v>
      </c>
      <c r="R124" s="29">
        <f>'[1]My Series'!D132</f>
        <v>54724.830630110002</v>
      </c>
      <c r="S124" s="29">
        <f>'[1]My Series'!E132</f>
        <v>202687.64004843999</v>
      </c>
      <c r="T124" s="29">
        <f>'[1]My Series'!F132</f>
        <v>108951.28609227001</v>
      </c>
      <c r="U124" s="29">
        <f>'[1]My Series'!G132</f>
        <v>351048.99012511998</v>
      </c>
      <c r="V124" s="29">
        <f>'[1]My Series'!H132</f>
        <v>138555.07098600999</v>
      </c>
      <c r="W124" s="29">
        <f>'[1]My Series'!I132</f>
        <v>70090.500992150002</v>
      </c>
      <c r="X124">
        <v>5.0105794252111684</v>
      </c>
      <c r="Y124">
        <v>-3.3038157196660762</v>
      </c>
      <c r="Z124">
        <v>4.3211652835485568</v>
      </c>
      <c r="AA124">
        <v>7.8587011396273425</v>
      </c>
      <c r="AB124">
        <v>-1.6924431171302319</v>
      </c>
      <c r="AC124">
        <v>2.4383193849631244</v>
      </c>
      <c r="AD124">
        <v>3.654211765121524</v>
      </c>
      <c r="AE124" s="5">
        <v>219.89806325222958</v>
      </c>
      <c r="AF124" s="5">
        <v>135.95568764599264</v>
      </c>
      <c r="AG124" s="5">
        <v>257.93237398559478</v>
      </c>
      <c r="AH124" s="5">
        <v>69.613016198752987</v>
      </c>
      <c r="AI124" s="5">
        <v>303.71438292636566</v>
      </c>
      <c r="AJ124" s="5">
        <v>165.61322979995825</v>
      </c>
      <c r="AK124" s="5">
        <v>99.980265617114</v>
      </c>
      <c r="AL124" s="5">
        <v>103.34483290953736</v>
      </c>
      <c r="AM124" s="5">
        <v>78.420551712513173</v>
      </c>
      <c r="AN124" s="5">
        <f>[2]Sheet2!C453</f>
        <v>76811</v>
      </c>
      <c r="AO124" s="5">
        <f>[2]Sheet2!FA453</f>
        <v>561739</v>
      </c>
      <c r="AP124" s="8">
        <f>[2]Sheet2!B453</f>
        <v>111320</v>
      </c>
      <c r="AQ124" s="5">
        <v>45.3</v>
      </c>
      <c r="AR124">
        <v>103.17931018882609</v>
      </c>
      <c r="AS124" s="11">
        <f>[2]Sheet2!N453</f>
        <v>4538.93</v>
      </c>
      <c r="AT124" s="5">
        <v>113.77699444728816</v>
      </c>
      <c r="AU124" s="5">
        <v>103.29645861296576</v>
      </c>
      <c r="AV124" s="5">
        <v>124.25753028161057</v>
      </c>
      <c r="AW124">
        <v>113.95594051116284</v>
      </c>
      <c r="AX124">
        <v>86.000048934659887</v>
      </c>
      <c r="AY124">
        <v>109.93338639307461</v>
      </c>
      <c r="AZ124" s="32">
        <v>210.82734831703391</v>
      </c>
      <c r="BA124" s="32">
        <v>246.25054848038522</v>
      </c>
      <c r="BB124" s="32">
        <v>271.26322445229908</v>
      </c>
      <c r="BC124" s="33">
        <v>28262088008989.102</v>
      </c>
      <c r="BD124" s="33">
        <v>11546384964124.801</v>
      </c>
      <c r="BE124" s="33">
        <v>270765923070050</v>
      </c>
      <c r="BF124" s="12">
        <f t="shared" si="181"/>
        <v>605499.50632000004</v>
      </c>
      <c r="BG124" s="12">
        <f t="shared" si="182"/>
        <v>28590.79302071</v>
      </c>
      <c r="BH124" s="12">
        <f t="shared" si="183"/>
        <v>15872.43334</v>
      </c>
      <c r="BI124" s="12">
        <f t="shared" si="157"/>
        <v>583732.75326999999</v>
      </c>
      <c r="BJ124" s="12">
        <f t="shared" si="158"/>
        <v>25869.956278400001</v>
      </c>
      <c r="BK124" s="12">
        <f t="shared" si="159"/>
        <v>15178.62521</v>
      </c>
      <c r="BL124" s="12">
        <f t="shared" si="160"/>
        <v>9772486.5641093999</v>
      </c>
      <c r="BM124" s="12">
        <f t="shared" si="161"/>
        <v>352575.87240478001</v>
      </c>
      <c r="BN124" s="12">
        <f>[2]Sheet2!BO453</f>
        <v>586043.48604999995</v>
      </c>
      <c r="BO124" s="12">
        <f>[2]Sheet2!BQ453</f>
        <v>24158.165722199999</v>
      </c>
      <c r="BP124" s="12">
        <f>[2]Sheet2!BT453</f>
        <v>15036.069579999999</v>
      </c>
      <c r="BQ124" s="12">
        <f>[2]Sheet2!BV453</f>
        <v>12079908.9928018</v>
      </c>
      <c r="BR124" s="12">
        <f>[2]Sheet2!BX453</f>
        <v>376049.95140521001</v>
      </c>
      <c r="BS124" s="23">
        <f t="shared" si="118"/>
        <v>27379481</v>
      </c>
      <c r="BT124" s="28">
        <f t="shared" si="119"/>
        <v>17161001.298603762</v>
      </c>
      <c r="BU124" s="28">
        <f t="shared" si="120"/>
        <v>15178625.209999997</v>
      </c>
      <c r="BV124" s="28">
        <f t="shared" si="121"/>
        <v>26592304</v>
      </c>
      <c r="BW124" s="28">
        <f>'[3]1a.Transaksi Total (Nowcast)'!H209</f>
        <v>538194547.37158012</v>
      </c>
      <c r="BX124" s="28">
        <f>'[3]1a.Transaksi Total (Nowcast)'!I209</f>
        <v>27168332</v>
      </c>
      <c r="BY124" s="28">
        <f>'[3]1a.Transaksi Total (Nowcast)'!J209</f>
        <v>423077894.22041869</v>
      </c>
      <c r="BZ124" s="28">
        <f>'[3]1a.Transaksi Total (Nowcast)'!Q209</f>
        <v>524677976.98490065</v>
      </c>
      <c r="CA124" s="28">
        <f>'[3]1a.Transaksi Total (Nowcast)'!R209</f>
        <v>24158165.722200003</v>
      </c>
      <c r="CB124" s="28">
        <f>'[3]1a.Transaksi Total (Nowcast)'!S209</f>
        <v>17195004.006265309</v>
      </c>
      <c r="CC124" s="28">
        <f>'[3]1a.Transaksi Total (Nowcast)'!T209</f>
        <v>566031146.71336591</v>
      </c>
      <c r="CD124" s="28">
        <f>'[3]1a.Transaksi Total (Nowcast)'!AC209</f>
        <v>346413789.27065951</v>
      </c>
      <c r="CE124" s="28">
        <f>'[3]1a.Transaksi Total (Nowcast)'!AD209</f>
        <v>191780758.10092062</v>
      </c>
      <c r="CF124" s="28">
        <f>'[3]1a.Transaksi Total (Nowcast)'!AE209</f>
        <v>64085336.059851252</v>
      </c>
      <c r="CG124" s="28">
        <f>'[3]1a.Transaksi Total (Nowcast)'!AF209</f>
        <v>108978640</v>
      </c>
      <c r="CH124" s="28">
        <f>'[3]1a.Transaksi Total (Nowcast)'!AG209</f>
        <v>47852512</v>
      </c>
      <c r="CI124" s="28">
        <f>'[3]1a.Transaksi Total (Nowcast)'!AH209</f>
        <v>127695422.04106936</v>
      </c>
      <c r="CJ124" s="28">
        <f>'[3]1a.Transaksi Total (Nowcast)'!AK209</f>
        <v>256030637.59368795</v>
      </c>
      <c r="CK124" s="28">
        <f>'[3]1a.Transaksi Total (Nowcast)'!AL209</f>
        <v>268647339.3912127</v>
      </c>
      <c r="CL124" s="28">
        <f>'[3]1a.Transaksi Total (Nowcast)'!AM209</f>
        <v>26575713.522689961</v>
      </c>
      <c r="CM124" s="28">
        <f>'[3]1a.Transaksi Total (Nowcast)'!AN209</f>
        <v>0</v>
      </c>
      <c r="CN124" s="28">
        <f>'[3]1a.Transaksi Total (Nowcast)'!AO209</f>
        <v>0</v>
      </c>
      <c r="CO124" s="28">
        <f>'[3]1a.Transaksi Total (Nowcast)'!AP209</f>
        <v>242071625.86852276</v>
      </c>
      <c r="CP124" s="28">
        <f>'[3]1a.Transaksi Total (Nowcast)'!AS209</f>
        <v>26376140</v>
      </c>
      <c r="CQ124" s="28">
        <f>'[3]1a.Transaksi Total (Nowcast)'!AT209</f>
        <v>792192</v>
      </c>
      <c r="CR124" s="28">
        <f>'[3]1a.Transaksi Total (Nowcast)'!AV209</f>
        <v>23265306.530200001</v>
      </c>
      <c r="CS124" s="28">
        <f>'[3]1a.Transaksi Total (Nowcast)'!AW209</f>
        <v>892859.19200000027</v>
      </c>
      <c r="CT124" s="28">
        <f>'[3]1a.Transaksi Total (Nowcast)'!BD209</f>
        <v>401008518</v>
      </c>
      <c r="CU124" s="28">
        <f>'[3]1a.Transaksi Total (Nowcast)'!BG209</f>
        <v>15036069.580000002</v>
      </c>
      <c r="CV124" s="28">
        <f>'[3]1a.Transaksi Total (Nowcast)'!BL209</f>
        <v>125689</v>
      </c>
      <c r="CW124" s="28">
        <f>'[3]1a.Transaksi Total (Nowcast)'!BM209</f>
        <v>319058983.71906066</v>
      </c>
      <c r="CX124" s="28">
        <f>'[3]1a.Transaksi Total (Nowcast)'!BN209</f>
        <v>69520963.280939311</v>
      </c>
      <c r="CY124" s="28">
        <f>'[3]1a.Transaksi Total (Nowcast)'!BO209</f>
        <v>388705636</v>
      </c>
      <c r="CZ124" s="28">
        <f>'[3]1a.Transaksi Total (Nowcast)'!BP209</f>
        <v>388579947</v>
      </c>
      <c r="DA124" s="28">
        <f>'[3]1a.Transaksi Total (Nowcast)'!BQ209</f>
        <v>9760785.8699999992</v>
      </c>
      <c r="DB124" s="28">
        <f>'[3]1a.Transaksi Total (Nowcast)'!BR209</f>
        <v>451059817.57670271</v>
      </c>
      <c r="DC124" s="28">
        <f>'[3]1a.Transaksi Total (Nowcast)'!BS209</f>
        <v>1941818898.9032972</v>
      </c>
      <c r="DD124" s="28">
        <f>'[3]1a.Transaksi Total (Nowcast)'!BT209</f>
        <v>2402639502.3499999</v>
      </c>
      <c r="DE124" s="28">
        <f>'[3]1a.Transaksi Total (Nowcast)'!BU209</f>
        <v>2392878716.48</v>
      </c>
      <c r="DF124" s="29">
        <f>'[4]My Series'!H300</f>
        <v>94.379552928135965</v>
      </c>
      <c r="DG124" s="29">
        <f>'[4]My Series'!I300</f>
        <v>104.92</v>
      </c>
      <c r="DH124" s="29">
        <f>'[4]My Series'!J300</f>
        <v>102.64</v>
      </c>
      <c r="DI124" s="29">
        <f>'[4]My Series'!K300</f>
        <v>106.21</v>
      </c>
      <c r="DJ124" s="26">
        <f>[5]auf!B124</f>
        <v>86</v>
      </c>
      <c r="DK124" s="26">
        <f>[5]ent!B124</f>
        <v>66</v>
      </c>
      <c r="DL124" s="26">
        <f>[5]fd!B124</f>
        <v>70</v>
      </c>
      <c r="DM124" s="26">
        <f>[5]grc!B124</f>
        <v>87</v>
      </c>
      <c r="DN124" s="26">
        <f>[5]hac!B124</f>
        <v>51</v>
      </c>
      <c r="DO124" s="26">
        <f>[5]hg!B124</f>
        <v>79</v>
      </c>
      <c r="DP124" s="26">
        <f>[5]vhc!B124</f>
        <v>79</v>
      </c>
      <c r="DQ124" s="26">
        <v>110.96191962782261</v>
      </c>
      <c r="DR124" s="26">
        <v>117.30409077072804</v>
      </c>
      <c r="DS124" s="26">
        <v>110.42851533364042</v>
      </c>
      <c r="DT124" s="26">
        <v>125.04270374542448</v>
      </c>
      <c r="DU124" s="26">
        <v>112.90499201005694</v>
      </c>
      <c r="DV124" s="26">
        <v>138.17402981825916</v>
      </c>
      <c r="DW124" s="26">
        <v>108.39128513174015</v>
      </c>
      <c r="DX124" s="26">
        <v>126.20727589483242</v>
      </c>
      <c r="DY124" s="11">
        <f>[2]Sheet2!Z453</f>
        <v>5247641.1098895296</v>
      </c>
      <c r="DZ124" s="11">
        <f>[2]Sheet2!O453</f>
        <v>691.12599999999998</v>
      </c>
      <c r="EA124" s="11">
        <f>[2]Sheet2!R453</f>
        <v>580.26199999999994</v>
      </c>
      <c r="EB124" s="11">
        <f>[2]Sheet2!U453</f>
        <v>805.43399999999997</v>
      </c>
      <c r="EC124" s="11">
        <f>[2]Sheet2!V453</f>
        <v>989.67399999999998</v>
      </c>
      <c r="ED124" s="11">
        <f>[2]Sheet2!BI453</f>
        <v>120968.88</v>
      </c>
      <c r="EE124" s="11">
        <f>[2]Sheet2!BA453</f>
        <v>16367.004999999999</v>
      </c>
      <c r="EF124">
        <f>[2]Sheet1!AZ504</f>
        <v>34.234107139999999</v>
      </c>
      <c r="EG124" s="12">
        <f>[2]Sheet2!EN453</f>
        <v>4.5</v>
      </c>
      <c r="EH124" s="18">
        <f>[2]Sheet2!FC453</f>
        <v>95.985399999999998</v>
      </c>
      <c r="EI124" s="18">
        <f>[2]Sheet2!FB453</f>
        <v>279.95999999999998</v>
      </c>
      <c r="EJ124" s="18">
        <f>[2]Sheet2!FL453</f>
        <v>174.50126</v>
      </c>
      <c r="EK124" s="11">
        <f>[2]Sheet2!EE453</f>
        <v>2.3852931900000001</v>
      </c>
      <c r="EL124" s="18">
        <f t="shared" si="188"/>
        <v>61.727899999999998</v>
      </c>
      <c r="EM124">
        <f t="shared" si="190"/>
        <v>1563.99685383731</v>
      </c>
      <c r="EN124">
        <v>35.799999999999997</v>
      </c>
      <c r="EO124" s="12">
        <f t="shared" si="162"/>
        <v>881.9</v>
      </c>
      <c r="EP124" s="12">
        <f t="shared" si="163"/>
        <v>8836.9</v>
      </c>
      <c r="EQ124" s="12">
        <f t="shared" si="164"/>
        <v>1829.3</v>
      </c>
      <c r="ER124" s="12">
        <f>[2]Sheet2!DI453</f>
        <v>1269.3</v>
      </c>
      <c r="ES124" s="12">
        <f>[2]Sheet2!DJ453</f>
        <v>10282</v>
      </c>
      <c r="ET124" s="12">
        <f>[2]Sheet2!DK453</f>
        <v>1800.9</v>
      </c>
      <c r="EU124">
        <f t="shared" si="191"/>
        <v>79644</v>
      </c>
      <c r="EV124">
        <f t="shared" si="192"/>
        <v>548141</v>
      </c>
      <c r="EW124" s="11">
        <f t="shared" ref="EW124:EW155" si="212">AE123</f>
        <v>216.35772829960311</v>
      </c>
      <c r="EX124" s="11">
        <f t="shared" ref="EX124:EX155" si="213">AF123</f>
        <v>149.24608186867098</v>
      </c>
      <c r="EY124" s="11">
        <f t="shared" ref="EY124:EY155" si="214">AG123</f>
        <v>242.41542932209177</v>
      </c>
      <c r="EZ124" s="11">
        <f t="shared" ref="EZ124:EZ155" si="215">AH123</f>
        <v>80.558823204563595</v>
      </c>
      <c r="FA124" s="11">
        <f t="shared" ref="FA124:FA155" si="216">AI123</f>
        <v>313.2082805430033</v>
      </c>
      <c r="FB124" s="11">
        <f t="shared" ref="FB124:FB155" si="217">AJ123</f>
        <v>171.30011792187597</v>
      </c>
      <c r="FC124" s="11">
        <f t="shared" ref="FC124:FC155" si="218">AK123</f>
        <v>115.67039137248359</v>
      </c>
      <c r="FD124" s="11">
        <f t="shared" ref="FD124:FD155" si="219">AL123</f>
        <v>131.56405234682549</v>
      </c>
      <c r="FE124" s="11">
        <f t="shared" ref="FE124:FE155" si="220">AM123</f>
        <v>109.94985067396269</v>
      </c>
      <c r="FF124">
        <v>2603.31602783585</v>
      </c>
      <c r="FG124">
        <v>1540.56023393603</v>
      </c>
      <c r="FH124">
        <v>1568.16413331168</v>
      </c>
      <c r="FI124" s="1">
        <f t="shared" si="189"/>
        <v>5712.0403950835607</v>
      </c>
      <c r="FJ124">
        <v>6214.3063618871402</v>
      </c>
      <c r="FK124">
        <v>528.58961063370998</v>
      </c>
      <c r="FL124">
        <v>165.492469507268</v>
      </c>
      <c r="FM124">
        <v>163.98466015666099</v>
      </c>
      <c r="FN124" s="1">
        <f t="shared" si="113"/>
        <v>858.06674029763894</v>
      </c>
      <c r="FO124">
        <v>1112.6853645542101</v>
      </c>
      <c r="FP124">
        <v>1570.0551012314399</v>
      </c>
      <c r="FQ124">
        <v>961.568656303578</v>
      </c>
      <c r="FR124">
        <v>253.160309237267</v>
      </c>
      <c r="FS124">
        <v>353.29218436875902</v>
      </c>
      <c r="FT124">
        <v>397.590313859937</v>
      </c>
      <c r="FU124">
        <v>536.08263944205305</v>
      </c>
      <c r="FV124">
        <v>162.491345109854</v>
      </c>
      <c r="FW124">
        <v>150.03241427413101</v>
      </c>
      <c r="FX124">
        <v>215.08206670234199</v>
      </c>
      <c r="FY124">
        <v>528.58961063370998</v>
      </c>
      <c r="FZ124">
        <v>143.05803179908401</v>
      </c>
      <c r="GA124">
        <v>9.5405287266189998</v>
      </c>
      <c r="GB124">
        <v>596.14212509391598</v>
      </c>
      <c r="GC124">
        <v>53.848764352944002</v>
      </c>
      <c r="GD124">
        <v>236.985236704328</v>
      </c>
      <c r="GE124">
        <v>1568.1642973106</v>
      </c>
      <c r="GF124" s="1">
        <f t="shared" si="122"/>
        <v>526.49158445201897</v>
      </c>
      <c r="GG124" s="1">
        <f t="shared" si="123"/>
        <v>1563.9970017384701</v>
      </c>
      <c r="GH124" s="1">
        <f t="shared" si="124"/>
        <v>526.49158445201897</v>
      </c>
      <c r="GI124" s="1">
        <f t="shared" si="125"/>
        <v>1085.45247268959</v>
      </c>
      <c r="GJ124" s="1">
        <f t="shared" si="126"/>
        <v>142.847732438473</v>
      </c>
      <c r="GK124" s="1">
        <f t="shared" si="127"/>
        <v>246.484528653665</v>
      </c>
      <c r="GL124" s="1">
        <f t="shared" si="128"/>
        <v>1566.6385554578001</v>
      </c>
      <c r="GM124" s="18">
        <f>[2]Sheet2!FJ453</f>
        <v>47.17</v>
      </c>
      <c r="GN124" s="18">
        <f>[2]Sheet2!FD453</f>
        <v>90.6</v>
      </c>
      <c r="GO124" s="18">
        <f>[2]Sheet2!FE453</f>
        <v>35.19</v>
      </c>
      <c r="GP124" s="18">
        <f>[2]Sheet2!FF453</f>
        <v>11.95</v>
      </c>
      <c r="GQ124" s="11">
        <f>[2]Sheet2!BG453</f>
        <v>6441495.2300000004</v>
      </c>
      <c r="GR124" s="11">
        <f>[2]Sheet2!BH453</f>
        <v>1648727.77</v>
      </c>
      <c r="GS124" s="11">
        <f>[2]Sheet2!BD453</f>
        <v>88.01</v>
      </c>
      <c r="GT124">
        <f>[2]Sheet1!C504</f>
        <v>2277204</v>
      </c>
      <c r="GU124">
        <f>[2]Sheet1!G504</f>
        <v>509807</v>
      </c>
      <c r="GV124">
        <f>[2]Sheet1!K504</f>
        <v>1899504</v>
      </c>
      <c r="GW124">
        <f>[2]Sheet1!M504</f>
        <v>2204796</v>
      </c>
      <c r="GX124">
        <f>[2]Sheet1!P504</f>
        <v>486155</v>
      </c>
      <c r="GY124">
        <f>[2]Sheet1!U504</f>
        <v>32.24</v>
      </c>
      <c r="GZ124">
        <f t="shared" si="174"/>
        <v>2882297</v>
      </c>
      <c r="HA124">
        <f t="shared" si="175"/>
        <v>1005233</v>
      </c>
      <c r="HB124">
        <f t="shared" si="176"/>
        <v>1923935</v>
      </c>
      <c r="HC124">
        <f t="shared" si="177"/>
        <v>2149906</v>
      </c>
      <c r="HD124">
        <f t="shared" si="178"/>
        <v>872765</v>
      </c>
      <c r="HE124">
        <f t="shared" si="179"/>
        <v>49.22</v>
      </c>
      <c r="HF124">
        <f t="shared" si="193"/>
        <v>41192200</v>
      </c>
      <c r="HG124">
        <v>30481400</v>
      </c>
      <c r="HH124">
        <v>4784.5638099999996</v>
      </c>
      <c r="HI124">
        <v>4817.2700000000004</v>
      </c>
      <c r="HJ124">
        <v>28262088008989.07</v>
      </c>
      <c r="HK124">
        <v>256187476.07000011</v>
      </c>
      <c r="HL124">
        <v>24939923.419999991</v>
      </c>
      <c r="HM124">
        <v>892859.19200000027</v>
      </c>
      <c r="HN124">
        <v>38166.549443780939</v>
      </c>
      <c r="HO124">
        <v>299514.84201017319</v>
      </c>
      <c r="HP124">
        <v>20309.591666517121</v>
      </c>
      <c r="HQ124">
        <v>63984.017962012513</v>
      </c>
      <c r="HR124">
        <v>5.4</v>
      </c>
      <c r="HS124">
        <v>109.42</v>
      </c>
      <c r="HT124">
        <v>64.770261168899196</v>
      </c>
      <c r="HU124">
        <v>42181323</v>
      </c>
      <c r="HV124">
        <v>106.0876994542938</v>
      </c>
      <c r="HW124">
        <v>105.88312640810889</v>
      </c>
      <c r="HX124" s="31">
        <f>[6]data!AC124</f>
        <v>172303970.146193</v>
      </c>
      <c r="HY124" s="31">
        <f>[6]data!AD124</f>
        <v>1768345838.7592199</v>
      </c>
      <c r="HZ124" s="31">
        <f>[6]data!AE124</f>
        <v>1342098310.8877201</v>
      </c>
      <c r="IA124" s="31">
        <f t="shared" si="180"/>
        <v>3282748119.7931328</v>
      </c>
      <c r="IB124" s="31">
        <f t="shared" si="129"/>
        <v>158341246.20256999</v>
      </c>
      <c r="IC124" s="31">
        <f t="shared" si="130"/>
        <v>1737053351.04757</v>
      </c>
      <c r="ID124" s="31">
        <f t="shared" si="131"/>
        <v>1331145682.15955</v>
      </c>
      <c r="IE124" s="31">
        <f t="shared" si="132"/>
        <v>3226540279.4096899</v>
      </c>
      <c r="IF124">
        <v>1116384697.4400001</v>
      </c>
      <c r="IG124">
        <v>1359912</v>
      </c>
      <c r="IH124">
        <v>428285</v>
      </c>
      <c r="II124">
        <v>150</v>
      </c>
      <c r="IJ124">
        <v>619705</v>
      </c>
      <c r="IK124">
        <v>2621122.568484962</v>
      </c>
      <c r="IL124">
        <v>11578.592201490081</v>
      </c>
      <c r="IM124">
        <v>10896.72661161854</v>
      </c>
      <c r="IN124">
        <v>115.3919027335303</v>
      </c>
      <c r="IO124">
        <v>107.6583959877873</v>
      </c>
      <c r="IP124">
        <v>653.29999999999995</v>
      </c>
      <c r="IQ124">
        <v>1606.6</v>
      </c>
      <c r="IR124">
        <v>39696745.228</v>
      </c>
      <c r="IS124">
        <v>44425729.314000003</v>
      </c>
      <c r="IT124">
        <v>5287343948019</v>
      </c>
      <c r="IU124" s="22">
        <v>-13.516129032258061</v>
      </c>
      <c r="IV124" s="22">
        <v>-3.5483870967741939</v>
      </c>
      <c r="IW124" s="22">
        <v>-15.7741935483871</v>
      </c>
      <c r="IX124" s="22">
        <v>-19.838709677419359</v>
      </c>
      <c r="IY124" s="22">
        <v>-10.06451612903226</v>
      </c>
      <c r="IZ124" s="22">
        <v>6.741935483870968</v>
      </c>
      <c r="JA124" s="22">
        <v>-9.3333333333333321</v>
      </c>
      <c r="JB124" s="22">
        <v>49.271903089526049</v>
      </c>
      <c r="JC124" s="22">
        <v>32.515555346446412</v>
      </c>
      <c r="JD124" s="22">
        <v>36.464235993486021</v>
      </c>
      <c r="JE124" s="22">
        <v>33.92356693481409</v>
      </c>
      <c r="JF124" s="11">
        <f>[2]Sheet2!P453</f>
        <v>928.45799999999997</v>
      </c>
      <c r="JG124" s="11">
        <f>[2]Sheet2!Q453</f>
        <v>1184.0940000000001</v>
      </c>
      <c r="JH124" s="11">
        <f>[2]Sheet2!S453</f>
        <v>1659.1379999999999</v>
      </c>
      <c r="JI124" s="11">
        <f>[2]Sheet2!T453</f>
        <v>338.411</v>
      </c>
      <c r="JJ124" s="11">
        <f>[2]Sheet2!W453</f>
        <v>602.274</v>
      </c>
      <c r="JK124" s="11">
        <f>[2]Sheet2!X453</f>
        <v>1027.096</v>
      </c>
      <c r="JL124" s="11">
        <f>[2]Sheet2!Y453</f>
        <v>733.02700000000004</v>
      </c>
      <c r="JM124">
        <v>2.0811486700034101E-2</v>
      </c>
      <c r="JN124">
        <v>0.44774760442525202</v>
      </c>
      <c r="JO124">
        <v>2.0645142700724501</v>
      </c>
      <c r="JP124">
        <v>3.8510238179080001</v>
      </c>
      <c r="JQ124">
        <v>4.3783710284186004</v>
      </c>
      <c r="JR124">
        <v>2.8988079703304801</v>
      </c>
      <c r="JS124">
        <v>1.5003847689146701</v>
      </c>
      <c r="JT124">
        <v>1.2736001794490801</v>
      </c>
      <c r="JU124">
        <v>1.9231550527602601</v>
      </c>
      <c r="JV124">
        <v>9.8208145178604696</v>
      </c>
      <c r="JW124">
        <v>10.6269808763823</v>
      </c>
      <c r="JX124">
        <v>3.8101965720303901</v>
      </c>
      <c r="JY124">
        <v>5.3924568410203397</v>
      </c>
      <c r="JZ124">
        <v>3.1632306362717899</v>
      </c>
      <c r="KA124">
        <v>5.8612720846273598</v>
      </c>
      <c r="KB124">
        <v>10.332330616328701</v>
      </c>
      <c r="KC124">
        <v>7.0882256128851502</v>
      </c>
      <c r="KD124">
        <v>2.94257076149071</v>
      </c>
      <c r="KE124">
        <v>3.65231312382044</v>
      </c>
      <c r="KF124" s="13">
        <v>7925860424.8799973</v>
      </c>
      <c r="KG124" s="14">
        <v>14894859.6</v>
      </c>
      <c r="KH124" s="14">
        <v>1105849958.0999994</v>
      </c>
      <c r="KI124" s="14">
        <v>79540031.750000015</v>
      </c>
      <c r="KJ124" s="14">
        <v>731057507.21000004</v>
      </c>
      <c r="KK124" s="14">
        <v>439288351.81</v>
      </c>
      <c r="KL124" s="14">
        <v>251910102.81000012</v>
      </c>
      <c r="KM124" s="14">
        <v>534520988.80000007</v>
      </c>
      <c r="KN124" s="14">
        <v>1080787689.1499991</v>
      </c>
      <c r="KO124" s="14">
        <v>525574652.2100001</v>
      </c>
      <c r="KP124" s="14">
        <v>72525612.190000027</v>
      </c>
      <c r="KQ124" s="14">
        <v>1258569500.6899989</v>
      </c>
      <c r="KR124" s="14">
        <v>850091850.83999991</v>
      </c>
      <c r="KS124" s="14">
        <v>212502289.79999998</v>
      </c>
      <c r="KT124" s="14">
        <v>413882856.20000005</v>
      </c>
      <c r="KU124" s="14">
        <v>113696417.29000004</v>
      </c>
      <c r="KV124" s="14">
        <v>241167756.4300001</v>
      </c>
      <c r="KW124" s="17">
        <v>47.415909090909096</v>
      </c>
      <c r="KX124" s="17">
        <v>2395.6363636363635</v>
      </c>
      <c r="KY124" s="17">
        <v>5195</v>
      </c>
      <c r="KZ124" s="17">
        <v>173.36363636363637</v>
      </c>
      <c r="LA124" s="17">
        <v>11912.59090909091</v>
      </c>
      <c r="LB124" s="17">
        <v>15276.318181818182</v>
      </c>
      <c r="LC124" s="17">
        <v>1633.5454545454545</v>
      </c>
      <c r="LD124" s="17">
        <v>32.981818181818184</v>
      </c>
      <c r="LE124" s="17">
        <v>26.895000000000003</v>
      </c>
      <c r="LF124">
        <v>1.7336363636363634</v>
      </c>
      <c r="LG124">
        <v>552.22409090909093</v>
      </c>
      <c r="LH124">
        <v>0.76999999999999968</v>
      </c>
      <c r="LI124">
        <v>556.28409090909088</v>
      </c>
      <c r="LJ124">
        <v>740.29999999999973</v>
      </c>
      <c r="LK124">
        <v>4.0750000000000002</v>
      </c>
      <c r="LL124">
        <v>3.49409090909091</v>
      </c>
      <c r="LM124">
        <v>8.5498863636363627</v>
      </c>
      <c r="LN124">
        <v>294.62063628999999</v>
      </c>
      <c r="LO124">
        <v>1501.6846973199999</v>
      </c>
      <c r="LP124">
        <v>169.79555618000001</v>
      </c>
      <c r="LQ124">
        <v>394.94993669000002</v>
      </c>
      <c r="LR124">
        <v>275.45549586999999</v>
      </c>
      <c r="LS124">
        <f t="shared" si="194"/>
        <v>104034</v>
      </c>
      <c r="LT124">
        <f t="shared" si="195"/>
        <v>88.670208785452374</v>
      </c>
      <c r="LU124">
        <f t="shared" si="184"/>
        <v>162.28405182964701</v>
      </c>
      <c r="LV124">
        <f t="shared" si="185"/>
        <v>168.25242341481299</v>
      </c>
      <c r="LW124">
        <f t="shared" si="186"/>
        <v>350.05020053452802</v>
      </c>
      <c r="LX124">
        <f t="shared" si="196"/>
        <v>2492.5002979893702</v>
      </c>
      <c r="LY124">
        <f t="shared" si="197"/>
        <v>1481.65323446824</v>
      </c>
      <c r="LZ124">
        <f t="shared" si="198"/>
        <v>38181.822172649998</v>
      </c>
      <c r="MA124">
        <f t="shared" si="199"/>
        <v>299814.65666684002</v>
      </c>
      <c r="MB124">
        <f t="shared" si="200"/>
        <v>20311.622828799998</v>
      </c>
      <c r="MC124">
        <f t="shared" si="201"/>
        <v>64016.025974999997</v>
      </c>
      <c r="MD124">
        <f t="shared" si="202"/>
        <v>4878.57</v>
      </c>
      <c r="ME124" s="12">
        <f t="shared" si="203"/>
        <v>427.13299999999998</v>
      </c>
      <c r="MF124" s="12">
        <f t="shared" si="204"/>
        <v>956.774</v>
      </c>
      <c r="MG124">
        <f t="shared" si="205"/>
        <v>51.9</v>
      </c>
      <c r="MH124">
        <f t="shared" si="206"/>
        <v>216</v>
      </c>
      <c r="MI124" s="12">
        <f t="shared" si="207"/>
        <v>95.85</v>
      </c>
      <c r="MJ124">
        <f t="shared" si="208"/>
        <v>255307681.66999981</v>
      </c>
      <c r="MK124">
        <f t="shared" si="209"/>
        <v>27881077.989999998</v>
      </c>
      <c r="ML124">
        <f t="shared" si="210"/>
        <v>865438.9692000004</v>
      </c>
      <c r="MM124" s="23">
        <f t="shared" si="211"/>
        <v>1044430170.33</v>
      </c>
      <c r="MN124">
        <v>0.48</v>
      </c>
      <c r="MO124" s="1">
        <f t="shared" si="187"/>
        <v>386.54632240721901</v>
      </c>
      <c r="MP124">
        <v>20690218741817.398</v>
      </c>
      <c r="MQ124">
        <v>3219282945723.5513</v>
      </c>
    </row>
    <row r="125" spans="1:355" x14ac:dyDescent="0.25">
      <c r="A125" s="4">
        <v>43922</v>
      </c>
      <c r="B125" s="21">
        <v>1</v>
      </c>
      <c r="C125">
        <v>-5.3244187050143399</v>
      </c>
      <c r="D125">
        <v>-5.5757685059239703</v>
      </c>
      <c r="E125">
        <v>-5.5229949907629603</v>
      </c>
      <c r="F125">
        <v>-7.7841700566727896</v>
      </c>
      <c r="G125">
        <v>-6.5077236631885498</v>
      </c>
      <c r="H125">
        <v>-8.6128137584895406</v>
      </c>
      <c r="I125">
        <v>-13.5872458247319</v>
      </c>
      <c r="J125">
        <v>-21.274755556776</v>
      </c>
      <c r="K125">
        <v>-5.25712950586112</v>
      </c>
      <c r="L125">
        <v>-18.618003613050501</v>
      </c>
      <c r="M125">
        <v>-6.6714717664940002</v>
      </c>
      <c r="N125">
        <v>2589769.2000000002</v>
      </c>
      <c r="O125" s="1">
        <f t="shared" si="133"/>
        <v>2703027.1</v>
      </c>
      <c r="P125" s="29">
        <f>'[1]My Series'!B133</f>
        <v>1386530.1778062</v>
      </c>
      <c r="Q125" s="29">
        <f>'[1]My Series'!C133</f>
        <v>535191.05628324999</v>
      </c>
      <c r="R125" s="29">
        <f>'[1]My Series'!D133</f>
        <v>55073.268440309999</v>
      </c>
      <c r="S125" s="29">
        <f>'[1]My Series'!E133</f>
        <v>202272.47563808999</v>
      </c>
      <c r="T125" s="29">
        <f>'[1]My Series'!F133</f>
        <v>104126.72798633001</v>
      </c>
      <c r="U125" s="29">
        <f>'[1]My Series'!G133</f>
        <v>308718.50544360001</v>
      </c>
      <c r="V125" s="29">
        <f>'[1]My Series'!H133</f>
        <v>114893.60263568</v>
      </c>
      <c r="W125" s="29">
        <f>'[1]My Series'!I133</f>
        <v>66254.541378990005</v>
      </c>
      <c r="X125" s="27">
        <v>-0.7285258256226308</v>
      </c>
      <c r="Y125" s="27">
        <v>-5.144643606256837</v>
      </c>
      <c r="Z125" s="27">
        <v>2.358340056198434</v>
      </c>
      <c r="AA125" s="27">
        <v>2.0184220106112241</v>
      </c>
      <c r="AB125" s="27">
        <v>-15.331150068639385</v>
      </c>
      <c r="AC125" s="27">
        <v>-16.528606196370944</v>
      </c>
      <c r="AD125" s="27">
        <v>-3.2273737357035399</v>
      </c>
      <c r="AE125" s="5">
        <v>190.66424553699173</v>
      </c>
      <c r="AF125" s="5">
        <v>113.51999616254619</v>
      </c>
      <c r="AG125" s="5">
        <v>226.78033741871081</v>
      </c>
      <c r="AH125" s="5">
        <v>54.164959931391564</v>
      </c>
      <c r="AI125" s="5">
        <v>272.89612261354682</v>
      </c>
      <c r="AJ125" s="5">
        <v>142.95247898302384</v>
      </c>
      <c r="AK125" s="5">
        <v>63.078293252584402</v>
      </c>
      <c r="AL125" s="5">
        <v>67.534698009949722</v>
      </c>
      <c r="AM125" s="5">
        <v>51.770757989155385</v>
      </c>
      <c r="AN125" s="5">
        <f>[2]Sheet2!C454</f>
        <v>7868</v>
      </c>
      <c r="AO125" s="5">
        <f>[2]Sheet2!FA454</f>
        <v>123782</v>
      </c>
      <c r="AP125" s="8">
        <f>[2]Sheet2!B454</f>
        <v>21432</v>
      </c>
      <c r="AQ125" s="5">
        <v>27.5</v>
      </c>
      <c r="AR125">
        <v>101.39430812255939</v>
      </c>
      <c r="AS125" s="11">
        <f>[2]Sheet2!N454</f>
        <v>4716.4030000000002</v>
      </c>
      <c r="AT125" s="5">
        <v>84.830219760204017</v>
      </c>
      <c r="AU125" s="5">
        <v>62.814155179533032</v>
      </c>
      <c r="AV125" s="5">
        <v>106.846284340875</v>
      </c>
      <c r="AW125">
        <v>63.520233469319173</v>
      </c>
      <c r="AX125">
        <v>41.233554580302446</v>
      </c>
      <c r="AY125">
        <v>83.68867748897749</v>
      </c>
      <c r="AZ125" s="32">
        <v>182.92061601821047</v>
      </c>
      <c r="BA125" s="32">
        <v>236.12155612006492</v>
      </c>
      <c r="BB125" s="32">
        <v>242.22815281335966</v>
      </c>
      <c r="BC125" s="33">
        <v>23348881196967.5</v>
      </c>
      <c r="BD125" s="33">
        <v>10728251733509.4</v>
      </c>
      <c r="BE125" s="33">
        <v>239648622818816.09</v>
      </c>
      <c r="BF125" s="12">
        <f t="shared" si="181"/>
        <v>583732.75326999999</v>
      </c>
      <c r="BG125" s="12">
        <f t="shared" si="182"/>
        <v>25869.956278400001</v>
      </c>
      <c r="BH125" s="12">
        <f t="shared" si="183"/>
        <v>15178.62521</v>
      </c>
      <c r="BI125" s="12">
        <f t="shared" si="157"/>
        <v>586043.48604999995</v>
      </c>
      <c r="BJ125" s="12">
        <f t="shared" si="158"/>
        <v>24158.165722199999</v>
      </c>
      <c r="BK125" s="12">
        <f t="shared" si="159"/>
        <v>15036.069579999999</v>
      </c>
      <c r="BL125" s="12">
        <f t="shared" si="160"/>
        <v>12079908.9928018</v>
      </c>
      <c r="BM125" s="12">
        <f t="shared" si="161"/>
        <v>376049.95140521001</v>
      </c>
      <c r="BN125" s="12">
        <f>[2]Sheet2!BO454</f>
        <v>494528.40038612002</v>
      </c>
      <c r="BO125" s="12">
        <f>[2]Sheet2!BQ454</f>
        <v>15962.613470099999</v>
      </c>
      <c r="BP125" s="12">
        <f>[2]Sheet2!BT454</f>
        <v>17552.119309999998</v>
      </c>
      <c r="BQ125" s="12">
        <f>[2]Sheet2!BV454</f>
        <v>11152539.5713035</v>
      </c>
      <c r="BR125" s="12">
        <f>[2]Sheet2!BX454</f>
        <v>335095.86398632999</v>
      </c>
      <c r="BS125" s="23">
        <f t="shared" si="118"/>
        <v>27168332</v>
      </c>
      <c r="BT125" s="28">
        <f t="shared" si="119"/>
        <v>17195004.006265309</v>
      </c>
      <c r="BU125" s="28">
        <f t="shared" si="120"/>
        <v>15036069.580000002</v>
      </c>
      <c r="BV125" s="28">
        <f t="shared" si="121"/>
        <v>26376140</v>
      </c>
      <c r="BW125" s="28">
        <f>'[3]1a.Transaksi Total (Nowcast)'!H210</f>
        <v>494367508.75613058</v>
      </c>
      <c r="BX125" s="28">
        <f>'[3]1a.Transaksi Total (Nowcast)'!I210</f>
        <v>19364889</v>
      </c>
      <c r="BY125" s="28">
        <f>'[3]1a.Transaksi Total (Nowcast)'!J210</f>
        <v>342533627.90824527</v>
      </c>
      <c r="BZ125" s="28">
        <f>'[3]1a.Transaksi Total (Nowcast)'!Q210</f>
        <v>478796950.57011676</v>
      </c>
      <c r="CA125" s="28">
        <f>'[3]1a.Transaksi Total (Nowcast)'!R210</f>
        <v>15962613.470099999</v>
      </c>
      <c r="CB125" s="28">
        <f>'[3]1a.Transaksi Total (Nowcast)'!S210</f>
        <v>19357523.862457614</v>
      </c>
      <c r="CC125" s="28">
        <f>'[3]1a.Transaksi Total (Nowcast)'!T210</f>
        <v>514117087.90267438</v>
      </c>
      <c r="CD125" s="28">
        <f>'[3]1a.Transaksi Total (Nowcast)'!AC210</f>
        <v>304205980.20796752</v>
      </c>
      <c r="CE125" s="28">
        <f>'[3]1a.Transaksi Total (Nowcast)'!AD210</f>
        <v>190161528.54816306</v>
      </c>
      <c r="CF125" s="28">
        <f>'[3]1a.Transaksi Total (Nowcast)'!AE210</f>
        <v>60037452.502658017</v>
      </c>
      <c r="CG125" s="28">
        <f>'[3]1a.Transaksi Total (Nowcast)'!AF210</f>
        <v>104993314</v>
      </c>
      <c r="CH125" s="28">
        <f>'[3]1a.Transaksi Total (Nowcast)'!AG210</f>
        <v>46766022</v>
      </c>
      <c r="CI125" s="28">
        <f>'[3]1a.Transaksi Total (Nowcast)'!AH210</f>
        <v>130124076.04550505</v>
      </c>
      <c r="CJ125" s="28">
        <f>'[3]1a.Transaksi Total (Nowcast)'!AK210</f>
        <v>227706166.62982619</v>
      </c>
      <c r="CK125" s="28">
        <f>'[3]1a.Transaksi Total (Nowcast)'!AL210</f>
        <v>251090783.94029057</v>
      </c>
      <c r="CL125" s="28">
        <f>'[3]1a.Transaksi Total (Nowcast)'!AM210</f>
        <v>24186238.401618615</v>
      </c>
      <c r="CM125" s="28">
        <f>'[3]1a.Transaksi Total (Nowcast)'!AN210</f>
        <v>0</v>
      </c>
      <c r="CN125" s="28">
        <f>'[3]1a.Transaksi Total (Nowcast)'!AO210</f>
        <v>0</v>
      </c>
      <c r="CO125" s="28">
        <f>'[3]1a.Transaksi Total (Nowcast)'!AP210</f>
        <v>226904545.53867197</v>
      </c>
      <c r="CP125" s="28">
        <f>'[3]1a.Transaksi Total (Nowcast)'!AS210</f>
        <v>18759278</v>
      </c>
      <c r="CQ125" s="28">
        <f>'[3]1a.Transaksi Total (Nowcast)'!AT210</f>
        <v>605611</v>
      </c>
      <c r="CR125" s="28">
        <f>'[3]1a.Transaksi Total (Nowcast)'!AV210</f>
        <v>15264928.690700002</v>
      </c>
      <c r="CS125" s="28">
        <f>'[3]1a.Transaksi Total (Nowcast)'!AW210</f>
        <v>697684.77940000023</v>
      </c>
      <c r="CT125" s="28">
        <f>'[3]1a.Transaksi Total (Nowcast)'!BD210</f>
        <v>324878568</v>
      </c>
      <c r="CU125" s="28">
        <f>'[3]1a.Transaksi Total (Nowcast)'!BG210</f>
        <v>17552119.310000002</v>
      </c>
      <c r="CV125" s="28">
        <f>'[3]1a.Transaksi Total (Nowcast)'!BL210</f>
        <v>144076</v>
      </c>
      <c r="CW125" s="28">
        <f>'[3]1a.Transaksi Total (Nowcast)'!BM210</f>
        <v>296694599.61664844</v>
      </c>
      <c r="CX125" s="28">
        <f>'[3]1a.Transaksi Total (Nowcast)'!BN210</f>
        <v>60749090.383351579</v>
      </c>
      <c r="CY125" s="28">
        <f>'[3]1a.Transaksi Total (Nowcast)'!BO210</f>
        <v>357587766</v>
      </c>
      <c r="CZ125" s="28">
        <f>'[3]1a.Transaksi Total (Nowcast)'!BP210</f>
        <v>357443690</v>
      </c>
      <c r="DA125" s="28">
        <f>'[3]1a.Transaksi Total (Nowcast)'!BQ210</f>
        <v>10837473.4</v>
      </c>
      <c r="DB125" s="28">
        <f>'[3]1a.Transaksi Total (Nowcast)'!BR210</f>
        <v>399106954.4659577</v>
      </c>
      <c r="DC125" s="28">
        <f>'[3]1a.Transaksi Total (Nowcast)'!BS210</f>
        <v>1728950869.1740422</v>
      </c>
      <c r="DD125" s="28">
        <f>'[3]1a.Transaksi Total (Nowcast)'!BT210</f>
        <v>2138895297.04</v>
      </c>
      <c r="DE125" s="28">
        <f>'[3]1a.Transaksi Total (Nowcast)'!BU210</f>
        <v>2128057823.6399999</v>
      </c>
      <c r="DF125" s="29">
        <f>'[4]My Series'!H301</f>
        <v>94.451653426935152</v>
      </c>
      <c r="DG125" s="29">
        <f>'[4]My Series'!I301</f>
        <v>105.1</v>
      </c>
      <c r="DH125" s="29">
        <f>'[4]My Series'!J301</f>
        <v>102.5</v>
      </c>
      <c r="DI125" s="29">
        <f>'[4]My Series'!K301</f>
        <v>106.11</v>
      </c>
      <c r="DJ125" s="26">
        <f>[5]auf!B125</f>
        <v>85</v>
      </c>
      <c r="DK125" s="26">
        <f>[5]ent!B125</f>
        <v>77</v>
      </c>
      <c r="DL125" s="26">
        <f>[5]fd!B125</f>
        <v>100</v>
      </c>
      <c r="DM125" s="26">
        <f>[5]grc!B125</f>
        <v>100</v>
      </c>
      <c r="DN125" s="26">
        <f>[5]hac!B125</f>
        <v>32</v>
      </c>
      <c r="DO125" s="26">
        <f>[5]hg!B125</f>
        <v>79</v>
      </c>
      <c r="DP125" s="26">
        <f>[5]vhc!B125</f>
        <v>76</v>
      </c>
      <c r="DQ125" s="26">
        <v>59.630369136089413</v>
      </c>
      <c r="DR125" s="26">
        <v>63.125678702075795</v>
      </c>
      <c r="DS125" s="26">
        <v>60.123386452025251</v>
      </c>
      <c r="DT125" s="26">
        <v>71.033378678508171</v>
      </c>
      <c r="DU125" s="26">
        <v>65.554399768768093</v>
      </c>
      <c r="DV125" s="26">
        <v>116.09562630860597</v>
      </c>
      <c r="DW125" s="26">
        <v>102.0980925249191</v>
      </c>
      <c r="DX125" s="26">
        <v>102.34513418909992</v>
      </c>
      <c r="DY125" s="11">
        <f>[2]Sheet2!Z454</f>
        <v>5281352.1911137505</v>
      </c>
      <c r="DZ125" s="11">
        <f>[2]Sheet2!O454</f>
        <v>713.63499999999999</v>
      </c>
      <c r="EA125" s="11">
        <f>[2]Sheet2!R454</f>
        <v>761.66200000000003</v>
      </c>
      <c r="EB125" s="11">
        <f>[2]Sheet2!U454</f>
        <v>915.67399999999998</v>
      </c>
      <c r="EC125" s="11">
        <f>[2]Sheet2!V454</f>
        <v>947.78</v>
      </c>
      <c r="ED125" s="11">
        <f>[2]Sheet2!BI454</f>
        <v>127879.62</v>
      </c>
      <c r="EE125" s="11">
        <f>[2]Sheet2!BA454</f>
        <v>15157.004999999999</v>
      </c>
      <c r="EF125">
        <f>[2]Sheet1!AZ505</f>
        <v>20.66</v>
      </c>
      <c r="EG125" s="12">
        <f>[2]Sheet2!EN454</f>
        <v>4.5</v>
      </c>
      <c r="EH125" s="18">
        <f>[2]Sheet2!FC454</f>
        <v>114.50369999999999</v>
      </c>
      <c r="EI125" s="18">
        <f>[2]Sheet2!FB454</f>
        <v>434.33159999999998</v>
      </c>
      <c r="EJ125" s="18">
        <f>[2]Sheet2!FL454</f>
        <v>241.33238</v>
      </c>
      <c r="EK125" s="11">
        <f>[2]Sheet2!EE454</f>
        <v>2.08744036</v>
      </c>
      <c r="EL125" s="18">
        <f t="shared" si="188"/>
        <v>90.6</v>
      </c>
      <c r="EM125">
        <f t="shared" si="190"/>
        <v>1568.16413331168</v>
      </c>
      <c r="EN125">
        <v>40.799999999999997</v>
      </c>
      <c r="EO125" s="12">
        <f t="shared" si="162"/>
        <v>1269.3</v>
      </c>
      <c r="EP125" s="12">
        <f t="shared" si="163"/>
        <v>10282</v>
      </c>
      <c r="EQ125" s="12">
        <f t="shared" si="164"/>
        <v>1800.9</v>
      </c>
      <c r="ER125" s="12">
        <f>[2]Sheet2!DI454</f>
        <v>1215</v>
      </c>
      <c r="ES125" s="12">
        <f>[2]Sheet2!DJ454</f>
        <v>9357</v>
      </c>
      <c r="ET125" s="12">
        <f>[2]Sheet2!DK454</f>
        <v>1963.2</v>
      </c>
      <c r="EU125">
        <f t="shared" si="191"/>
        <v>76811</v>
      </c>
      <c r="EV125">
        <f t="shared" si="192"/>
        <v>561739</v>
      </c>
      <c r="EW125" s="11">
        <f t="shared" si="212"/>
        <v>219.89806325222958</v>
      </c>
      <c r="EX125" s="11">
        <f t="shared" si="213"/>
        <v>135.95568764599264</v>
      </c>
      <c r="EY125" s="11">
        <f t="shared" si="214"/>
        <v>257.93237398559478</v>
      </c>
      <c r="EZ125" s="11">
        <f t="shared" si="215"/>
        <v>69.613016198752987</v>
      </c>
      <c r="FA125" s="11">
        <f t="shared" si="216"/>
        <v>303.71438292636566</v>
      </c>
      <c r="FB125" s="11">
        <f t="shared" si="217"/>
        <v>165.61322979995825</v>
      </c>
      <c r="FC125" s="11">
        <f t="shared" si="218"/>
        <v>99.980265617114</v>
      </c>
      <c r="FD125" s="11">
        <f t="shared" si="219"/>
        <v>103.34483290953736</v>
      </c>
      <c r="FE125" s="11">
        <f t="shared" si="220"/>
        <v>78.420551712513173</v>
      </c>
      <c r="FF125">
        <v>2559.2811752651301</v>
      </c>
      <c r="FG125">
        <v>1497.15361135996</v>
      </c>
      <c r="FH125">
        <v>1553.5483050099799</v>
      </c>
      <c r="FI125" s="1">
        <f t="shared" si="189"/>
        <v>5609.9830916350693</v>
      </c>
      <c r="FJ125">
        <v>6128.08968852624</v>
      </c>
      <c r="FK125">
        <v>527.66465421601504</v>
      </c>
      <c r="FL125">
        <v>164.84844024124999</v>
      </c>
      <c r="FM125">
        <v>164.94396108445</v>
      </c>
      <c r="FN125" s="1">
        <f t="shared" si="113"/>
        <v>857.45705554171491</v>
      </c>
      <c r="FO125">
        <v>1084.3817005614201</v>
      </c>
      <c r="FP125">
        <v>1555.5659164544199</v>
      </c>
      <c r="FQ125">
        <v>931.05432926843298</v>
      </c>
      <c r="FR125">
        <v>248.35160102573801</v>
      </c>
      <c r="FS125">
        <v>354.19545091894702</v>
      </c>
      <c r="FT125">
        <v>393.939587949577</v>
      </c>
      <c r="FU125">
        <v>530.23076396284398</v>
      </c>
      <c r="FV125">
        <v>157.921898141144</v>
      </c>
      <c r="FW125">
        <v>142.75219162222999</v>
      </c>
      <c r="FX125">
        <v>211.58965173032601</v>
      </c>
      <c r="FY125">
        <v>527.66465421601504</v>
      </c>
      <c r="FZ125">
        <v>138.96883663244901</v>
      </c>
      <c r="GA125">
        <v>9.1261390644670008</v>
      </c>
      <c r="GB125">
        <v>593.65854592514495</v>
      </c>
      <c r="GC125">
        <v>52.590753086908997</v>
      </c>
      <c r="GD125">
        <v>231.53954054903201</v>
      </c>
      <c r="GE125">
        <v>1553.5484694740101</v>
      </c>
      <c r="GF125" s="1">
        <f t="shared" si="122"/>
        <v>528.58961063370998</v>
      </c>
      <c r="GG125" s="1">
        <f t="shared" si="123"/>
        <v>1568.1642973106</v>
      </c>
      <c r="GH125" s="1">
        <f t="shared" si="124"/>
        <v>528.58961063370998</v>
      </c>
      <c r="GI125" s="1">
        <f t="shared" si="125"/>
        <v>1112.6853645542101</v>
      </c>
      <c r="GJ125" s="1">
        <f t="shared" si="126"/>
        <v>143.05803179908401</v>
      </c>
      <c r="GK125" s="1">
        <f t="shared" si="127"/>
        <v>253.160309237267</v>
      </c>
      <c r="GL125" s="1">
        <f t="shared" si="128"/>
        <v>1570.0551012314399</v>
      </c>
      <c r="GM125" s="18">
        <f>[2]Sheet2!FJ454</f>
        <v>61.41</v>
      </c>
      <c r="GN125" s="18">
        <f>[2]Sheet2!FD454</f>
        <v>119.7</v>
      </c>
      <c r="GO125" s="18">
        <f>[2]Sheet2!FE454</f>
        <v>52.92</v>
      </c>
      <c r="GP125" s="18">
        <f>[2]Sheet2!FF454</f>
        <v>20.7</v>
      </c>
      <c r="GQ125" s="11">
        <f>[2]Sheet2!BG454</f>
        <v>6236651.0199999996</v>
      </c>
      <c r="GR125" s="11">
        <f>[2]Sheet2!BH454</f>
        <v>1576444.33</v>
      </c>
      <c r="GS125" s="11">
        <f>[2]Sheet2!BD454</f>
        <v>86.19</v>
      </c>
      <c r="GT125">
        <f>[2]Sheet1!C505</f>
        <v>411304</v>
      </c>
      <c r="GU125">
        <f>[2]Sheet1!G505</f>
        <v>25893</v>
      </c>
      <c r="GV125">
        <f>[2]Sheet1!K505</f>
        <v>1780517</v>
      </c>
      <c r="GW125">
        <f>[2]Sheet1!M505</f>
        <v>1959299</v>
      </c>
      <c r="GX125">
        <f>[2]Sheet1!P505</f>
        <v>158066</v>
      </c>
      <c r="GY125">
        <f>[2]Sheet1!U505</f>
        <v>12.67</v>
      </c>
      <c r="GZ125">
        <f t="shared" si="174"/>
        <v>2277204</v>
      </c>
      <c r="HA125">
        <f t="shared" si="175"/>
        <v>509807</v>
      </c>
      <c r="HB125">
        <f t="shared" si="176"/>
        <v>1899504</v>
      </c>
      <c r="HC125">
        <f t="shared" si="177"/>
        <v>2204796</v>
      </c>
      <c r="HD125">
        <f t="shared" si="178"/>
        <v>486155</v>
      </c>
      <c r="HE125">
        <f t="shared" si="179"/>
        <v>32.24</v>
      </c>
      <c r="HF125">
        <f t="shared" si="193"/>
        <v>30481400</v>
      </c>
      <c r="HG125">
        <v>7322700</v>
      </c>
      <c r="HH125">
        <v>4600.9778100000003</v>
      </c>
      <c r="HI125">
        <v>4513.7299999999996</v>
      </c>
      <c r="HJ125">
        <v>23348881196967.422</v>
      </c>
      <c r="HK125">
        <v>212945320.0999999</v>
      </c>
      <c r="HL125">
        <v>15144021.899099991</v>
      </c>
      <c r="HM125">
        <v>697684.77940000023</v>
      </c>
      <c r="HN125">
        <v>38166.549443780939</v>
      </c>
      <c r="HO125">
        <v>299305.18162076612</v>
      </c>
      <c r="HP125">
        <v>20335.994135683599</v>
      </c>
      <c r="HQ125">
        <v>63939.229149439103</v>
      </c>
      <c r="HR125">
        <v>5.9</v>
      </c>
      <c r="HS125">
        <v>110.03</v>
      </c>
      <c r="HT125">
        <v>29.604130808950089</v>
      </c>
      <c r="HU125">
        <v>20740522</v>
      </c>
      <c r="HV125">
        <v>106.08891045103999</v>
      </c>
      <c r="HW125">
        <v>106.11889610057941</v>
      </c>
      <c r="HX125" s="31">
        <f>[6]data!AC125</f>
        <v>154945507.67257401</v>
      </c>
      <c r="HY125" s="31">
        <f>[6]data!AD125</f>
        <v>1766008660.8310399</v>
      </c>
      <c r="HZ125" s="31">
        <f>[6]data!AE125</f>
        <v>1348616461.8498399</v>
      </c>
      <c r="IA125" s="31">
        <f t="shared" si="180"/>
        <v>3269570630.3534536</v>
      </c>
      <c r="IB125" s="31">
        <f t="shared" si="129"/>
        <v>172303970.146193</v>
      </c>
      <c r="IC125" s="31">
        <f t="shared" si="130"/>
        <v>1768345838.7592199</v>
      </c>
      <c r="ID125" s="31">
        <f t="shared" si="131"/>
        <v>1342098310.8877201</v>
      </c>
      <c r="IE125" s="31">
        <f t="shared" si="132"/>
        <v>3282748119.7931328</v>
      </c>
      <c r="IF125">
        <v>1073402616.6900001</v>
      </c>
      <c r="IG125">
        <v>862926</v>
      </c>
      <c r="IH125">
        <v>329013</v>
      </c>
      <c r="II125">
        <v>100</v>
      </c>
      <c r="IJ125">
        <v>448597</v>
      </c>
      <c r="IK125">
        <v>2231657.11</v>
      </c>
      <c r="IL125">
        <v>10244.210946092429</v>
      </c>
      <c r="IM125">
        <v>11316.851480492791</v>
      </c>
      <c r="IN125">
        <v>112.8179102863006</v>
      </c>
      <c r="IO125">
        <v>103.2681071287214</v>
      </c>
      <c r="IP125">
        <v>563.9</v>
      </c>
      <c r="IQ125">
        <v>854.3</v>
      </c>
      <c r="IR125">
        <v>26444943.416000001</v>
      </c>
      <c r="IS125">
        <v>24835702.467</v>
      </c>
      <c r="IT125">
        <v>2979775140400</v>
      </c>
      <c r="IU125" s="22">
        <v>-38.766666666666673</v>
      </c>
      <c r="IV125" s="22">
        <v>-21.06666666666667</v>
      </c>
      <c r="IW125" s="22">
        <v>-36.766666666666673</v>
      </c>
      <c r="IX125" s="22">
        <v>-56.766666666666673</v>
      </c>
      <c r="IY125" s="22">
        <v>-33</v>
      </c>
      <c r="IZ125" s="22">
        <v>16.733333333333331</v>
      </c>
      <c r="JA125" s="22">
        <v>-28.272222222222229</v>
      </c>
      <c r="JB125" s="22">
        <v>39.22607442866483</v>
      </c>
      <c r="JC125" s="22">
        <v>25.722009848955931</v>
      </c>
      <c r="JD125" s="22">
        <v>25.645662860281469</v>
      </c>
      <c r="JE125" s="22">
        <v>34.470811456311793</v>
      </c>
      <c r="JF125" s="11">
        <f>[2]Sheet2!P454</f>
        <v>957.87400000000002</v>
      </c>
      <c r="JG125" s="11">
        <f>[2]Sheet2!Q454</f>
        <v>1208.915</v>
      </c>
      <c r="JH125" s="11">
        <f>[2]Sheet2!S454</f>
        <v>1821.3879999999999</v>
      </c>
      <c r="JI125" s="11">
        <f>[2]Sheet2!T454</f>
        <v>293.05099999999999</v>
      </c>
      <c r="JJ125" s="11">
        <f>[2]Sheet2!W454</f>
        <v>606.94299999999998</v>
      </c>
      <c r="JK125" s="11">
        <f>[2]Sheet2!X454</f>
        <v>1176.0940000000001</v>
      </c>
      <c r="JL125" s="11">
        <f>[2]Sheet2!Y454</f>
        <v>733.53499999999997</v>
      </c>
      <c r="JM125">
        <v>2.1968832521495498</v>
      </c>
      <c r="JN125">
        <v>-2.72000330203781</v>
      </c>
      <c r="JO125">
        <v>-6.1822262897118501</v>
      </c>
      <c r="JP125">
        <v>-5.46470947559372</v>
      </c>
      <c r="JQ125">
        <v>4.4384787472035701</v>
      </c>
      <c r="JR125">
        <v>-5.3926336904483803</v>
      </c>
      <c r="JS125">
        <v>-7.6683272512024399</v>
      </c>
      <c r="JT125">
        <v>-30.784710532125899</v>
      </c>
      <c r="JU125">
        <v>-22.012752442601801</v>
      </c>
      <c r="JV125">
        <v>10.8485846385591</v>
      </c>
      <c r="JW125">
        <v>1.05889916663479</v>
      </c>
      <c r="JX125">
        <v>2.3095793162000602</v>
      </c>
      <c r="JY125">
        <v>-12.0937915396043</v>
      </c>
      <c r="JZ125">
        <v>-3.2135445831549099</v>
      </c>
      <c r="KA125">
        <v>1.1815180717042499</v>
      </c>
      <c r="KB125">
        <v>3.6694991055456101</v>
      </c>
      <c r="KC125">
        <v>-12.599836840605001</v>
      </c>
      <c r="KD125">
        <v>-4.7191341262498199</v>
      </c>
      <c r="KE125">
        <v>-19.325179383366301</v>
      </c>
      <c r="KF125" s="13">
        <v>6942167734.6000023</v>
      </c>
      <c r="KG125" s="14">
        <v>3598493.57</v>
      </c>
      <c r="KH125" s="14">
        <v>1101433707.0899999</v>
      </c>
      <c r="KI125" s="14">
        <v>62336520.81000001</v>
      </c>
      <c r="KJ125" s="14">
        <v>480446377.57000005</v>
      </c>
      <c r="KK125" s="14">
        <v>386881027.24000001</v>
      </c>
      <c r="KL125" s="14">
        <v>246878520.19999999</v>
      </c>
      <c r="KM125" s="14">
        <v>557610930.71999967</v>
      </c>
      <c r="KN125" s="14">
        <v>1043213824.8700007</v>
      </c>
      <c r="KO125" s="14">
        <v>436324237.87000018</v>
      </c>
      <c r="KP125" s="14">
        <v>58424657.619999975</v>
      </c>
      <c r="KQ125" s="14">
        <v>1173113004.1200006</v>
      </c>
      <c r="KR125" s="14">
        <v>716351844.49000049</v>
      </c>
      <c r="KS125" s="14">
        <v>165689003.12</v>
      </c>
      <c r="KT125" s="14">
        <v>209653449.10999995</v>
      </c>
      <c r="KU125" s="14">
        <v>105350811.19</v>
      </c>
      <c r="KV125" s="14">
        <v>194861325.01000002</v>
      </c>
      <c r="KW125" s="17">
        <v>44.740476190476194</v>
      </c>
      <c r="KX125" s="17">
        <v>2251.5238095238096</v>
      </c>
      <c r="KY125" s="17">
        <v>5078.1904761904761</v>
      </c>
      <c r="KZ125" s="17">
        <v>162.47619047619048</v>
      </c>
      <c r="LA125" s="17">
        <v>11860.857142857143</v>
      </c>
      <c r="LB125" s="17">
        <v>14889</v>
      </c>
      <c r="LC125" s="17">
        <v>1496.2380952380952</v>
      </c>
      <c r="LD125" s="17">
        <v>23.196666666666669</v>
      </c>
      <c r="LE125" s="17">
        <v>26.202857142857148</v>
      </c>
      <c r="LF125">
        <v>1.6247619047619051</v>
      </c>
      <c r="LG125">
        <v>521.19772727272732</v>
      </c>
      <c r="LH125">
        <v>0.74428571428571422</v>
      </c>
      <c r="LI125">
        <v>584.55950000000007</v>
      </c>
      <c r="LJ125">
        <v>740.29999999999973</v>
      </c>
      <c r="LK125">
        <v>4.2776190476190488</v>
      </c>
      <c r="LL125">
        <v>3.0733333333333328</v>
      </c>
      <c r="LM125">
        <v>8.2878571428571437</v>
      </c>
      <c r="LN125">
        <v>237.62143497</v>
      </c>
      <c r="LO125">
        <v>1337.40067727</v>
      </c>
      <c r="LP125">
        <v>220.73223447999999</v>
      </c>
      <c r="LQ125">
        <v>400.50398037999997</v>
      </c>
      <c r="LR125">
        <v>287.31214172000006</v>
      </c>
      <c r="LS125">
        <f t="shared" si="194"/>
        <v>111320</v>
      </c>
      <c r="LT125">
        <f t="shared" si="195"/>
        <v>64.770261168899196</v>
      </c>
      <c r="LU125">
        <f t="shared" si="184"/>
        <v>165.492469507268</v>
      </c>
      <c r="LV125">
        <f t="shared" si="185"/>
        <v>163.98466015666099</v>
      </c>
      <c r="LW125">
        <f t="shared" si="186"/>
        <v>353.29218436875902</v>
      </c>
      <c r="LX125">
        <f t="shared" si="196"/>
        <v>2603.31602783585</v>
      </c>
      <c r="LY125">
        <f t="shared" si="197"/>
        <v>1540.56023393603</v>
      </c>
      <c r="LZ125">
        <f t="shared" si="198"/>
        <v>38166.549443780939</v>
      </c>
      <c r="MA125">
        <f t="shared" si="199"/>
        <v>299514.84201017319</v>
      </c>
      <c r="MB125">
        <f t="shared" si="200"/>
        <v>20309.591666517121</v>
      </c>
      <c r="MC125">
        <f t="shared" si="201"/>
        <v>63984.017962012513</v>
      </c>
      <c r="MD125">
        <f t="shared" si="202"/>
        <v>4817.2700000000004</v>
      </c>
      <c r="ME125" s="12">
        <f t="shared" si="203"/>
        <v>338.411</v>
      </c>
      <c r="MF125" s="12">
        <f t="shared" si="204"/>
        <v>805.43399999999997</v>
      </c>
      <c r="MG125">
        <f t="shared" si="205"/>
        <v>45.3</v>
      </c>
      <c r="MH125">
        <f t="shared" si="206"/>
        <v>150</v>
      </c>
      <c r="MI125" s="12">
        <f t="shared" si="207"/>
        <v>88.01</v>
      </c>
      <c r="MJ125">
        <f t="shared" si="208"/>
        <v>256187476.07000011</v>
      </c>
      <c r="MK125">
        <f t="shared" si="209"/>
        <v>24939923.419999991</v>
      </c>
      <c r="ML125">
        <f t="shared" si="210"/>
        <v>892859.19200000027</v>
      </c>
      <c r="MM125" s="23">
        <f t="shared" si="211"/>
        <v>1116384697.4400001</v>
      </c>
      <c r="MN125">
        <v>0.4</v>
      </c>
      <c r="MO125" s="1">
        <f t="shared" si="187"/>
        <v>397.590313859937</v>
      </c>
      <c r="MP125">
        <v>17502092844453.438</v>
      </c>
      <c r="MQ125">
        <v>2150588810098.01</v>
      </c>
    </row>
    <row r="126" spans="1:355" x14ac:dyDescent="0.25">
      <c r="A126" s="4">
        <v>43952</v>
      </c>
      <c r="B126" s="21">
        <v>2</v>
      </c>
      <c r="C126">
        <v>-5.3244187050143399</v>
      </c>
      <c r="D126">
        <v>-5.5757685059239703</v>
      </c>
      <c r="E126">
        <v>-5.5229949907629603</v>
      </c>
      <c r="F126">
        <v>-7.7841700566727896</v>
      </c>
      <c r="G126">
        <v>-6.5077236631885498</v>
      </c>
      <c r="H126">
        <v>-8.6128137584895406</v>
      </c>
      <c r="I126">
        <v>-13.5872458247319</v>
      </c>
      <c r="J126">
        <v>-21.274755556776</v>
      </c>
      <c r="K126">
        <v>-5.25712950586112</v>
      </c>
      <c r="L126">
        <v>-18.618003613050501</v>
      </c>
      <c r="M126">
        <v>-6.6714717664940002</v>
      </c>
      <c r="N126">
        <v>2589769.2000000002</v>
      </c>
      <c r="O126" s="1">
        <f t="shared" si="133"/>
        <v>2703027.1</v>
      </c>
      <c r="P126" s="29">
        <f>'[1]My Series'!B134</f>
        <v>1386530.1778062</v>
      </c>
      <c r="Q126" s="29">
        <f>'[1]My Series'!C134</f>
        <v>535191.05628324999</v>
      </c>
      <c r="R126" s="29">
        <f>'[1]My Series'!D134</f>
        <v>55073.268440309999</v>
      </c>
      <c r="S126" s="29">
        <f>'[1]My Series'!E134</f>
        <v>202272.47563808999</v>
      </c>
      <c r="T126" s="29">
        <f>'[1]My Series'!F134</f>
        <v>104126.72798633001</v>
      </c>
      <c r="U126" s="29">
        <f>'[1]My Series'!G134</f>
        <v>308718.50544360001</v>
      </c>
      <c r="V126" s="29">
        <f>'[1]My Series'!H134</f>
        <v>114893.60263568</v>
      </c>
      <c r="W126" s="29">
        <f>'[1]My Series'!I134</f>
        <v>66254.541378990005</v>
      </c>
      <c r="X126" s="27">
        <v>-0.7285258256226308</v>
      </c>
      <c r="Y126" s="27">
        <v>-5.144643606256837</v>
      </c>
      <c r="Z126" s="27">
        <v>2.358340056198434</v>
      </c>
      <c r="AA126" s="27">
        <v>2.0184220106112241</v>
      </c>
      <c r="AB126" s="27">
        <v>-15.331150068639385</v>
      </c>
      <c r="AC126" s="27">
        <v>-16.528606196370944</v>
      </c>
      <c r="AD126" s="27">
        <v>-3.2273737357035399</v>
      </c>
      <c r="AE126" s="5">
        <v>198.29785293196602</v>
      </c>
      <c r="AF126" s="5">
        <v>88.130338903229756</v>
      </c>
      <c r="AG126" s="5">
        <v>242.99406797851631</v>
      </c>
      <c r="AH126" s="5">
        <v>48.540456865474816</v>
      </c>
      <c r="AI126" s="5">
        <v>265.92476076630822</v>
      </c>
      <c r="AJ126" s="5">
        <v>142.85454499954932</v>
      </c>
      <c r="AK126" s="5">
        <v>54.74963428750106</v>
      </c>
      <c r="AL126" s="5">
        <v>78.333008560614374</v>
      </c>
      <c r="AM126" s="5">
        <v>62.488779022159633</v>
      </c>
      <c r="AN126" s="5">
        <f>[2]Sheet2!C455</f>
        <v>3551</v>
      </c>
      <c r="AO126" s="5">
        <f>[2]Sheet2!FA455</f>
        <v>21851</v>
      </c>
      <c r="AP126" s="8">
        <f>[2]Sheet2!B455</f>
        <v>2510</v>
      </c>
      <c r="AQ126" s="5">
        <v>28.6</v>
      </c>
      <c r="AR126">
        <v>100.53245650351769</v>
      </c>
      <c r="AS126" s="11">
        <f>[2]Sheet2!N455</f>
        <v>4753.6120000000001</v>
      </c>
      <c r="AT126" s="5">
        <v>77.803274825246675</v>
      </c>
      <c r="AU126" s="5">
        <v>50.746969112581802</v>
      </c>
      <c r="AV126" s="5">
        <v>104.85958053791154</v>
      </c>
      <c r="AW126">
        <v>50.815629924967411</v>
      </c>
      <c r="AX126">
        <v>28.208258724324114</v>
      </c>
      <c r="AY126">
        <v>73.217018688453862</v>
      </c>
      <c r="AZ126" s="32">
        <v>199.39465287692542</v>
      </c>
      <c r="BA126" s="32">
        <v>252.12622884143559</v>
      </c>
      <c r="BB126" s="32">
        <v>248.59821421988585</v>
      </c>
      <c r="BC126" s="33">
        <v>19409814838503.898</v>
      </c>
      <c r="BD126" s="33">
        <v>11016661044100</v>
      </c>
      <c r="BE126" s="33">
        <v>208075046414701</v>
      </c>
      <c r="BF126" s="12">
        <f t="shared" si="181"/>
        <v>586043.48604999995</v>
      </c>
      <c r="BG126" s="12">
        <f t="shared" si="182"/>
        <v>24158.165722199999</v>
      </c>
      <c r="BH126" s="12">
        <f t="shared" si="183"/>
        <v>15036.069579999999</v>
      </c>
      <c r="BI126" s="12">
        <f t="shared" si="157"/>
        <v>494528.40038612002</v>
      </c>
      <c r="BJ126" s="12">
        <f t="shared" si="158"/>
        <v>15962.613470099999</v>
      </c>
      <c r="BK126" s="12">
        <f t="shared" si="159"/>
        <v>17552.119309999998</v>
      </c>
      <c r="BL126" s="12">
        <f t="shared" si="160"/>
        <v>11152539.5713035</v>
      </c>
      <c r="BM126" s="12">
        <f t="shared" si="161"/>
        <v>335095.86398632999</v>
      </c>
      <c r="BN126" s="12">
        <f>[2]Sheet2!BO455</f>
        <v>554747.19984999998</v>
      </c>
      <c r="BO126" s="12">
        <f>[2]Sheet2!BQ455</f>
        <v>15088.735835359999</v>
      </c>
      <c r="BP126" s="12">
        <f>[2]Sheet2!BT455</f>
        <v>15033.70795</v>
      </c>
      <c r="BQ126" s="12">
        <f>[2]Sheet2!BV455</f>
        <v>10552914.120952999</v>
      </c>
      <c r="BR126" s="12">
        <f>[2]Sheet2!BX455</f>
        <v>291490.90269237</v>
      </c>
      <c r="BS126" s="23">
        <f t="shared" si="118"/>
        <v>19364889</v>
      </c>
      <c r="BT126" s="28">
        <f t="shared" si="119"/>
        <v>19357523.862457614</v>
      </c>
      <c r="BU126" s="28">
        <f t="shared" si="120"/>
        <v>17552119.310000002</v>
      </c>
      <c r="BV126" s="28">
        <f t="shared" si="121"/>
        <v>18759278</v>
      </c>
      <c r="BW126" s="28">
        <f>'[3]1a.Transaksi Total (Nowcast)'!H211</f>
        <v>584426987.05715322</v>
      </c>
      <c r="BX126" s="28">
        <f>'[3]1a.Transaksi Total (Nowcast)'!I211</f>
        <v>18601624</v>
      </c>
      <c r="BY126" s="28">
        <f>'[3]1a.Transaksi Total (Nowcast)'!J211</f>
        <v>314140989.80395526</v>
      </c>
      <c r="BZ126" s="28">
        <f>'[3]1a.Transaksi Total (Nowcast)'!Q211</f>
        <v>576993634.65323913</v>
      </c>
      <c r="CA126" s="28">
        <f>'[3]1a.Transaksi Total (Nowcast)'!R211</f>
        <v>15088735.838999998</v>
      </c>
      <c r="CB126" s="28">
        <f>'[3]1a.Transaksi Total (Nowcast)'!S211</f>
        <v>17033253.879687268</v>
      </c>
      <c r="CC126" s="28">
        <f>'[3]1a.Transaksi Total (Nowcast)'!T211</f>
        <v>609115624.37192643</v>
      </c>
      <c r="CD126" s="28">
        <f>'[3]1a.Transaksi Total (Nowcast)'!AC211</f>
        <v>356610892.76049614</v>
      </c>
      <c r="CE126" s="28">
        <f>'[3]1a.Transaksi Total (Nowcast)'!AD211</f>
        <v>227816094.29665712</v>
      </c>
      <c r="CF126" s="28">
        <f>'[3]1a.Transaksi Total (Nowcast)'!AE211</f>
        <v>83795690.071804285</v>
      </c>
      <c r="CG126" s="28">
        <f>'[3]1a.Transaksi Total (Nowcast)'!AF211</f>
        <v>112045818</v>
      </c>
      <c r="CH126" s="28">
        <f>'[3]1a.Transaksi Total (Nowcast)'!AG211</f>
        <v>52881868</v>
      </c>
      <c r="CI126" s="28">
        <f>'[3]1a.Transaksi Total (Nowcast)'!AH211</f>
        <v>144020404.22485283</v>
      </c>
      <c r="CJ126" s="28">
        <f>'[3]1a.Transaksi Total (Nowcast)'!AK211</f>
        <v>281014666.41014123</v>
      </c>
      <c r="CK126" s="28">
        <f>'[3]1a.Transaksi Total (Nowcast)'!AL211</f>
        <v>295978968.2430979</v>
      </c>
      <c r="CL126" s="28">
        <f>'[3]1a.Transaksi Total (Nowcast)'!AM211</f>
        <v>37827100.249922335</v>
      </c>
      <c r="CM126" s="28">
        <f>'[3]1a.Transaksi Total (Nowcast)'!AN211</f>
        <v>0</v>
      </c>
      <c r="CN126" s="28">
        <f>'[3]1a.Transaksi Total (Nowcast)'!AO211</f>
        <v>0</v>
      </c>
      <c r="CO126" s="28">
        <f>'[3]1a.Transaksi Total (Nowcast)'!AP211</f>
        <v>258151867.99317557</v>
      </c>
      <c r="CP126" s="28">
        <f>'[3]1a.Transaksi Total (Nowcast)'!AS211</f>
        <v>18215328</v>
      </c>
      <c r="CQ126" s="28">
        <f>'[3]1a.Transaksi Total (Nowcast)'!AT211</f>
        <v>386296</v>
      </c>
      <c r="CR126" s="28">
        <f>'[3]1a.Transaksi Total (Nowcast)'!AV211</f>
        <v>14596843.212500002</v>
      </c>
      <c r="CS126" s="28">
        <f>'[3]1a.Transaksi Total (Nowcast)'!AW211</f>
        <v>491892.62649999995</v>
      </c>
      <c r="CT126" s="28">
        <f>'[3]1a.Transaksi Total (Nowcast)'!BD211</f>
        <v>298187348</v>
      </c>
      <c r="CU126" s="28">
        <f>'[3]1a.Transaksi Total (Nowcast)'!BG211</f>
        <v>15033707.949999999</v>
      </c>
      <c r="CV126" s="28">
        <f>'[3]1a.Transaksi Total (Nowcast)'!BL211</f>
        <v>174596</v>
      </c>
      <c r="CW126" s="28">
        <f>'[3]1a.Transaksi Total (Nowcast)'!BM211</f>
        <v>321484724.61015809</v>
      </c>
      <c r="CX126" s="28">
        <f>'[3]1a.Transaksi Total (Nowcast)'!BN211</f>
        <v>62694890.389841907</v>
      </c>
      <c r="CY126" s="28">
        <f>'[3]1a.Transaksi Total (Nowcast)'!BO211</f>
        <v>384354211</v>
      </c>
      <c r="CZ126" s="28">
        <f>'[3]1a.Transaksi Total (Nowcast)'!BP211</f>
        <v>384179615</v>
      </c>
      <c r="DA126" s="28">
        <f>'[3]1a.Transaksi Total (Nowcast)'!BQ211</f>
        <v>14368363.67</v>
      </c>
      <c r="DB126" s="28">
        <f>'[3]1a.Transaksi Total (Nowcast)'!BR211</f>
        <v>402733380.05056572</v>
      </c>
      <c r="DC126" s="28">
        <f>'[3]1a.Transaksi Total (Nowcast)'!BS211</f>
        <v>1470940875.1294339</v>
      </c>
      <c r="DD126" s="28">
        <f>'[3]1a.Transaksi Total (Nowcast)'!BT211</f>
        <v>1888042618.8499997</v>
      </c>
      <c r="DE126" s="28">
        <f>'[3]1a.Transaksi Total (Nowcast)'!BU211</f>
        <v>1873674255.1799996</v>
      </c>
      <c r="DF126" s="29">
        <f>'[4]My Series'!H302</f>
        <v>94.514741363384445</v>
      </c>
      <c r="DG126" s="29">
        <f>'[4]My Series'!I302</f>
        <v>105.16</v>
      </c>
      <c r="DH126" s="29">
        <f>'[4]My Series'!J302</f>
        <v>103.19</v>
      </c>
      <c r="DI126" s="29">
        <f>'[4]My Series'!K302</f>
        <v>105.58</v>
      </c>
      <c r="DJ126" s="26">
        <f>[5]auf!B126</f>
        <v>63</v>
      </c>
      <c r="DK126" s="26">
        <f>[5]ent!B126</f>
        <v>76</v>
      </c>
      <c r="DL126" s="26">
        <f>[5]fd!B126</f>
        <v>93</v>
      </c>
      <c r="DM126" s="26">
        <f>[5]grc!B126</f>
        <v>92</v>
      </c>
      <c r="DN126" s="26">
        <f>[5]hac!B126</f>
        <v>30</v>
      </c>
      <c r="DO126" s="26">
        <f>[5]hg!B126</f>
        <v>77</v>
      </c>
      <c r="DP126" s="26">
        <f>[5]vhc!B126</f>
        <v>75</v>
      </c>
      <c r="DQ126" s="26">
        <v>50.00361219853388</v>
      </c>
      <c r="DR126" s="26">
        <v>51.117534381390207</v>
      </c>
      <c r="DS126" s="26">
        <v>50.498765326799024</v>
      </c>
      <c r="DT126" s="26">
        <v>53.80648133274984</v>
      </c>
      <c r="DU126" s="26">
        <v>42.789692456883053</v>
      </c>
      <c r="DV126" s="26">
        <v>113.81655364664198</v>
      </c>
      <c r="DW126" s="26">
        <v>105.78718445189828</v>
      </c>
      <c r="DX126" s="26">
        <v>94.975003515194345</v>
      </c>
      <c r="DY126" s="11">
        <f>[2]Sheet2!Z455</f>
        <v>5366923.48422236</v>
      </c>
      <c r="DZ126" s="11">
        <f>[2]Sheet2!O455</f>
        <v>725.827</v>
      </c>
      <c r="EA126" s="11">
        <f>[2]Sheet2!R455</f>
        <v>745.73299999999995</v>
      </c>
      <c r="EB126" s="11">
        <f>[2]Sheet2!U455</f>
        <v>864.08399999999995</v>
      </c>
      <c r="EC126" s="11">
        <f>[2]Sheet2!V455</f>
        <v>962.51499999999999</v>
      </c>
      <c r="ED126" s="11">
        <f>[2]Sheet2!BI455</f>
        <v>130544.04</v>
      </c>
      <c r="EE126" s="11">
        <f>[2]Sheet2!BA455</f>
        <v>14733.004999999999</v>
      </c>
      <c r="EF126">
        <f>[2]Sheet1!AZ506</f>
        <v>25.66589286</v>
      </c>
      <c r="EG126" s="12">
        <f>[2]Sheet2!EN455</f>
        <v>4.5</v>
      </c>
      <c r="EH126" s="18">
        <f>[2]Sheet2!FC455</f>
        <v>136.8904</v>
      </c>
      <c r="EI126" s="18">
        <f>[2]Sheet2!FB455</f>
        <v>526.22699999999998</v>
      </c>
      <c r="EJ126" s="18">
        <f>[2]Sheet2!FL455</f>
        <v>306.60473999999999</v>
      </c>
      <c r="EK126" s="11">
        <f>[2]Sheet2!EE455</f>
        <v>2.8551671299999999</v>
      </c>
      <c r="EL126" s="18">
        <f t="shared" si="188"/>
        <v>119.7</v>
      </c>
      <c r="EM126">
        <f t="shared" si="190"/>
        <v>1553.5483050099799</v>
      </c>
      <c r="EN126">
        <v>27.2</v>
      </c>
      <c r="EO126" s="12">
        <f t="shared" si="162"/>
        <v>1215</v>
      </c>
      <c r="EP126" s="12">
        <f t="shared" si="163"/>
        <v>9357</v>
      </c>
      <c r="EQ126" s="12">
        <f t="shared" si="164"/>
        <v>1963.2</v>
      </c>
      <c r="ER126" s="12">
        <f>[2]Sheet2!DI455</f>
        <v>934.7</v>
      </c>
      <c r="ES126" s="12">
        <f>[2]Sheet2!DJ455</f>
        <v>6110.2</v>
      </c>
      <c r="ET126" s="12">
        <f>[2]Sheet2!DK455</f>
        <v>1393.7</v>
      </c>
      <c r="EU126">
        <f t="shared" si="191"/>
        <v>7868</v>
      </c>
      <c r="EV126">
        <f t="shared" si="192"/>
        <v>123782</v>
      </c>
      <c r="EW126" s="11">
        <f t="shared" si="212"/>
        <v>190.66424553699173</v>
      </c>
      <c r="EX126" s="11">
        <f t="shared" si="213"/>
        <v>113.51999616254619</v>
      </c>
      <c r="EY126" s="11">
        <f t="shared" si="214"/>
        <v>226.78033741871081</v>
      </c>
      <c r="EZ126" s="11">
        <f t="shared" si="215"/>
        <v>54.164959931391564</v>
      </c>
      <c r="FA126" s="11">
        <f t="shared" si="216"/>
        <v>272.89612261354682</v>
      </c>
      <c r="FB126" s="11">
        <f t="shared" si="217"/>
        <v>142.95247898302384</v>
      </c>
      <c r="FC126" s="11">
        <f t="shared" si="218"/>
        <v>63.078293252584402</v>
      </c>
      <c r="FD126" s="11">
        <f t="shared" si="219"/>
        <v>67.534698009949722</v>
      </c>
      <c r="FE126" s="11">
        <f t="shared" si="220"/>
        <v>51.770757989155385</v>
      </c>
      <c r="FF126">
        <v>2547.4012057714999</v>
      </c>
      <c r="FG126">
        <v>1501.1612953050701</v>
      </c>
      <c r="FH126">
        <v>1537.3661458502099</v>
      </c>
      <c r="FI126" s="1">
        <f t="shared" si="189"/>
        <v>5585.9286469267799</v>
      </c>
      <c r="FJ126">
        <v>6175.3563541614403</v>
      </c>
      <c r="FK126">
        <v>522.25747171544594</v>
      </c>
      <c r="FL126">
        <v>165.880919125513</v>
      </c>
      <c r="FM126">
        <v>164.753416001799</v>
      </c>
      <c r="FN126" s="1">
        <f t="shared" si="113"/>
        <v>852.89180684275789</v>
      </c>
      <c r="FO126">
        <v>1067.0212321720001</v>
      </c>
      <c r="FP126">
        <v>1556.69504615594</v>
      </c>
      <c r="FQ126">
        <v>930.09592795716503</v>
      </c>
      <c r="FR126">
        <v>248.795264944319</v>
      </c>
      <c r="FS126">
        <v>358.94687670196799</v>
      </c>
      <c r="FT126">
        <v>389.35656715847</v>
      </c>
      <c r="FU126">
        <v>518.62680078565597</v>
      </c>
      <c r="FV126">
        <v>155.993252909641</v>
      </c>
      <c r="FW126">
        <v>147.398291086401</v>
      </c>
      <c r="FX126">
        <v>212.999387055228</v>
      </c>
      <c r="FY126">
        <v>522.25747171544594</v>
      </c>
      <c r="FZ126">
        <v>133.33388452091901</v>
      </c>
      <c r="GA126">
        <v>8.9266124915260008</v>
      </c>
      <c r="GB126">
        <v>586.82519425654095</v>
      </c>
      <c r="GC126">
        <v>51.510330055201003</v>
      </c>
      <c r="GD126">
        <v>234.51281774479301</v>
      </c>
      <c r="GE126">
        <v>1537.36631078442</v>
      </c>
      <c r="GF126" s="1">
        <f t="shared" si="122"/>
        <v>527.66465421601504</v>
      </c>
      <c r="GG126" s="1">
        <f t="shared" si="123"/>
        <v>1553.5484694740101</v>
      </c>
      <c r="GH126" s="1">
        <f t="shared" si="124"/>
        <v>527.66465421601504</v>
      </c>
      <c r="GI126" s="1">
        <f t="shared" si="125"/>
        <v>1084.3817005614201</v>
      </c>
      <c r="GJ126" s="1">
        <f t="shared" si="126"/>
        <v>138.96883663244901</v>
      </c>
      <c r="GK126" s="1">
        <f t="shared" si="127"/>
        <v>248.35160102573801</v>
      </c>
      <c r="GL126" s="1">
        <f t="shared" si="128"/>
        <v>1555.5659164544199</v>
      </c>
      <c r="GM126" s="18">
        <f>[2]Sheet2!FJ455</f>
        <v>78.900000000000006</v>
      </c>
      <c r="GN126" s="18">
        <f>[2]Sheet2!FD455</f>
        <v>164.2</v>
      </c>
      <c r="GO126" s="18">
        <f>[2]Sheet2!FE455</f>
        <v>69.400000000000006</v>
      </c>
      <c r="GP126" s="18">
        <f>[2]Sheet2!FF455</f>
        <v>26.9</v>
      </c>
      <c r="GQ126" s="11">
        <f>[2]Sheet2!BG455</f>
        <v>6465361.6299999999</v>
      </c>
      <c r="GR126" s="11">
        <f>[2]Sheet2!BH455</f>
        <v>1653528.84</v>
      </c>
      <c r="GS126" s="11">
        <f>[2]Sheet2!BD455</f>
        <v>91.74</v>
      </c>
      <c r="GT126">
        <f>[2]Sheet1!C506</f>
        <v>45576</v>
      </c>
      <c r="GU126">
        <f>[2]Sheet1!G506</f>
        <v>11606</v>
      </c>
      <c r="GV126">
        <f>[2]Sheet1!K506</f>
        <v>1441045</v>
      </c>
      <c r="GW126">
        <f>[2]Sheet1!M506</f>
        <v>1602581</v>
      </c>
      <c r="GX126">
        <f>[2]Sheet1!P506</f>
        <v>161842</v>
      </c>
      <c r="GY126">
        <f>[2]Sheet1!U506</f>
        <v>14.45</v>
      </c>
      <c r="GZ126">
        <f t="shared" si="174"/>
        <v>411304</v>
      </c>
      <c r="HA126">
        <f t="shared" si="175"/>
        <v>25893</v>
      </c>
      <c r="HB126">
        <f t="shared" si="176"/>
        <v>1780517</v>
      </c>
      <c r="HC126">
        <f t="shared" si="177"/>
        <v>1959299</v>
      </c>
      <c r="HD126">
        <f t="shared" si="178"/>
        <v>158066</v>
      </c>
      <c r="HE126">
        <f t="shared" si="179"/>
        <v>12.67</v>
      </c>
      <c r="HF126">
        <f t="shared" si="193"/>
        <v>7322700</v>
      </c>
      <c r="HG126">
        <v>5858400</v>
      </c>
      <c r="HH126">
        <v>4599.3310000000001</v>
      </c>
      <c r="HI126">
        <v>3207.11</v>
      </c>
      <c r="HJ126">
        <v>19409814838503.879</v>
      </c>
      <c r="HK126">
        <v>253192975.3699998</v>
      </c>
      <c r="HL126">
        <v>17637500.68</v>
      </c>
      <c r="HM126">
        <v>491892.62650000001</v>
      </c>
      <c r="HN126">
        <v>38246.699197612877</v>
      </c>
      <c r="HO126">
        <v>299125.59851179359</v>
      </c>
      <c r="HP126">
        <v>20323.792539202179</v>
      </c>
      <c r="HQ126">
        <v>63945.623072354043</v>
      </c>
      <c r="HR126">
        <v>5.5</v>
      </c>
      <c r="HS126">
        <v>109.93</v>
      </c>
      <c r="HT126">
        <v>24.373269475417199</v>
      </c>
      <c r="HU126">
        <v>22208848</v>
      </c>
      <c r="HV126">
        <v>106.0899696336575</v>
      </c>
      <c r="HW126">
        <v>106.4099855889804</v>
      </c>
      <c r="HX126" s="31">
        <f>[6]data!AC126</f>
        <v>155598672.08813</v>
      </c>
      <c r="HY126" s="31">
        <f>[6]data!AD126</f>
        <v>1815751389.74947</v>
      </c>
      <c r="HZ126" s="31">
        <f>[6]data!AE126</f>
        <v>1362034044.33776</v>
      </c>
      <c r="IA126" s="31">
        <f t="shared" si="180"/>
        <v>3333384106.1753597</v>
      </c>
      <c r="IB126" s="31">
        <f t="shared" si="129"/>
        <v>154945507.67257401</v>
      </c>
      <c r="IC126" s="31">
        <f t="shared" si="130"/>
        <v>1766008660.8310399</v>
      </c>
      <c r="ID126" s="31">
        <f t="shared" si="131"/>
        <v>1348616461.8498399</v>
      </c>
      <c r="IE126" s="31">
        <f t="shared" si="132"/>
        <v>3269570630.3534536</v>
      </c>
      <c r="IF126">
        <v>630271124.26999998</v>
      </c>
      <c r="IG126">
        <v>647475</v>
      </c>
      <c r="IH126">
        <v>240837</v>
      </c>
      <c r="II126">
        <v>60</v>
      </c>
      <c r="IJ126">
        <v>308760</v>
      </c>
      <c r="IK126">
        <v>1945256.620867522</v>
      </c>
      <c r="IL126">
        <v>8768.3610507878748</v>
      </c>
      <c r="IM126">
        <v>7411.3394855340421</v>
      </c>
      <c r="IN126">
        <v>112.50740459550801</v>
      </c>
      <c r="IO126">
        <v>104.65596594689291</v>
      </c>
      <c r="IP126">
        <v>560.6</v>
      </c>
      <c r="IQ126">
        <v>657.5</v>
      </c>
      <c r="IR126">
        <v>23206979.041999999</v>
      </c>
      <c r="IS126">
        <v>21127878.197999999</v>
      </c>
      <c r="IT126">
        <v>3755273852968</v>
      </c>
      <c r="IU126" s="22">
        <v>-37.806451612903217</v>
      </c>
      <c r="IV126" s="22">
        <v>-12.483870967741939</v>
      </c>
      <c r="IW126" s="22">
        <v>-35.064516129032263</v>
      </c>
      <c r="IX126" s="22">
        <v>-55.677419354838712</v>
      </c>
      <c r="IY126" s="22">
        <v>-34.387096774193552</v>
      </c>
      <c r="IZ126" s="22">
        <v>17.032258064516132</v>
      </c>
      <c r="JA126" s="22">
        <v>-26.397849462365588</v>
      </c>
      <c r="JB126" s="22">
        <v>43.500993325319193</v>
      </c>
      <c r="JC126" s="22">
        <v>22.323049353459869</v>
      </c>
      <c r="JD126" s="22">
        <v>30.804901055031639</v>
      </c>
      <c r="JE126" s="22">
        <v>39.200144066575689</v>
      </c>
      <c r="JF126" s="11">
        <f>[2]Sheet2!P455</f>
        <v>964.93100000000004</v>
      </c>
      <c r="JG126" s="11">
        <f>[2]Sheet2!Q455</f>
        <v>1238.201</v>
      </c>
      <c r="JH126" s="11">
        <f>[2]Sheet2!S455</f>
        <v>1806.7249999999999</v>
      </c>
      <c r="JI126" s="11">
        <f>[2]Sheet2!T455</f>
        <v>322.95699999999999</v>
      </c>
      <c r="JJ126" s="11">
        <f>[2]Sheet2!W455</f>
        <v>606.63300000000004</v>
      </c>
      <c r="JK126" s="11">
        <f>[2]Sheet2!X455</f>
        <v>1186.6959999999999</v>
      </c>
      <c r="JL126" s="11">
        <f>[2]Sheet2!Y455</f>
        <v>858.39599999999996</v>
      </c>
      <c r="JM126">
        <v>2.1968832521495498</v>
      </c>
      <c r="JN126">
        <v>-2.72000330203781</v>
      </c>
      <c r="JO126">
        <v>-6.1822262897118501</v>
      </c>
      <c r="JP126">
        <v>-5.46470947559372</v>
      </c>
      <c r="JQ126">
        <v>4.4384787472035701</v>
      </c>
      <c r="JR126">
        <v>-5.3926336904483803</v>
      </c>
      <c r="JS126">
        <v>-7.6683272512024399</v>
      </c>
      <c r="JT126">
        <v>-30.784710532125899</v>
      </c>
      <c r="JU126">
        <v>-22.012752442601801</v>
      </c>
      <c r="JV126">
        <v>10.8485846385591</v>
      </c>
      <c r="JW126">
        <v>1.05889916663479</v>
      </c>
      <c r="JX126">
        <v>2.3095793162000602</v>
      </c>
      <c r="JY126">
        <v>-12.0937915396043</v>
      </c>
      <c r="JZ126">
        <v>-3.2135445831549099</v>
      </c>
      <c r="KA126">
        <v>1.1815180717042499</v>
      </c>
      <c r="KB126">
        <v>3.6694991055456101</v>
      </c>
      <c r="KC126">
        <v>-12.599836840605001</v>
      </c>
      <c r="KD126">
        <v>-4.7191341262498199</v>
      </c>
      <c r="KE126">
        <v>-19.325179383366301</v>
      </c>
      <c r="KF126" s="13">
        <v>6244297812.5199976</v>
      </c>
      <c r="KG126" s="14">
        <v>19457.300000000003</v>
      </c>
      <c r="KH126" s="14">
        <v>884433198.86999965</v>
      </c>
      <c r="KI126" s="14">
        <v>78393827.500000015</v>
      </c>
      <c r="KJ126" s="14">
        <v>463032249.17999983</v>
      </c>
      <c r="KK126" s="14">
        <v>329062923.57000005</v>
      </c>
      <c r="KL126" s="14">
        <v>183259427.18000001</v>
      </c>
      <c r="KM126" s="14">
        <v>586728148.36000013</v>
      </c>
      <c r="KN126" s="14">
        <v>941248331.19999921</v>
      </c>
      <c r="KO126" s="14">
        <v>311444264.07999974</v>
      </c>
      <c r="KP126" s="14">
        <v>54113680.230000041</v>
      </c>
      <c r="KQ126" s="14">
        <v>1276545027.0199995</v>
      </c>
      <c r="KR126" s="14">
        <v>606627665.2099998</v>
      </c>
      <c r="KS126" s="14">
        <v>139117102.23999998</v>
      </c>
      <c r="KT126" s="14">
        <v>165812982.7400001</v>
      </c>
      <c r="KU126" s="14">
        <v>90485541.409999967</v>
      </c>
      <c r="KV126" s="14">
        <v>133973986.43000004</v>
      </c>
      <c r="KW126" s="17">
        <v>39.159523809523812</v>
      </c>
      <c r="KX126" s="17">
        <v>2156.1428571428573</v>
      </c>
      <c r="KY126" s="17">
        <v>5270.0476190476193</v>
      </c>
      <c r="KZ126" s="17">
        <v>170.52380952380952</v>
      </c>
      <c r="LA126" s="17">
        <v>12250.761904761905</v>
      </c>
      <c r="LB126" s="17">
        <v>15262.857142857143</v>
      </c>
      <c r="LC126" s="17">
        <v>1498.0952380952381</v>
      </c>
      <c r="LD126" s="17">
        <v>31.024761904761903</v>
      </c>
      <c r="LE126" s="17">
        <v>26.557142857142853</v>
      </c>
      <c r="LF126">
        <v>1.7100000000000002</v>
      </c>
      <c r="LG126">
        <v>490.08352941176469</v>
      </c>
      <c r="LH126">
        <v>0.751</v>
      </c>
      <c r="LI126">
        <v>574.15849999999989</v>
      </c>
      <c r="LJ126">
        <v>740.29999999999984</v>
      </c>
      <c r="LK126">
        <v>4.089500000000001</v>
      </c>
      <c r="LL126">
        <v>3.04</v>
      </c>
      <c r="LM126">
        <v>8.2890000000000015</v>
      </c>
      <c r="LN126">
        <v>161.05099994</v>
      </c>
      <c r="LO126">
        <v>1165.6489004300001</v>
      </c>
      <c r="LP126">
        <v>204.86352109999999</v>
      </c>
      <c r="LQ126">
        <v>305.09503565</v>
      </c>
      <c r="LR126">
        <v>229.39080816000001</v>
      </c>
      <c r="LS126">
        <f t="shared" si="194"/>
        <v>21432</v>
      </c>
      <c r="LT126">
        <f t="shared" si="195"/>
        <v>29.604130808950089</v>
      </c>
      <c r="LU126">
        <f t="shared" si="184"/>
        <v>164.84844024124999</v>
      </c>
      <c r="LV126">
        <f t="shared" si="185"/>
        <v>164.94396108445</v>
      </c>
      <c r="LW126">
        <f t="shared" si="186"/>
        <v>354.19545091894702</v>
      </c>
      <c r="LX126">
        <f t="shared" si="196"/>
        <v>2559.2811752651301</v>
      </c>
      <c r="LY126">
        <f t="shared" si="197"/>
        <v>1497.15361135996</v>
      </c>
      <c r="LZ126">
        <f t="shared" si="198"/>
        <v>38166.549443780939</v>
      </c>
      <c r="MA126">
        <f t="shared" si="199"/>
        <v>299305.18162076612</v>
      </c>
      <c r="MB126">
        <f t="shared" si="200"/>
        <v>20335.994135683599</v>
      </c>
      <c r="MC126">
        <f t="shared" si="201"/>
        <v>63939.229149439103</v>
      </c>
      <c r="MD126">
        <f t="shared" si="202"/>
        <v>4513.7299999999996</v>
      </c>
      <c r="ME126" s="12">
        <f t="shared" si="203"/>
        <v>293.05099999999999</v>
      </c>
      <c r="MF126" s="12">
        <f t="shared" si="204"/>
        <v>915.67399999999998</v>
      </c>
      <c r="MG126">
        <f t="shared" si="205"/>
        <v>27.5</v>
      </c>
      <c r="MH126">
        <f t="shared" si="206"/>
        <v>100</v>
      </c>
      <c r="MI126" s="12">
        <f t="shared" si="207"/>
        <v>86.19</v>
      </c>
      <c r="MJ126">
        <f t="shared" si="208"/>
        <v>212945320.0999999</v>
      </c>
      <c r="MK126">
        <f t="shared" si="209"/>
        <v>15144021.899099991</v>
      </c>
      <c r="ML126">
        <f t="shared" si="210"/>
        <v>697684.77940000023</v>
      </c>
      <c r="MM126" s="23">
        <f t="shared" si="211"/>
        <v>1073402616.6900001</v>
      </c>
      <c r="MN126">
        <v>0.19</v>
      </c>
      <c r="MO126" s="1">
        <f t="shared" si="187"/>
        <v>393.939587949577</v>
      </c>
      <c r="MP126">
        <v>19060204564404.555</v>
      </c>
      <c r="MQ126">
        <v>2400225846904.52</v>
      </c>
    </row>
    <row r="127" spans="1:355" x14ac:dyDescent="0.25">
      <c r="A127" s="4">
        <v>43983</v>
      </c>
      <c r="B127" s="21">
        <v>3</v>
      </c>
      <c r="C127">
        <v>-5.3244187050143399</v>
      </c>
      <c r="D127">
        <v>-5.5757685059239703</v>
      </c>
      <c r="E127">
        <v>-5.5229949907629603</v>
      </c>
      <c r="F127">
        <v>-7.7841700566727896</v>
      </c>
      <c r="G127">
        <v>-6.5077236631885498</v>
      </c>
      <c r="H127">
        <v>-8.6128137584895406</v>
      </c>
      <c r="I127">
        <v>-13.5872458247319</v>
      </c>
      <c r="J127">
        <v>-21.274755556776</v>
      </c>
      <c r="K127">
        <v>-5.25712950586112</v>
      </c>
      <c r="L127">
        <v>-18.618003613050501</v>
      </c>
      <c r="M127">
        <v>-6.6714717664940002</v>
      </c>
      <c r="N127">
        <v>2589769.2000000002</v>
      </c>
      <c r="O127" s="1">
        <f t="shared" si="133"/>
        <v>2703027.1</v>
      </c>
      <c r="P127" s="29">
        <f>'[1]My Series'!B135</f>
        <v>1386530.1778062</v>
      </c>
      <c r="Q127" s="29">
        <f>'[1]My Series'!C135</f>
        <v>535191.05628324999</v>
      </c>
      <c r="R127" s="29">
        <f>'[1]My Series'!D135</f>
        <v>55073.268440309999</v>
      </c>
      <c r="S127" s="29">
        <f>'[1]My Series'!E135</f>
        <v>202272.47563808999</v>
      </c>
      <c r="T127" s="29">
        <f>'[1]My Series'!F135</f>
        <v>104126.72798633001</v>
      </c>
      <c r="U127" s="29">
        <f>'[1]My Series'!G135</f>
        <v>308718.50544360001</v>
      </c>
      <c r="V127" s="29">
        <f>'[1]My Series'!H135</f>
        <v>114893.60263568</v>
      </c>
      <c r="W127" s="29">
        <f>'[1]My Series'!I135</f>
        <v>66254.541378990005</v>
      </c>
      <c r="X127" s="27">
        <v>-0.7285258256226308</v>
      </c>
      <c r="Y127" s="27">
        <v>-5.144643606256837</v>
      </c>
      <c r="Z127" s="27">
        <v>2.358340056198434</v>
      </c>
      <c r="AA127" s="27">
        <v>2.0184220106112241</v>
      </c>
      <c r="AB127" s="27">
        <v>-15.331150068639385</v>
      </c>
      <c r="AC127" s="27">
        <v>-16.528606196370944</v>
      </c>
      <c r="AD127" s="27">
        <v>-3.2273737357035399</v>
      </c>
      <c r="AE127" s="5">
        <v>193.56968316420586</v>
      </c>
      <c r="AF127" s="5">
        <v>98.661359543367411</v>
      </c>
      <c r="AG127" s="5">
        <v>232.77953984979817</v>
      </c>
      <c r="AH127" s="5">
        <v>55.570872071942837</v>
      </c>
      <c r="AI127" s="5">
        <v>277.12418251471365</v>
      </c>
      <c r="AJ127" s="5">
        <v>139.08021095239542</v>
      </c>
      <c r="AK127" s="5">
        <v>62.515264080340927</v>
      </c>
      <c r="AL127" s="5">
        <v>71.740653459544234</v>
      </c>
      <c r="AM127" s="5">
        <v>56.683798533957095</v>
      </c>
      <c r="AN127" s="5">
        <f>[2]Sheet2!C456</f>
        <v>12623</v>
      </c>
      <c r="AO127" s="5">
        <f>[2]Sheet2!FA456</f>
        <v>167992</v>
      </c>
      <c r="AP127" s="8">
        <f>[2]Sheet2!B456</f>
        <v>17689</v>
      </c>
      <c r="AQ127" s="5">
        <v>39.1</v>
      </c>
      <c r="AR127">
        <v>100.6631486969722</v>
      </c>
      <c r="AS127" s="11">
        <f>[2]Sheet2!N456</f>
        <v>4905.3919999999998</v>
      </c>
      <c r="AT127" s="5">
        <v>83.775804618061926</v>
      </c>
      <c r="AU127" s="5">
        <v>45.752943063938211</v>
      </c>
      <c r="AV127" s="5">
        <v>121.79866617218563</v>
      </c>
      <c r="AW127">
        <v>46.789137613714963</v>
      </c>
      <c r="AX127">
        <v>24.47635505039727</v>
      </c>
      <c r="AY127">
        <v>65.993336527702425</v>
      </c>
      <c r="AZ127" s="32">
        <v>192.87050858894156</v>
      </c>
      <c r="BA127" s="32">
        <v>241.78684378352514</v>
      </c>
      <c r="BB127" s="32">
        <v>217.53731089450164</v>
      </c>
      <c r="BC127" s="33">
        <v>25087540557294.801</v>
      </c>
      <c r="BD127" s="33">
        <v>10412436730299.5</v>
      </c>
      <c r="BE127" s="33">
        <v>239350258279863</v>
      </c>
      <c r="BF127" s="12">
        <f t="shared" si="181"/>
        <v>494528.40038612002</v>
      </c>
      <c r="BG127" s="12">
        <f t="shared" si="182"/>
        <v>15962.613470099999</v>
      </c>
      <c r="BH127" s="12">
        <f t="shared" si="183"/>
        <v>17552.119309999998</v>
      </c>
      <c r="BI127" s="12">
        <f t="shared" si="157"/>
        <v>554747.19984999998</v>
      </c>
      <c r="BJ127" s="12">
        <f t="shared" si="158"/>
        <v>15088.735835359999</v>
      </c>
      <c r="BK127" s="12">
        <f t="shared" si="159"/>
        <v>15033.70795</v>
      </c>
      <c r="BL127" s="12">
        <f t="shared" si="160"/>
        <v>10552914.120952999</v>
      </c>
      <c r="BM127" s="12">
        <f t="shared" si="161"/>
        <v>291490.90269237</v>
      </c>
      <c r="BN127" s="12">
        <f>[2]Sheet2!BO456</f>
        <v>475150.28624295001</v>
      </c>
      <c r="BO127" s="12">
        <f>[2]Sheet2!BQ456</f>
        <v>17101.803917000001</v>
      </c>
      <c r="BP127" s="12">
        <f>[2]Sheet2!BT456</f>
        <v>14955.260996200001</v>
      </c>
      <c r="BQ127" s="12">
        <f>[2]Sheet2!BV456</f>
        <v>11649920.297426</v>
      </c>
      <c r="BR127" s="12">
        <f>[2]Sheet2!BX456</f>
        <v>338706.23295921</v>
      </c>
      <c r="BS127" s="23">
        <f t="shared" si="118"/>
        <v>18601624</v>
      </c>
      <c r="BT127" s="28">
        <f t="shared" si="119"/>
        <v>17033253.879687268</v>
      </c>
      <c r="BU127" s="28">
        <f t="shared" si="120"/>
        <v>15033707.949999999</v>
      </c>
      <c r="BV127" s="28">
        <f t="shared" si="121"/>
        <v>18215328</v>
      </c>
      <c r="BW127" s="28">
        <f>'[3]1a.Transaksi Total (Nowcast)'!H212</f>
        <v>499837111.49000025</v>
      </c>
      <c r="BX127" s="28">
        <f>'[3]1a.Transaksi Total (Nowcast)'!I212</f>
        <v>20890310</v>
      </c>
      <c r="BY127" s="28">
        <f>'[3]1a.Transaksi Total (Nowcast)'!J212</f>
        <v>359427313.58380854</v>
      </c>
      <c r="BZ127" s="28">
        <f>'[3]1a.Transaksi Total (Nowcast)'!Q212</f>
        <v>483804308.34788889</v>
      </c>
      <c r="CA127" s="28">
        <f>'[3]1a.Transaksi Total (Nowcast)'!R212</f>
        <v>17101803.917299997</v>
      </c>
      <c r="CB127" s="28">
        <f>'[3]1a.Transaksi Total (Nowcast)'!S212</f>
        <v>16910494.582450204</v>
      </c>
      <c r="CC127" s="28">
        <f>'[3]1a.Transaksi Total (Nowcast)'!T212</f>
        <v>517816606.84763908</v>
      </c>
      <c r="CD127" s="28">
        <f>'[3]1a.Transaksi Total (Nowcast)'!AC212</f>
        <v>302956762.04604405</v>
      </c>
      <c r="CE127" s="28">
        <f>'[3]1a.Transaksi Total (Nowcast)'!AD212</f>
        <v>196880349.44395623</v>
      </c>
      <c r="CF127" s="28">
        <f>'[3]1a.Transaksi Total (Nowcast)'!AE212</f>
        <v>76035726.163508624</v>
      </c>
      <c r="CG127" s="28">
        <f>'[3]1a.Transaksi Total (Nowcast)'!AF212</f>
        <v>96936716</v>
      </c>
      <c r="CH127" s="28">
        <f>'[3]1a.Transaksi Total (Nowcast)'!AG212</f>
        <v>44899077</v>
      </c>
      <c r="CI127" s="28">
        <f>'[3]1a.Transaksi Total (Nowcast)'!AH212</f>
        <v>120844623.2804476</v>
      </c>
      <c r="CJ127" s="28">
        <f>'[3]1a.Transaksi Total (Nowcast)'!AK212</f>
        <v>222879618.79298377</v>
      </c>
      <c r="CK127" s="28">
        <f>'[3]1a.Transaksi Total (Nowcast)'!AL212</f>
        <v>260924689.55490512</v>
      </c>
      <c r="CL127" s="28">
        <f>'[3]1a.Transaksi Total (Nowcast)'!AM212</f>
        <v>34821952.771763787</v>
      </c>
      <c r="CM127" s="28">
        <f>'[3]1a.Transaksi Total (Nowcast)'!AN212</f>
        <v>0</v>
      </c>
      <c r="CN127" s="28">
        <f>'[3]1a.Transaksi Total (Nowcast)'!AO212</f>
        <v>0</v>
      </c>
      <c r="CO127" s="28">
        <f>'[3]1a.Transaksi Total (Nowcast)'!AP212</f>
        <v>226102736.78314131</v>
      </c>
      <c r="CP127" s="28">
        <f>'[3]1a.Transaksi Total (Nowcast)'!AS212</f>
        <v>20448369</v>
      </c>
      <c r="CQ127" s="28">
        <f>'[3]1a.Transaksi Total (Nowcast)'!AT212</f>
        <v>441941</v>
      </c>
      <c r="CR127" s="28">
        <f>'[3]1a.Transaksi Total (Nowcast)'!AV212</f>
        <v>16586776.822100002</v>
      </c>
      <c r="CS127" s="28">
        <f>'[3]1a.Transaksi Total (Nowcast)'!AW212</f>
        <v>515027.09520000004</v>
      </c>
      <c r="CT127" s="28">
        <f>'[3]1a.Transaksi Total (Nowcast)'!BD212</f>
        <v>339894945</v>
      </c>
      <c r="CU127" s="28">
        <f>'[3]1a.Transaksi Total (Nowcast)'!BG212</f>
        <v>14955261.010000002</v>
      </c>
      <c r="CV127" s="28">
        <f>'[3]1a.Transaksi Total (Nowcast)'!BL212</f>
        <v>146696</v>
      </c>
      <c r="CW127" s="28">
        <f>'[3]1a.Transaksi Total (Nowcast)'!BM212</f>
        <v>333052209.16937977</v>
      </c>
      <c r="CX127" s="28">
        <f>'[3]1a.Transaksi Total (Nowcast)'!BN212</f>
        <v>62753779.830620229</v>
      </c>
      <c r="CY127" s="28">
        <f>'[3]1a.Transaksi Total (Nowcast)'!BO212</f>
        <v>395952685</v>
      </c>
      <c r="CZ127" s="28">
        <f>'[3]1a.Transaksi Total (Nowcast)'!BP212</f>
        <v>395805989</v>
      </c>
      <c r="DA127" s="28">
        <f>'[3]1a.Transaksi Total (Nowcast)'!BQ212</f>
        <v>11628791.040000001</v>
      </c>
      <c r="DB127" s="28">
        <f>'[3]1a.Transaksi Total (Nowcast)'!BR212</f>
        <v>441908095.60459447</v>
      </c>
      <c r="DC127" s="28">
        <f>'[3]1a.Transaksi Total (Nowcast)'!BS212</f>
        <v>1699511667.2954051</v>
      </c>
      <c r="DD127" s="28">
        <f>'[3]1a.Transaksi Total (Nowcast)'!BT212</f>
        <v>2153048553.9399996</v>
      </c>
      <c r="DE127" s="28">
        <f>'[3]1a.Transaksi Total (Nowcast)'!BU212</f>
        <v>2141419762.8999996</v>
      </c>
      <c r="DF127" s="29">
        <f>'[4]My Series'!H303</f>
        <v>94.685980048032505</v>
      </c>
      <c r="DG127" s="29">
        <f>'[4]My Series'!I303</f>
        <v>105.18</v>
      </c>
      <c r="DH127" s="29">
        <f>'[4]My Series'!J303</f>
        <v>103.42</v>
      </c>
      <c r="DI127" s="29">
        <f>'[4]My Series'!K303</f>
        <v>106.39</v>
      </c>
      <c r="DJ127" s="26">
        <f>[5]auf!B127</f>
        <v>73</v>
      </c>
      <c r="DK127" s="26">
        <f>[5]ent!B127</f>
        <v>75</v>
      </c>
      <c r="DL127" s="26">
        <f>[5]fd!B127</f>
        <v>82</v>
      </c>
      <c r="DM127" s="26">
        <f>[5]grc!B127</f>
        <v>82</v>
      </c>
      <c r="DN127" s="26">
        <f>[5]hac!B127</f>
        <v>46</v>
      </c>
      <c r="DO127" s="26">
        <f>[5]hg!B127</f>
        <v>89</v>
      </c>
      <c r="DP127" s="26">
        <f>[5]vhc!B127</f>
        <v>92</v>
      </c>
      <c r="DQ127" s="26">
        <v>40.847259514407803</v>
      </c>
      <c r="DR127" s="26">
        <v>42.551542582324906</v>
      </c>
      <c r="DS127" s="26">
        <v>45.318416039312055</v>
      </c>
      <c r="DT127" s="26">
        <v>55.101345760814525</v>
      </c>
      <c r="DU127" s="26">
        <v>56.95033661093052</v>
      </c>
      <c r="DV127" s="26">
        <v>126.94151874832797</v>
      </c>
      <c r="DW127" s="26">
        <v>117.1091931486001</v>
      </c>
      <c r="DX127" s="26">
        <v>121.34528661962885</v>
      </c>
      <c r="DY127" s="11">
        <f>[2]Sheet2!Z456</f>
        <v>5677527.5409866301</v>
      </c>
      <c r="DZ127" s="11">
        <f>[2]Sheet2!O456</f>
        <v>756.19799999999998</v>
      </c>
      <c r="EA127" s="11">
        <f>[2]Sheet2!R456</f>
        <v>721.66499999999996</v>
      </c>
      <c r="EB127" s="11">
        <f>[2]Sheet2!U456</f>
        <v>883.17899999999997</v>
      </c>
      <c r="EC127" s="11">
        <f>[2]Sheet2!V456</f>
        <v>1059.5930000000001</v>
      </c>
      <c r="ED127" s="11">
        <f>[2]Sheet2!BI456</f>
        <v>131718.35999999999</v>
      </c>
      <c r="EE127" s="11">
        <f>[2]Sheet2!BA456</f>
        <v>14302</v>
      </c>
      <c r="EF127">
        <f>[2]Sheet1!AZ507</f>
        <v>36.68482143</v>
      </c>
      <c r="EG127" s="12">
        <f>[2]Sheet2!EN456</f>
        <v>4.25</v>
      </c>
      <c r="EH127" s="18">
        <f>[2]Sheet2!FC456</f>
        <v>184.5155</v>
      </c>
      <c r="EI127" s="18">
        <f>[2]Sheet2!FB456</f>
        <v>624.92700000000002</v>
      </c>
      <c r="EJ127" s="18">
        <f>[2]Sheet2!FL456</f>
        <v>400.41494999999998</v>
      </c>
      <c r="EK127" s="11">
        <f>[2]Sheet2!EE456</f>
        <v>3.3016843300000001</v>
      </c>
      <c r="EL127" s="18">
        <f t="shared" si="188"/>
        <v>164.2</v>
      </c>
      <c r="EM127">
        <f t="shared" si="190"/>
        <v>1537.3661458502099</v>
      </c>
      <c r="EN127">
        <v>29.5</v>
      </c>
      <c r="EO127" s="12">
        <f t="shared" si="162"/>
        <v>934.7</v>
      </c>
      <c r="EP127" s="12">
        <f t="shared" si="163"/>
        <v>6110.2</v>
      </c>
      <c r="EQ127" s="12">
        <f t="shared" si="164"/>
        <v>1393.7</v>
      </c>
      <c r="ER127" s="12">
        <f>[2]Sheet2!DI456</f>
        <v>1408</v>
      </c>
      <c r="ES127" s="12">
        <f>[2]Sheet2!DJ456</f>
        <v>7577.3</v>
      </c>
      <c r="ET127" s="12">
        <f>[2]Sheet2!DK456</f>
        <v>1775</v>
      </c>
      <c r="EU127">
        <f t="shared" si="191"/>
        <v>3551</v>
      </c>
      <c r="EV127">
        <f t="shared" si="192"/>
        <v>21851</v>
      </c>
      <c r="EW127" s="11">
        <f t="shared" si="212"/>
        <v>198.29785293196602</v>
      </c>
      <c r="EX127" s="11">
        <f t="shared" si="213"/>
        <v>88.130338903229756</v>
      </c>
      <c r="EY127" s="11">
        <f t="shared" si="214"/>
        <v>242.99406797851631</v>
      </c>
      <c r="EZ127" s="11">
        <f t="shared" si="215"/>
        <v>48.540456865474816</v>
      </c>
      <c r="FA127" s="11">
        <f t="shared" si="216"/>
        <v>265.92476076630822</v>
      </c>
      <c r="FB127" s="11">
        <f t="shared" si="217"/>
        <v>142.85454499954932</v>
      </c>
      <c r="FC127" s="11">
        <f t="shared" si="218"/>
        <v>54.74963428750106</v>
      </c>
      <c r="FD127" s="11">
        <f t="shared" si="219"/>
        <v>78.333008560614374</v>
      </c>
      <c r="FE127" s="11">
        <f t="shared" si="220"/>
        <v>62.488779022159633</v>
      </c>
      <c r="FF127">
        <v>2528.90651121058</v>
      </c>
      <c r="FG127">
        <v>1482.8266494081099</v>
      </c>
      <c r="FH127">
        <v>1537.50562993059</v>
      </c>
      <c r="FI127" s="1">
        <f t="shared" si="189"/>
        <v>5549.2387905492797</v>
      </c>
      <c r="FJ127">
        <v>6260.4621759759902</v>
      </c>
      <c r="FK127">
        <v>527.17779492532395</v>
      </c>
      <c r="FL127">
        <v>166.469590157385</v>
      </c>
      <c r="FM127">
        <v>166.64119234400101</v>
      </c>
      <c r="FN127" s="1">
        <f t="shared" si="113"/>
        <v>860.28857742670994</v>
      </c>
      <c r="FO127">
        <v>1059.7433844776499</v>
      </c>
      <c r="FP127">
        <v>1539.99733961066</v>
      </c>
      <c r="FQ127">
        <v>913.10748228048703</v>
      </c>
      <c r="FR127">
        <v>255.643413269039</v>
      </c>
      <c r="FS127">
        <v>363.687165855545</v>
      </c>
      <c r="FT127">
        <v>392.449973917092</v>
      </c>
      <c r="FU127">
        <v>504.87621523971302</v>
      </c>
      <c r="FV127">
        <v>159.79880982986401</v>
      </c>
      <c r="FW127">
        <v>147.05128561543501</v>
      </c>
      <c r="FX127">
        <v>212.88372045380001</v>
      </c>
      <c r="FY127">
        <v>527.17779492532395</v>
      </c>
      <c r="FZ127">
        <v>128.11077080151199</v>
      </c>
      <c r="GA127">
        <v>8.8818569864590007</v>
      </c>
      <c r="GB127">
        <v>594.94401061815097</v>
      </c>
      <c r="GC127">
        <v>51.322882639161001</v>
      </c>
      <c r="GD127">
        <v>227.068329369476</v>
      </c>
      <c r="GE127">
        <v>1537.50564534008</v>
      </c>
      <c r="GF127" s="1">
        <f t="shared" si="122"/>
        <v>522.25747171544594</v>
      </c>
      <c r="GG127" s="1">
        <f t="shared" si="123"/>
        <v>1537.36631078442</v>
      </c>
      <c r="GH127" s="1">
        <f t="shared" si="124"/>
        <v>522.25747171544594</v>
      </c>
      <c r="GI127" s="1">
        <f t="shared" si="125"/>
        <v>1067.0212321720001</v>
      </c>
      <c r="GJ127" s="1">
        <f t="shared" si="126"/>
        <v>133.33388452091901</v>
      </c>
      <c r="GK127" s="1">
        <f t="shared" si="127"/>
        <v>248.795264944319</v>
      </c>
      <c r="GL127" s="1">
        <f t="shared" si="128"/>
        <v>1556.69504615594</v>
      </c>
      <c r="GM127" s="18">
        <f>[2]Sheet2!FJ456</f>
        <v>99.43</v>
      </c>
      <c r="GN127" s="18">
        <f>[2]Sheet2!FD456</f>
        <v>192.1</v>
      </c>
      <c r="GO127" s="18">
        <f>[2]Sheet2!FE456</f>
        <v>99.7</v>
      </c>
      <c r="GP127" s="18">
        <f>[2]Sheet2!FF456</f>
        <v>37.700000000000003</v>
      </c>
      <c r="GQ127" s="11">
        <f>[2]Sheet2!BG456</f>
        <v>6391611.8600000003</v>
      </c>
      <c r="GR127" s="11">
        <f>[2]Sheet2!BH456</f>
        <v>1637724.85</v>
      </c>
      <c r="GS127" s="11">
        <f>[2]Sheet2!BD456</f>
        <v>94.59</v>
      </c>
      <c r="GT127">
        <f>[2]Sheet1!C507</f>
        <v>318960</v>
      </c>
      <c r="GU127">
        <f>[2]Sheet1!G507</f>
        <v>16277</v>
      </c>
      <c r="GV127">
        <f>[2]Sheet1!K507</f>
        <v>1554834</v>
      </c>
      <c r="GW127">
        <f>[2]Sheet1!M507</f>
        <v>1743961</v>
      </c>
      <c r="GX127">
        <f>[2]Sheet1!P507</f>
        <v>156561</v>
      </c>
      <c r="GY127">
        <f>[2]Sheet1!U507</f>
        <v>19.7</v>
      </c>
      <c r="GZ127">
        <f t="shared" si="174"/>
        <v>45576</v>
      </c>
      <c r="HA127">
        <f t="shared" si="175"/>
        <v>11606</v>
      </c>
      <c r="HB127">
        <f t="shared" si="176"/>
        <v>1441045</v>
      </c>
      <c r="HC127">
        <f t="shared" si="177"/>
        <v>1602581</v>
      </c>
      <c r="HD127">
        <f t="shared" si="178"/>
        <v>161842</v>
      </c>
      <c r="HE127">
        <f t="shared" si="179"/>
        <v>14.45</v>
      </c>
      <c r="HF127">
        <f t="shared" si="193"/>
        <v>5858400</v>
      </c>
      <c r="HG127">
        <v>10729000</v>
      </c>
      <c r="HH127">
        <v>4925.8680949999998</v>
      </c>
      <c r="HI127">
        <v>2748</v>
      </c>
      <c r="HJ127">
        <v>25087540557294.711</v>
      </c>
      <c r="HK127">
        <v>200445816.64295411</v>
      </c>
      <c r="HL127">
        <v>19313750.34</v>
      </c>
      <c r="HM127">
        <v>515027.09519999998</v>
      </c>
      <c r="HN127">
        <v>38288.770566730258</v>
      </c>
      <c r="HO127">
        <v>298587.17243447242</v>
      </c>
      <c r="HP127">
        <v>20287.209712631618</v>
      </c>
      <c r="HQ127">
        <v>63868.888324667212</v>
      </c>
      <c r="HR127">
        <v>5.4</v>
      </c>
      <c r="HS127">
        <v>109.88</v>
      </c>
      <c r="HT127">
        <v>39.093018034872408</v>
      </c>
      <c r="HU127">
        <v>33013526.25</v>
      </c>
      <c r="HV127">
        <v>106.0941358848451</v>
      </c>
      <c r="HW127">
        <v>106.55455194118269</v>
      </c>
      <c r="HX127" s="31">
        <f>[6]data!AC127</f>
        <v>166984870</v>
      </c>
      <c r="HY127" s="31">
        <f>[6]data!AD127</f>
        <v>1821736919</v>
      </c>
      <c r="HZ127" s="31">
        <f>[6]data!AE127</f>
        <v>1376060341</v>
      </c>
      <c r="IA127" s="31">
        <f t="shared" si="180"/>
        <v>3364782130</v>
      </c>
      <c r="IB127" s="31">
        <f t="shared" si="129"/>
        <v>155598672.08813</v>
      </c>
      <c r="IC127" s="31">
        <f t="shared" si="130"/>
        <v>1815751389.74947</v>
      </c>
      <c r="ID127" s="31">
        <f t="shared" si="131"/>
        <v>1362034044.33776</v>
      </c>
      <c r="IE127" s="31">
        <f t="shared" si="132"/>
        <v>3333384106.1753597</v>
      </c>
      <c r="IF127">
        <v>755643541.14999998</v>
      </c>
      <c r="IG127">
        <v>938700.5</v>
      </c>
      <c r="IH127">
        <v>288589.25</v>
      </c>
      <c r="II127">
        <v>76</v>
      </c>
      <c r="IJ127">
        <v>402948.75</v>
      </c>
      <c r="IK127">
        <v>2253751.4300000002</v>
      </c>
      <c r="IL127">
        <v>10070.22613165986</v>
      </c>
      <c r="IM127">
        <v>9522.7442322299758</v>
      </c>
      <c r="IN127">
        <v>113.68066509723219</v>
      </c>
      <c r="IO127">
        <v>105.8919562138707</v>
      </c>
      <c r="IP127">
        <v>569.29999999999995</v>
      </c>
      <c r="IQ127">
        <v>677</v>
      </c>
      <c r="IR127">
        <v>28774654.530000001</v>
      </c>
      <c r="IS127">
        <v>28372108.420000002</v>
      </c>
      <c r="IT127">
        <v>4309472394558</v>
      </c>
      <c r="IU127" s="22">
        <v>-24.666666666666671</v>
      </c>
      <c r="IV127" s="22">
        <v>-6.6</v>
      </c>
      <c r="IW127" s="22">
        <v>-22.666666666666671</v>
      </c>
      <c r="IX127" s="22">
        <v>-43.2</v>
      </c>
      <c r="IY127" s="22">
        <v>-21.4</v>
      </c>
      <c r="IZ127" s="22">
        <v>12.5</v>
      </c>
      <c r="JA127" s="22">
        <v>-17.672222222222221</v>
      </c>
      <c r="JB127" s="22">
        <v>53.146657550169081</v>
      </c>
      <c r="JC127" s="22">
        <v>28.46254910100917</v>
      </c>
      <c r="JD127" s="22">
        <v>40.024618157271163</v>
      </c>
      <c r="JE127" s="22">
        <v>37.972805381416237</v>
      </c>
      <c r="JF127" s="11">
        <f>[2]Sheet2!P456</f>
        <v>1027.5229999999999</v>
      </c>
      <c r="JG127" s="11">
        <f>[2]Sheet2!Q456</f>
        <v>1223.952</v>
      </c>
      <c r="JH127" s="11">
        <f>[2]Sheet2!S456</f>
        <v>1800.8969999999999</v>
      </c>
      <c r="JI127" s="11">
        <f>[2]Sheet2!T456</f>
        <v>322.04000000000002</v>
      </c>
      <c r="JJ127" s="11">
        <f>[2]Sheet2!W456</f>
        <v>606.13599999999997</v>
      </c>
      <c r="JK127" s="11">
        <f>[2]Sheet2!X456</f>
        <v>1174.268</v>
      </c>
      <c r="JL127" s="11">
        <f>[2]Sheet2!Y456</f>
        <v>867.12400000000002</v>
      </c>
      <c r="JM127">
        <v>2.1968832521495498</v>
      </c>
      <c r="JN127">
        <v>-2.72000330203781</v>
      </c>
      <c r="JO127">
        <v>-6.1822262897118501</v>
      </c>
      <c r="JP127">
        <v>-5.46470947559372</v>
      </c>
      <c r="JQ127">
        <v>4.4384787472035701</v>
      </c>
      <c r="JR127">
        <v>-5.3926336904483803</v>
      </c>
      <c r="JS127">
        <v>-7.6683272512024399</v>
      </c>
      <c r="JT127">
        <v>-30.784710532125899</v>
      </c>
      <c r="JU127">
        <v>-22.012752442601801</v>
      </c>
      <c r="JV127">
        <v>10.8485846385591</v>
      </c>
      <c r="JW127">
        <v>1.05889916663479</v>
      </c>
      <c r="JX127">
        <v>2.3095793162000602</v>
      </c>
      <c r="JY127">
        <v>-12.0937915396043</v>
      </c>
      <c r="JZ127">
        <v>-3.2135445831549099</v>
      </c>
      <c r="KA127">
        <v>1.1815180717042499</v>
      </c>
      <c r="KB127">
        <v>3.6694991055456101</v>
      </c>
      <c r="KC127">
        <v>-12.599836840605001</v>
      </c>
      <c r="KD127">
        <v>-4.7191341262498199</v>
      </c>
      <c r="KE127">
        <v>-19.325179383366301</v>
      </c>
      <c r="KF127" s="13">
        <v>7207147461.0700006</v>
      </c>
      <c r="KG127" s="14">
        <v>128.26</v>
      </c>
      <c r="KH127" s="14">
        <v>1034869384.4100004</v>
      </c>
      <c r="KI127" s="14">
        <v>101372452.21000001</v>
      </c>
      <c r="KJ127" s="14">
        <v>647932774.37999964</v>
      </c>
      <c r="KK127" s="14">
        <v>363117536.25000006</v>
      </c>
      <c r="KL127" s="14">
        <v>215411861.65999997</v>
      </c>
      <c r="KM127" s="14">
        <v>576718455.86000001</v>
      </c>
      <c r="KN127" s="14">
        <v>1022120048.3899997</v>
      </c>
      <c r="KO127" s="14">
        <v>425945744.51000005</v>
      </c>
      <c r="KP127" s="14">
        <v>76415219.499999985</v>
      </c>
      <c r="KQ127" s="14">
        <v>1217390567.28</v>
      </c>
      <c r="KR127" s="14">
        <v>821715184.71000004</v>
      </c>
      <c r="KS127" s="14">
        <v>171334713.92000002</v>
      </c>
      <c r="KT127" s="14">
        <v>225087535.43000004</v>
      </c>
      <c r="KU127" s="14">
        <v>115050858.96999998</v>
      </c>
      <c r="KV127" s="14">
        <v>192664995.33000007</v>
      </c>
      <c r="KW127" s="17">
        <v>45.720454545454551</v>
      </c>
      <c r="KX127" s="17">
        <v>2448.681818181818</v>
      </c>
      <c r="KY127" s="17">
        <v>5773.954545454545</v>
      </c>
      <c r="KZ127" s="17">
        <v>192.04545454545453</v>
      </c>
      <c r="LA127" s="17">
        <v>12789.272727272728</v>
      </c>
      <c r="LB127" s="17">
        <v>16680.090909090908</v>
      </c>
      <c r="LC127" s="17">
        <v>1590.6136363636363</v>
      </c>
      <c r="LD127" s="17">
        <v>39.927272727272729</v>
      </c>
      <c r="LE127" s="17">
        <v>27.891363636363643</v>
      </c>
      <c r="LF127">
        <v>1.9214285714285715</v>
      </c>
      <c r="LG127">
        <v>566.06952380952373</v>
      </c>
      <c r="LH127">
        <v>0.75136363636363623</v>
      </c>
      <c r="LI127">
        <v>483.24904761904753</v>
      </c>
      <c r="LJ127">
        <v>775.29473684210495</v>
      </c>
      <c r="LK127">
        <v>3.9931818181818177</v>
      </c>
      <c r="LL127">
        <v>3.0859090909090909</v>
      </c>
      <c r="LM127">
        <v>8.5959090909090907</v>
      </c>
      <c r="LN127">
        <v>230.75030206</v>
      </c>
      <c r="LO127">
        <v>1320.79823908</v>
      </c>
      <c r="LP127">
        <v>193.37793373</v>
      </c>
      <c r="LQ127">
        <v>361.61876855999998</v>
      </c>
      <c r="LR127">
        <v>268.18510748</v>
      </c>
      <c r="LS127">
        <f t="shared" si="194"/>
        <v>2510</v>
      </c>
      <c r="LT127">
        <f t="shared" si="195"/>
        <v>24.373269475417199</v>
      </c>
      <c r="LU127">
        <f t="shared" si="184"/>
        <v>165.880919125513</v>
      </c>
      <c r="LV127">
        <f t="shared" si="185"/>
        <v>164.753416001799</v>
      </c>
      <c r="LW127">
        <f t="shared" si="186"/>
        <v>358.94687670196799</v>
      </c>
      <c r="LX127">
        <f t="shared" si="196"/>
        <v>2547.4012057714999</v>
      </c>
      <c r="LY127">
        <f t="shared" si="197"/>
        <v>1501.1612953050701</v>
      </c>
      <c r="LZ127">
        <f t="shared" si="198"/>
        <v>38246.699197612877</v>
      </c>
      <c r="MA127">
        <f t="shared" si="199"/>
        <v>299125.59851179359</v>
      </c>
      <c r="MB127">
        <f t="shared" si="200"/>
        <v>20323.792539202179</v>
      </c>
      <c r="MC127">
        <f t="shared" si="201"/>
        <v>63945.623072354043</v>
      </c>
      <c r="MD127">
        <f t="shared" si="202"/>
        <v>3207.11</v>
      </c>
      <c r="ME127" s="12">
        <f t="shared" si="203"/>
        <v>322.95699999999999</v>
      </c>
      <c r="MF127" s="12">
        <f t="shared" si="204"/>
        <v>864.08399999999995</v>
      </c>
      <c r="MG127">
        <f t="shared" si="205"/>
        <v>28.6</v>
      </c>
      <c r="MH127">
        <f t="shared" si="206"/>
        <v>60</v>
      </c>
      <c r="MI127" s="12">
        <f t="shared" si="207"/>
        <v>91.74</v>
      </c>
      <c r="MJ127">
        <f t="shared" si="208"/>
        <v>253192975.3699998</v>
      </c>
      <c r="MK127">
        <f t="shared" si="209"/>
        <v>17637500.68</v>
      </c>
      <c r="ML127">
        <f t="shared" si="210"/>
        <v>491892.62650000001</v>
      </c>
      <c r="MM127" s="23">
        <f t="shared" si="211"/>
        <v>630271124.26999998</v>
      </c>
      <c r="MN127">
        <v>-0.08</v>
      </c>
      <c r="MO127" s="1">
        <f t="shared" si="187"/>
        <v>389.35656715847</v>
      </c>
      <c r="MP127">
        <v>19351653428978.57</v>
      </c>
      <c r="MQ127">
        <v>2409502831571</v>
      </c>
    </row>
    <row r="128" spans="1:355" x14ac:dyDescent="0.25">
      <c r="A128" s="4">
        <v>44013</v>
      </c>
      <c r="B128" s="21">
        <v>1</v>
      </c>
      <c r="C128">
        <v>-3.4883977924464502</v>
      </c>
      <c r="D128">
        <v>-4.0013442638593704</v>
      </c>
      <c r="E128">
        <v>-4.0470745816140798</v>
      </c>
      <c r="F128">
        <v>-1.91999364867605</v>
      </c>
      <c r="G128">
        <v>9.8085988415584406</v>
      </c>
      <c r="H128">
        <v>-6.5242831530952996</v>
      </c>
      <c r="I128">
        <v>-12.721477280611801</v>
      </c>
      <c r="J128">
        <v>-25.025959525336098</v>
      </c>
      <c r="K128">
        <v>-5.5999999999994001</v>
      </c>
      <c r="L128">
        <v>-9.1606493507300897</v>
      </c>
      <c r="M128">
        <v>-3.7937514797865401</v>
      </c>
      <c r="N128">
        <v>2720481.3</v>
      </c>
      <c r="O128" s="1">
        <f t="shared" si="133"/>
        <v>2589769.2000000002</v>
      </c>
      <c r="P128" s="29">
        <f>'[1]My Series'!B136</f>
        <v>1451572.6760080999</v>
      </c>
      <c r="Q128" s="29">
        <f>'[1]My Series'!C136</f>
        <v>552855.19185056002</v>
      </c>
      <c r="R128" s="29">
        <f>'[1]My Series'!D136</f>
        <v>55398.143867600003</v>
      </c>
      <c r="S128" s="29">
        <f>'[1]My Series'!E136</f>
        <v>204195.86328518999</v>
      </c>
      <c r="T128" s="29">
        <f>'[1]My Series'!F136</f>
        <v>109470.91537596</v>
      </c>
      <c r="U128" s="29">
        <f>'[1]My Series'!G136</f>
        <v>333089.69391580002</v>
      </c>
      <c r="V128" s="29">
        <f>'[1]My Series'!H136</f>
        <v>127898.11093659</v>
      </c>
      <c r="W128" s="29">
        <f>'[1]My Series'!I136</f>
        <v>68664.756776449998</v>
      </c>
      <c r="X128" s="27">
        <v>-0.69370510444776667</v>
      </c>
      <c r="Y128" s="27">
        <v>-4.2916311584716418</v>
      </c>
      <c r="Z128" s="27">
        <v>1.8179595773550823</v>
      </c>
      <c r="AA128" s="27">
        <v>2.0514944822824388</v>
      </c>
      <c r="AB128" s="27">
        <v>-11.564755068809644</v>
      </c>
      <c r="AC128" s="27">
        <v>-10.944362001088374</v>
      </c>
      <c r="AD128" s="27">
        <v>-2.0655509012415014</v>
      </c>
      <c r="AE128" s="5">
        <v>194.06241405055886</v>
      </c>
      <c r="AF128" s="5">
        <v>105.58631177271474</v>
      </c>
      <c r="AG128" s="5">
        <v>233.57395167375202</v>
      </c>
      <c r="AH128" s="5">
        <v>61.148787673371999</v>
      </c>
      <c r="AI128" s="5">
        <v>267.07340627686563</v>
      </c>
      <c r="AJ128" s="5">
        <v>135.96992631018543</v>
      </c>
      <c r="AK128" s="5">
        <v>72.657681017123622</v>
      </c>
      <c r="AL128" s="5">
        <v>77.74086700838464</v>
      </c>
      <c r="AM128" s="5">
        <v>62.210420549034289</v>
      </c>
      <c r="AN128" s="5">
        <f>[2]Sheet2!C457</f>
        <v>25283</v>
      </c>
      <c r="AO128" s="5">
        <f>[2]Sheet2!FA457</f>
        <v>292205</v>
      </c>
      <c r="AP128" s="8">
        <f>[2]Sheet2!B457</f>
        <v>24413</v>
      </c>
      <c r="AQ128" s="5">
        <v>46.9</v>
      </c>
      <c r="AR128">
        <v>101.1563981255874</v>
      </c>
      <c r="AS128" s="11">
        <f>[2]Sheet2!N457</f>
        <v>5149.6270000000004</v>
      </c>
      <c r="AT128" s="5">
        <v>86.190956851207716</v>
      </c>
      <c r="AU128" s="5">
        <v>50.663358468877668</v>
      </c>
      <c r="AV128" s="5">
        <v>121.71855523353776</v>
      </c>
      <c r="AW128">
        <v>53.069922181709948</v>
      </c>
      <c r="AX128">
        <v>30.390839706484094</v>
      </c>
      <c r="AY128">
        <v>68.529313518438954</v>
      </c>
      <c r="AZ128" s="32">
        <v>194.79543772058329</v>
      </c>
      <c r="BA128" s="32">
        <v>240.17863850277899</v>
      </c>
      <c r="BB128" s="32">
        <v>219.75944621199142</v>
      </c>
      <c r="BC128" s="33">
        <v>27703601440333.398</v>
      </c>
      <c r="BD128" s="33">
        <v>11707313420197.301</v>
      </c>
      <c r="BE128" s="33">
        <v>256389303221775</v>
      </c>
      <c r="BF128" s="12">
        <f t="shared" si="181"/>
        <v>554747.19984999998</v>
      </c>
      <c r="BG128" s="12">
        <f t="shared" si="182"/>
        <v>15088.735835359999</v>
      </c>
      <c r="BH128" s="12">
        <f t="shared" si="183"/>
        <v>15033.70795</v>
      </c>
      <c r="BI128" s="12">
        <f t="shared" si="157"/>
        <v>475150.28624295001</v>
      </c>
      <c r="BJ128" s="12">
        <f t="shared" si="158"/>
        <v>17101.803917000001</v>
      </c>
      <c r="BK128" s="12">
        <f t="shared" si="159"/>
        <v>14955.260996200001</v>
      </c>
      <c r="BL128" s="12">
        <f t="shared" si="160"/>
        <v>11649920.297426</v>
      </c>
      <c r="BM128" s="12">
        <f t="shared" si="161"/>
        <v>338706.23295921</v>
      </c>
      <c r="BN128" s="12">
        <f>[2]Sheet2!BO457</f>
        <v>583121.12309999997</v>
      </c>
      <c r="BO128" s="12">
        <f>[2]Sheet2!BQ457</f>
        <v>18070.359297899999</v>
      </c>
      <c r="BP128" s="12">
        <f>[2]Sheet2!BT457</f>
        <v>16099.555909999999</v>
      </c>
      <c r="BQ128" s="12">
        <f>[2]Sheet2!BV457</f>
        <v>13380199.455790401</v>
      </c>
      <c r="BR128" s="12">
        <f>[2]Sheet2!BX457</f>
        <v>343769.65775131999</v>
      </c>
      <c r="BS128" s="23">
        <f t="shared" si="118"/>
        <v>20890310</v>
      </c>
      <c r="BT128" s="28">
        <f t="shared" si="119"/>
        <v>16910494.582450204</v>
      </c>
      <c r="BU128" s="28">
        <f t="shared" si="120"/>
        <v>14955261.010000002</v>
      </c>
      <c r="BV128" s="28">
        <f t="shared" si="121"/>
        <v>20448369</v>
      </c>
      <c r="BW128" s="28">
        <f>'[3]1a.Transaksi Total (Nowcast)'!H213</f>
        <v>579408704.27021396</v>
      </c>
      <c r="BX128" s="28">
        <f>'[3]1a.Transaksi Total (Nowcast)'!I213</f>
        <v>21561749</v>
      </c>
      <c r="BY128" s="28">
        <f>'[3]1a.Transaksi Total (Nowcast)'!J213</f>
        <v>404797890.32593602</v>
      </c>
      <c r="BZ128" s="28">
        <f>'[3]1a.Transaksi Total (Nowcast)'!Q213</f>
        <v>569565903.2878089</v>
      </c>
      <c r="CA128" s="28">
        <f>'[3]1a.Transaksi Total (Nowcast)'!R213</f>
        <v>18070359.297899999</v>
      </c>
      <c r="CB128" s="28">
        <f>'[3]1a.Transaksi Total (Nowcast)'!S213</f>
        <v>18264918.581284463</v>
      </c>
      <c r="CC128" s="28">
        <f>'[3]1a.Transaksi Total (Nowcast)'!T213</f>
        <v>605901181.16699338</v>
      </c>
      <c r="CD128" s="28">
        <f>'[3]1a.Transaksi Total (Nowcast)'!AC213</f>
        <v>356495016.11757845</v>
      </c>
      <c r="CE128" s="28">
        <f>'[3]1a.Transaksi Total (Nowcast)'!AD213</f>
        <v>222913688.15263554</v>
      </c>
      <c r="CF128" s="28">
        <f>'[3]1a.Transaksi Total (Nowcast)'!AE213</f>
        <v>75744815.878404111</v>
      </c>
      <c r="CG128" s="28">
        <f>'[3]1a.Transaksi Total (Nowcast)'!AF213</f>
        <v>120955398</v>
      </c>
      <c r="CH128" s="28">
        <f>'[3]1a.Transaksi Total (Nowcast)'!AG213</f>
        <v>50466332</v>
      </c>
      <c r="CI128" s="28">
        <f>'[3]1a.Transaksi Total (Nowcast)'!AH213</f>
        <v>147168872.27423143</v>
      </c>
      <c r="CJ128" s="28">
        <f>'[3]1a.Transaksi Total (Nowcast)'!AK213</f>
        <v>273804178.61286819</v>
      </c>
      <c r="CK128" s="28">
        <f>'[3]1a.Transaksi Total (Nowcast)'!AL213</f>
        <v>295761724.67494059</v>
      </c>
      <c r="CL128" s="28">
        <f>'[3]1a.Transaksi Total (Nowcast)'!AM213</f>
        <v>33075565.560056537</v>
      </c>
      <c r="CM128" s="28">
        <f>'[3]1a.Transaksi Total (Nowcast)'!AN213</f>
        <v>0</v>
      </c>
      <c r="CN128" s="28">
        <f>'[3]1a.Transaksi Total (Nowcast)'!AO213</f>
        <v>0</v>
      </c>
      <c r="CO128" s="28">
        <f>'[3]1a.Transaksi Total (Nowcast)'!AP213</f>
        <v>262686159.11488408</v>
      </c>
      <c r="CP128" s="28">
        <f>'[3]1a.Transaksi Total (Nowcast)'!AS213</f>
        <v>21090413</v>
      </c>
      <c r="CQ128" s="28">
        <f>'[3]1a.Transaksi Total (Nowcast)'!AT213</f>
        <v>471336</v>
      </c>
      <c r="CR128" s="28">
        <f>'[3]1a.Transaksi Total (Nowcast)'!AV213</f>
        <v>17538064.051299997</v>
      </c>
      <c r="CS128" s="28">
        <f>'[3]1a.Transaksi Total (Nowcast)'!AW213</f>
        <v>532295.24659999995</v>
      </c>
      <c r="CT128" s="28">
        <f>'[3]1a.Transaksi Total (Nowcast)'!BD213</f>
        <v>381575295</v>
      </c>
      <c r="CU128" s="28">
        <f>'[3]1a.Transaksi Total (Nowcast)'!BG213</f>
        <v>16099555.909999996</v>
      </c>
      <c r="CV128" s="28">
        <f>'[3]1a.Transaksi Total (Nowcast)'!BL213</f>
        <v>165239</v>
      </c>
      <c r="CW128" s="28">
        <f>'[3]1a.Transaksi Total (Nowcast)'!BM213</f>
        <v>350806734.24868745</v>
      </c>
      <c r="CX128" s="28">
        <f>'[3]1a.Transaksi Total (Nowcast)'!BN213</f>
        <v>65578536.751312561</v>
      </c>
      <c r="CY128" s="28">
        <f>'[3]1a.Transaksi Total (Nowcast)'!BO213</f>
        <v>416550510</v>
      </c>
      <c r="CZ128" s="28">
        <f>'[3]1a.Transaksi Total (Nowcast)'!BP213</f>
        <v>416385271</v>
      </c>
      <c r="DA128" s="28">
        <f>'[3]1a.Transaksi Total (Nowcast)'!BQ213</f>
        <v>20118299.830000002</v>
      </c>
      <c r="DB128" s="28">
        <f>'[3]1a.Transaksi Total (Nowcast)'!BR213</f>
        <v>479065307.95065087</v>
      </c>
      <c r="DC128" s="28">
        <f>'[3]1a.Transaksi Total (Nowcast)'!BS213</f>
        <v>1748907122.2393486</v>
      </c>
      <c r="DD128" s="28">
        <f>'[3]1a.Transaksi Total (Nowcast)'!BT213</f>
        <v>2248090730.0199995</v>
      </c>
      <c r="DE128" s="28">
        <f>'[3]1a.Transaksi Total (Nowcast)'!BU213</f>
        <v>2227972430.1899996</v>
      </c>
      <c r="DF128" s="29">
        <f>'[4]My Series'!H304</f>
        <v>94.586841862183633</v>
      </c>
      <c r="DG128" s="29">
        <f>'[4]My Series'!I304</f>
        <v>105.35</v>
      </c>
      <c r="DH128" s="29">
        <f>'[4]My Series'!J304</f>
        <v>103.35</v>
      </c>
      <c r="DI128" s="29">
        <f>'[4]My Series'!K304</f>
        <v>105.12</v>
      </c>
      <c r="DJ128" s="26">
        <f>[5]auf!B128</f>
        <v>73</v>
      </c>
      <c r="DK128" s="26">
        <f>[5]ent!B128</f>
        <v>78</v>
      </c>
      <c r="DL128" s="26">
        <f>[5]fd!B128</f>
        <v>87</v>
      </c>
      <c r="DM128" s="26">
        <f>[5]grc!B128</f>
        <v>81</v>
      </c>
      <c r="DN128" s="26">
        <f>[5]hac!B128</f>
        <v>55</v>
      </c>
      <c r="DO128" s="26">
        <f>[5]hg!B128</f>
        <v>98</v>
      </c>
      <c r="DP128" s="26">
        <f>[5]vhc!B128</f>
        <v>100</v>
      </c>
      <c r="DQ128" s="26">
        <v>47.918938191003214</v>
      </c>
      <c r="DR128" s="26">
        <v>48.229121496016006</v>
      </c>
      <c r="DS128" s="26">
        <v>51.150884554594427</v>
      </c>
      <c r="DT128" s="26">
        <v>63.456009271336633</v>
      </c>
      <c r="DU128" s="26">
        <v>68.741469244157827</v>
      </c>
      <c r="DV128" s="26">
        <v>125.35622750826101</v>
      </c>
      <c r="DW128" s="26">
        <v>114.52178040821724</v>
      </c>
      <c r="DX128" s="26">
        <v>125.277657784135</v>
      </c>
      <c r="DY128" s="11">
        <f>[2]Sheet2!Z457</f>
        <v>5967070.1657749303</v>
      </c>
      <c r="DZ128" s="11">
        <f>[2]Sheet2!O457</f>
        <v>803.01400000000001</v>
      </c>
      <c r="EA128" s="11">
        <f>[2]Sheet2!R457</f>
        <v>752.07799999999997</v>
      </c>
      <c r="EB128" s="11">
        <f>[2]Sheet2!U457</f>
        <v>904.06200000000001</v>
      </c>
      <c r="EC128" s="11">
        <f>[2]Sheet2!V457</f>
        <v>1134.9290000000001</v>
      </c>
      <c r="ED128" s="11">
        <f>[2]Sheet2!BI457</f>
        <v>135077.22</v>
      </c>
      <c r="EE128" s="11">
        <f>[2]Sheet2!BA457</f>
        <v>14653.004999999999</v>
      </c>
      <c r="EF128">
        <f>[2]Sheet1!AZ508</f>
        <v>40.636249999999997</v>
      </c>
      <c r="EG128" s="12">
        <f>[2]Sheet2!EN457</f>
        <v>4</v>
      </c>
      <c r="EH128" s="18">
        <f>[2]Sheet2!FC457</f>
        <v>208.80938</v>
      </c>
      <c r="EI128" s="18">
        <f>[2]Sheet2!FB457</f>
        <v>710.97690999999998</v>
      </c>
      <c r="EJ128" s="18">
        <f>[2]Sheet2!FL457</f>
        <v>458.82252999999997</v>
      </c>
      <c r="EK128" s="11">
        <f>[2]Sheet2!EE457</f>
        <v>7.1696624699999996</v>
      </c>
      <c r="EL128" s="18">
        <f t="shared" si="188"/>
        <v>192.1</v>
      </c>
      <c r="EM128">
        <f t="shared" si="190"/>
        <v>1537.50562993059</v>
      </c>
      <c r="EN128">
        <v>30</v>
      </c>
      <c r="EO128" s="12">
        <f t="shared" si="162"/>
        <v>1408</v>
      </c>
      <c r="EP128" s="12">
        <f t="shared" si="163"/>
        <v>7577.3</v>
      </c>
      <c r="EQ128" s="12">
        <f t="shared" si="164"/>
        <v>1775</v>
      </c>
      <c r="ER128" s="12">
        <f>[2]Sheet2!DI457</f>
        <v>1112.2</v>
      </c>
      <c r="ES128" s="12">
        <f>[2]Sheet2!DJ457</f>
        <v>7385.2</v>
      </c>
      <c r="ET128" s="12">
        <f>[2]Sheet2!DK457</f>
        <v>1966.9</v>
      </c>
      <c r="EU128">
        <f t="shared" si="191"/>
        <v>12623</v>
      </c>
      <c r="EV128">
        <f t="shared" si="192"/>
        <v>167992</v>
      </c>
      <c r="EW128" s="11">
        <f t="shared" si="212"/>
        <v>193.56968316420586</v>
      </c>
      <c r="EX128" s="11">
        <f t="shared" si="213"/>
        <v>98.661359543367411</v>
      </c>
      <c r="EY128" s="11">
        <f t="shared" si="214"/>
        <v>232.77953984979817</v>
      </c>
      <c r="EZ128" s="11">
        <f t="shared" si="215"/>
        <v>55.570872071942837</v>
      </c>
      <c r="FA128" s="11">
        <f t="shared" si="216"/>
        <v>277.12418251471365</v>
      </c>
      <c r="FB128" s="11">
        <f t="shared" si="217"/>
        <v>139.08021095239542</v>
      </c>
      <c r="FC128" s="11">
        <f t="shared" si="218"/>
        <v>62.515264080340927</v>
      </c>
      <c r="FD128" s="11">
        <f t="shared" si="219"/>
        <v>71.740653459544234</v>
      </c>
      <c r="FE128" s="11">
        <f t="shared" si="220"/>
        <v>56.683798533957095</v>
      </c>
      <c r="FF128">
        <v>2510.7055116495599</v>
      </c>
      <c r="FG128">
        <v>1494.8211668296899</v>
      </c>
      <c r="FH128">
        <v>1530.6393625185599</v>
      </c>
      <c r="FI128" s="1">
        <f t="shared" si="189"/>
        <v>5536.1660409978094</v>
      </c>
      <c r="FJ128">
        <v>6308.1275717591197</v>
      </c>
      <c r="FK128">
        <v>529.78415358423194</v>
      </c>
      <c r="FL128">
        <v>167.481705728484</v>
      </c>
      <c r="FM128">
        <v>167.892281233543</v>
      </c>
      <c r="FN128" s="1">
        <f t="shared" si="113"/>
        <v>865.15814054625901</v>
      </c>
      <c r="FO128">
        <v>1053.1880016643299</v>
      </c>
      <c r="FP128">
        <v>1533.18965362379</v>
      </c>
      <c r="FQ128">
        <v>916.57379146074095</v>
      </c>
      <c r="FR128">
        <v>258.29928478911398</v>
      </c>
      <c r="FS128">
        <v>365.04506738999697</v>
      </c>
      <c r="FT128">
        <v>389.79794819583901</v>
      </c>
      <c r="FU128">
        <v>502.03936386469502</v>
      </c>
      <c r="FV128">
        <v>162.52048550996599</v>
      </c>
      <c r="FW128">
        <v>152.01757247974399</v>
      </c>
      <c r="FX128">
        <v>203.49493469291701</v>
      </c>
      <c r="FY128">
        <v>529.78415358423194</v>
      </c>
      <c r="FZ128">
        <v>124.271171920326</v>
      </c>
      <c r="GA128">
        <v>8.8677165230069992</v>
      </c>
      <c r="GB128">
        <v>589.14150686315099</v>
      </c>
      <c r="GC128">
        <v>51.003862467106003</v>
      </c>
      <c r="GD128">
        <v>227.57095116074399</v>
      </c>
      <c r="GE128">
        <v>1530.6393625185599</v>
      </c>
      <c r="GF128" s="1">
        <f t="shared" si="122"/>
        <v>527.17779492532395</v>
      </c>
      <c r="GG128" s="1">
        <f t="shared" si="123"/>
        <v>1537.50564534008</v>
      </c>
      <c r="GH128" s="1">
        <f t="shared" si="124"/>
        <v>527.17779492532395</v>
      </c>
      <c r="GI128" s="1">
        <f t="shared" si="125"/>
        <v>1059.7433844776499</v>
      </c>
      <c r="GJ128" s="1">
        <f t="shared" si="126"/>
        <v>128.11077080151199</v>
      </c>
      <c r="GK128" s="1">
        <f t="shared" si="127"/>
        <v>255.643413269039</v>
      </c>
      <c r="GL128" s="1">
        <f t="shared" si="128"/>
        <v>1539.99733961066</v>
      </c>
      <c r="GM128" s="18">
        <f>[2]Sheet2!FJ457</f>
        <v>117</v>
      </c>
      <c r="GN128" s="18">
        <f>[2]Sheet2!FD457</f>
        <v>222.1</v>
      </c>
      <c r="GO128" s="18">
        <f>[2]Sheet2!FE457</f>
        <v>121.9</v>
      </c>
      <c r="GP128" s="18">
        <f>[2]Sheet2!FF457</f>
        <v>46.8</v>
      </c>
      <c r="GQ128" s="11">
        <f>[2]Sheet2!BG457</f>
        <v>6566671.3399999999</v>
      </c>
      <c r="GR128" s="11">
        <f>[2]Sheet2!BH457</f>
        <v>1683270.19</v>
      </c>
      <c r="GS128" s="11">
        <f>[2]Sheet2!BD457</f>
        <v>91.4</v>
      </c>
      <c r="GT128">
        <f>[2]Sheet1!C508</f>
        <v>733207</v>
      </c>
      <c r="GU128">
        <f>[2]Sheet1!G508</f>
        <v>25574</v>
      </c>
      <c r="GV128">
        <f>[2]Sheet1!K508</f>
        <v>1697569</v>
      </c>
      <c r="GW128">
        <f>[2]Sheet1!M508</f>
        <v>1950794</v>
      </c>
      <c r="GX128">
        <f>[2]Sheet1!P508</f>
        <v>155742</v>
      </c>
      <c r="GY128">
        <f>[2]Sheet1!U508</f>
        <v>28.07</v>
      </c>
      <c r="GZ128">
        <f t="shared" si="174"/>
        <v>318960</v>
      </c>
      <c r="HA128">
        <f t="shared" si="175"/>
        <v>16277</v>
      </c>
      <c r="HB128">
        <f t="shared" si="176"/>
        <v>1554834</v>
      </c>
      <c r="HC128">
        <f t="shared" si="177"/>
        <v>1743961</v>
      </c>
      <c r="HD128">
        <f t="shared" si="178"/>
        <v>156561</v>
      </c>
      <c r="HE128">
        <f t="shared" si="179"/>
        <v>19.7</v>
      </c>
      <c r="HF128">
        <f t="shared" si="193"/>
        <v>10729000</v>
      </c>
      <c r="HG128">
        <v>14366900</v>
      </c>
      <c r="HH128">
        <v>5062.8572270000004</v>
      </c>
      <c r="HI128">
        <v>5454</v>
      </c>
      <c r="HJ128">
        <v>27703601440333.34</v>
      </c>
      <c r="HK128">
        <v>253800192.79000011</v>
      </c>
      <c r="HL128">
        <v>23519126.859999999</v>
      </c>
      <c r="HM128">
        <v>532295.24659999995</v>
      </c>
      <c r="HN128">
        <v>38411.294632543802</v>
      </c>
      <c r="HO128">
        <v>298915.61832415027</v>
      </c>
      <c r="HP128">
        <v>20305.46820137298</v>
      </c>
      <c r="HQ128">
        <v>63977.465434819147</v>
      </c>
      <c r="HR128">
        <v>4.4000000000000004</v>
      </c>
      <c r="HS128">
        <v>110.25</v>
      </c>
      <c r="HT128">
        <v>35.356955773404167</v>
      </c>
      <c r="HU128">
        <v>40616027</v>
      </c>
      <c r="HV128">
        <v>106.26</v>
      </c>
      <c r="HW128">
        <v>106.86</v>
      </c>
      <c r="HX128" s="31">
        <f>[6]data!AC128</f>
        <v>167129159</v>
      </c>
      <c r="HY128" s="31">
        <f>[6]data!AD128</f>
        <v>1821292448</v>
      </c>
      <c r="HZ128" s="31">
        <f>[6]data!AE128</f>
        <v>1386895746</v>
      </c>
      <c r="IA128" s="31">
        <f t="shared" si="180"/>
        <v>3375317353</v>
      </c>
      <c r="IB128" s="31">
        <f t="shared" si="129"/>
        <v>166984870</v>
      </c>
      <c r="IC128" s="31">
        <f t="shared" si="130"/>
        <v>1821736919</v>
      </c>
      <c r="ID128" s="31">
        <f t="shared" si="131"/>
        <v>1376060341</v>
      </c>
      <c r="IE128" s="31">
        <f t="shared" si="132"/>
        <v>3364782130</v>
      </c>
      <c r="IF128">
        <v>745759253.36000013</v>
      </c>
      <c r="IG128">
        <v>1055241</v>
      </c>
      <c r="IH128">
        <v>324139</v>
      </c>
      <c r="II128">
        <v>85</v>
      </c>
      <c r="IJ128">
        <v>445972</v>
      </c>
      <c r="IK128">
        <v>2250207.7716123639</v>
      </c>
      <c r="IL128">
        <v>11240.878863142951</v>
      </c>
      <c r="IM128">
        <v>9396.0429992647532</v>
      </c>
      <c r="IN128">
        <v>115.82937805393451</v>
      </c>
      <c r="IO128">
        <v>101.4492220055112</v>
      </c>
      <c r="IP128">
        <v>679.1</v>
      </c>
      <c r="IQ128">
        <v>958.2</v>
      </c>
      <c r="IR128">
        <v>28186799.800000001</v>
      </c>
      <c r="IS128">
        <v>26109958.98</v>
      </c>
      <c r="IT128">
        <v>5368125299400</v>
      </c>
      <c r="IU128" s="22">
        <v>-17.677419354838712</v>
      </c>
      <c r="IV128" s="22">
        <v>-2.645161290322581</v>
      </c>
      <c r="IW128" s="22">
        <v>-16.032258064516132</v>
      </c>
      <c r="IX128" s="22">
        <v>-35.322580645161288</v>
      </c>
      <c r="IY128" s="22">
        <v>-20.032258064516132</v>
      </c>
      <c r="IZ128" s="22">
        <v>11.35483870967742</v>
      </c>
      <c r="JA128" s="22">
        <v>-13.39247311827957</v>
      </c>
      <c r="JB128" s="22">
        <v>45.08821774495884</v>
      </c>
      <c r="JC128" s="22">
        <v>30.141248902434938</v>
      </c>
      <c r="JD128" s="22">
        <v>39.001695221478393</v>
      </c>
      <c r="JE128" s="22">
        <v>35.205220221915468</v>
      </c>
      <c r="JF128" s="11">
        <f>[2]Sheet2!P457</f>
        <v>1156.3240000000001</v>
      </c>
      <c r="JG128" s="11">
        <f>[2]Sheet2!Q457</f>
        <v>1370.175</v>
      </c>
      <c r="JH128" s="11">
        <f>[2]Sheet2!S457</f>
        <v>1886.048</v>
      </c>
      <c r="JI128" s="11">
        <f>[2]Sheet2!T457</f>
        <v>300.49599999999998</v>
      </c>
      <c r="JJ128" s="11">
        <f>[2]Sheet2!W457</f>
        <v>622.99400000000003</v>
      </c>
      <c r="JK128" s="11">
        <f>[2]Sheet2!X457</f>
        <v>1230.5029999999999</v>
      </c>
      <c r="JL128" s="11">
        <f>[2]Sheet2!Y457</f>
        <v>921.73199999999997</v>
      </c>
      <c r="JM128">
        <v>2.1740843467977999</v>
      </c>
      <c r="JN128">
        <v>-4.2813539038007402</v>
      </c>
      <c r="JO128">
        <v>-4.3388521548792296</v>
      </c>
      <c r="JP128">
        <v>-2.4364429203446001</v>
      </c>
      <c r="JQ128">
        <v>5.9381148274011597</v>
      </c>
      <c r="JR128">
        <v>-4.5205832845172402</v>
      </c>
      <c r="JS128">
        <v>-5.1283043571332101</v>
      </c>
      <c r="JT128">
        <v>-16.705495038502999</v>
      </c>
      <c r="JU128">
        <v>-11.8628468015055</v>
      </c>
      <c r="JV128">
        <v>10.722684046019801</v>
      </c>
      <c r="JW128">
        <v>-0.94669987857565197</v>
      </c>
      <c r="JX128">
        <v>1.96389953214233</v>
      </c>
      <c r="JY128">
        <v>-7.6081865778200699</v>
      </c>
      <c r="JZ128">
        <v>1.8063500704386499</v>
      </c>
      <c r="KA128">
        <v>2.3810769733483701</v>
      </c>
      <c r="KB128">
        <v>15.260421873437901</v>
      </c>
      <c r="KC128">
        <v>-5.54603308966459</v>
      </c>
      <c r="KD128">
        <v>-2.5857190199681002</v>
      </c>
      <c r="KE128">
        <v>-23.069817187838499</v>
      </c>
      <c r="KF128" s="13">
        <v>8006839496.9200001</v>
      </c>
      <c r="KG128" s="14">
        <v>10169537.290000001</v>
      </c>
      <c r="KH128" s="14">
        <v>1137188431.2100008</v>
      </c>
      <c r="KI128" s="14">
        <v>105599053.10000001</v>
      </c>
      <c r="KJ128" s="14">
        <v>777852722.88000023</v>
      </c>
      <c r="KK128" s="14">
        <v>367792421.01000005</v>
      </c>
      <c r="KL128" s="14">
        <v>234431382.95000008</v>
      </c>
      <c r="KM128" s="14">
        <v>592331886.01999998</v>
      </c>
      <c r="KN128" s="14">
        <v>1041117715.3199999</v>
      </c>
      <c r="KO128" s="14">
        <v>483721248.61999983</v>
      </c>
      <c r="KP128" s="14">
        <v>80206583.129999965</v>
      </c>
      <c r="KQ128" s="14">
        <v>1359978572.1200008</v>
      </c>
      <c r="KR128" s="14">
        <v>918868403.93999958</v>
      </c>
      <c r="KS128" s="14">
        <v>186139159.11000013</v>
      </c>
      <c r="KT128" s="14">
        <v>326663350.31</v>
      </c>
      <c r="KU128" s="14">
        <v>129832162.99000001</v>
      </c>
      <c r="KV128" s="14">
        <v>254946866.91999999</v>
      </c>
      <c r="KW128" s="17">
        <v>49.65652173913044</v>
      </c>
      <c r="KX128" s="17">
        <v>2611.521739130435</v>
      </c>
      <c r="KY128" s="17">
        <v>6366.695652173913</v>
      </c>
      <c r="KZ128" s="17">
        <v>186.82608695652175</v>
      </c>
      <c r="LA128" s="17">
        <v>13448.04347826087</v>
      </c>
      <c r="LB128" s="17">
        <v>17412.434782608696</v>
      </c>
      <c r="LC128" s="17">
        <v>1677.3695652173913</v>
      </c>
      <c r="LD128" s="17">
        <v>42.813478260869566</v>
      </c>
      <c r="LE128" s="17">
        <v>29.113478260869559</v>
      </c>
      <c r="LF128">
        <v>1.8686363636363637</v>
      </c>
      <c r="LG128">
        <v>604.07238095238097</v>
      </c>
      <c r="LH128">
        <v>0.7831818181818182</v>
      </c>
      <c r="LI128">
        <v>505.97478260869559</v>
      </c>
      <c r="LJ128">
        <v>925.5999999999998</v>
      </c>
      <c r="LK128">
        <v>4.0509090909090926</v>
      </c>
      <c r="LL128">
        <v>3.132857142857143</v>
      </c>
      <c r="LM128">
        <v>8.8922772727272719</v>
      </c>
      <c r="LN128">
        <v>282.51732870000001</v>
      </c>
      <c r="LO128">
        <v>1566.0831833</v>
      </c>
      <c r="LP128">
        <v>217.09932434999999</v>
      </c>
      <c r="LQ128">
        <v>398.78477226000001</v>
      </c>
      <c r="LR128">
        <v>309.42429232999996</v>
      </c>
      <c r="LS128">
        <f t="shared" si="194"/>
        <v>17689</v>
      </c>
      <c r="LT128">
        <f t="shared" si="195"/>
        <v>39.093018034872408</v>
      </c>
      <c r="LU128">
        <f t="shared" si="184"/>
        <v>166.469590157385</v>
      </c>
      <c r="LV128">
        <f t="shared" si="185"/>
        <v>166.64119234400101</v>
      </c>
      <c r="LW128">
        <f t="shared" si="186"/>
        <v>363.687165855545</v>
      </c>
      <c r="LX128">
        <f t="shared" si="196"/>
        <v>2528.90651121058</v>
      </c>
      <c r="LY128">
        <f t="shared" si="197"/>
        <v>1482.8266494081099</v>
      </c>
      <c r="LZ128">
        <f t="shared" si="198"/>
        <v>38288.770566730258</v>
      </c>
      <c r="MA128">
        <f t="shared" si="199"/>
        <v>298587.17243447242</v>
      </c>
      <c r="MB128">
        <f t="shared" si="200"/>
        <v>20287.209712631618</v>
      </c>
      <c r="MC128">
        <f t="shared" si="201"/>
        <v>63868.888324667212</v>
      </c>
      <c r="MD128">
        <f t="shared" si="202"/>
        <v>2748</v>
      </c>
      <c r="ME128" s="12">
        <f t="shared" si="203"/>
        <v>322.04000000000002</v>
      </c>
      <c r="MF128" s="12">
        <f t="shared" si="204"/>
        <v>883.17899999999997</v>
      </c>
      <c r="MG128">
        <f t="shared" si="205"/>
        <v>39.1</v>
      </c>
      <c r="MH128">
        <f t="shared" si="206"/>
        <v>76</v>
      </c>
      <c r="MI128" s="12">
        <f t="shared" si="207"/>
        <v>94.59</v>
      </c>
      <c r="MJ128">
        <f t="shared" si="208"/>
        <v>200445816.64295411</v>
      </c>
      <c r="MK128">
        <f t="shared" si="209"/>
        <v>19313750.34</v>
      </c>
      <c r="ML128">
        <f t="shared" si="210"/>
        <v>515027.09519999998</v>
      </c>
      <c r="MM128" s="23">
        <f t="shared" si="211"/>
        <v>755643541.14999998</v>
      </c>
      <c r="MN128">
        <v>-0.3</v>
      </c>
      <c r="MO128" s="1">
        <f t="shared" si="187"/>
        <v>392.449973917092</v>
      </c>
      <c r="MP128">
        <v>20948552975597.789</v>
      </c>
      <c r="MQ128">
        <v>2561987570614</v>
      </c>
    </row>
    <row r="129" spans="1:355" x14ac:dyDescent="0.25">
      <c r="A129" s="4">
        <v>44044</v>
      </c>
      <c r="B129" s="21">
        <v>2</v>
      </c>
      <c r="C129">
        <v>-3.4883977924464502</v>
      </c>
      <c r="D129">
        <v>-4.0013442638593704</v>
      </c>
      <c r="E129">
        <v>-4.0470745816140798</v>
      </c>
      <c r="F129">
        <v>-1.91999364867605</v>
      </c>
      <c r="G129">
        <v>9.8085988415584406</v>
      </c>
      <c r="H129">
        <v>-6.5242831530952996</v>
      </c>
      <c r="I129">
        <v>-12.721477280611801</v>
      </c>
      <c r="J129">
        <v>-25.025959525336098</v>
      </c>
      <c r="K129">
        <v>-5.5999999999994001</v>
      </c>
      <c r="L129">
        <v>-9.1606493507300897</v>
      </c>
      <c r="M129">
        <v>-3.7937514797865401</v>
      </c>
      <c r="N129">
        <v>2720481.3</v>
      </c>
      <c r="O129" s="1">
        <f t="shared" si="133"/>
        <v>2589769.2000000002</v>
      </c>
      <c r="P129" s="29">
        <f>'[1]My Series'!B137</f>
        <v>1451572.6760080999</v>
      </c>
      <c r="Q129" s="29">
        <f>'[1]My Series'!C137</f>
        <v>552855.19185056002</v>
      </c>
      <c r="R129" s="29">
        <f>'[1]My Series'!D137</f>
        <v>55398.143867600003</v>
      </c>
      <c r="S129" s="29">
        <f>'[1]My Series'!E137</f>
        <v>204195.86328518999</v>
      </c>
      <c r="T129" s="29">
        <f>'[1]My Series'!F137</f>
        <v>109470.91537596</v>
      </c>
      <c r="U129" s="29">
        <f>'[1]My Series'!G137</f>
        <v>333089.69391580002</v>
      </c>
      <c r="V129" s="29">
        <f>'[1]My Series'!H137</f>
        <v>127898.11093659</v>
      </c>
      <c r="W129" s="29">
        <f>'[1]My Series'!I137</f>
        <v>68664.756776449998</v>
      </c>
      <c r="X129" s="27">
        <v>-0.69370510444776667</v>
      </c>
      <c r="Y129" s="27">
        <v>-4.2916311584716418</v>
      </c>
      <c r="Z129" s="27">
        <v>1.8179595773550823</v>
      </c>
      <c r="AA129" s="27">
        <v>2.0514944822824388</v>
      </c>
      <c r="AB129" s="27">
        <v>-11.564755068809644</v>
      </c>
      <c r="AC129" s="27">
        <v>-10.944362001088374</v>
      </c>
      <c r="AD129" s="27">
        <v>-2.0655509012415014</v>
      </c>
      <c r="AE129" s="5">
        <v>196.64991282010499</v>
      </c>
      <c r="AF129" s="5">
        <v>118.22891048230343</v>
      </c>
      <c r="AG129" s="5">
        <v>238.19528248461859</v>
      </c>
      <c r="AH129" s="5">
        <v>65.447093247443249</v>
      </c>
      <c r="AI129" s="5">
        <v>250.93542166049238</v>
      </c>
      <c r="AJ129" s="5">
        <v>138.49742788035638</v>
      </c>
      <c r="AK129" s="5">
        <v>66.966928979155824</v>
      </c>
      <c r="AL129" s="5">
        <v>79.52275879495015</v>
      </c>
      <c r="AM129" s="5">
        <v>62.685797398537154</v>
      </c>
      <c r="AN129" s="5">
        <f>[2]Sheet2!C458</f>
        <v>37277</v>
      </c>
      <c r="AO129" s="5">
        <f>[2]Sheet2!FA458</f>
        <v>317107</v>
      </c>
      <c r="AP129" s="8">
        <f>[2]Sheet2!B458</f>
        <v>29584</v>
      </c>
      <c r="AQ129" s="5">
        <v>50.8</v>
      </c>
      <c r="AR129">
        <v>101.72287395509071</v>
      </c>
      <c r="AS129" s="11">
        <f>[2]Sheet2!N458</f>
        <v>5238.4870000000001</v>
      </c>
      <c r="AT129" s="5">
        <v>86.899667383692531</v>
      </c>
      <c r="AU129" s="5">
        <v>55.599831519301908</v>
      </c>
      <c r="AV129" s="5">
        <v>118.19950324808316</v>
      </c>
      <c r="AW129">
        <v>59.756305689356651</v>
      </c>
      <c r="AX129">
        <v>35.201914931251906</v>
      </c>
      <c r="AY129">
        <v>71.84127393729716</v>
      </c>
      <c r="AZ129" s="32">
        <v>197.74329151479873</v>
      </c>
      <c r="BA129" s="32">
        <v>244.94094963131803</v>
      </c>
      <c r="BB129" s="32">
        <v>216.2661601162842</v>
      </c>
      <c r="BC129" s="33">
        <v>25636857741519.699</v>
      </c>
      <c r="BD129" s="33">
        <v>10833143072766</v>
      </c>
      <c r="BE129" s="33">
        <v>242466562200108</v>
      </c>
      <c r="BF129" s="12">
        <f t="shared" si="181"/>
        <v>475150.28624295001</v>
      </c>
      <c r="BG129" s="12">
        <f t="shared" si="182"/>
        <v>17101.803917000001</v>
      </c>
      <c r="BH129" s="12">
        <f t="shared" si="183"/>
        <v>14955.260996200001</v>
      </c>
      <c r="BI129" s="12">
        <f t="shared" si="157"/>
        <v>583121.12309999997</v>
      </c>
      <c r="BJ129" s="12">
        <f t="shared" si="158"/>
        <v>18070.359297899999</v>
      </c>
      <c r="BK129" s="12">
        <f t="shared" si="159"/>
        <v>16099.555909999999</v>
      </c>
      <c r="BL129" s="12">
        <f t="shared" si="160"/>
        <v>13380199.455790401</v>
      </c>
      <c r="BM129" s="12">
        <f t="shared" si="161"/>
        <v>343769.65775131999</v>
      </c>
      <c r="BN129" s="12">
        <f>[2]Sheet2!BO458</f>
        <v>579779.33519000001</v>
      </c>
      <c r="BO129" s="12">
        <f>[2]Sheet2!BQ458</f>
        <v>18236.805361459999</v>
      </c>
      <c r="BP129" s="12">
        <f>[2]Sheet2!BT458</f>
        <v>17230.54681</v>
      </c>
      <c r="BQ129" s="12">
        <f>[2]Sheet2!BV458</f>
        <v>14191607.5948544</v>
      </c>
      <c r="BR129" s="12">
        <f>[2]Sheet2!BX458</f>
        <v>328585.26532884</v>
      </c>
      <c r="BS129" s="23">
        <f t="shared" si="118"/>
        <v>21561749</v>
      </c>
      <c r="BT129" s="28">
        <f t="shared" si="119"/>
        <v>18264918.581284463</v>
      </c>
      <c r="BU129" s="28">
        <f t="shared" si="120"/>
        <v>16099555.909999996</v>
      </c>
      <c r="BV129" s="28">
        <f t="shared" si="121"/>
        <v>21090413</v>
      </c>
      <c r="BW129" s="28">
        <f>'[3]1a.Transaksi Total (Nowcast)'!H214</f>
        <v>559131605.00830519</v>
      </c>
      <c r="BX129" s="28">
        <f>'[3]1a.Transaksi Total (Nowcast)'!I214</f>
        <v>22494850</v>
      </c>
      <c r="BY129" s="28">
        <f>'[3]1a.Transaksi Total (Nowcast)'!J214</f>
        <v>411460342.7701956</v>
      </c>
      <c r="BZ129" s="28">
        <f>'[3]1a.Transaksi Total (Nowcast)'!Q214</f>
        <v>545173841.34218872</v>
      </c>
      <c r="CA129" s="28">
        <f>'[3]1a.Transaksi Total (Nowcast)'!R214</f>
        <v>18236805.3607</v>
      </c>
      <c r="CB129" s="28">
        <f>'[3]1a.Transaksi Total (Nowcast)'!S214</f>
        <v>19475975.315110967</v>
      </c>
      <c r="CC129" s="28">
        <f>'[3]1a.Transaksi Total (Nowcast)'!T214</f>
        <v>582886622.01799965</v>
      </c>
      <c r="CD129" s="28">
        <f>'[3]1a.Transaksi Total (Nowcast)'!AC214</f>
        <v>346342549.26792717</v>
      </c>
      <c r="CE129" s="28">
        <f>'[3]1a.Transaksi Total (Nowcast)'!AD214</f>
        <v>212789055.74037802</v>
      </c>
      <c r="CF129" s="28">
        <f>'[3]1a.Transaksi Total (Nowcast)'!AE214</f>
        <v>68067836.976414829</v>
      </c>
      <c r="CG129" s="28">
        <f>'[3]1a.Transaksi Total (Nowcast)'!AF214</f>
        <v>120137395</v>
      </c>
      <c r="CH129" s="28">
        <f>'[3]1a.Transaksi Total (Nowcast)'!AG214</f>
        <v>50042439</v>
      </c>
      <c r="CI129" s="28">
        <f>'[3]1a.Transaksi Total (Nowcast)'!AH214</f>
        <v>144721218.76396319</v>
      </c>
      <c r="CJ129" s="28">
        <f>'[3]1a.Transaksi Total (Nowcast)'!AK214</f>
        <v>262001568.84288323</v>
      </c>
      <c r="CK129" s="28">
        <f>'[3]1a.Transaksi Total (Nowcast)'!AL214</f>
        <v>283172272.49930549</v>
      </c>
      <c r="CL129" s="28">
        <f>'[3]1a.Transaksi Total (Nowcast)'!AM214</f>
        <v>29695661.151332617</v>
      </c>
      <c r="CM129" s="28">
        <f>'[3]1a.Transaksi Total (Nowcast)'!AN214</f>
        <v>0</v>
      </c>
      <c r="CN129" s="28">
        <f>'[3]1a.Transaksi Total (Nowcast)'!AO214</f>
        <v>0</v>
      </c>
      <c r="CO129" s="28">
        <f>'[3]1a.Transaksi Total (Nowcast)'!AP214</f>
        <v>253476611.3479729</v>
      </c>
      <c r="CP129" s="28">
        <f>'[3]1a.Transaksi Total (Nowcast)'!AS214</f>
        <v>22010067</v>
      </c>
      <c r="CQ129" s="28">
        <f>'[3]1a.Transaksi Total (Nowcast)'!AT214</f>
        <v>484783</v>
      </c>
      <c r="CR129" s="28">
        <f>'[3]1a.Transaksi Total (Nowcast)'!AV214</f>
        <v>17702162.479700003</v>
      </c>
      <c r="CS129" s="28">
        <f>'[3]1a.Transaksi Total (Nowcast)'!AW214</f>
        <v>534642.88099999994</v>
      </c>
      <c r="CT129" s="28">
        <f>'[3]1a.Transaksi Total (Nowcast)'!BD214</f>
        <v>386709282</v>
      </c>
      <c r="CU129" s="28">
        <f>'[3]1a.Transaksi Total (Nowcast)'!BG214</f>
        <v>17230546.810000002</v>
      </c>
      <c r="CV129" s="28">
        <f>'[3]1a.Transaksi Total (Nowcast)'!BL214</f>
        <v>178998</v>
      </c>
      <c r="CW129" s="28">
        <f>'[3]1a.Transaksi Total (Nowcast)'!BM214</f>
        <v>369161560.39657784</v>
      </c>
      <c r="CX129" s="28">
        <f>'[3]1a.Transaksi Total (Nowcast)'!BN214</f>
        <v>69067850.603422165</v>
      </c>
      <c r="CY129" s="28">
        <f>'[3]1a.Transaksi Total (Nowcast)'!BO214</f>
        <v>438408409</v>
      </c>
      <c r="CZ129" s="28">
        <f>'[3]1a.Transaksi Total (Nowcast)'!BP214</f>
        <v>438229411</v>
      </c>
      <c r="DA129" s="28">
        <f>'[3]1a.Transaksi Total (Nowcast)'!BQ214</f>
        <v>20879160.41</v>
      </c>
      <c r="DB129" s="28">
        <f>'[3]1a.Transaksi Total (Nowcast)'!BR214</f>
        <v>496926281.13734186</v>
      </c>
      <c r="DC129" s="28">
        <f>'[3]1a.Transaksi Total (Nowcast)'!BS214</f>
        <v>1646684828.1326578</v>
      </c>
      <c r="DD129" s="28">
        <f>'[3]1a.Transaksi Total (Nowcast)'!BT214</f>
        <v>2164490269.6799998</v>
      </c>
      <c r="DE129" s="28">
        <f>'[3]1a.Transaksi Total (Nowcast)'!BU214</f>
        <v>2143611109.2699995</v>
      </c>
      <c r="DF129" s="29">
        <f>'[4]My Series'!H305</f>
        <v>94.541779050434144</v>
      </c>
      <c r="DG129" s="29">
        <f>'[4]My Series'!I305</f>
        <v>105.66</v>
      </c>
      <c r="DH129" s="29">
        <f>'[4]My Series'!J305</f>
        <v>103.33</v>
      </c>
      <c r="DI129" s="29">
        <f>'[4]My Series'!K305</f>
        <v>103.61</v>
      </c>
      <c r="DJ129" s="26">
        <f>[5]auf!B129</f>
        <v>67</v>
      </c>
      <c r="DK129" s="26">
        <f>[5]ent!B129</f>
        <v>71</v>
      </c>
      <c r="DL129" s="26">
        <f>[5]fd!B129</f>
        <v>81</v>
      </c>
      <c r="DM129" s="26">
        <f>[5]grc!B129</f>
        <v>80</v>
      </c>
      <c r="DN129" s="26">
        <f>[5]hac!B129</f>
        <v>65</v>
      </c>
      <c r="DO129" s="26">
        <f>[5]hg!B129</f>
        <v>88</v>
      </c>
      <c r="DP129" s="26">
        <f>[5]vhc!B129</f>
        <v>90</v>
      </c>
      <c r="DQ129" s="26">
        <v>53.593077696692283</v>
      </c>
      <c r="DR129" s="26">
        <v>57.401172401894833</v>
      </c>
      <c r="DS129" s="26">
        <v>57.034827145368041</v>
      </c>
      <c r="DT129" s="26">
        <v>67.917859711114204</v>
      </c>
      <c r="DU129" s="26">
        <v>61.062265140142046</v>
      </c>
      <c r="DV129" s="26">
        <v>124.70115488692045</v>
      </c>
      <c r="DW129" s="26">
        <v>114.39000507425065</v>
      </c>
      <c r="DX129" s="26">
        <v>115.50734978307838</v>
      </c>
      <c r="DY129" s="11">
        <f>[2]Sheet2!Z458</f>
        <v>6072730.34839385</v>
      </c>
      <c r="DZ129" s="11">
        <f>[2]Sheet2!O458</f>
        <v>824.18600000000004</v>
      </c>
      <c r="EA129" s="11">
        <f>[2]Sheet2!R458</f>
        <v>760.25699999999995</v>
      </c>
      <c r="EB129" s="11">
        <f>[2]Sheet2!U458</f>
        <v>856.86699999999996</v>
      </c>
      <c r="EC129" s="11">
        <f>[2]Sheet2!V458</f>
        <v>1185.068</v>
      </c>
      <c r="ED129" s="11">
        <f>[2]Sheet2!BI458</f>
        <v>137041.29999999999</v>
      </c>
      <c r="EE129" s="11">
        <f>[2]Sheet2!BA458</f>
        <v>14554</v>
      </c>
      <c r="EF129">
        <f>[2]Sheet1!AZ509</f>
        <v>41.633392860000001</v>
      </c>
      <c r="EG129" s="12">
        <f>[2]Sheet2!EN458</f>
        <v>4</v>
      </c>
      <c r="EH129" s="18">
        <f>[2]Sheet2!FC458</f>
        <v>232.07485</v>
      </c>
      <c r="EI129" s="18">
        <f>[2]Sheet2!FB458</f>
        <v>798.1</v>
      </c>
      <c r="EJ129" s="18">
        <f>[2]Sheet2!FL458</f>
        <v>557.31007999999997</v>
      </c>
      <c r="EK129" s="11">
        <f>[2]Sheet2!EE458</f>
        <v>6.5956699499999996</v>
      </c>
      <c r="EL129" s="18">
        <f t="shared" si="188"/>
        <v>222.1</v>
      </c>
      <c r="EM129">
        <f t="shared" si="190"/>
        <v>1530.6393625185599</v>
      </c>
      <c r="EN129">
        <v>35.9</v>
      </c>
      <c r="EO129" s="12">
        <f t="shared" si="162"/>
        <v>1112.2</v>
      </c>
      <c r="EP129" s="12">
        <f t="shared" si="163"/>
        <v>7385.2</v>
      </c>
      <c r="EQ129" s="12">
        <f t="shared" si="164"/>
        <v>1966.9</v>
      </c>
      <c r="ER129" s="12">
        <f>[2]Sheet2!DI458</f>
        <v>1193.8</v>
      </c>
      <c r="ES129" s="12">
        <f>[2]Sheet2!DJ458</f>
        <v>7755</v>
      </c>
      <c r="ET129" s="12">
        <f>[2]Sheet2!DK458</f>
        <v>1793.6</v>
      </c>
      <c r="EU129">
        <f t="shared" si="191"/>
        <v>25283</v>
      </c>
      <c r="EV129">
        <f t="shared" si="192"/>
        <v>292205</v>
      </c>
      <c r="EW129" s="11">
        <f t="shared" si="212"/>
        <v>194.06241405055886</v>
      </c>
      <c r="EX129" s="11">
        <f t="shared" si="213"/>
        <v>105.58631177271474</v>
      </c>
      <c r="EY129" s="11">
        <f t="shared" si="214"/>
        <v>233.57395167375202</v>
      </c>
      <c r="EZ129" s="11">
        <f t="shared" si="215"/>
        <v>61.148787673371999</v>
      </c>
      <c r="FA129" s="11">
        <f t="shared" si="216"/>
        <v>267.07340627686563</v>
      </c>
      <c r="FB129" s="11">
        <f t="shared" si="217"/>
        <v>135.96992631018543</v>
      </c>
      <c r="FC129" s="11">
        <f t="shared" si="218"/>
        <v>72.657681017123622</v>
      </c>
      <c r="FD129" s="11">
        <f t="shared" si="219"/>
        <v>77.74086700838464</v>
      </c>
      <c r="FE129" s="11">
        <f t="shared" si="220"/>
        <v>62.210420549034289</v>
      </c>
      <c r="FF129">
        <v>2502.8906809268101</v>
      </c>
      <c r="FG129">
        <v>1489.1540324308801</v>
      </c>
      <c r="FH129">
        <v>1529.8217972134701</v>
      </c>
      <c r="FI129" s="1">
        <f t="shared" si="189"/>
        <v>5521.8665105711598</v>
      </c>
      <c r="FJ129">
        <v>6487.8455942561004</v>
      </c>
      <c r="FK129">
        <v>532.16565004445897</v>
      </c>
      <c r="FL129">
        <v>167.14716274701101</v>
      </c>
      <c r="FM129">
        <v>166.06862555408901</v>
      </c>
      <c r="FN129" s="1">
        <f t="shared" si="113"/>
        <v>865.38143834555899</v>
      </c>
      <c r="FO129">
        <v>1053.10022129664</v>
      </c>
      <c r="FP129">
        <v>1532.4456779279601</v>
      </c>
      <c r="FQ129">
        <v>910.48685515268096</v>
      </c>
      <c r="FR129">
        <v>256.13434556544001</v>
      </c>
      <c r="FS129">
        <v>365.66539530313202</v>
      </c>
      <c r="FT129">
        <v>393.80993098901303</v>
      </c>
      <c r="FU129">
        <v>494.39101983144002</v>
      </c>
      <c r="FV129">
        <v>162.68181333966899</v>
      </c>
      <c r="FW129">
        <v>156.036390421308</v>
      </c>
      <c r="FX129">
        <v>197.114860743891</v>
      </c>
      <c r="FY129">
        <v>532.16565004445897</v>
      </c>
      <c r="FZ129">
        <v>119.813712564249</v>
      </c>
      <c r="GA129">
        <v>8.8385153978169999</v>
      </c>
      <c r="GB129">
        <v>589.53495342133897</v>
      </c>
      <c r="GC129">
        <v>50.871569804148997</v>
      </c>
      <c r="GD129">
        <v>228.60023068504199</v>
      </c>
      <c r="GE129">
        <v>1529.8246319170501</v>
      </c>
      <c r="GF129" s="1">
        <f t="shared" si="122"/>
        <v>529.78415358423194</v>
      </c>
      <c r="GG129" s="1">
        <f t="shared" si="123"/>
        <v>1530.6393625185599</v>
      </c>
      <c r="GH129" s="1">
        <f t="shared" si="124"/>
        <v>529.78415358423194</v>
      </c>
      <c r="GI129" s="1">
        <f t="shared" si="125"/>
        <v>1053.1880016643299</v>
      </c>
      <c r="GJ129" s="1">
        <f t="shared" si="126"/>
        <v>124.271171920326</v>
      </c>
      <c r="GK129" s="1">
        <f t="shared" si="127"/>
        <v>258.29928478911398</v>
      </c>
      <c r="GL129" s="1">
        <f t="shared" si="128"/>
        <v>1533.18965362379</v>
      </c>
      <c r="GM129" s="18">
        <f>[2]Sheet2!FJ458</f>
        <v>139.1</v>
      </c>
      <c r="GN129" s="18">
        <f>[2]Sheet2!FD458</f>
        <v>265.89999999999998</v>
      </c>
      <c r="GO129" s="18">
        <f>[2]Sheet2!FE458</f>
        <v>159.5</v>
      </c>
      <c r="GP129" s="18">
        <f>[2]Sheet2!FF458</f>
        <v>58.6</v>
      </c>
      <c r="GQ129" s="11">
        <f>[2]Sheet2!BG458</f>
        <v>6730993.7400000002</v>
      </c>
      <c r="GR129" s="11">
        <f>[2]Sheet2!BH458</f>
        <v>1765210.74</v>
      </c>
      <c r="GS129" s="11">
        <f>[2]Sheet2!BD458</f>
        <v>88.99</v>
      </c>
      <c r="GT129">
        <f>[2]Sheet1!C509</f>
        <v>1067818</v>
      </c>
      <c r="GU129">
        <f>[2]Sheet1!G509</f>
        <v>30489</v>
      </c>
      <c r="GV129">
        <f>[2]Sheet1!K509</f>
        <v>1648555</v>
      </c>
      <c r="GW129">
        <f>[2]Sheet1!M509</f>
        <v>2027460</v>
      </c>
      <c r="GX129">
        <f>[2]Sheet1!P509</f>
        <v>161549</v>
      </c>
      <c r="GY129">
        <f>[2]Sheet1!U509</f>
        <v>32.93</v>
      </c>
      <c r="GZ129">
        <f t="shared" si="174"/>
        <v>733207</v>
      </c>
      <c r="HA129">
        <f t="shared" si="175"/>
        <v>25574</v>
      </c>
      <c r="HB129">
        <f t="shared" si="176"/>
        <v>1697569</v>
      </c>
      <c r="HC129">
        <f t="shared" si="177"/>
        <v>1950794</v>
      </c>
      <c r="HD129">
        <f t="shared" si="178"/>
        <v>155742</v>
      </c>
      <c r="HE129">
        <f t="shared" si="179"/>
        <v>28.07</v>
      </c>
      <c r="HF129">
        <f t="shared" si="193"/>
        <v>14366900</v>
      </c>
      <c r="HG129">
        <v>15890300</v>
      </c>
      <c r="HH129">
        <v>5226.6495555555548</v>
      </c>
      <c r="HI129">
        <v>5869.0529999999999</v>
      </c>
      <c r="HJ129">
        <v>25636857741519.66</v>
      </c>
      <c r="HK129">
        <v>252400581.62000009</v>
      </c>
      <c r="HL129">
        <v>24117888.91</v>
      </c>
      <c r="HM129">
        <v>534642.88099999994</v>
      </c>
      <c r="HN129">
        <v>38564.939811073971</v>
      </c>
      <c r="HO129">
        <v>299065.07613331242</v>
      </c>
      <c r="HP129">
        <v>20325.773669574359</v>
      </c>
      <c r="HQ129">
        <v>64060.636139884416</v>
      </c>
      <c r="HR129">
        <v>4</v>
      </c>
      <c r="HS129">
        <v>110.47</v>
      </c>
      <c r="HT129">
        <v>40.063982638629049</v>
      </c>
      <c r="HU129">
        <v>46621114.484694444</v>
      </c>
      <c r="HV129">
        <v>106.87</v>
      </c>
      <c r="HW129">
        <v>106.92</v>
      </c>
      <c r="HX129" s="31">
        <f>[6]data!AC129</f>
        <v>175420605</v>
      </c>
      <c r="HY129" s="31">
        <f>[6]data!AD129</f>
        <v>1848799251</v>
      </c>
      <c r="HZ129" s="31">
        <f>[6]data!AE129</f>
        <v>1382395925</v>
      </c>
      <c r="IA129" s="31">
        <f t="shared" si="180"/>
        <v>3406615781</v>
      </c>
      <c r="IB129" s="31">
        <f t="shared" si="129"/>
        <v>167129159</v>
      </c>
      <c r="IC129" s="31">
        <f t="shared" si="130"/>
        <v>1821292448</v>
      </c>
      <c r="ID129" s="31">
        <f t="shared" si="131"/>
        <v>1386895746</v>
      </c>
      <c r="IE129" s="31">
        <f t="shared" si="132"/>
        <v>3375317353</v>
      </c>
      <c r="IF129">
        <v>760337283.28999996</v>
      </c>
      <c r="IG129">
        <v>1408980.4750000001</v>
      </c>
      <c r="IH129">
        <v>432606</v>
      </c>
      <c r="II129">
        <v>105</v>
      </c>
      <c r="IJ129">
        <v>588756</v>
      </c>
      <c r="IK129">
        <v>2026929.25</v>
      </c>
      <c r="IL129">
        <v>10521.42765169554</v>
      </c>
      <c r="IM129">
        <v>9794.6083470136709</v>
      </c>
      <c r="IN129">
        <v>118.5712337402194</v>
      </c>
      <c r="IO129">
        <v>100.4416734652597</v>
      </c>
      <c r="IP129">
        <v>598.70000000000005</v>
      </c>
      <c r="IQ129">
        <v>949.8</v>
      </c>
      <c r="IR129">
        <v>24880135.449999999</v>
      </c>
      <c r="IS129">
        <v>23809095.739999998</v>
      </c>
      <c r="IT129">
        <v>5609142515029</v>
      </c>
      <c r="IU129" s="22">
        <v>-14.58064516129032</v>
      </c>
      <c r="IV129" s="22">
        <v>-0.16129032258064521</v>
      </c>
      <c r="IW129" s="22">
        <v>-5.580645161290323</v>
      </c>
      <c r="IX129" s="22">
        <v>-31.93548387096774</v>
      </c>
      <c r="IY129" s="22">
        <v>-19.93548387096774</v>
      </c>
      <c r="IZ129" s="22">
        <v>10.25806451612903</v>
      </c>
      <c r="JA129" s="22">
        <v>-10.32258064516129</v>
      </c>
      <c r="JB129" s="22">
        <v>43.199396207791757</v>
      </c>
      <c r="JC129" s="22">
        <v>33.786565200112342</v>
      </c>
      <c r="JD129" s="22">
        <v>36.874311445515097</v>
      </c>
      <c r="JE129" s="22">
        <v>32.240753309293972</v>
      </c>
      <c r="JF129" s="11">
        <f>[2]Sheet2!P458</f>
        <v>1185.1320000000001</v>
      </c>
      <c r="JG129" s="11">
        <f>[2]Sheet2!Q458</f>
        <v>1398.809</v>
      </c>
      <c r="JH129" s="11">
        <f>[2]Sheet2!S458</f>
        <v>1933.1759999999999</v>
      </c>
      <c r="JI129" s="11">
        <f>[2]Sheet2!T458</f>
        <v>297.39299999999997</v>
      </c>
      <c r="JJ129" s="11">
        <f>[2]Sheet2!W458</f>
        <v>628.75099999999998</v>
      </c>
      <c r="JK129" s="11">
        <f>[2]Sheet2!X458</f>
        <v>1249.8109999999999</v>
      </c>
      <c r="JL129" s="11">
        <f>[2]Sheet2!Y458</f>
        <v>912.71900000000005</v>
      </c>
      <c r="JM129">
        <v>2.1740843467977999</v>
      </c>
      <c r="JN129">
        <v>-4.2813539038007402</v>
      </c>
      <c r="JO129">
        <v>-4.3388521548792296</v>
      </c>
      <c r="JP129">
        <v>-2.4364429203446001</v>
      </c>
      <c r="JQ129">
        <v>5.9381148274011597</v>
      </c>
      <c r="JR129">
        <v>-4.5205832845172402</v>
      </c>
      <c r="JS129">
        <v>-5.1283043571332101</v>
      </c>
      <c r="JT129">
        <v>-16.705495038502999</v>
      </c>
      <c r="JU129">
        <v>-11.8628468015055</v>
      </c>
      <c r="JV129">
        <v>10.722684046019801</v>
      </c>
      <c r="JW129">
        <v>-0.94669987857565197</v>
      </c>
      <c r="JX129">
        <v>1.96389953214233</v>
      </c>
      <c r="JY129">
        <v>-7.6081865778200699</v>
      </c>
      <c r="JZ129">
        <v>1.8063500704386499</v>
      </c>
      <c r="KA129">
        <v>2.3810769733483701</v>
      </c>
      <c r="KB129">
        <v>15.260421873437901</v>
      </c>
      <c r="KC129">
        <v>-5.54603308966459</v>
      </c>
      <c r="KD129">
        <v>-2.5857190199681002</v>
      </c>
      <c r="KE129">
        <v>-23.069817187838499</v>
      </c>
      <c r="KF129" s="13">
        <v>7928514017.3899994</v>
      </c>
      <c r="KG129" s="14">
        <v>4257391.28</v>
      </c>
      <c r="KH129" s="14">
        <v>1025518570.4200001</v>
      </c>
      <c r="KI129" s="14">
        <v>94474421.319999978</v>
      </c>
      <c r="KJ129" s="14">
        <v>734428447.86000013</v>
      </c>
      <c r="KK129" s="14">
        <v>299875183.34999996</v>
      </c>
      <c r="KL129" s="14">
        <v>221194211.91</v>
      </c>
      <c r="KM129" s="14">
        <v>586253294.55000031</v>
      </c>
      <c r="KN129" s="14">
        <v>969694517.94999909</v>
      </c>
      <c r="KO129" s="14">
        <v>478342242.15000004</v>
      </c>
      <c r="KP129" s="14">
        <v>90713881.149999946</v>
      </c>
      <c r="KQ129" s="14">
        <v>1391882223.7900002</v>
      </c>
      <c r="KR129" s="14">
        <v>971492697.29000008</v>
      </c>
      <c r="KS129" s="14">
        <v>166113170.73999992</v>
      </c>
      <c r="KT129" s="14">
        <v>318173808.72000009</v>
      </c>
      <c r="KU129" s="14">
        <v>126102042.46000001</v>
      </c>
      <c r="KV129" s="14">
        <v>449997912.45000023</v>
      </c>
      <c r="KW129" s="17">
        <v>49.895238095238092</v>
      </c>
      <c r="KX129" s="17">
        <v>2827.1428571428573</v>
      </c>
      <c r="KY129" s="17">
        <v>6497.4047619047615</v>
      </c>
      <c r="KZ129" s="17">
        <v>191.0952380952381</v>
      </c>
      <c r="LA129" s="17">
        <v>14619.952380952382</v>
      </c>
      <c r="LB129" s="17">
        <v>17656.952380952382</v>
      </c>
      <c r="LC129" s="17">
        <v>1775.7380952380952</v>
      </c>
      <c r="LD129" s="17">
        <v>44.257142857142853</v>
      </c>
      <c r="LE129" s="17">
        <v>31.807142857142864</v>
      </c>
      <c r="LF129">
        <v>1.9094736842105264</v>
      </c>
      <c r="LG129">
        <v>673.18523809523811</v>
      </c>
      <c r="LH129">
        <v>0.82157894736842119</v>
      </c>
      <c r="LI129">
        <v>578.8480952380952</v>
      </c>
      <c r="LJ129">
        <v>1001.9</v>
      </c>
      <c r="LK129">
        <v>4.0390476190476194</v>
      </c>
      <c r="LL129">
        <v>3.0809999999999995</v>
      </c>
      <c r="LM129">
        <v>8.9733333333333327</v>
      </c>
      <c r="LN129">
        <v>269.37887193</v>
      </c>
      <c r="LO129">
        <v>1400.0140316700001</v>
      </c>
      <c r="LP129">
        <v>228.23977693</v>
      </c>
      <c r="LQ129">
        <v>402.67844736000001</v>
      </c>
      <c r="LR129">
        <v>292.99977545999997</v>
      </c>
      <c r="LS129">
        <f t="shared" si="194"/>
        <v>24413</v>
      </c>
      <c r="LT129">
        <f t="shared" si="195"/>
        <v>35.356955773404167</v>
      </c>
      <c r="LU129">
        <f t="shared" si="184"/>
        <v>167.481705728484</v>
      </c>
      <c r="LV129">
        <f t="shared" si="185"/>
        <v>167.892281233543</v>
      </c>
      <c r="LW129">
        <f t="shared" si="186"/>
        <v>365.04506738999697</v>
      </c>
      <c r="LX129">
        <f t="shared" si="196"/>
        <v>2510.7055116495599</v>
      </c>
      <c r="LY129">
        <f t="shared" si="197"/>
        <v>1494.8211668296899</v>
      </c>
      <c r="LZ129">
        <f t="shared" si="198"/>
        <v>38411.294632543802</v>
      </c>
      <c r="MA129">
        <f t="shared" si="199"/>
        <v>298915.61832415027</v>
      </c>
      <c r="MB129">
        <f t="shared" si="200"/>
        <v>20305.46820137298</v>
      </c>
      <c r="MC129">
        <f t="shared" si="201"/>
        <v>63977.465434819147</v>
      </c>
      <c r="MD129">
        <f t="shared" si="202"/>
        <v>5454</v>
      </c>
      <c r="ME129" s="12">
        <f t="shared" si="203"/>
        <v>300.49599999999998</v>
      </c>
      <c r="MF129" s="12">
        <f t="shared" si="204"/>
        <v>904.06200000000001</v>
      </c>
      <c r="MG129">
        <f t="shared" si="205"/>
        <v>46.9</v>
      </c>
      <c r="MH129">
        <f t="shared" si="206"/>
        <v>85</v>
      </c>
      <c r="MI129" s="12">
        <f t="shared" si="207"/>
        <v>91.4</v>
      </c>
      <c r="MJ129">
        <f t="shared" si="208"/>
        <v>253800192.79000011</v>
      </c>
      <c r="MK129">
        <f t="shared" si="209"/>
        <v>23519126.859999999</v>
      </c>
      <c r="ML129">
        <f t="shared" si="210"/>
        <v>532295.24659999995</v>
      </c>
      <c r="MM129" s="23">
        <f t="shared" si="211"/>
        <v>745759253.36000013</v>
      </c>
      <c r="MN129">
        <v>-0.41</v>
      </c>
      <c r="MO129" s="1">
        <f t="shared" si="187"/>
        <v>389.79794819583901</v>
      </c>
      <c r="MP129">
        <v>21928294316075.777</v>
      </c>
      <c r="MQ129">
        <v>2649277089201</v>
      </c>
    </row>
    <row r="130" spans="1:355" x14ac:dyDescent="0.25">
      <c r="A130" s="4">
        <v>44075</v>
      </c>
      <c r="B130" s="21">
        <v>3</v>
      </c>
      <c r="C130">
        <v>-3.4883977924464502</v>
      </c>
      <c r="D130">
        <v>-4.0013442638593704</v>
      </c>
      <c r="E130">
        <v>-4.0470745816140798</v>
      </c>
      <c r="F130">
        <v>-1.91999364867605</v>
      </c>
      <c r="G130">
        <v>9.8085988415584406</v>
      </c>
      <c r="H130">
        <v>-6.5242831530952996</v>
      </c>
      <c r="I130">
        <v>-12.721477280611801</v>
      </c>
      <c r="J130">
        <v>-25.025959525336098</v>
      </c>
      <c r="K130">
        <v>-5.5999999999994001</v>
      </c>
      <c r="L130">
        <v>-9.1606493507300897</v>
      </c>
      <c r="M130">
        <v>-3.7937514797865401</v>
      </c>
      <c r="N130">
        <v>2720481.3</v>
      </c>
      <c r="O130" s="1">
        <f t="shared" si="133"/>
        <v>2589769.2000000002</v>
      </c>
      <c r="P130" s="29">
        <f>'[1]My Series'!B138</f>
        <v>1451572.6760080999</v>
      </c>
      <c r="Q130" s="29">
        <f>'[1]My Series'!C138</f>
        <v>552855.19185056002</v>
      </c>
      <c r="R130" s="29">
        <f>'[1]My Series'!D138</f>
        <v>55398.143867600003</v>
      </c>
      <c r="S130" s="29">
        <f>'[1]My Series'!E138</f>
        <v>204195.86328518999</v>
      </c>
      <c r="T130" s="29">
        <f>'[1]My Series'!F138</f>
        <v>109470.91537596</v>
      </c>
      <c r="U130" s="29">
        <f>'[1]My Series'!G138</f>
        <v>333089.69391580002</v>
      </c>
      <c r="V130" s="29">
        <f>'[1]My Series'!H138</f>
        <v>127898.11093659</v>
      </c>
      <c r="W130" s="29">
        <f>'[1]My Series'!I138</f>
        <v>68664.756776449998</v>
      </c>
      <c r="X130" s="27">
        <v>-0.69370510444776667</v>
      </c>
      <c r="Y130" s="27">
        <v>-4.2916311584716418</v>
      </c>
      <c r="Z130" s="27">
        <v>1.8179595773550823</v>
      </c>
      <c r="AA130" s="27">
        <v>2.0514944822824388</v>
      </c>
      <c r="AB130" s="27">
        <v>-11.564755068809644</v>
      </c>
      <c r="AC130" s="27">
        <v>-10.944362001088374</v>
      </c>
      <c r="AD130" s="27">
        <v>-2.0655509012415014</v>
      </c>
      <c r="AE130" s="5">
        <v>193.82974533102043</v>
      </c>
      <c r="AF130" s="5">
        <v>118.65843641163349</v>
      </c>
      <c r="AG130" s="5">
        <v>235.33099884699772</v>
      </c>
      <c r="AH130" s="5">
        <v>67.500582718534716</v>
      </c>
      <c r="AI130" s="5">
        <v>241.23642758566348</v>
      </c>
      <c r="AJ130" s="5">
        <v>135.68276977476407</v>
      </c>
      <c r="AK130" s="5">
        <v>64.429920380589195</v>
      </c>
      <c r="AL130" s="5">
        <v>79.261945804321314</v>
      </c>
      <c r="AM130" s="5">
        <v>64.796720287549604</v>
      </c>
      <c r="AN130" s="5">
        <f>[2]Sheet2!C459</f>
        <v>48554</v>
      </c>
      <c r="AO130" s="5">
        <f>[2]Sheet2!FA459</f>
        <v>380713</v>
      </c>
      <c r="AP130" s="8">
        <f>[2]Sheet2!B459</f>
        <v>59573</v>
      </c>
      <c r="AQ130" s="5">
        <v>47.2</v>
      </c>
      <c r="AR130">
        <v>102.72993040724607</v>
      </c>
      <c r="AS130" s="11">
        <f>[2]Sheet2!N459</f>
        <v>4870.0389999999998</v>
      </c>
      <c r="AT130" s="5">
        <v>83.357486627743924</v>
      </c>
      <c r="AU130" s="5">
        <v>54.135688804930886</v>
      </c>
      <c r="AV130" s="5">
        <v>112.57928445055695</v>
      </c>
      <c r="AW130">
        <v>57.621930683629749</v>
      </c>
      <c r="AX130">
        <v>35.313598667103989</v>
      </c>
      <c r="AY130">
        <v>69.471537064058921</v>
      </c>
      <c r="AZ130" s="32">
        <v>197.85845599168186</v>
      </c>
      <c r="BA130" s="32">
        <v>237.44910519185771</v>
      </c>
      <c r="BB130" s="32">
        <v>209.82339050974468</v>
      </c>
      <c r="BC130" s="33">
        <v>29371766027924.801</v>
      </c>
      <c r="BD130" s="33">
        <v>11870574141627.1</v>
      </c>
      <c r="BE130" s="33">
        <v>271746670564676</v>
      </c>
      <c r="BF130" s="12">
        <f t="shared" si="181"/>
        <v>583121.12309999997</v>
      </c>
      <c r="BG130" s="12">
        <f t="shared" si="182"/>
        <v>18070.359297899999</v>
      </c>
      <c r="BH130" s="12">
        <f t="shared" si="183"/>
        <v>16099.555909999999</v>
      </c>
      <c r="BI130" s="12">
        <f t="shared" si="157"/>
        <v>579779.33519000001</v>
      </c>
      <c r="BJ130" s="12">
        <f t="shared" si="158"/>
        <v>18236.805361459999</v>
      </c>
      <c r="BK130" s="12">
        <f t="shared" si="159"/>
        <v>17230.54681</v>
      </c>
      <c r="BL130" s="12">
        <f t="shared" si="160"/>
        <v>14191607.5948544</v>
      </c>
      <c r="BM130" s="12">
        <f t="shared" si="161"/>
        <v>328585.26532884</v>
      </c>
      <c r="BN130" s="12">
        <f>[2]Sheet2!BO459</f>
        <v>569952.43883</v>
      </c>
      <c r="BO130" s="12">
        <f>[2]Sheet2!BQ459</f>
        <v>17527.23890905</v>
      </c>
      <c r="BP130" s="12">
        <f>[2]Sheet2!BT459</f>
        <v>17681.855759999999</v>
      </c>
      <c r="BQ130" s="12">
        <f>[2]Sheet2!BV459</f>
        <v>16645963.727148101</v>
      </c>
      <c r="BR130" s="12">
        <f>[2]Sheet2!BX459</f>
        <v>373104.59457702999</v>
      </c>
      <c r="BS130" s="23">
        <f t="shared" si="118"/>
        <v>22494850</v>
      </c>
      <c r="BT130" s="28">
        <f t="shared" si="119"/>
        <v>19475975.315110967</v>
      </c>
      <c r="BU130" s="28">
        <f t="shared" si="120"/>
        <v>17230546.810000002</v>
      </c>
      <c r="BV130" s="28">
        <f t="shared" si="121"/>
        <v>22010067</v>
      </c>
      <c r="BW130" s="28">
        <f>'[3]1a.Transaksi Total (Nowcast)'!H215</f>
        <v>556867666.51456034</v>
      </c>
      <c r="BX130" s="28">
        <f>'[3]1a.Transaksi Total (Nowcast)'!I215</f>
        <v>20345622</v>
      </c>
      <c r="BY130" s="28">
        <f>'[3]1a.Transaksi Total (Nowcast)'!J215</f>
        <v>392489077.59499377</v>
      </c>
      <c r="BZ130" s="28">
        <f>'[3]1a.Transaksi Total (Nowcast)'!Q215</f>
        <v>537375640.76010203</v>
      </c>
      <c r="CA130" s="28">
        <f>'[3]1a.Transaksi Total (Nowcast)'!R215</f>
        <v>17527238.908799995</v>
      </c>
      <c r="CB130" s="28">
        <f>'[3]1a.Transaksi Total (Nowcast)'!S215</f>
        <v>20333537.945612028</v>
      </c>
      <c r="CC130" s="28">
        <f>'[3]1a.Transaksi Total (Nowcast)'!T215</f>
        <v>575236417.61451411</v>
      </c>
      <c r="CD130" s="28">
        <f>'[3]1a.Transaksi Total (Nowcast)'!AC215</f>
        <v>340815398.48699665</v>
      </c>
      <c r="CE130" s="28">
        <f>'[3]1a.Transaksi Total (Nowcast)'!AD215</f>
        <v>216052268.02756372</v>
      </c>
      <c r="CF130" s="28">
        <f>'[3]1a.Transaksi Total (Nowcast)'!AE215</f>
        <v>65127409.791255862</v>
      </c>
      <c r="CG130" s="28">
        <f>'[3]1a.Transaksi Total (Nowcast)'!AF215</f>
        <v>124659602</v>
      </c>
      <c r="CH130" s="28">
        <f>'[3]1a.Transaksi Total (Nowcast)'!AG215</f>
        <v>50640590</v>
      </c>
      <c r="CI130" s="28">
        <f>'[3]1a.Transaksi Total (Nowcast)'!AH215</f>
        <v>150924858.23630786</v>
      </c>
      <c r="CJ130" s="28">
        <f>'[3]1a.Transaksi Total (Nowcast)'!AK215</f>
        <v>254314707.18396664</v>
      </c>
      <c r="CK130" s="28">
        <f>'[3]1a.Transaksi Total (Nowcast)'!AL215</f>
        <v>283060933.57613534</v>
      </c>
      <c r="CL130" s="28">
        <f>'[3]1a.Transaksi Total (Nowcast)'!AM215</f>
        <v>28589076.351215646</v>
      </c>
      <c r="CM130" s="28">
        <f>'[3]1a.Transaksi Total (Nowcast)'!AN215</f>
        <v>0</v>
      </c>
      <c r="CN130" s="28">
        <f>'[3]1a.Transaksi Total (Nowcast)'!AO215</f>
        <v>0</v>
      </c>
      <c r="CO130" s="28">
        <f>'[3]1a.Transaksi Total (Nowcast)'!AP215</f>
        <v>254471857.22491968</v>
      </c>
      <c r="CP130" s="28">
        <f>'[3]1a.Transaksi Total (Nowcast)'!AS215</f>
        <v>19918548</v>
      </c>
      <c r="CQ130" s="28">
        <f>'[3]1a.Transaksi Total (Nowcast)'!AT215</f>
        <v>427074</v>
      </c>
      <c r="CR130" s="28">
        <f>'[3]1a.Transaksi Total (Nowcast)'!AV215</f>
        <v>17053400.351100005</v>
      </c>
      <c r="CS130" s="28">
        <f>'[3]1a.Transaksi Total (Nowcast)'!AW215</f>
        <v>473838.55770000006</v>
      </c>
      <c r="CT130" s="28">
        <f>'[3]1a.Transaksi Total (Nowcast)'!BD215</f>
        <v>366785803</v>
      </c>
      <c r="CU130" s="28">
        <f>'[3]1a.Transaksi Total (Nowcast)'!BG215</f>
        <v>17681855.759999998</v>
      </c>
      <c r="CV130" s="28">
        <f>'[3]1a.Transaksi Total (Nowcast)'!BL215</f>
        <v>175926</v>
      </c>
      <c r="CW130" s="28">
        <f>'[3]1a.Transaksi Total (Nowcast)'!BM215</f>
        <v>370521094.03403223</v>
      </c>
      <c r="CX130" s="28">
        <f>'[3]1a.Transaksi Total (Nowcast)'!BN215</f>
        <v>71012543.965967745</v>
      </c>
      <c r="CY130" s="28">
        <f>'[3]1a.Transaksi Total (Nowcast)'!BO215</f>
        <v>441709564</v>
      </c>
      <c r="CZ130" s="28">
        <f>'[3]1a.Transaksi Total (Nowcast)'!BP215</f>
        <v>441533638</v>
      </c>
      <c r="DA130" s="28">
        <f>'[3]1a.Transaksi Total (Nowcast)'!BQ215</f>
        <v>20717937.849999998</v>
      </c>
      <c r="DB130" s="28">
        <f>'[3]1a.Transaksi Total (Nowcast)'!BR215</f>
        <v>507864085.61121148</v>
      </c>
      <c r="DC130" s="28">
        <f>'[3]1a.Transaksi Total (Nowcast)'!BS215</f>
        <v>1829300109.9152689</v>
      </c>
      <c r="DD130" s="28">
        <f>'[3]1a.Transaksi Total (Nowcast)'!BT215</f>
        <v>2357882133.3764806</v>
      </c>
      <c r="DE130" s="28">
        <f>'[3]1a.Transaksi Total (Nowcast)'!BU215</f>
        <v>2337164195.5264802</v>
      </c>
      <c r="DF130" s="29">
        <f>'[4]My Series'!H306</f>
        <v>94.496716238684641</v>
      </c>
      <c r="DG130" s="29">
        <f>'[4]My Series'!I306</f>
        <v>105.8</v>
      </c>
      <c r="DH130" s="29">
        <f>'[4]My Series'!J306</f>
        <v>103.13</v>
      </c>
      <c r="DI130" s="29">
        <f>'[4]My Series'!K306</f>
        <v>102.99</v>
      </c>
      <c r="DJ130" s="26">
        <f>[5]auf!B130</f>
        <v>65</v>
      </c>
      <c r="DK130" s="26">
        <f>[5]ent!B130</f>
        <v>69</v>
      </c>
      <c r="DL130" s="26">
        <f>[5]fd!B130</f>
        <v>76</v>
      </c>
      <c r="DM130" s="26">
        <f>[5]grc!B130</f>
        <v>86</v>
      </c>
      <c r="DN130" s="26">
        <f>[5]hac!B130</f>
        <v>54</v>
      </c>
      <c r="DO130" s="26">
        <f>[5]hg!B130</f>
        <v>89</v>
      </c>
      <c r="DP130" s="26">
        <f>[5]vhc!B130</f>
        <v>87</v>
      </c>
      <c r="DQ130" s="26">
        <v>46.910018152555253</v>
      </c>
      <c r="DR130" s="26">
        <v>55.212075335053257</v>
      </c>
      <c r="DS130" s="26">
        <v>53.801732748480752</v>
      </c>
      <c r="DT130" s="26">
        <v>61.629976470729304</v>
      </c>
      <c r="DU130" s="26">
        <v>55.703398614797003</v>
      </c>
      <c r="DV130" s="26">
        <v>122.18224345830652</v>
      </c>
      <c r="DW130" s="26">
        <v>109.16764948923493</v>
      </c>
      <c r="DX130" s="26">
        <v>106.38796040412946</v>
      </c>
      <c r="DY130" s="11">
        <f>[2]Sheet2!Z459</f>
        <v>5662490.2334327204</v>
      </c>
      <c r="DZ130" s="11">
        <f>[2]Sheet2!O459</f>
        <v>737.154</v>
      </c>
      <c r="EA130" s="11">
        <f>[2]Sheet2!R459</f>
        <v>709.51099999999997</v>
      </c>
      <c r="EB130" s="11">
        <f>[2]Sheet2!U459</f>
        <v>785.94500000000005</v>
      </c>
      <c r="EC130" s="11">
        <f>[2]Sheet2!V459</f>
        <v>1039.7629999999999</v>
      </c>
      <c r="ED130" s="11">
        <f>[2]Sheet2!BI459</f>
        <v>135153.15</v>
      </c>
      <c r="EE130" s="11">
        <f>[2]Sheet2!BA459</f>
        <v>14918</v>
      </c>
      <c r="EF130">
        <f>[2]Sheet1!AZ510</f>
        <v>37.431071430000003</v>
      </c>
      <c r="EG130" s="12">
        <f>[2]Sheet2!EN459</f>
        <v>4</v>
      </c>
      <c r="EH130" s="18">
        <f>[2]Sheet2!FC459</f>
        <v>260.87267000000003</v>
      </c>
      <c r="EI130" s="18">
        <f>[2]Sheet2!FB459</f>
        <v>892.43521999999996</v>
      </c>
      <c r="EJ130" s="18">
        <f>[2]Sheet2!FL459</f>
        <v>629.70475999999996</v>
      </c>
      <c r="EK130" s="11">
        <f>[2]Sheet2!EE459</f>
        <v>6.1737987499999996</v>
      </c>
      <c r="EL130" s="18">
        <f t="shared" si="188"/>
        <v>265.89999999999998</v>
      </c>
      <c r="EM130">
        <f t="shared" si="190"/>
        <v>1529.8217972134701</v>
      </c>
      <c r="EN130">
        <v>34.9</v>
      </c>
      <c r="EO130" s="12">
        <f t="shared" si="162"/>
        <v>1193.8</v>
      </c>
      <c r="EP130" s="12">
        <f t="shared" si="163"/>
        <v>7755</v>
      </c>
      <c r="EQ130" s="12">
        <f t="shared" si="164"/>
        <v>1793.6</v>
      </c>
      <c r="ER130" s="12">
        <f>[2]Sheet2!DI459</f>
        <v>1120.8</v>
      </c>
      <c r="ES130" s="12">
        <f>[2]Sheet2!DJ459</f>
        <v>8315.1</v>
      </c>
      <c r="ET130" s="12">
        <f>[2]Sheet2!DK459</f>
        <v>2134.1999999999998</v>
      </c>
      <c r="EU130">
        <f t="shared" si="191"/>
        <v>37277</v>
      </c>
      <c r="EV130">
        <f t="shared" si="192"/>
        <v>317107</v>
      </c>
      <c r="EW130" s="11">
        <f t="shared" si="212"/>
        <v>196.64991282010499</v>
      </c>
      <c r="EX130" s="11">
        <f t="shared" si="213"/>
        <v>118.22891048230343</v>
      </c>
      <c r="EY130" s="11">
        <f t="shared" si="214"/>
        <v>238.19528248461859</v>
      </c>
      <c r="EZ130" s="11">
        <f t="shared" si="215"/>
        <v>65.447093247443249</v>
      </c>
      <c r="FA130" s="11">
        <f t="shared" si="216"/>
        <v>250.93542166049238</v>
      </c>
      <c r="FB130" s="11">
        <f t="shared" si="217"/>
        <v>138.49742788035638</v>
      </c>
      <c r="FC130" s="11">
        <f t="shared" si="218"/>
        <v>66.966928979155824</v>
      </c>
      <c r="FD130" s="11">
        <f t="shared" si="219"/>
        <v>79.52275879495015</v>
      </c>
      <c r="FE130" s="11">
        <f t="shared" si="220"/>
        <v>62.685797398537154</v>
      </c>
      <c r="FF130">
        <v>2504.9271489943999</v>
      </c>
      <c r="FG130">
        <v>1487.49548581165</v>
      </c>
      <c r="FH130">
        <v>1538.17182282046</v>
      </c>
      <c r="FI130" s="1">
        <f t="shared" si="189"/>
        <v>5530.5944576265101</v>
      </c>
      <c r="FJ130">
        <v>6650.8762534267598</v>
      </c>
      <c r="FK130">
        <v>529.86118250925404</v>
      </c>
      <c r="FL130">
        <v>168.22642052950101</v>
      </c>
      <c r="FM130">
        <v>169.18173967327101</v>
      </c>
      <c r="FN130" s="1">
        <f t="shared" si="113"/>
        <v>867.26934271202617</v>
      </c>
      <c r="FO130">
        <v>1057.3407889125599</v>
      </c>
      <c r="FP130">
        <v>1540.71143474631</v>
      </c>
      <c r="FQ130">
        <v>916.25995297998395</v>
      </c>
      <c r="FR130">
        <v>258.54110048525598</v>
      </c>
      <c r="FS130">
        <v>370.87885341753702</v>
      </c>
      <c r="FT130">
        <v>401.62716213802997</v>
      </c>
      <c r="FU130">
        <v>484.92391629342598</v>
      </c>
      <c r="FV130">
        <v>158.98491358363199</v>
      </c>
      <c r="FW130">
        <v>149.08027094009401</v>
      </c>
      <c r="FX130">
        <v>192.24606412968501</v>
      </c>
      <c r="FY130">
        <v>529.86118250925404</v>
      </c>
      <c r="FZ130">
        <v>115.02103490009701</v>
      </c>
      <c r="GA130">
        <v>8.6502454117069991</v>
      </c>
      <c r="GB130">
        <v>602.93045707699798</v>
      </c>
      <c r="GC130">
        <v>50.970769331055997</v>
      </c>
      <c r="GD130">
        <v>230.73791542475701</v>
      </c>
      <c r="GE130">
        <v>1538.17160465386</v>
      </c>
      <c r="GF130" s="1">
        <f t="shared" si="122"/>
        <v>532.16565004445897</v>
      </c>
      <c r="GG130" s="1">
        <f t="shared" si="123"/>
        <v>1529.8246319170501</v>
      </c>
      <c r="GH130" s="1">
        <f t="shared" si="124"/>
        <v>532.16565004445897</v>
      </c>
      <c r="GI130" s="1">
        <f t="shared" si="125"/>
        <v>1053.10022129664</v>
      </c>
      <c r="GJ130" s="1">
        <f t="shared" si="126"/>
        <v>119.813712564249</v>
      </c>
      <c r="GK130" s="1">
        <f t="shared" si="127"/>
        <v>256.13434556544001</v>
      </c>
      <c r="GL130" s="1">
        <f t="shared" si="128"/>
        <v>1532.4456779279601</v>
      </c>
      <c r="GM130" s="18">
        <f>[2]Sheet2!FJ459</f>
        <v>156.30000000000001</v>
      </c>
      <c r="GN130" s="18">
        <f>[2]Sheet2!FD459</f>
        <v>295.10000000000002</v>
      </c>
      <c r="GO130" s="18">
        <f>[2]Sheet2!FE459</f>
        <v>223.5</v>
      </c>
      <c r="GP130" s="18">
        <f>[2]Sheet2!FF459</f>
        <v>73.2</v>
      </c>
      <c r="GQ130" s="11">
        <f>[2]Sheet2!BG459</f>
        <v>6748814.3399999999</v>
      </c>
      <c r="GR130" s="11">
        <f>[2]Sheet2!BH459</f>
        <v>1780692.49</v>
      </c>
      <c r="GS130" s="11">
        <f>[2]Sheet2!BD459</f>
        <v>87.66</v>
      </c>
      <c r="GT130">
        <f>[2]Sheet1!C510</f>
        <v>947673</v>
      </c>
      <c r="GU130">
        <f>[2]Sheet1!G510</f>
        <v>33120</v>
      </c>
      <c r="GV130">
        <f>[2]Sheet1!K510</f>
        <v>1836214</v>
      </c>
      <c r="GW130">
        <f>[2]Sheet1!M510</f>
        <v>2217553</v>
      </c>
      <c r="GX130">
        <f>[2]Sheet1!P510</f>
        <v>148984</v>
      </c>
      <c r="GY130">
        <f>[2]Sheet1!U510</f>
        <v>32.119999999999997</v>
      </c>
      <c r="GZ130">
        <f t="shared" si="174"/>
        <v>1067818</v>
      </c>
      <c r="HA130">
        <f t="shared" si="175"/>
        <v>30489</v>
      </c>
      <c r="HB130">
        <f t="shared" si="176"/>
        <v>1648555</v>
      </c>
      <c r="HC130">
        <f t="shared" si="177"/>
        <v>2027460</v>
      </c>
      <c r="HD130">
        <f t="shared" si="178"/>
        <v>161549</v>
      </c>
      <c r="HE130">
        <f t="shared" si="179"/>
        <v>32.93</v>
      </c>
      <c r="HF130">
        <f t="shared" si="193"/>
        <v>15890300</v>
      </c>
      <c r="HG130">
        <v>14420300</v>
      </c>
      <c r="HH130">
        <v>5063.1622200000002</v>
      </c>
      <c r="HI130">
        <v>6176.393</v>
      </c>
      <c r="HJ130">
        <v>29371766027924.805</v>
      </c>
      <c r="HK130">
        <v>243444854.43999985</v>
      </c>
      <c r="HL130">
        <v>22593773.770000003</v>
      </c>
      <c r="HM130">
        <v>473838.55770000006</v>
      </c>
      <c r="HN130">
        <v>38622.787220790582</v>
      </c>
      <c r="HO130">
        <v>299244.51517899235</v>
      </c>
      <c r="HP130">
        <v>20358.294907445674</v>
      </c>
      <c r="HQ130">
        <v>64720.460692125227</v>
      </c>
      <c r="HR130">
        <v>3.8</v>
      </c>
      <c r="HS130">
        <v>110.51</v>
      </c>
      <c r="HT130">
        <v>38.430741599940134</v>
      </c>
      <c r="HU130">
        <v>46843691</v>
      </c>
      <c r="HV130">
        <v>107.53</v>
      </c>
      <c r="HW130">
        <v>107.09</v>
      </c>
      <c r="HX130" s="31">
        <f>[6]data!AC130</f>
        <v>187285463</v>
      </c>
      <c r="HY130" s="31">
        <f>[6]data!AD130</f>
        <v>1876307523</v>
      </c>
      <c r="HZ130" s="31">
        <f>[6]data!AE130</f>
        <v>1394466955</v>
      </c>
      <c r="IA130" s="31">
        <f t="shared" si="180"/>
        <v>3458059941</v>
      </c>
      <c r="IB130" s="31">
        <f t="shared" si="129"/>
        <v>175420605</v>
      </c>
      <c r="IC130" s="31">
        <f t="shared" si="130"/>
        <v>1848799251</v>
      </c>
      <c r="ID130" s="31">
        <f t="shared" si="131"/>
        <v>1382395925</v>
      </c>
      <c r="IE130" s="31">
        <f t="shared" si="132"/>
        <v>3406615781</v>
      </c>
      <c r="IF130">
        <v>849014077.99000001</v>
      </c>
      <c r="IG130">
        <v>1657602</v>
      </c>
      <c r="IH130">
        <v>505951</v>
      </c>
      <c r="II130">
        <v>148</v>
      </c>
      <c r="IJ130">
        <v>702246</v>
      </c>
      <c r="IK130">
        <v>2346047.6795897074</v>
      </c>
      <c r="IL130">
        <v>11142.527927580639</v>
      </c>
      <c r="IM130">
        <v>10292.517286016488</v>
      </c>
      <c r="IN130">
        <v>119.59826685929835</v>
      </c>
      <c r="IO130">
        <v>101.13405855481288</v>
      </c>
      <c r="IP130">
        <v>668.4</v>
      </c>
      <c r="IQ130">
        <v>1173</v>
      </c>
      <c r="IR130">
        <v>26695283.370000001</v>
      </c>
      <c r="IS130">
        <v>26237659.739999998</v>
      </c>
      <c r="IT130">
        <v>5026847765046</v>
      </c>
      <c r="IU130" s="22">
        <v>-17.333333333333332</v>
      </c>
      <c r="IV130" s="22">
        <v>-2.3333333333333335</v>
      </c>
      <c r="IW130" s="22">
        <v>-10.366666666666667</v>
      </c>
      <c r="IX130" s="22">
        <v>-36</v>
      </c>
      <c r="IY130" s="22">
        <v>-18.866666666666667</v>
      </c>
      <c r="IZ130" s="22">
        <v>11.766666666666667</v>
      </c>
      <c r="JA130" s="22">
        <v>-12.188888888888886</v>
      </c>
      <c r="JB130" s="22">
        <v>37.466078207810455</v>
      </c>
      <c r="JC130" s="22">
        <v>27.92950174284449</v>
      </c>
      <c r="JD130" s="22">
        <v>32.982781013605525</v>
      </c>
      <c r="JE130" s="22">
        <v>29.337052024555717</v>
      </c>
      <c r="JF130" s="11">
        <f>[2]Sheet2!P459</f>
        <v>1137.4680000000001</v>
      </c>
      <c r="JG130" s="11">
        <f>[2]Sheet2!Q459</f>
        <v>1332.0229999999999</v>
      </c>
      <c r="JH130" s="11">
        <f>[2]Sheet2!S459</f>
        <v>1828.954</v>
      </c>
      <c r="JI130" s="11">
        <f>[2]Sheet2!T459</f>
        <v>340.61700000000002</v>
      </c>
      <c r="JJ130" s="11">
        <f>[2]Sheet2!W459</f>
        <v>631.20899999999995</v>
      </c>
      <c r="JK130" s="11">
        <f>[2]Sheet2!X459</f>
        <v>1169.287</v>
      </c>
      <c r="JL130" s="11">
        <f>[2]Sheet2!Y459</f>
        <v>820.29700000000003</v>
      </c>
      <c r="JM130">
        <v>2.1740843467977999</v>
      </c>
      <c r="JN130">
        <v>-4.2813539038007402</v>
      </c>
      <c r="JO130">
        <v>-4.3388521548792296</v>
      </c>
      <c r="JP130">
        <v>-2.4364429203446001</v>
      </c>
      <c r="JQ130">
        <v>5.9381148274011597</v>
      </c>
      <c r="JR130">
        <v>-4.5205832845172402</v>
      </c>
      <c r="JS130">
        <v>-5.1283043571332101</v>
      </c>
      <c r="JT130">
        <v>-16.705495038502999</v>
      </c>
      <c r="JU130">
        <v>-11.8628468015055</v>
      </c>
      <c r="JV130">
        <v>10.722684046019801</v>
      </c>
      <c r="JW130">
        <v>-0.94669987857565197</v>
      </c>
      <c r="JX130">
        <v>1.96389953214233</v>
      </c>
      <c r="JY130">
        <v>-7.6081865778200699</v>
      </c>
      <c r="JZ130">
        <v>1.8063500704386499</v>
      </c>
      <c r="KA130">
        <v>2.3810769733483701</v>
      </c>
      <c r="KB130">
        <v>15.260421873437901</v>
      </c>
      <c r="KC130">
        <v>-5.54603308966459</v>
      </c>
      <c r="KD130">
        <v>-2.5857190199681002</v>
      </c>
      <c r="KE130">
        <v>-23.069817187838499</v>
      </c>
      <c r="KF130" s="13">
        <v>8699747224.2199993</v>
      </c>
      <c r="KG130" s="14">
        <v>5834190.6200000001</v>
      </c>
      <c r="KH130" s="14">
        <v>1126598059.4900002</v>
      </c>
      <c r="KI130" s="14">
        <v>75062457.950000033</v>
      </c>
      <c r="KJ130" s="14">
        <v>749334382.86999989</v>
      </c>
      <c r="KK130" s="14">
        <v>321227172.71999991</v>
      </c>
      <c r="KL130" s="14">
        <v>237043023.90000004</v>
      </c>
      <c r="KM130" s="14">
        <v>598147207.54999995</v>
      </c>
      <c r="KN130" s="14">
        <v>1081313592.6099992</v>
      </c>
      <c r="KO130" s="14">
        <v>520965713.98000026</v>
      </c>
      <c r="KP130" s="14">
        <v>99614431.77000007</v>
      </c>
      <c r="KQ130" s="14">
        <v>1655906525.7900002</v>
      </c>
      <c r="KR130" s="14">
        <v>968540814.70999992</v>
      </c>
      <c r="KS130" s="14">
        <v>203593786.89999989</v>
      </c>
      <c r="KT130" s="14">
        <v>430309875.17000002</v>
      </c>
      <c r="KU130" s="14">
        <v>143382797.42000002</v>
      </c>
      <c r="KV130" s="14">
        <v>482873190.77000016</v>
      </c>
      <c r="KW130" s="17">
        <v>52.527272727272724</v>
      </c>
      <c r="KX130" s="17">
        <v>2935.090909090909</v>
      </c>
      <c r="KY130" s="17">
        <v>6688.704545454545</v>
      </c>
      <c r="KZ130" s="17">
        <v>199.68181818181819</v>
      </c>
      <c r="LA130" s="17">
        <v>14900.727272727272</v>
      </c>
      <c r="LB130" s="17">
        <v>17973.136363636364</v>
      </c>
      <c r="LC130" s="17">
        <v>1781.2727272727273</v>
      </c>
      <c r="LD130" s="17">
        <v>41.085454545454546</v>
      </c>
      <c r="LE130" s="17">
        <v>33.584999999999994</v>
      </c>
      <c r="LF130">
        <v>1.9957142857142856</v>
      </c>
      <c r="LG130">
        <v>705.70772727272731</v>
      </c>
      <c r="LH130">
        <v>0.81238095238095254</v>
      </c>
      <c r="LI130">
        <v>564.61761904761897</v>
      </c>
      <c r="LJ130">
        <v>1001.9</v>
      </c>
      <c r="LK130">
        <v>4.4390476190476189</v>
      </c>
      <c r="LL130">
        <v>3.4333333333333336</v>
      </c>
      <c r="LM130">
        <v>9.8913095238095234</v>
      </c>
      <c r="LN130">
        <v>282.23096330999999</v>
      </c>
      <c r="LO130">
        <v>1585.0392203599999</v>
      </c>
      <c r="LP130">
        <v>231.55521306</v>
      </c>
      <c r="LQ130">
        <v>436.74831467000001</v>
      </c>
      <c r="LR130">
        <v>315.68830931000002</v>
      </c>
      <c r="LS130">
        <f t="shared" si="194"/>
        <v>29584</v>
      </c>
      <c r="LT130">
        <f t="shared" si="195"/>
        <v>40.063982638629049</v>
      </c>
      <c r="LU130">
        <f t="shared" si="184"/>
        <v>167.14716274701101</v>
      </c>
      <c r="LV130">
        <f t="shared" si="185"/>
        <v>166.06862555408901</v>
      </c>
      <c r="LW130">
        <f t="shared" si="186"/>
        <v>365.66539530313202</v>
      </c>
      <c r="LX130">
        <f t="shared" si="196"/>
        <v>2502.8906809268101</v>
      </c>
      <c r="LY130">
        <f t="shared" si="197"/>
        <v>1489.1540324308801</v>
      </c>
      <c r="LZ130">
        <f t="shared" si="198"/>
        <v>38564.939811073971</v>
      </c>
      <c r="MA130">
        <f t="shared" si="199"/>
        <v>299065.07613331242</v>
      </c>
      <c r="MB130">
        <f t="shared" si="200"/>
        <v>20325.773669574359</v>
      </c>
      <c r="MC130">
        <f t="shared" si="201"/>
        <v>64060.636139884416</v>
      </c>
      <c r="MD130">
        <f t="shared" si="202"/>
        <v>5869.0529999999999</v>
      </c>
      <c r="ME130" s="12">
        <f t="shared" si="203"/>
        <v>297.39299999999997</v>
      </c>
      <c r="MF130" s="12">
        <f t="shared" si="204"/>
        <v>856.86699999999996</v>
      </c>
      <c r="MG130">
        <f t="shared" si="205"/>
        <v>50.8</v>
      </c>
      <c r="MH130">
        <f t="shared" si="206"/>
        <v>105</v>
      </c>
      <c r="MI130" s="12">
        <f t="shared" si="207"/>
        <v>88.99</v>
      </c>
      <c r="MJ130">
        <f t="shared" si="208"/>
        <v>252400581.62000009</v>
      </c>
      <c r="MK130">
        <f t="shared" si="209"/>
        <v>24117888.91</v>
      </c>
      <c r="ML130">
        <f t="shared" si="210"/>
        <v>534642.88099999994</v>
      </c>
      <c r="MM130" s="23">
        <f t="shared" si="211"/>
        <v>760337283.28999996</v>
      </c>
      <c r="MN130">
        <v>-0.56999999999999995</v>
      </c>
      <c r="MO130" s="1">
        <f t="shared" si="187"/>
        <v>393.80993098901303</v>
      </c>
      <c r="MP130">
        <v>23422435054934.219</v>
      </c>
      <c r="MQ130">
        <v>2616192657638</v>
      </c>
    </row>
    <row r="131" spans="1:355" x14ac:dyDescent="0.25">
      <c r="A131" s="4">
        <v>44105</v>
      </c>
      <c r="B131" s="21">
        <v>1</v>
      </c>
      <c r="C131">
        <v>-2.1672151341127299</v>
      </c>
      <c r="D131">
        <v>-3.5761228036264399</v>
      </c>
      <c r="E131">
        <v>-3.6127038872485802</v>
      </c>
      <c r="F131">
        <v>-1.91703611868417</v>
      </c>
      <c r="G131">
        <v>1.9257866132617201</v>
      </c>
      <c r="H131">
        <v>-6.1652588243127502</v>
      </c>
      <c r="I131">
        <v>-7.4480633983098601</v>
      </c>
      <c r="J131">
        <v>-17.642869664567801</v>
      </c>
      <c r="K131">
        <v>-6.6338143062889596</v>
      </c>
      <c r="L131">
        <v>-4.7611667717548602</v>
      </c>
      <c r="M131">
        <v>-3.8989244072154401</v>
      </c>
      <c r="N131">
        <v>2709721.7</v>
      </c>
      <c r="O131" s="1">
        <f t="shared" si="133"/>
        <v>2720481.3</v>
      </c>
      <c r="P131" s="29">
        <f>'[1]My Series'!B139</f>
        <v>1458791.3525986001</v>
      </c>
      <c r="Q131" s="29">
        <f>'[1]My Series'!C139</f>
        <v>544933.78502148995</v>
      </c>
      <c r="R131" s="29">
        <f>'[1]My Series'!D139</f>
        <v>55994.560158419998</v>
      </c>
      <c r="S131" s="29">
        <f>'[1]My Series'!E139</f>
        <v>205384.30623742999</v>
      </c>
      <c r="T131" s="29">
        <f>'[1]My Series'!F139</f>
        <v>107985.05019166</v>
      </c>
      <c r="U131" s="29">
        <f>'[1]My Series'!G139</f>
        <v>340751.77100359998</v>
      </c>
      <c r="V131" s="29">
        <f>'[1]My Series'!H139</f>
        <v>134865.27970812001</v>
      </c>
      <c r="W131" s="29">
        <f>'[1]My Series'!I139</f>
        <v>68876.600277899997</v>
      </c>
      <c r="X131" s="27">
        <v>-1.3877574044033103</v>
      </c>
      <c r="Y131" s="27">
        <v>-4.0916786537595113</v>
      </c>
      <c r="Z131" s="27">
        <v>0.71702086297834999</v>
      </c>
      <c r="AA131" s="27">
        <v>0.64424919559924787</v>
      </c>
      <c r="AB131" s="27">
        <v>-9.4529516599528556</v>
      </c>
      <c r="AC131" s="27">
        <v>-7.2773168037559719</v>
      </c>
      <c r="AD131" s="27">
        <v>-0.88377742079672506</v>
      </c>
      <c r="AE131" s="5">
        <v>183.47160216961299</v>
      </c>
      <c r="AF131" s="5">
        <v>118.70683440497544</v>
      </c>
      <c r="AG131" s="5">
        <v>222.74394900394017</v>
      </c>
      <c r="AH131" s="5">
        <v>71.029015258345865</v>
      </c>
      <c r="AI131" s="5">
        <v>212.706196602604</v>
      </c>
      <c r="AJ131" s="5">
        <v>132.48074363720579</v>
      </c>
      <c r="AK131" s="5">
        <v>65.04038876002133</v>
      </c>
      <c r="AL131" s="5">
        <v>77.731931582534358</v>
      </c>
      <c r="AM131" s="5">
        <v>66.348474315797517</v>
      </c>
      <c r="AN131" s="5">
        <f>[2]Sheet2!C460</f>
        <v>49018</v>
      </c>
      <c r="AO131" s="5">
        <f>[2]Sheet2!FA460</f>
        <v>317830</v>
      </c>
      <c r="AP131" s="8">
        <f>[2]Sheet2!B460</f>
        <v>66378</v>
      </c>
      <c r="AQ131" s="5">
        <v>47.8</v>
      </c>
      <c r="AR131">
        <v>103.3257640036081</v>
      </c>
      <c r="AS131" s="11">
        <f>[2]Sheet2!N460</f>
        <v>5128.2250000000004</v>
      </c>
      <c r="AT131" s="5">
        <v>79.018126686002944</v>
      </c>
      <c r="AU131" s="5">
        <v>51.463567672464826</v>
      </c>
      <c r="AV131" s="5">
        <v>106.57268569954105</v>
      </c>
      <c r="AW131">
        <v>52.927140482793462</v>
      </c>
      <c r="AX131">
        <v>32.297226896265158</v>
      </c>
      <c r="AY131">
        <v>69.166335638335866</v>
      </c>
      <c r="AZ131" s="32">
        <v>189.69139851285254</v>
      </c>
      <c r="BA131" s="32">
        <v>222.58800581755565</v>
      </c>
      <c r="BB131" s="32">
        <v>202.71329000999631</v>
      </c>
      <c r="BC131" s="33">
        <v>26401701122001</v>
      </c>
      <c r="BD131" s="33">
        <v>10733028581260.9</v>
      </c>
      <c r="BE131" s="33">
        <v>250992720454904</v>
      </c>
      <c r="BF131" s="12">
        <f t="shared" si="181"/>
        <v>579779.33519000001</v>
      </c>
      <c r="BG131" s="12">
        <f t="shared" si="182"/>
        <v>18236.805361459999</v>
      </c>
      <c r="BH131" s="12">
        <f t="shared" si="183"/>
        <v>17230.54681</v>
      </c>
      <c r="BI131" s="12">
        <f t="shared" si="157"/>
        <v>569952.43883</v>
      </c>
      <c r="BJ131" s="12">
        <f t="shared" si="158"/>
        <v>17527.23890905</v>
      </c>
      <c r="BK131" s="12">
        <f t="shared" si="159"/>
        <v>17681.855759999999</v>
      </c>
      <c r="BL131" s="12">
        <f t="shared" si="160"/>
        <v>16645963.727148101</v>
      </c>
      <c r="BM131" s="12">
        <f t="shared" si="161"/>
        <v>373104.59457702999</v>
      </c>
      <c r="BN131" s="12">
        <f>[2]Sheet2!BO460</f>
        <v>607251.33461999998</v>
      </c>
      <c r="BO131" s="12">
        <f>[2]Sheet2!BQ460</f>
        <v>17212.000798000001</v>
      </c>
      <c r="BP131" s="12">
        <f>[2]Sheet2!BT460</f>
        <v>18793.006071029999</v>
      </c>
      <c r="BQ131" s="12">
        <f>[2]Sheet2!BV460</f>
        <v>14543841.5385947</v>
      </c>
      <c r="BR131" s="12">
        <f>[2]Sheet2!BX460</f>
        <v>333392.46304513002</v>
      </c>
      <c r="BS131" s="23">
        <f t="shared" si="118"/>
        <v>20345622</v>
      </c>
      <c r="BT131" s="28">
        <f t="shared" si="119"/>
        <v>20333537.945612028</v>
      </c>
      <c r="BU131" s="28">
        <f t="shared" si="120"/>
        <v>17681855.759999998</v>
      </c>
      <c r="BV131" s="28">
        <f t="shared" si="121"/>
        <v>19918548</v>
      </c>
      <c r="BW131" s="28">
        <f>'[3]1a.Transaksi Total (Nowcast)'!H216</f>
        <v>580988066.29697275</v>
      </c>
      <c r="BX131" s="28">
        <f>'[3]1a.Transaksi Total (Nowcast)'!I216</f>
        <v>20266879</v>
      </c>
      <c r="BY131" s="28">
        <f>'[3]1a.Transaksi Total (Nowcast)'!J216</f>
        <v>421559826.9526338</v>
      </c>
      <c r="BZ131" s="28">
        <f>'[3]1a.Transaksi Total (Nowcast)'!Q216</f>
        <v>567883584.76418364</v>
      </c>
      <c r="CA131" s="28">
        <f>'[3]1a.Transaksi Total (Nowcast)'!R216</f>
        <v>17212000.797999997</v>
      </c>
      <c r="CB131" s="28">
        <f>'[3]1a.Transaksi Total (Nowcast)'!S216</f>
        <v>21861221.60902803</v>
      </c>
      <c r="CC131" s="28">
        <f>'[3]1a.Transaksi Total (Nowcast)'!T216</f>
        <v>606956807.1712116</v>
      </c>
      <c r="CD131" s="28">
        <f>'[3]1a.Transaksi Total (Nowcast)'!AC216</f>
        <v>352569587.5850355</v>
      </c>
      <c r="CE131" s="28">
        <f>'[3]1a.Transaksi Total (Nowcast)'!AD216</f>
        <v>228418478.71193719</v>
      </c>
      <c r="CF131" s="28">
        <f>'[3]1a.Transaksi Total (Nowcast)'!AE216</f>
        <v>69840865.430663705</v>
      </c>
      <c r="CG131" s="28">
        <f>'[3]1a.Transaksi Total (Nowcast)'!AF216</f>
        <v>132751176</v>
      </c>
      <c r="CH131" s="28">
        <f>'[3]1a.Transaksi Total (Nowcast)'!AG216</f>
        <v>51598977</v>
      </c>
      <c r="CI131" s="28">
        <f>'[3]1a.Transaksi Total (Nowcast)'!AH216</f>
        <v>158577613.28127348</v>
      </c>
      <c r="CJ131" s="28">
        <f>'[3]1a.Transaksi Total (Nowcast)'!AK216</f>
        <v>268091074.83808285</v>
      </c>
      <c r="CK131" s="28">
        <f>'[3]1a.Transaksi Total (Nowcast)'!AL216</f>
        <v>299792509.92610079</v>
      </c>
      <c r="CL131" s="28">
        <f>'[3]1a.Transaksi Total (Nowcast)'!AM216</f>
        <v>30856100.380679391</v>
      </c>
      <c r="CM131" s="28">
        <f>'[3]1a.Transaksi Total (Nowcast)'!AN216</f>
        <v>0</v>
      </c>
      <c r="CN131" s="28">
        <f>'[3]1a.Transaksi Total (Nowcast)'!AO216</f>
        <v>0</v>
      </c>
      <c r="CO131" s="28">
        <f>'[3]1a.Transaksi Total (Nowcast)'!AP216</f>
        <v>268936409.54542142</v>
      </c>
      <c r="CP131" s="28">
        <f>'[3]1a.Transaksi Total (Nowcast)'!AS216</f>
        <v>19854612</v>
      </c>
      <c r="CQ131" s="28">
        <f>'[3]1a.Transaksi Total (Nowcast)'!AT216</f>
        <v>412267</v>
      </c>
      <c r="CR131" s="28">
        <f>'[3]1a.Transaksi Total (Nowcast)'!AV216</f>
        <v>16751664.872699995</v>
      </c>
      <c r="CS131" s="28">
        <f>'[3]1a.Transaksi Total (Nowcast)'!AW216</f>
        <v>460335.9253</v>
      </c>
      <c r="CT131" s="28">
        <f>'[3]1a.Transaksi Total (Nowcast)'!BD216</f>
        <v>392881322</v>
      </c>
      <c r="CU131" s="28">
        <f>'[3]1a.Transaksi Total (Nowcast)'!BG216</f>
        <v>18793006.080000002</v>
      </c>
      <c r="CV131" s="28">
        <f>'[3]1a.Transaksi Total (Nowcast)'!BL216</f>
        <v>177772</v>
      </c>
      <c r="CW131" s="28">
        <f>'[3]1a.Transaksi Total (Nowcast)'!BM216</f>
        <v>365223067.87217808</v>
      </c>
      <c r="CX131" s="28">
        <f>'[3]1a.Transaksi Total (Nowcast)'!BN216</f>
        <v>68619758.127821937</v>
      </c>
      <c r="CY131" s="28">
        <f>'[3]1a.Transaksi Total (Nowcast)'!BO216</f>
        <v>434020598</v>
      </c>
      <c r="CZ131" s="28">
        <f>'[3]1a.Transaksi Total (Nowcast)'!BP216</f>
        <v>433842826</v>
      </c>
      <c r="DA131" s="28">
        <f>'[3]1a.Transaksi Total (Nowcast)'!BQ216</f>
        <v>23635906.359999999</v>
      </c>
      <c r="DB131" s="28">
        <f>'[3]1a.Transaksi Total (Nowcast)'!BR216</f>
        <v>491052883.20687217</v>
      </c>
      <c r="DC131" s="28">
        <f>'[3]1a.Transaksi Total (Nowcast)'!BS216</f>
        <v>1903363897.6708772</v>
      </c>
      <c r="DD131" s="28">
        <f>'[3]1a.Transaksi Total (Nowcast)'!BT216</f>
        <v>2418052687.2377496</v>
      </c>
      <c r="DE131" s="28">
        <f>'[3]1a.Transaksi Total (Nowcast)'!BU216</f>
        <v>2394416780.8777494</v>
      </c>
      <c r="DF131" s="29">
        <f>'[4]My Series'!H307</f>
        <v>94.559804175133934</v>
      </c>
      <c r="DG131" s="29">
        <f>'[4]My Series'!I307</f>
        <v>105.84</v>
      </c>
      <c r="DH131" s="29">
        <f>'[4]My Series'!J307</f>
        <v>102.98</v>
      </c>
      <c r="DI131" s="29">
        <f>'[4]My Series'!K307</f>
        <v>103.4</v>
      </c>
      <c r="DJ131" s="26">
        <f>[5]auf!B131</f>
        <v>67</v>
      </c>
      <c r="DK131" s="26">
        <f>[5]ent!B131</f>
        <v>73</v>
      </c>
      <c r="DL131" s="26">
        <f>[5]fd!B131</f>
        <v>80</v>
      </c>
      <c r="DM131" s="26">
        <f>[5]grc!B131</f>
        <v>94</v>
      </c>
      <c r="DN131" s="26">
        <f>[5]hac!B131</f>
        <v>78</v>
      </c>
      <c r="DO131" s="26">
        <f>[5]hg!B131</f>
        <v>100</v>
      </c>
      <c r="DP131" s="26">
        <f>[5]vhc!B131</f>
        <v>86</v>
      </c>
      <c r="DQ131" s="26">
        <v>46.571424113915057</v>
      </c>
      <c r="DR131" s="26">
        <v>49.972725560860006</v>
      </c>
      <c r="DS131" s="26">
        <v>50.22451777503143</v>
      </c>
      <c r="DT131" s="26">
        <v>60.582888080338272</v>
      </c>
      <c r="DU131" s="26">
        <v>65.551570322661647</v>
      </c>
      <c r="DV131" s="26">
        <v>118.68342045688912</v>
      </c>
      <c r="DW131" s="26">
        <v>101.41684122603353</v>
      </c>
      <c r="DX131" s="26">
        <v>99.617795415700499</v>
      </c>
      <c r="DY131" s="11">
        <f>[2]Sheet2!Z460</f>
        <v>5956714.4449584801</v>
      </c>
      <c r="DZ131" s="11">
        <f>[2]Sheet2!O460</f>
        <v>790.50300000000004</v>
      </c>
      <c r="EA131" s="11">
        <f>[2]Sheet2!R460</f>
        <v>762.31600000000003</v>
      </c>
      <c r="EB131" s="11">
        <f>[2]Sheet2!U460</f>
        <v>808.57799999999997</v>
      </c>
      <c r="EC131" s="11">
        <f>[2]Sheet2!V460</f>
        <v>1139.6510000000001</v>
      </c>
      <c r="ED131" s="11">
        <f>[2]Sheet2!BI460</f>
        <v>133662.73000000001</v>
      </c>
      <c r="EE131" s="11">
        <f>[2]Sheet2!BA460</f>
        <v>14690</v>
      </c>
      <c r="EF131">
        <f>[2]Sheet1!AZ511</f>
        <v>38.065535709999999</v>
      </c>
      <c r="EG131" s="12">
        <f>[2]Sheet2!EN460</f>
        <v>4</v>
      </c>
      <c r="EH131" s="18">
        <f>[2]Sheet2!FC460</f>
        <v>278.82315</v>
      </c>
      <c r="EI131" s="18">
        <f>[2]Sheet2!FB460</f>
        <v>990.95114999999998</v>
      </c>
      <c r="EJ131" s="18">
        <f>[2]Sheet2!FL460</f>
        <v>697.95218999999997</v>
      </c>
      <c r="EK131" s="11">
        <f>[2]Sheet2!EE460</f>
        <v>6.1828360499999997</v>
      </c>
      <c r="EL131" s="18">
        <f t="shared" si="188"/>
        <v>295.10000000000002</v>
      </c>
      <c r="EM131">
        <f t="shared" si="190"/>
        <v>1538.17182282046</v>
      </c>
      <c r="EN131">
        <v>38.700000000000003</v>
      </c>
      <c r="EO131" s="12">
        <f t="shared" si="162"/>
        <v>1120.8</v>
      </c>
      <c r="EP131" s="12">
        <f t="shared" si="163"/>
        <v>8315.1</v>
      </c>
      <c r="EQ131" s="12">
        <f t="shared" si="164"/>
        <v>2134.1999999999998</v>
      </c>
      <c r="ER131" s="12">
        <f>[2]Sheet2!DI460</f>
        <v>1036.2</v>
      </c>
      <c r="ES131" s="12">
        <f>[2]Sheet2!DJ460</f>
        <v>7899.9</v>
      </c>
      <c r="ET131" s="12">
        <f>[2]Sheet2!DK460</f>
        <v>1849.9</v>
      </c>
      <c r="EU131">
        <f t="shared" si="191"/>
        <v>48554</v>
      </c>
      <c r="EV131">
        <f t="shared" si="192"/>
        <v>380713</v>
      </c>
      <c r="EW131" s="11">
        <f t="shared" si="212"/>
        <v>193.82974533102043</v>
      </c>
      <c r="EX131" s="11">
        <f t="shared" si="213"/>
        <v>118.65843641163349</v>
      </c>
      <c r="EY131" s="11">
        <f t="shared" si="214"/>
        <v>235.33099884699772</v>
      </c>
      <c r="EZ131" s="11">
        <f t="shared" si="215"/>
        <v>67.500582718534716</v>
      </c>
      <c r="FA131" s="11">
        <f t="shared" si="216"/>
        <v>241.23642758566348</v>
      </c>
      <c r="FB131" s="11">
        <f t="shared" si="217"/>
        <v>135.68276977476407</v>
      </c>
      <c r="FC131" s="11">
        <f t="shared" si="218"/>
        <v>64.429920380589195</v>
      </c>
      <c r="FD131" s="11">
        <f t="shared" si="219"/>
        <v>79.261945804321314</v>
      </c>
      <c r="FE131" s="11">
        <f t="shared" si="220"/>
        <v>64.796720287549604</v>
      </c>
      <c r="FF131">
        <v>2480.8673688096401</v>
      </c>
      <c r="FG131">
        <v>1462.8718816292901</v>
      </c>
      <c r="FH131">
        <v>1536.5322059943001</v>
      </c>
      <c r="FI131" s="1">
        <f t="shared" si="189"/>
        <v>5480.27145643323</v>
      </c>
      <c r="FJ131">
        <v>6619.8807447040299</v>
      </c>
      <c r="FK131">
        <v>533.55078130222398</v>
      </c>
      <c r="FL131">
        <v>167.08745833056301</v>
      </c>
      <c r="FM131">
        <v>170.775335100554</v>
      </c>
      <c r="FN131" s="1">
        <f t="shared" ref="FN131:FN157" si="221">SUM(FK131:FM131)</f>
        <v>871.41357473334097</v>
      </c>
      <c r="FO131">
        <v>1058.21264259024</v>
      </c>
      <c r="FP131">
        <v>1539.01182841628</v>
      </c>
      <c r="FQ131">
        <v>897.89917109292799</v>
      </c>
      <c r="FR131">
        <v>261.91261899602301</v>
      </c>
      <c r="FS131">
        <v>374.22636992338499</v>
      </c>
      <c r="FT131">
        <v>398.68482933444199</v>
      </c>
      <c r="FU131">
        <v>477.26783781327401</v>
      </c>
      <c r="FV131">
        <v>159.48892087123301</v>
      </c>
      <c r="FW131">
        <v>141.32624310552399</v>
      </c>
      <c r="FX131">
        <v>172.24099428990701</v>
      </c>
      <c r="FY131">
        <v>533.55078130222398</v>
      </c>
      <c r="FZ131">
        <v>110.60229229199</v>
      </c>
      <c r="GA131">
        <v>8.5622743828179999</v>
      </c>
      <c r="GB131">
        <v>604.05002506269796</v>
      </c>
      <c r="GC131">
        <v>51.132616002924003</v>
      </c>
      <c r="GD131">
        <v>228.63453321058299</v>
      </c>
      <c r="GE131">
        <v>1536.5325222532299</v>
      </c>
      <c r="GF131" s="1">
        <f t="shared" si="122"/>
        <v>529.86118250925404</v>
      </c>
      <c r="GG131" s="1">
        <f t="shared" si="123"/>
        <v>1538.17160465386</v>
      </c>
      <c r="GH131" s="1">
        <f t="shared" si="124"/>
        <v>529.86118250925404</v>
      </c>
      <c r="GI131" s="1">
        <f t="shared" si="125"/>
        <v>1057.3407889125599</v>
      </c>
      <c r="GJ131" s="1">
        <f t="shared" si="126"/>
        <v>115.02103490009701</v>
      </c>
      <c r="GK131" s="1">
        <f t="shared" si="127"/>
        <v>258.54110048525598</v>
      </c>
      <c r="GL131" s="1">
        <f t="shared" si="128"/>
        <v>1540.71143474631</v>
      </c>
      <c r="GM131" s="18">
        <f>[2]Sheet2!FJ460</f>
        <v>170.9</v>
      </c>
      <c r="GN131" s="18">
        <f>[2]Sheet2!FD460</f>
        <v>326</v>
      </c>
      <c r="GO131" s="18">
        <f>[2]Sheet2!FE460</f>
        <v>264.89999999999998</v>
      </c>
      <c r="GP131" s="18">
        <f>[2]Sheet2!FF460</f>
        <v>89.7</v>
      </c>
      <c r="GQ131" s="11">
        <f>[2]Sheet2!BG460</f>
        <v>6782146.9800000004</v>
      </c>
      <c r="GR131" s="11">
        <f>[2]Sheet2!BH460</f>
        <v>1782220.95</v>
      </c>
      <c r="GS131" s="11">
        <f>[2]Sheet2!BD460</f>
        <v>87.89</v>
      </c>
      <c r="GT131">
        <f>[2]Sheet1!C511</f>
        <v>1125368</v>
      </c>
      <c r="GU131">
        <f>[2]Sheet1!G511</f>
        <v>38479</v>
      </c>
      <c r="GV131">
        <f>[2]Sheet1!K511</f>
        <v>1871669</v>
      </c>
      <c r="GW131">
        <f>[2]Sheet1!M511</f>
        <v>2132236</v>
      </c>
      <c r="GX131">
        <f>[2]Sheet1!P511</f>
        <v>152293</v>
      </c>
      <c r="GY131">
        <f>[2]Sheet1!U511</f>
        <v>37.479999999999997</v>
      </c>
      <c r="GZ131">
        <f t="shared" si="174"/>
        <v>947673</v>
      </c>
      <c r="HA131">
        <f t="shared" si="175"/>
        <v>33120</v>
      </c>
      <c r="HB131">
        <f t="shared" si="176"/>
        <v>1836214</v>
      </c>
      <c r="HC131">
        <f t="shared" si="177"/>
        <v>2217553</v>
      </c>
      <c r="HD131">
        <f t="shared" si="178"/>
        <v>148984</v>
      </c>
      <c r="HE131">
        <f t="shared" si="179"/>
        <v>32.119999999999997</v>
      </c>
      <c r="HF131">
        <f t="shared" si="193"/>
        <v>14420300</v>
      </c>
      <c r="HG131">
        <v>15295400</v>
      </c>
      <c r="HH131">
        <v>5071.6409590000003</v>
      </c>
      <c r="HI131">
        <v>6233.4260000000004</v>
      </c>
      <c r="HJ131">
        <v>26401701122000.973</v>
      </c>
      <c r="HK131">
        <v>260190699.00999996</v>
      </c>
      <c r="HL131">
        <v>24808717.379999992</v>
      </c>
      <c r="HM131">
        <v>460335.9253</v>
      </c>
      <c r="HN131">
        <v>38564.853039959395</v>
      </c>
      <c r="HO131">
        <v>299035.04401836707</v>
      </c>
      <c r="HP131">
        <v>20344.044101010462</v>
      </c>
      <c r="HQ131">
        <v>64688.10046177917</v>
      </c>
      <c r="HR131">
        <v>3.9</v>
      </c>
      <c r="HS131">
        <v>110.27</v>
      </c>
      <c r="HT131">
        <v>36.602933473022524</v>
      </c>
      <c r="HU131">
        <v>46843691</v>
      </c>
      <c r="HV131">
        <v>107.57</v>
      </c>
      <c r="HW131">
        <v>107.25</v>
      </c>
      <c r="HX131" s="31">
        <f>[6]data!AC131</f>
        <v>189772048</v>
      </c>
      <c r="HY131" s="31">
        <f>[6]data!AD131</f>
        <v>1877719898</v>
      </c>
      <c r="HZ131" s="31">
        <f>[6]data!AE131</f>
        <v>1388558454</v>
      </c>
      <c r="IA131" s="31">
        <f t="shared" si="180"/>
        <v>3456050400</v>
      </c>
      <c r="IB131" s="31">
        <f t="shared" si="129"/>
        <v>187285463</v>
      </c>
      <c r="IC131" s="31">
        <f t="shared" si="130"/>
        <v>1876307523</v>
      </c>
      <c r="ID131" s="31">
        <f t="shared" si="131"/>
        <v>1394466955</v>
      </c>
      <c r="IE131" s="31">
        <f t="shared" si="132"/>
        <v>3458059941</v>
      </c>
      <c r="IF131">
        <v>804702071.89999998</v>
      </c>
      <c r="IG131">
        <v>1657602</v>
      </c>
      <c r="IH131">
        <v>505951</v>
      </c>
      <c r="II131">
        <v>154</v>
      </c>
      <c r="IJ131">
        <v>702246</v>
      </c>
      <c r="IK131">
        <v>2163809.9997951784</v>
      </c>
      <c r="IL131">
        <v>11447.170001940092</v>
      </c>
      <c r="IM131">
        <v>9458.2956330728266</v>
      </c>
      <c r="IN131">
        <v>120.32579787463249</v>
      </c>
      <c r="IO131">
        <v>102.81497029110744</v>
      </c>
      <c r="IP131">
        <v>613.4</v>
      </c>
      <c r="IQ131">
        <v>1078.8</v>
      </c>
      <c r="IR131">
        <v>24700714.170000002</v>
      </c>
      <c r="IS131">
        <v>23894242.420000002</v>
      </c>
      <c r="IT131">
        <v>5187317121654</v>
      </c>
      <c r="IU131" s="22">
        <v>-18</v>
      </c>
      <c r="IV131" s="22">
        <v>6.4516129032258063E-2</v>
      </c>
      <c r="IW131" s="22">
        <v>-7.645161290322581</v>
      </c>
      <c r="IX131" s="22">
        <v>-32.193548387096776</v>
      </c>
      <c r="IY131" s="22">
        <v>-23</v>
      </c>
      <c r="IZ131" s="22">
        <v>9.7741935483870961</v>
      </c>
      <c r="JA131" s="22">
        <v>-11.833333333333334</v>
      </c>
      <c r="JB131" s="22">
        <v>40.786586692681979</v>
      </c>
      <c r="JC131" s="22">
        <v>34.514693174142067</v>
      </c>
      <c r="JD131" s="22">
        <v>34.757150013218279</v>
      </c>
      <c r="JE131" s="22">
        <v>31.41046457019085</v>
      </c>
      <c r="JF131" s="11">
        <f>[2]Sheet2!P460</f>
        <v>1199.635</v>
      </c>
      <c r="JG131" s="11">
        <f>[2]Sheet2!Q460</f>
        <v>1418.0219999999999</v>
      </c>
      <c r="JH131" s="11">
        <f>[2]Sheet2!S460</f>
        <v>1805.203</v>
      </c>
      <c r="JI131" s="11">
        <f>[2]Sheet2!T460</f>
        <v>330.97199999999998</v>
      </c>
      <c r="JJ131" s="11">
        <f>[2]Sheet2!W460</f>
        <v>642.87900000000002</v>
      </c>
      <c r="JK131" s="11">
        <f>[2]Sheet2!X460</f>
        <v>1213.4829999999999</v>
      </c>
      <c r="JL131" s="11">
        <f>[2]Sheet2!Y460</f>
        <v>958.05600000000004</v>
      </c>
      <c r="JM131">
        <v>2.6306938948937399</v>
      </c>
      <c r="JN131">
        <v>-1.2008604625752499</v>
      </c>
      <c r="JO131">
        <v>-3.1374891612758602</v>
      </c>
      <c r="JP131">
        <v>-5.0077586910952103</v>
      </c>
      <c r="JQ131">
        <v>4.9759367480233898</v>
      </c>
      <c r="JR131">
        <v>-5.6690527266876103</v>
      </c>
      <c r="JS131">
        <v>-3.6556539724730701</v>
      </c>
      <c r="JT131">
        <v>-13.416064336924601</v>
      </c>
      <c r="JU131">
        <v>-8.9117829392325003</v>
      </c>
      <c r="JV131">
        <v>10.993607715599399</v>
      </c>
      <c r="JW131">
        <v>2.3721135969247702</v>
      </c>
      <c r="JX131">
        <v>1.2487396357967</v>
      </c>
      <c r="JY131">
        <v>-7.0196198468039297</v>
      </c>
      <c r="JZ131">
        <v>-1.5495148417689899</v>
      </c>
      <c r="KA131">
        <v>1.3311402057498001</v>
      </c>
      <c r="KB131">
        <v>16.531904093637099</v>
      </c>
      <c r="KC131">
        <v>-4.8369176675199101</v>
      </c>
      <c r="KD131">
        <v>-1.8270901692896999</v>
      </c>
      <c r="KE131">
        <v>-9.1744667947823295</v>
      </c>
      <c r="KF131" s="13">
        <v>8614128415.3599968</v>
      </c>
      <c r="KG131" s="14">
        <v>10791751.470000001</v>
      </c>
      <c r="KH131" s="14">
        <v>1178884785.1599998</v>
      </c>
      <c r="KI131" s="14">
        <v>99200061.36999999</v>
      </c>
      <c r="KJ131" s="14">
        <v>666942276.3100003</v>
      </c>
      <c r="KK131" s="14">
        <v>398724457.92000002</v>
      </c>
      <c r="KL131" s="14">
        <v>243374937.04000005</v>
      </c>
      <c r="KM131" s="14">
        <v>595455005.25999999</v>
      </c>
      <c r="KN131" s="14">
        <v>1067619551.1499997</v>
      </c>
      <c r="KO131" s="14">
        <v>586901488.91999984</v>
      </c>
      <c r="KP131" s="14">
        <v>89272420.539999962</v>
      </c>
      <c r="KQ131" s="14">
        <v>1608746478.4700005</v>
      </c>
      <c r="KR131" s="14">
        <v>1027505908.2999992</v>
      </c>
      <c r="KS131" s="14">
        <v>187366638.3499999</v>
      </c>
      <c r="KT131" s="14">
        <v>390677438.02000004</v>
      </c>
      <c r="KU131" s="14">
        <v>145651316.93999997</v>
      </c>
      <c r="KV131" s="14">
        <v>317013900.13999993</v>
      </c>
      <c r="KW131" s="17">
        <v>56.904545454545449</v>
      </c>
      <c r="KX131" s="17">
        <v>3045.9545454545455</v>
      </c>
      <c r="KY131" s="17">
        <v>6726.954545454545</v>
      </c>
      <c r="KZ131" s="17">
        <v>241.27272727272728</v>
      </c>
      <c r="LA131" s="17">
        <v>15278.863636363636</v>
      </c>
      <c r="LB131" s="17">
        <v>18186.454545454544</v>
      </c>
      <c r="LC131" s="17">
        <v>1822.590909090909</v>
      </c>
      <c r="LD131" s="17">
        <v>40.47</v>
      </c>
      <c r="LE131" s="17">
        <v>33.346818181818193</v>
      </c>
      <c r="LF131">
        <v>2.3842857142857148</v>
      </c>
      <c r="LG131">
        <v>728.85285714285726</v>
      </c>
      <c r="LH131">
        <v>0.7677272727272727</v>
      </c>
      <c r="LI131">
        <v>536.60333333333335</v>
      </c>
      <c r="LJ131">
        <v>933.90476190476204</v>
      </c>
      <c r="LK131">
        <v>5.0925000000000002</v>
      </c>
      <c r="LL131">
        <v>3.7866666666666666</v>
      </c>
      <c r="LM131">
        <v>10.504047619047618</v>
      </c>
      <c r="LN131">
        <v>327.48301680000003</v>
      </c>
      <c r="LO131">
        <v>1754.4796269999999</v>
      </c>
      <c r="LP131">
        <v>218.37167384</v>
      </c>
      <c r="LQ131">
        <v>482.47000661999999</v>
      </c>
      <c r="LR131">
        <v>331.14097658999998</v>
      </c>
      <c r="LS131">
        <f t="shared" si="194"/>
        <v>59573</v>
      </c>
      <c r="LT131">
        <f t="shared" si="195"/>
        <v>38.430741599940134</v>
      </c>
      <c r="LU131">
        <f t="shared" ref="LU131:LU146" si="222">FL130</f>
        <v>168.22642052950101</v>
      </c>
      <c r="LV131">
        <f t="shared" ref="LV131:LV146" si="223">FM130</f>
        <v>169.18173967327101</v>
      </c>
      <c r="LW131">
        <f t="shared" ref="LW131:LW146" si="224">FS130</f>
        <v>370.87885341753702</v>
      </c>
      <c r="LX131">
        <f t="shared" si="196"/>
        <v>2504.9271489943999</v>
      </c>
      <c r="LY131">
        <f t="shared" si="197"/>
        <v>1487.49548581165</v>
      </c>
      <c r="LZ131">
        <f t="shared" si="198"/>
        <v>38622.787220790582</v>
      </c>
      <c r="MA131">
        <f t="shared" si="199"/>
        <v>299244.51517899235</v>
      </c>
      <c r="MB131">
        <f t="shared" si="200"/>
        <v>20358.294907445674</v>
      </c>
      <c r="MC131">
        <f t="shared" si="201"/>
        <v>64720.460692125227</v>
      </c>
      <c r="MD131">
        <f t="shared" si="202"/>
        <v>6176.393</v>
      </c>
      <c r="ME131" s="12">
        <f t="shared" si="203"/>
        <v>340.61700000000002</v>
      </c>
      <c r="MF131" s="12">
        <f t="shared" si="204"/>
        <v>785.94500000000005</v>
      </c>
      <c r="MG131">
        <f t="shared" si="205"/>
        <v>47.2</v>
      </c>
      <c r="MH131">
        <f t="shared" si="206"/>
        <v>148</v>
      </c>
      <c r="MI131" s="12">
        <f t="shared" si="207"/>
        <v>87.66</v>
      </c>
      <c r="MJ131">
        <f t="shared" si="208"/>
        <v>243444854.43999985</v>
      </c>
      <c r="MK131">
        <f t="shared" si="209"/>
        <v>22593773.770000003</v>
      </c>
      <c r="ML131">
        <f t="shared" si="210"/>
        <v>473838.55770000006</v>
      </c>
      <c r="MM131" s="23">
        <f t="shared" si="211"/>
        <v>849014077.99000001</v>
      </c>
      <c r="MN131">
        <v>-0.89</v>
      </c>
      <c r="MO131" s="1">
        <f t="shared" ref="MO131:MO171" si="225">FT130</f>
        <v>401.62716213802997</v>
      </c>
      <c r="MP131">
        <v>25541600722218.094</v>
      </c>
      <c r="MQ131">
        <v>2787885652633</v>
      </c>
    </row>
    <row r="132" spans="1:355" x14ac:dyDescent="0.25">
      <c r="A132" s="4">
        <v>44136</v>
      </c>
      <c r="B132" s="21">
        <v>2</v>
      </c>
      <c r="C132">
        <v>-2.1672151341127299</v>
      </c>
      <c r="D132">
        <v>-3.5761228036264399</v>
      </c>
      <c r="E132">
        <v>-3.6127038872485802</v>
      </c>
      <c r="F132">
        <v>-1.91703611868417</v>
      </c>
      <c r="G132">
        <v>1.9257866132617201</v>
      </c>
      <c r="H132">
        <v>-6.1652588243127502</v>
      </c>
      <c r="I132">
        <v>-7.4480633983098601</v>
      </c>
      <c r="J132">
        <v>-17.642869664567801</v>
      </c>
      <c r="K132">
        <v>-6.6338143062889596</v>
      </c>
      <c r="L132">
        <v>-4.7611667717548602</v>
      </c>
      <c r="M132">
        <v>-3.8989244072154401</v>
      </c>
      <c r="N132">
        <v>2709721.7</v>
      </c>
      <c r="O132" s="1">
        <f t="shared" si="133"/>
        <v>2720481.3</v>
      </c>
      <c r="P132" s="29">
        <f>'[1]My Series'!B140</f>
        <v>1458791.3525986001</v>
      </c>
      <c r="Q132" s="29">
        <f>'[1]My Series'!C140</f>
        <v>544933.78502148995</v>
      </c>
      <c r="R132" s="29">
        <f>'[1]My Series'!D140</f>
        <v>55994.560158419998</v>
      </c>
      <c r="S132" s="29">
        <f>'[1]My Series'!E140</f>
        <v>205384.30623742999</v>
      </c>
      <c r="T132" s="29">
        <f>'[1]My Series'!F140</f>
        <v>107985.05019166</v>
      </c>
      <c r="U132" s="29">
        <f>'[1]My Series'!G140</f>
        <v>340751.77100359998</v>
      </c>
      <c r="V132" s="29">
        <f>'[1]My Series'!H140</f>
        <v>134865.27970812001</v>
      </c>
      <c r="W132" s="29">
        <f>'[1]My Series'!I140</f>
        <v>68876.600277899997</v>
      </c>
      <c r="X132" s="27">
        <v>-1.3877574044033103</v>
      </c>
      <c r="Y132" s="27">
        <v>-4.0916786537595113</v>
      </c>
      <c r="Z132" s="27">
        <v>0.71702086297834999</v>
      </c>
      <c r="AA132" s="27">
        <v>0.64424919559924787</v>
      </c>
      <c r="AB132" s="27">
        <v>-9.4529516599528556</v>
      </c>
      <c r="AC132" s="27">
        <v>-7.2773168037559719</v>
      </c>
      <c r="AD132" s="27">
        <v>-0.88377742079672506</v>
      </c>
      <c r="AE132" s="5">
        <v>181.33573874918136</v>
      </c>
      <c r="AF132" s="5">
        <v>121.07870215026861</v>
      </c>
      <c r="AG132" s="5">
        <v>221.55915020118832</v>
      </c>
      <c r="AH132" s="5">
        <v>73.269386221438481</v>
      </c>
      <c r="AI132" s="5">
        <v>199.56073267181466</v>
      </c>
      <c r="AJ132" s="5">
        <v>127.49047950773279</v>
      </c>
      <c r="AK132" s="5">
        <v>64.974398873641434</v>
      </c>
      <c r="AL132" s="5">
        <v>78.877852328227178</v>
      </c>
      <c r="AM132" s="5">
        <v>70.598412242379766</v>
      </c>
      <c r="AN132" s="5">
        <f>[2]Sheet2!C461</f>
        <v>53834</v>
      </c>
      <c r="AO132" s="5">
        <f>[2]Sheet2!FA461</f>
        <v>237035</v>
      </c>
      <c r="AP132" s="8">
        <f>[2]Sheet2!B461</f>
        <v>72386</v>
      </c>
      <c r="AQ132" s="5">
        <v>50.6</v>
      </c>
      <c r="AR132">
        <v>103.94571858762976</v>
      </c>
      <c r="AS132" s="11">
        <f>[2]Sheet2!N461</f>
        <v>5612.415</v>
      </c>
      <c r="AT132" s="5">
        <v>92.026110242772631</v>
      </c>
      <c r="AU132" s="5">
        <v>60.142087134222329</v>
      </c>
      <c r="AV132" s="5">
        <v>123.91013335132293</v>
      </c>
      <c r="AW132">
        <v>64.836882718183844</v>
      </c>
      <c r="AX132">
        <v>42.406071183488436</v>
      </c>
      <c r="AY132">
        <v>73.183307500994715</v>
      </c>
      <c r="AZ132" s="32">
        <v>192.87786307725787</v>
      </c>
      <c r="BA132" s="32">
        <v>218.47394569150023</v>
      </c>
      <c r="BB132" s="32">
        <v>201.37536563523082</v>
      </c>
      <c r="BC132" s="33">
        <v>31662667558321.801</v>
      </c>
      <c r="BD132" s="33">
        <v>12005308021170.699</v>
      </c>
      <c r="BE132" s="33">
        <v>298384576738117</v>
      </c>
      <c r="BF132" s="12">
        <f t="shared" si="181"/>
        <v>569952.43883</v>
      </c>
      <c r="BG132" s="12">
        <f t="shared" si="182"/>
        <v>17527.23890905</v>
      </c>
      <c r="BH132" s="12">
        <f t="shared" si="183"/>
        <v>17681.855759999999</v>
      </c>
      <c r="BI132" s="12">
        <f t="shared" si="157"/>
        <v>607251.33461999998</v>
      </c>
      <c r="BJ132" s="12">
        <f t="shared" si="158"/>
        <v>17212.000798000001</v>
      </c>
      <c r="BK132" s="12">
        <f t="shared" si="159"/>
        <v>18793.006071029999</v>
      </c>
      <c r="BL132" s="12">
        <f t="shared" si="160"/>
        <v>14543841.5385947</v>
      </c>
      <c r="BM132" s="12">
        <f t="shared" si="161"/>
        <v>333392.46304513002</v>
      </c>
      <c r="BN132" s="12">
        <f>[2]Sheet2!BO461</f>
        <v>602759.04151000001</v>
      </c>
      <c r="BO132" s="12">
        <f>[2]Sheet2!BQ461</f>
        <v>19893.394768450002</v>
      </c>
      <c r="BP132" s="12">
        <f>[2]Sheet2!BT461</f>
        <v>19340.829537199999</v>
      </c>
      <c r="BQ132" s="12">
        <f>[2]Sheet2!BV461</f>
        <v>15283103.010157401</v>
      </c>
      <c r="BR132" s="12">
        <f>[2]Sheet2!BX461</f>
        <v>399684.49190743</v>
      </c>
      <c r="BS132" s="23">
        <f t="shared" ref="BS132:BS176" si="226">BX131</f>
        <v>20266879</v>
      </c>
      <c r="BT132" s="28">
        <f t="shared" ref="BT132:BT175" si="227">CB131</f>
        <v>21861221.60902803</v>
      </c>
      <c r="BU132" s="28">
        <f t="shared" ref="BU132:BU175" si="228">CU131</f>
        <v>18793006.080000002</v>
      </c>
      <c r="BV132" s="28">
        <f t="shared" ref="BV132:BV175" si="229">CP131</f>
        <v>19854612</v>
      </c>
      <c r="BW132" s="28">
        <f>'[3]1a.Transaksi Total (Nowcast)'!H217</f>
        <v>566397456.03554344</v>
      </c>
      <c r="BX132" s="28">
        <f>'[3]1a.Transaksi Total (Nowcast)'!I217</f>
        <v>23027926</v>
      </c>
      <c r="BY132" s="28">
        <f>'[3]1a.Transaksi Total (Nowcast)'!J217</f>
        <v>434139975.62780607</v>
      </c>
      <c r="BZ132" s="28">
        <f>'[3]1a.Transaksi Total (Nowcast)'!Q217</f>
        <v>553141729.9616735</v>
      </c>
      <c r="CA132" s="28">
        <f>'[3]1a.Transaksi Total (Nowcast)'!R217</f>
        <v>19893394.769000005</v>
      </c>
      <c r="CB132" s="28">
        <f>'[3]1a.Transaksi Total (Nowcast)'!S217</f>
        <v>22583967.931729145</v>
      </c>
      <c r="CC132" s="28">
        <f>'[3]1a.Transaksi Total (Nowcast)'!T217</f>
        <v>595619092.66240275</v>
      </c>
      <c r="CD132" s="28">
        <f>'[3]1a.Transaksi Total (Nowcast)'!AC217</f>
        <v>341932868.94704282</v>
      </c>
      <c r="CE132" s="28">
        <f>'[3]1a.Transaksi Total (Nowcast)'!AD217</f>
        <v>224464587.08850062</v>
      </c>
      <c r="CF132" s="28">
        <f>'[3]1a.Transaksi Total (Nowcast)'!AE217</f>
        <v>66040190.247564472</v>
      </c>
      <c r="CG132" s="28">
        <f>'[3]1a.Transaksi Total (Nowcast)'!AF217</f>
        <v>134208452</v>
      </c>
      <c r="CH132" s="28">
        <f>'[3]1a.Transaksi Total (Nowcast)'!AG217</f>
        <v>51072904</v>
      </c>
      <c r="CI132" s="28">
        <f>'[3]1a.Transaksi Total (Nowcast)'!AH217</f>
        <v>158424396.84093615</v>
      </c>
      <c r="CJ132" s="28">
        <f>'[3]1a.Transaksi Total (Nowcast)'!AK217</f>
        <v>258522758.31002063</v>
      </c>
      <c r="CK132" s="28">
        <f>'[3]1a.Transaksi Total (Nowcast)'!AL217</f>
        <v>294618971.65165281</v>
      </c>
      <c r="CL132" s="28">
        <f>'[3]1a.Transaksi Total (Nowcast)'!AM217</f>
        <v>29440109.832630128</v>
      </c>
      <c r="CM132" s="28">
        <f>'[3]1a.Transaksi Total (Nowcast)'!AN217</f>
        <v>0</v>
      </c>
      <c r="CN132" s="28">
        <f>'[3]1a.Transaksi Total (Nowcast)'!AO217</f>
        <v>0</v>
      </c>
      <c r="CO132" s="28">
        <f>'[3]1a.Transaksi Total (Nowcast)'!AP217</f>
        <v>265178861.81902272</v>
      </c>
      <c r="CP132" s="28">
        <f>'[3]1a.Transaksi Total (Nowcast)'!AS217</f>
        <v>22587109</v>
      </c>
      <c r="CQ132" s="28">
        <f>'[3]1a.Transaksi Total (Nowcast)'!AT217</f>
        <v>440817</v>
      </c>
      <c r="CR132" s="28">
        <f>'[3]1a.Transaksi Total (Nowcast)'!AV217</f>
        <v>19393076.204999991</v>
      </c>
      <c r="CS132" s="28">
        <f>'[3]1a.Transaksi Total (Nowcast)'!AW217</f>
        <v>500318.56400000001</v>
      </c>
      <c r="CT132" s="28">
        <f>'[3]1a.Transaksi Total (Nowcast)'!BD217</f>
        <v>406322079</v>
      </c>
      <c r="CU132" s="28">
        <f>'[3]1a.Transaksi Total (Nowcast)'!BG217</f>
        <v>19340829.531917997</v>
      </c>
      <c r="CV132" s="28">
        <f>'[3]1a.Transaksi Total (Nowcast)'!BL217</f>
        <v>189247</v>
      </c>
      <c r="CW132" s="28">
        <f>'[3]1a.Transaksi Total (Nowcast)'!BM217</f>
        <v>424599781.01027268</v>
      </c>
      <c r="CX132" s="28">
        <f>'[3]1a.Transaksi Total (Nowcast)'!BN217</f>
        <v>83802852.989727288</v>
      </c>
      <c r="CY132" s="28">
        <f>'[3]1a.Transaksi Total (Nowcast)'!BO217</f>
        <v>508591881</v>
      </c>
      <c r="CZ132" s="28">
        <f>'[3]1a.Transaksi Total (Nowcast)'!BP217</f>
        <v>508402634</v>
      </c>
      <c r="DA132" s="28">
        <f>'[3]1a.Transaksi Total (Nowcast)'!BQ217</f>
        <v>21969032.370000001</v>
      </c>
      <c r="DB132" s="28">
        <f>'[3]1a.Transaksi Total (Nowcast)'!BR217</f>
        <v>579607443.36691427</v>
      </c>
      <c r="DC132" s="28">
        <f>'[3]1a.Transaksi Total (Nowcast)'!BS217</f>
        <v>2056663065.553086</v>
      </c>
      <c r="DD132" s="28">
        <f>'[3]1a.Transaksi Total (Nowcast)'!BT217</f>
        <v>2658239541.2900004</v>
      </c>
      <c r="DE132" s="28">
        <f>'[3]1a.Transaksi Total (Nowcast)'!BU217</f>
        <v>2636270508.9200001</v>
      </c>
      <c r="DF132" s="29">
        <f>'[4]My Series'!H308</f>
        <v>94.821168483280971</v>
      </c>
      <c r="DG132" s="29">
        <f>'[4]My Series'!I308</f>
        <v>105.9</v>
      </c>
      <c r="DH132" s="29">
        <f>'[4]My Series'!J308</f>
        <v>103.14</v>
      </c>
      <c r="DI132" s="29">
        <f>'[4]My Series'!K308</f>
        <v>104.75</v>
      </c>
      <c r="DJ132" s="26">
        <f>[5]auf!B132</f>
        <v>69</v>
      </c>
      <c r="DK132" s="26">
        <f>[5]ent!B132</f>
        <v>75</v>
      </c>
      <c r="DL132" s="26">
        <f>[5]fd!B132</f>
        <v>75</v>
      </c>
      <c r="DM132" s="26">
        <f>[5]grc!B132</f>
        <v>83</v>
      </c>
      <c r="DN132" s="26">
        <f>[5]hac!B132</f>
        <v>66</v>
      </c>
      <c r="DO132" s="26">
        <f>[5]hg!B132</f>
        <v>86</v>
      </c>
      <c r="DP132" s="26">
        <f>[5]vhc!B132</f>
        <v>82</v>
      </c>
      <c r="DQ132" s="26">
        <v>57.137671155892043</v>
      </c>
      <c r="DR132" s="26">
        <v>61.624436339692068</v>
      </c>
      <c r="DS132" s="26">
        <v>58.717022312847156</v>
      </c>
      <c r="DT132" s="26">
        <v>67.664360069526609</v>
      </c>
      <c r="DU132" s="26">
        <v>75.7710109959108</v>
      </c>
      <c r="DV132" s="26">
        <v>131.24660713827294</v>
      </c>
      <c r="DW132" s="26">
        <v>117.68921191769303</v>
      </c>
      <c r="DX132" s="26">
        <v>122.79458099800284</v>
      </c>
      <c r="DY132" s="11">
        <f>[2]Sheet2!Z461</f>
        <v>6526740.1551468903</v>
      </c>
      <c r="DZ132" s="11">
        <f>[2]Sheet2!O461</f>
        <v>883.06100000000004</v>
      </c>
      <c r="EA132" s="11">
        <f>[2]Sheet2!R461</f>
        <v>863.28599999999994</v>
      </c>
      <c r="EB132" s="11">
        <f>[2]Sheet2!U461</f>
        <v>945.00800000000004</v>
      </c>
      <c r="EC132" s="11">
        <f>[2]Sheet2!V461</f>
        <v>1259.171</v>
      </c>
      <c r="ED132" s="11">
        <f>[2]Sheet2!BI461</f>
        <v>133556.12</v>
      </c>
      <c r="EE132" s="11">
        <f>[2]Sheet2!BA461</f>
        <v>14128</v>
      </c>
      <c r="EF132">
        <f>[2]Sheet1!AZ512</f>
        <v>40.672142860000001</v>
      </c>
      <c r="EG132" s="12">
        <f>[2]Sheet2!EN461</f>
        <v>3.75</v>
      </c>
      <c r="EH132" s="18">
        <f>[2]Sheet2!FC461</f>
        <v>304.9058</v>
      </c>
      <c r="EI132" s="18">
        <f>[2]Sheet2!FB461</f>
        <v>1108.83</v>
      </c>
      <c r="EJ132" s="18">
        <f>[2]Sheet2!FL461</f>
        <v>748.02990999999997</v>
      </c>
      <c r="EK132" s="11">
        <f>[2]Sheet2!EE461</f>
        <v>5.3672221599999999</v>
      </c>
      <c r="EL132" s="18">
        <f t="shared" si="188"/>
        <v>326</v>
      </c>
      <c r="EM132">
        <f t="shared" si="190"/>
        <v>1536.5322059943001</v>
      </c>
      <c r="EN132">
        <v>49.8</v>
      </c>
      <c r="EO132" s="12">
        <f t="shared" si="162"/>
        <v>1036.2</v>
      </c>
      <c r="EP132" s="12">
        <f t="shared" si="163"/>
        <v>7899.9</v>
      </c>
      <c r="EQ132" s="12">
        <f t="shared" si="164"/>
        <v>1849.9</v>
      </c>
      <c r="ER132" s="12">
        <f>[2]Sheet2!DI461</f>
        <v>1300.9000000000001</v>
      </c>
      <c r="ES132" s="12">
        <f>[2]Sheet2!DJ461</f>
        <v>8928.7000000000007</v>
      </c>
      <c r="ET132" s="12">
        <f>[2]Sheet2!DK461</f>
        <v>2434.8000000000002</v>
      </c>
      <c r="EU132">
        <f t="shared" si="191"/>
        <v>49018</v>
      </c>
      <c r="EV132">
        <f t="shared" si="192"/>
        <v>317830</v>
      </c>
      <c r="EW132" s="11">
        <f t="shared" si="212"/>
        <v>183.47160216961299</v>
      </c>
      <c r="EX132" s="11">
        <f t="shared" si="213"/>
        <v>118.70683440497544</v>
      </c>
      <c r="EY132" s="11">
        <f t="shared" si="214"/>
        <v>222.74394900394017</v>
      </c>
      <c r="EZ132" s="11">
        <f t="shared" si="215"/>
        <v>71.029015258345865</v>
      </c>
      <c r="FA132" s="11">
        <f t="shared" si="216"/>
        <v>212.706196602604</v>
      </c>
      <c r="FB132" s="11">
        <f t="shared" si="217"/>
        <v>132.48074363720579</v>
      </c>
      <c r="FC132" s="11">
        <f t="shared" si="218"/>
        <v>65.04038876002133</v>
      </c>
      <c r="FD132" s="11">
        <f t="shared" si="219"/>
        <v>77.731931582534358</v>
      </c>
      <c r="FE132" s="11">
        <f t="shared" si="220"/>
        <v>66.348474315797517</v>
      </c>
      <c r="FF132">
        <v>2451.56485110826</v>
      </c>
      <c r="FG132">
        <v>1455.5029511779101</v>
      </c>
      <c r="FH132">
        <v>1540.4235785979299</v>
      </c>
      <c r="FI132" s="1">
        <f t="shared" si="189"/>
        <v>5447.4913808841002</v>
      </c>
      <c r="FJ132">
        <v>6634.9976965134701</v>
      </c>
      <c r="FK132">
        <v>538.07054400491495</v>
      </c>
      <c r="FL132">
        <v>167.07413560553499</v>
      </c>
      <c r="FM132">
        <v>168.88043573635699</v>
      </c>
      <c r="FN132" s="1">
        <f t="shared" si="221"/>
        <v>874.02511534680684</v>
      </c>
      <c r="FO132">
        <v>1053.58814404708</v>
      </c>
      <c r="FP132">
        <v>1542.96095651164</v>
      </c>
      <c r="FQ132">
        <v>881.02045919587204</v>
      </c>
      <c r="FR132">
        <v>261.51352130252002</v>
      </c>
      <c r="FS132">
        <v>373.62114009512197</v>
      </c>
      <c r="FT132">
        <v>398.23262912980402</v>
      </c>
      <c r="FU132">
        <v>475.65971072545699</v>
      </c>
      <c r="FV132">
        <v>161.26242508412199</v>
      </c>
      <c r="FW132">
        <v>129.582825868881</v>
      </c>
      <c r="FX132">
        <v>170.048736802457</v>
      </c>
      <c r="FY132">
        <v>538.07054400491495</v>
      </c>
      <c r="FZ132">
        <v>108.07674331120801</v>
      </c>
      <c r="GA132">
        <v>8.4848450585399995</v>
      </c>
      <c r="GB132">
        <v>606.14132489969097</v>
      </c>
      <c r="GC132">
        <v>51.409031204098</v>
      </c>
      <c r="GD132">
        <v>228.24109011948201</v>
      </c>
      <c r="GE132">
        <v>1540.4235785979299</v>
      </c>
      <c r="GF132" s="1">
        <f t="shared" ref="GF132:GF171" si="230">FY131</f>
        <v>533.55078130222398</v>
      </c>
      <c r="GG132" s="1">
        <f t="shared" ref="GG132:GG171" si="231">GE131</f>
        <v>1536.5325222532299</v>
      </c>
      <c r="GH132" s="1">
        <f t="shared" ref="GH132:GH171" si="232">FK131</f>
        <v>533.55078130222398</v>
      </c>
      <c r="GI132" s="1">
        <f t="shared" ref="GI132:GI172" si="233">FO131</f>
        <v>1058.21264259024</v>
      </c>
      <c r="GJ132" s="1">
        <f t="shared" ref="GJ132:GJ172" si="234">FZ131</f>
        <v>110.60229229199</v>
      </c>
      <c r="GK132" s="1">
        <f t="shared" ref="GK132:GK172" si="235">FR131</f>
        <v>261.91261899602301</v>
      </c>
      <c r="GL132" s="1">
        <f t="shared" ref="GL132:GL172" si="236">FP131</f>
        <v>1539.01182841628</v>
      </c>
      <c r="GM132" s="18">
        <f>[2]Sheet2!FJ461</f>
        <v>191.4</v>
      </c>
      <c r="GN132" s="18">
        <f>[2]Sheet2!FD461</f>
        <v>356.5</v>
      </c>
      <c r="GO132" s="18">
        <f>[2]Sheet2!FE461</f>
        <v>329.4</v>
      </c>
      <c r="GP132" s="18">
        <f>[2]Sheet2!FF461</f>
        <v>110.4</v>
      </c>
      <c r="GQ132" s="11">
        <f>[2]Sheet2!BG461</f>
        <v>6821198.0599999996</v>
      </c>
      <c r="GR132" s="11">
        <f>[2]Sheet2!BH461</f>
        <v>1799007.5</v>
      </c>
      <c r="GS132" s="11">
        <f>[2]Sheet2!BD461</f>
        <v>90.39</v>
      </c>
      <c r="GT132">
        <f>[2]Sheet1!C512</f>
        <v>1546223</v>
      </c>
      <c r="GU132">
        <f>[2]Sheet1!G512</f>
        <v>43690</v>
      </c>
      <c r="GV132">
        <f>[2]Sheet1!K512</f>
        <v>2039231</v>
      </c>
      <c r="GW132">
        <f>[2]Sheet1!M512</f>
        <v>2305962</v>
      </c>
      <c r="GX132">
        <f>[2]Sheet1!P512</f>
        <v>144476</v>
      </c>
      <c r="GY132">
        <f>[2]Sheet1!U512</f>
        <v>40.14</v>
      </c>
      <c r="GZ132">
        <f t="shared" si="174"/>
        <v>1125368</v>
      </c>
      <c r="HA132">
        <f t="shared" si="175"/>
        <v>38479</v>
      </c>
      <c r="HB132">
        <f t="shared" si="176"/>
        <v>1871669</v>
      </c>
      <c r="HC132">
        <f t="shared" si="177"/>
        <v>2132236</v>
      </c>
      <c r="HD132">
        <f t="shared" si="178"/>
        <v>152293</v>
      </c>
      <c r="HE132">
        <f t="shared" si="179"/>
        <v>37.479999999999997</v>
      </c>
      <c r="HF132">
        <f t="shared" si="193"/>
        <v>15295400</v>
      </c>
      <c r="HG132">
        <v>17931000</v>
      </c>
      <c r="HH132">
        <v>5483.824286</v>
      </c>
      <c r="HI132">
        <v>6105.7128043538896</v>
      </c>
      <c r="HJ132">
        <v>31662667558321.828</v>
      </c>
      <c r="HK132">
        <v>253618161.02999997</v>
      </c>
      <c r="HL132">
        <v>25432133.009999998</v>
      </c>
      <c r="HM132">
        <v>500318.56400000001</v>
      </c>
      <c r="HN132">
        <v>38426.019569015538</v>
      </c>
      <c r="HO132">
        <v>298197.74589511566</v>
      </c>
      <c r="HP132">
        <v>20339.975292190262</v>
      </c>
      <c r="HQ132">
        <v>64532.849020670903</v>
      </c>
      <c r="HR132">
        <v>4</v>
      </c>
      <c r="HS132">
        <v>109.92</v>
      </c>
      <c r="HT132">
        <v>44.179824889620598</v>
      </c>
      <c r="HU132">
        <v>46843691</v>
      </c>
      <c r="HV132">
        <v>107.7</v>
      </c>
      <c r="HW132">
        <v>107.59</v>
      </c>
      <c r="HX132" s="31">
        <f>[6]data!AC132</f>
        <v>195557419</v>
      </c>
      <c r="HY132" s="31">
        <f>[6]data!AD132</f>
        <v>1917854898</v>
      </c>
      <c r="HZ132" s="31">
        <f>[6]data!AE132</f>
        <v>1364746004</v>
      </c>
      <c r="IA132" s="31">
        <f t="shared" si="180"/>
        <v>3478158321</v>
      </c>
      <c r="IB132" s="31">
        <f t="shared" ref="IB132:IB171" si="237">HX131</f>
        <v>189772048</v>
      </c>
      <c r="IC132" s="31">
        <f t="shared" ref="IC132:IC171" si="238">HY131</f>
        <v>1877719898</v>
      </c>
      <c r="ID132" s="31">
        <f t="shared" ref="ID132:ID171" si="239">HZ131</f>
        <v>1388558454</v>
      </c>
      <c r="IE132" s="31">
        <f t="shared" ref="IE132:IE171" si="240">IA131</f>
        <v>3456050400</v>
      </c>
      <c r="IF132">
        <v>964566208.81999993</v>
      </c>
      <c r="IG132">
        <v>1657602</v>
      </c>
      <c r="IH132">
        <v>505951</v>
      </c>
      <c r="II132">
        <v>136</v>
      </c>
      <c r="IJ132">
        <v>702246</v>
      </c>
      <c r="IK132">
        <v>2501407.7981746276</v>
      </c>
      <c r="IL132">
        <v>11816.899636568414</v>
      </c>
      <c r="IM132">
        <v>11058.963243378739</v>
      </c>
      <c r="IN132">
        <v>122.66502496757855</v>
      </c>
      <c r="IO132">
        <v>104.70210947916674</v>
      </c>
      <c r="IP132">
        <v>762.2</v>
      </c>
      <c r="IQ132">
        <v>1085</v>
      </c>
      <c r="IR132">
        <v>31375512.260000002</v>
      </c>
      <c r="IS132">
        <v>31319721.780000001</v>
      </c>
      <c r="IT132">
        <v>5736014654726</v>
      </c>
      <c r="IU132" s="22">
        <v>-16.3</v>
      </c>
      <c r="IV132" s="22">
        <v>-0.46666666666666667</v>
      </c>
      <c r="IW132" s="22">
        <v>-12.666666666666666</v>
      </c>
      <c r="IX132" s="22">
        <v>-29.3</v>
      </c>
      <c r="IY132" s="22">
        <v>-20.966666666666665</v>
      </c>
      <c r="IZ132" s="22">
        <v>7.3</v>
      </c>
      <c r="JA132" s="22">
        <v>-12.066666666666666</v>
      </c>
      <c r="JB132" s="22">
        <v>43.031192949391475</v>
      </c>
      <c r="JC132" s="22">
        <v>35.586533627626892</v>
      </c>
      <c r="JD132" s="22">
        <v>38.456307596192573</v>
      </c>
      <c r="JE132" s="22">
        <v>28.422419183533762</v>
      </c>
      <c r="JF132" s="11">
        <f>[2]Sheet2!P461</f>
        <v>1317.058</v>
      </c>
      <c r="JG132" s="11">
        <f>[2]Sheet2!Q461</f>
        <v>1674.088</v>
      </c>
      <c r="JH132" s="11">
        <f>[2]Sheet2!S461</f>
        <v>1839.376</v>
      </c>
      <c r="JI132" s="11">
        <f>[2]Sheet2!T461</f>
        <v>372.39800000000002</v>
      </c>
      <c r="JJ132" s="11">
        <f>[2]Sheet2!W461</f>
        <v>681.10900000000004</v>
      </c>
      <c r="JK132" s="11">
        <f>[2]Sheet2!X461</f>
        <v>1276.4860000000001</v>
      </c>
      <c r="JL132" s="11">
        <f>[2]Sheet2!Y461</f>
        <v>958.27499999999998</v>
      </c>
      <c r="JM132">
        <v>2.6306938948937399</v>
      </c>
      <c r="JN132">
        <v>-1.2008604625752499</v>
      </c>
      <c r="JO132">
        <v>-3.1374891612758602</v>
      </c>
      <c r="JP132">
        <v>-5.0077586910952103</v>
      </c>
      <c r="JQ132">
        <v>4.9759367480233898</v>
      </c>
      <c r="JR132">
        <v>-5.6690527266876103</v>
      </c>
      <c r="JS132">
        <v>-3.6556539724730701</v>
      </c>
      <c r="JT132">
        <v>-13.416064336924601</v>
      </c>
      <c r="JU132">
        <v>-8.9117829392325003</v>
      </c>
      <c r="JV132">
        <v>10.993607715599399</v>
      </c>
      <c r="JW132">
        <v>2.3721135969247702</v>
      </c>
      <c r="JX132">
        <v>1.2487396357967</v>
      </c>
      <c r="JY132">
        <v>-7.0196198468039297</v>
      </c>
      <c r="JZ132">
        <v>-1.5495148417689899</v>
      </c>
      <c r="KA132">
        <v>1.3311402057498001</v>
      </c>
      <c r="KB132">
        <v>16.531904093637099</v>
      </c>
      <c r="KC132">
        <v>-4.8369176675199101</v>
      </c>
      <c r="KD132">
        <v>-1.8270901692896999</v>
      </c>
      <c r="KE132">
        <v>-9.1744667947823295</v>
      </c>
      <c r="KF132" s="13">
        <v>8868910666.5900002</v>
      </c>
      <c r="KG132" s="14">
        <v>2990412.95</v>
      </c>
      <c r="KH132" s="14">
        <v>1337189719.3300002</v>
      </c>
      <c r="KI132" s="14">
        <v>98459828.189999998</v>
      </c>
      <c r="KJ132" s="14">
        <v>627525450.64999998</v>
      </c>
      <c r="KK132" s="14">
        <v>431364664.94999993</v>
      </c>
      <c r="KL132" s="14">
        <v>245218986.87999997</v>
      </c>
      <c r="KM132" s="14">
        <v>520591742.79999983</v>
      </c>
      <c r="KN132" s="14">
        <v>1176304162.2599998</v>
      </c>
      <c r="KO132" s="14">
        <v>541399869.51000011</v>
      </c>
      <c r="KP132" s="14">
        <v>80461129.420000002</v>
      </c>
      <c r="KQ132" s="14">
        <v>1732864605.7500007</v>
      </c>
      <c r="KR132" s="14">
        <v>991792081.50999999</v>
      </c>
      <c r="KS132" s="14">
        <v>210242876.96000004</v>
      </c>
      <c r="KT132" s="14">
        <v>438889183.89999992</v>
      </c>
      <c r="KU132" s="14">
        <v>130362490.20000005</v>
      </c>
      <c r="KV132" s="14">
        <v>303253461.3300001</v>
      </c>
      <c r="KW132" s="17">
        <v>52.659523809523819</v>
      </c>
      <c r="KX132" s="17">
        <v>3462.7142857142858</v>
      </c>
      <c r="KY132" s="17">
        <v>7083.4047619047615</v>
      </c>
      <c r="KZ132" s="17">
        <v>255.47619047619048</v>
      </c>
      <c r="LA132" s="17">
        <v>15850.952380952382</v>
      </c>
      <c r="LB132" s="17">
        <v>18507.666666666668</v>
      </c>
      <c r="LC132" s="17">
        <v>1948.6666666666667</v>
      </c>
      <c r="LD132" s="17">
        <v>43.224285714285713</v>
      </c>
      <c r="LE132" s="17">
        <v>36.925238095238093</v>
      </c>
      <c r="LF132">
        <v>2.554761904761905</v>
      </c>
      <c r="LG132">
        <v>836.88714285714275</v>
      </c>
      <c r="LH132">
        <v>0.81300000000000006</v>
      </c>
      <c r="LI132">
        <v>565.46749999999997</v>
      </c>
      <c r="LJ132">
        <v>913.62631578947378</v>
      </c>
      <c r="LK132">
        <v>5.2036842105263164</v>
      </c>
      <c r="LL132">
        <v>4.0327777777777776</v>
      </c>
      <c r="LM132">
        <v>11.387638888888887</v>
      </c>
      <c r="LN132">
        <v>289.36518164</v>
      </c>
      <c r="LO132">
        <v>2212.1662924099996</v>
      </c>
      <c r="LP132">
        <v>195.99844991000001</v>
      </c>
      <c r="LQ132">
        <v>440.41982985000004</v>
      </c>
      <c r="LR132">
        <v>316.71855862000001</v>
      </c>
      <c r="LS132">
        <f t="shared" si="194"/>
        <v>66378</v>
      </c>
      <c r="LT132">
        <f t="shared" si="195"/>
        <v>36.602933473022524</v>
      </c>
      <c r="LU132">
        <f t="shared" si="222"/>
        <v>167.08745833056301</v>
      </c>
      <c r="LV132">
        <f t="shared" si="223"/>
        <v>170.775335100554</v>
      </c>
      <c r="LW132">
        <f t="shared" si="224"/>
        <v>374.22636992338499</v>
      </c>
      <c r="LX132">
        <f t="shared" si="196"/>
        <v>2480.8673688096401</v>
      </c>
      <c r="LY132">
        <f t="shared" si="197"/>
        <v>1462.8718816292901</v>
      </c>
      <c r="LZ132">
        <f t="shared" si="198"/>
        <v>38564.853039959395</v>
      </c>
      <c r="MA132">
        <f t="shared" si="199"/>
        <v>299035.04401836707</v>
      </c>
      <c r="MB132">
        <f t="shared" si="200"/>
        <v>20344.044101010462</v>
      </c>
      <c r="MC132">
        <f t="shared" si="201"/>
        <v>64688.10046177917</v>
      </c>
      <c r="MD132">
        <f t="shared" si="202"/>
        <v>6233.4260000000004</v>
      </c>
      <c r="ME132" s="12">
        <f t="shared" si="203"/>
        <v>330.97199999999998</v>
      </c>
      <c r="MF132" s="12">
        <f t="shared" si="204"/>
        <v>808.57799999999997</v>
      </c>
      <c r="MG132">
        <f t="shared" si="205"/>
        <v>47.8</v>
      </c>
      <c r="MH132">
        <f t="shared" si="206"/>
        <v>154</v>
      </c>
      <c r="MI132" s="12">
        <f t="shared" si="207"/>
        <v>87.89</v>
      </c>
      <c r="MJ132">
        <f t="shared" si="208"/>
        <v>260190699.00999996</v>
      </c>
      <c r="MK132">
        <f t="shared" si="209"/>
        <v>24808717.379999992</v>
      </c>
      <c r="ML132">
        <f t="shared" si="210"/>
        <v>460335.9253</v>
      </c>
      <c r="MM132" s="23">
        <f t="shared" si="211"/>
        <v>804702071.89999998</v>
      </c>
      <c r="MN132">
        <v>-1.17</v>
      </c>
      <c r="MO132" s="1">
        <f t="shared" si="225"/>
        <v>398.68482933444199</v>
      </c>
      <c r="MP132">
        <v>26938795123856.57</v>
      </c>
      <c r="MQ132">
        <v>2903867914631</v>
      </c>
    </row>
    <row r="133" spans="1:355" x14ac:dyDescent="0.25">
      <c r="A133" s="4">
        <v>44166</v>
      </c>
      <c r="B133" s="21">
        <v>3</v>
      </c>
      <c r="C133">
        <v>-2.1672151341127299</v>
      </c>
      <c r="D133">
        <v>-3.5761228036264399</v>
      </c>
      <c r="E133">
        <v>-3.6127038872485802</v>
      </c>
      <c r="F133">
        <v>-1.91703611868417</v>
      </c>
      <c r="G133">
        <v>1.9257866132617201</v>
      </c>
      <c r="H133">
        <v>-6.1652588243127502</v>
      </c>
      <c r="I133">
        <v>-7.4480633983098601</v>
      </c>
      <c r="J133">
        <v>-17.642869664567801</v>
      </c>
      <c r="K133">
        <v>-6.6338143062889596</v>
      </c>
      <c r="L133">
        <v>-4.7611667717548602</v>
      </c>
      <c r="M133">
        <v>-3.8989244072154401</v>
      </c>
      <c r="N133">
        <v>2709721.7</v>
      </c>
      <c r="O133" s="1">
        <f t="shared" si="133"/>
        <v>2720481.3</v>
      </c>
      <c r="P133" s="29">
        <f>'[1]My Series'!B141</f>
        <v>1458791.3525986001</v>
      </c>
      <c r="Q133" s="29">
        <f>'[1]My Series'!C141</f>
        <v>544933.78502148995</v>
      </c>
      <c r="R133" s="29">
        <f>'[1]My Series'!D141</f>
        <v>55994.560158419998</v>
      </c>
      <c r="S133" s="29">
        <f>'[1]My Series'!E141</f>
        <v>205384.30623742999</v>
      </c>
      <c r="T133" s="29">
        <f>'[1]My Series'!F141</f>
        <v>107985.05019166</v>
      </c>
      <c r="U133" s="29">
        <f>'[1]My Series'!G141</f>
        <v>340751.77100359998</v>
      </c>
      <c r="V133" s="29">
        <f>'[1]My Series'!H141</f>
        <v>134865.27970812001</v>
      </c>
      <c r="W133" s="29">
        <f>'[1]My Series'!I141</f>
        <v>68876.600277899997</v>
      </c>
      <c r="X133" s="27">
        <v>-1.3877574044033103</v>
      </c>
      <c r="Y133" s="27">
        <v>-4.0916786537595113</v>
      </c>
      <c r="Z133" s="27">
        <v>0.71702086297834999</v>
      </c>
      <c r="AA133" s="27">
        <v>0.64424919559924787</v>
      </c>
      <c r="AB133" s="27">
        <v>-9.4529516599528556</v>
      </c>
      <c r="AC133" s="27">
        <v>-7.2773168037559719</v>
      </c>
      <c r="AD133" s="27">
        <v>-0.88377742079672506</v>
      </c>
      <c r="AE133" s="5">
        <v>190.0583905897301</v>
      </c>
      <c r="AF133" s="5">
        <v>125.48864882874936</v>
      </c>
      <c r="AG133" s="5">
        <v>232.14777974771383</v>
      </c>
      <c r="AH133" s="5">
        <v>75.718998237785129</v>
      </c>
      <c r="AI133" s="5">
        <v>206.09635625168835</v>
      </c>
      <c r="AJ133" s="5">
        <v>136.37271315309363</v>
      </c>
      <c r="AK133" s="5">
        <v>64.769041321503096</v>
      </c>
      <c r="AL133" s="5">
        <v>85.102053569949589</v>
      </c>
      <c r="AM133" s="5">
        <v>76.114855751480505</v>
      </c>
      <c r="AN133" s="5">
        <f>[2]Sheet2!C462</f>
        <v>57129</v>
      </c>
      <c r="AO133" s="5">
        <f>[2]Sheet2!FA462</f>
        <v>231637</v>
      </c>
      <c r="AP133" s="8">
        <f>[2]Sheet2!B462</f>
        <v>68173</v>
      </c>
      <c r="AQ133" s="5">
        <v>51.3</v>
      </c>
      <c r="AR133">
        <v>103.25</v>
      </c>
      <c r="AS133" s="11">
        <f>[2]Sheet2!N462</f>
        <v>5979.0730000000003</v>
      </c>
      <c r="AT133" s="5">
        <v>96.496235080784118</v>
      </c>
      <c r="AU133" s="5">
        <v>68.643028561427812</v>
      </c>
      <c r="AV133" s="5">
        <v>124.34944160014042</v>
      </c>
      <c r="AW133">
        <v>73.625135031092199</v>
      </c>
      <c r="AX133">
        <v>53.499479711905856</v>
      </c>
      <c r="AY133">
        <v>78.804470941285402</v>
      </c>
      <c r="AZ133" s="32">
        <v>200.45175448100417</v>
      </c>
      <c r="BA133" s="32">
        <v>233.72643325335142</v>
      </c>
      <c r="BB133" s="32">
        <v>205.15063100133432</v>
      </c>
      <c r="BC133" s="33">
        <v>34276689361777.801</v>
      </c>
      <c r="BD133" s="33">
        <v>13482423572206.699</v>
      </c>
      <c r="BE133" s="33">
        <v>311518058215156</v>
      </c>
      <c r="BF133" s="12">
        <f t="shared" si="181"/>
        <v>607251.33461999998</v>
      </c>
      <c r="BG133" s="12">
        <f t="shared" si="182"/>
        <v>17212.000798000001</v>
      </c>
      <c r="BH133" s="12">
        <f t="shared" si="183"/>
        <v>18793.006071029999</v>
      </c>
      <c r="BI133" s="12">
        <f t="shared" si="157"/>
        <v>602759.04151000001</v>
      </c>
      <c r="BJ133" s="12">
        <f t="shared" si="158"/>
        <v>19893.394768450002</v>
      </c>
      <c r="BK133" s="12">
        <f t="shared" si="159"/>
        <v>19340.829537199999</v>
      </c>
      <c r="BL133" s="12">
        <f t="shared" si="160"/>
        <v>15283103.010157401</v>
      </c>
      <c r="BM133" s="12">
        <f t="shared" si="161"/>
        <v>399684.49190743</v>
      </c>
      <c r="BN133" s="12">
        <f>[2]Sheet2!BO462</f>
        <v>674310.32366999995</v>
      </c>
      <c r="BO133" s="12">
        <f>[2]Sheet2!BQ462</f>
        <v>21191.741195850002</v>
      </c>
      <c r="BP133" s="12">
        <f>[2]Sheet2!BT462</f>
        <v>22135.15951043</v>
      </c>
      <c r="BQ133" s="12">
        <f>[2]Sheet2!BV462</f>
        <v>15940816.1411367</v>
      </c>
      <c r="BR133" s="12">
        <f>[2]Sheet2!BX462</f>
        <v>414826.81983643997</v>
      </c>
      <c r="BS133" s="23">
        <f t="shared" si="226"/>
        <v>23027926</v>
      </c>
      <c r="BT133" s="28">
        <f t="shared" si="227"/>
        <v>22583967.931729145</v>
      </c>
      <c r="BU133" s="28">
        <f t="shared" si="228"/>
        <v>19340829.531917997</v>
      </c>
      <c r="BV133" s="28">
        <f t="shared" si="229"/>
        <v>22587109</v>
      </c>
      <c r="BW133" s="28">
        <f>'[3]1a.Transaksi Total (Nowcast)'!H218</f>
        <v>605925175.22362387</v>
      </c>
      <c r="BX133" s="28">
        <f>'[3]1a.Transaksi Total (Nowcast)'!I218</f>
        <v>23595782</v>
      </c>
      <c r="BY133" s="28">
        <f>'[3]1a.Transaksi Total (Nowcast)'!J218</f>
        <v>470976881.86457145</v>
      </c>
      <c r="BZ133" s="28">
        <f>'[3]1a.Transaksi Total (Nowcast)'!Q218</f>
        <v>602065381.24513423</v>
      </c>
      <c r="CA133" s="28">
        <f>'[3]1a.Transaksi Total (Nowcast)'!R218</f>
        <v>21191741.195799991</v>
      </c>
      <c r="CB133" s="28">
        <f>'[3]1a.Transaksi Total (Nowcast)'!S218</f>
        <v>25662229.654223524</v>
      </c>
      <c r="CC133" s="28">
        <f>'[3]1a.Transaksi Total (Nowcast)'!T218</f>
        <v>648919352.09515774</v>
      </c>
      <c r="CD133" s="28">
        <f>'[3]1a.Transaksi Total (Nowcast)'!AC218</f>
        <v>371000341.1297875</v>
      </c>
      <c r="CE133" s="28">
        <f>'[3]1a.Transaksi Total (Nowcast)'!AD218</f>
        <v>234924834.09383637</v>
      </c>
      <c r="CF133" s="28">
        <f>'[3]1a.Transaksi Total (Nowcast)'!AE218</f>
        <v>68708225.503938571</v>
      </c>
      <c r="CG133" s="28">
        <f>'[3]1a.Transaksi Total (Nowcast)'!AF218</f>
        <v>142226933</v>
      </c>
      <c r="CH133" s="28">
        <f>'[3]1a.Transaksi Total (Nowcast)'!AG218</f>
        <v>55378890</v>
      </c>
      <c r="CI133" s="28">
        <f>'[3]1a.Transaksi Total (Nowcast)'!AH218</f>
        <v>166216608.58989781</v>
      </c>
      <c r="CJ133" s="28">
        <f>'[3]1a.Transaksi Total (Nowcast)'!AK218</f>
        <v>286595112.62963027</v>
      </c>
      <c r="CK133" s="28">
        <f>'[3]1a.Transaksi Total (Nowcast)'!AL218</f>
        <v>315470268.61550397</v>
      </c>
      <c r="CL133" s="28">
        <f>'[3]1a.Transaksi Total (Nowcast)'!AM218</f>
        <v>31092951.159675423</v>
      </c>
      <c r="CM133" s="28">
        <f>'[3]1a.Transaksi Total (Nowcast)'!AN218</f>
        <v>0</v>
      </c>
      <c r="CN133" s="28">
        <f>'[3]1a.Transaksi Total (Nowcast)'!AO218</f>
        <v>0</v>
      </c>
      <c r="CO133" s="28">
        <f>'[3]1a.Transaksi Total (Nowcast)'!AP218</f>
        <v>284377317.45582855</v>
      </c>
      <c r="CP133" s="28">
        <f>'[3]1a.Transaksi Total (Nowcast)'!AS218</f>
        <v>23208273</v>
      </c>
      <c r="CQ133" s="28">
        <f>'[3]1a.Transaksi Total (Nowcast)'!AT218</f>
        <v>387509</v>
      </c>
      <c r="CR133" s="28">
        <f>'[3]1a.Transaksi Total (Nowcast)'!AV218</f>
        <v>20740369.310600001</v>
      </c>
      <c r="CS133" s="28">
        <f>'[3]1a.Transaksi Total (Nowcast)'!AW218</f>
        <v>451371.88520000002</v>
      </c>
      <c r="CT133" s="28">
        <f>'[3]1a.Transaksi Total (Nowcast)'!BD218</f>
        <v>438047792</v>
      </c>
      <c r="CU133" s="28">
        <f>'[3]1a.Transaksi Total (Nowcast)'!BG218</f>
        <v>22135159.530000001</v>
      </c>
      <c r="CV133" s="28">
        <f>'[3]1a.Transaksi Total (Nowcast)'!BL218</f>
        <v>213621</v>
      </c>
      <c r="CW133" s="28">
        <f>'[3]1a.Transaksi Total (Nowcast)'!BM218</f>
        <v>432090875.91130227</v>
      </c>
      <c r="CX133" s="28">
        <f>'[3]1a.Transaksi Total (Nowcast)'!BN218</f>
        <v>81659669.088697776</v>
      </c>
      <c r="CY133" s="28">
        <f>'[3]1a.Transaksi Total (Nowcast)'!BO218</f>
        <v>513964166.00000006</v>
      </c>
      <c r="CZ133" s="28">
        <f>'[3]1a.Transaksi Total (Nowcast)'!BP218</f>
        <v>513750545.00000006</v>
      </c>
      <c r="DA133" s="28">
        <f>'[3]1a.Transaksi Total (Nowcast)'!BQ218</f>
        <v>18875762.93</v>
      </c>
      <c r="DB133" s="28">
        <f>'[3]1a.Transaksi Total (Nowcast)'!BR218</f>
        <v>595091953.48214161</v>
      </c>
      <c r="DC133" s="28">
        <f>'[3]1a.Transaksi Total (Nowcast)'!BS218</f>
        <v>2179389390.4678588</v>
      </c>
      <c r="DD133" s="28">
        <f>'[3]1a.Transaksi Total (Nowcast)'!BT218</f>
        <v>2793357106.8800001</v>
      </c>
      <c r="DE133" s="28">
        <f>'[3]1a.Transaksi Total (Nowcast)'!BU218</f>
        <v>2774481343.9500003</v>
      </c>
      <c r="DF133" s="29">
        <f>'[4]My Series'!H309</f>
        <v>95.244758913726216</v>
      </c>
      <c r="DG133" s="29">
        <f>'[4]My Series'!I309</f>
        <v>105.95</v>
      </c>
      <c r="DH133" s="29">
        <f>'[4]My Series'!J309</f>
        <v>103.5</v>
      </c>
      <c r="DI133" s="29">
        <f>'[4]My Series'!K309</f>
        <v>107.02</v>
      </c>
      <c r="DJ133" s="26">
        <f>[5]auf!B133</f>
        <v>67</v>
      </c>
      <c r="DK133" s="26">
        <f>[5]ent!B133</f>
        <v>72</v>
      </c>
      <c r="DL133" s="26">
        <f>[5]fd!B133</f>
        <v>77</v>
      </c>
      <c r="DM133" s="26">
        <f>[5]grc!B133</f>
        <v>85</v>
      </c>
      <c r="DN133" s="26">
        <f>[5]hac!B133</f>
        <v>71</v>
      </c>
      <c r="DO133" s="26">
        <f>[5]hg!B133</f>
        <v>95</v>
      </c>
      <c r="DP133" s="26">
        <f>[5]vhc!B133</f>
        <v>85</v>
      </c>
      <c r="DQ133" s="26">
        <v>71.592024720238783</v>
      </c>
      <c r="DR133" s="26">
        <v>68.434657269874265</v>
      </c>
      <c r="DS133" s="26">
        <v>71.69322484847568</v>
      </c>
      <c r="DT133" s="26">
        <v>80.815026095450918</v>
      </c>
      <c r="DU133" s="26">
        <v>85.004971334636679</v>
      </c>
      <c r="DV133" s="26">
        <v>130.16112001207273</v>
      </c>
      <c r="DW133" s="26">
        <v>121.72844689489287</v>
      </c>
      <c r="DX133" s="26">
        <v>121.15875789345566</v>
      </c>
      <c r="DY133" s="11">
        <f>[2]Sheet2!Z462</f>
        <v>6968941.2537366496</v>
      </c>
      <c r="DZ133" s="11">
        <f>[2]Sheet2!O462</f>
        <v>934.88699999999994</v>
      </c>
      <c r="EA133" s="11">
        <f>[2]Sheet2!R462</f>
        <v>920.96799999999996</v>
      </c>
      <c r="EB133" s="11">
        <f>[2]Sheet2!U462</f>
        <v>1001.019</v>
      </c>
      <c r="EC133" s="11">
        <f>[2]Sheet2!V462</f>
        <v>1333.1759999999999</v>
      </c>
      <c r="ED133" s="11">
        <f>[2]Sheet2!BI462</f>
        <v>135896.66</v>
      </c>
      <c r="EE133" s="11">
        <f>[2]Sheet2!BA462</f>
        <v>14105.004999999999</v>
      </c>
      <c r="EF133">
        <f>[2]Sheet1!AZ513</f>
        <v>47.775714290000003</v>
      </c>
      <c r="EG133" s="12">
        <f>[2]Sheet2!EN462</f>
        <v>3.75</v>
      </c>
      <c r="EH133" s="18">
        <f>[2]Sheet2!FC462</f>
        <v>343.81420982999998</v>
      </c>
      <c r="EI133" s="18">
        <f>[2]Sheet2!FB462</f>
        <v>1285.1363171400001</v>
      </c>
      <c r="EJ133" s="18">
        <f>[2]Sheet2!FL462</f>
        <v>762.53101000000004</v>
      </c>
      <c r="EK133" s="11">
        <f>[2]Sheet2!EE462</f>
        <v>4.6244437600000001</v>
      </c>
      <c r="EL133" s="18">
        <f t="shared" si="188"/>
        <v>356.5</v>
      </c>
      <c r="EM133">
        <f t="shared" si="190"/>
        <v>1540.4235785979299</v>
      </c>
      <c r="EN133">
        <v>71.599999999999994</v>
      </c>
      <c r="EO133" s="12">
        <f t="shared" si="162"/>
        <v>1300.9000000000001</v>
      </c>
      <c r="EP133" s="12">
        <f t="shared" si="163"/>
        <v>8928.7000000000007</v>
      </c>
      <c r="EQ133" s="12">
        <f t="shared" si="164"/>
        <v>2434.8000000000002</v>
      </c>
      <c r="ER133" s="12">
        <f>[2]Sheet2!DI462</f>
        <v>1716</v>
      </c>
      <c r="ES133" s="12">
        <f>[2]Sheet2!DJ462</f>
        <v>10192.700000000001</v>
      </c>
      <c r="ET133" s="12">
        <f>[2]Sheet2!DK462</f>
        <v>2529.6999999999998</v>
      </c>
      <c r="EU133">
        <f t="shared" si="191"/>
        <v>53834</v>
      </c>
      <c r="EV133">
        <f t="shared" si="192"/>
        <v>237035</v>
      </c>
      <c r="EW133" s="11">
        <f t="shared" si="212"/>
        <v>181.33573874918136</v>
      </c>
      <c r="EX133" s="11">
        <f t="shared" si="213"/>
        <v>121.07870215026861</v>
      </c>
      <c r="EY133" s="11">
        <f t="shared" si="214"/>
        <v>221.55915020118832</v>
      </c>
      <c r="EZ133" s="11">
        <f t="shared" si="215"/>
        <v>73.269386221438481</v>
      </c>
      <c r="FA133" s="11">
        <f t="shared" si="216"/>
        <v>199.56073267181466</v>
      </c>
      <c r="FB133" s="11">
        <f t="shared" si="217"/>
        <v>127.49047950773279</v>
      </c>
      <c r="FC133" s="11">
        <f t="shared" si="218"/>
        <v>64.974398873641434</v>
      </c>
      <c r="FD133" s="11">
        <f t="shared" si="219"/>
        <v>78.877852328227178</v>
      </c>
      <c r="FE133" s="11">
        <f t="shared" si="220"/>
        <v>70.598412242379766</v>
      </c>
      <c r="FF133" s="7">
        <v>2465.4187707199599</v>
      </c>
      <c r="FG133" s="7">
        <v>1468.6867126489899</v>
      </c>
      <c r="FH133">
        <v>1547.455037315726</v>
      </c>
      <c r="FI133" s="1">
        <f t="shared" si="189"/>
        <v>5481.5605206846758</v>
      </c>
      <c r="FJ133">
        <v>6665.3902002391796</v>
      </c>
      <c r="FK133">
        <v>541.433003166871</v>
      </c>
      <c r="FL133">
        <v>167.239787539563</v>
      </c>
      <c r="FM133">
        <v>167.644848211659</v>
      </c>
      <c r="FN133" s="1">
        <f t="shared" si="221"/>
        <v>876.31763891809294</v>
      </c>
      <c r="FO133">
        <v>1058.37058463825</v>
      </c>
      <c r="FP133">
        <v>1549.9446365547701</v>
      </c>
      <c r="FQ133">
        <v>893.64168021798798</v>
      </c>
      <c r="FR133">
        <v>266.18890328547502</v>
      </c>
      <c r="FS133">
        <v>376.47322696046598</v>
      </c>
      <c r="FT133">
        <v>401.61861584353602</v>
      </c>
      <c r="FU133">
        <v>476.27561535572198</v>
      </c>
      <c r="FV133">
        <v>165.54794716563899</v>
      </c>
      <c r="FW133">
        <v>124.61760644618001</v>
      </c>
      <c r="FX133">
        <v>168.88099940809599</v>
      </c>
      <c r="FY133">
        <v>541.433003166871</v>
      </c>
      <c r="FZ133">
        <v>105.77165341315801</v>
      </c>
      <c r="GA133">
        <v>8.4574987620519995</v>
      </c>
      <c r="GB133">
        <v>612.91146639965098</v>
      </c>
      <c r="GC133">
        <v>51.635708241007002</v>
      </c>
      <c r="GD133">
        <v>227.245707332987</v>
      </c>
      <c r="GE133">
        <v>1547.4550373157199</v>
      </c>
      <c r="GF133" s="1">
        <f t="shared" si="230"/>
        <v>538.07054400491495</v>
      </c>
      <c r="GG133" s="1">
        <f t="shared" si="231"/>
        <v>1540.4235785979299</v>
      </c>
      <c r="GH133" s="1">
        <f t="shared" si="232"/>
        <v>538.07054400491495</v>
      </c>
      <c r="GI133" s="1">
        <f t="shared" si="233"/>
        <v>1053.58814404708</v>
      </c>
      <c r="GJ133" s="1">
        <f t="shared" si="234"/>
        <v>108.07674331120801</v>
      </c>
      <c r="GK133" s="1">
        <f t="shared" si="235"/>
        <v>261.51352130252002</v>
      </c>
      <c r="GL133" s="1">
        <f t="shared" si="236"/>
        <v>1542.96095651164</v>
      </c>
      <c r="GM133" s="18">
        <f>[2]Sheet2!FJ462</f>
        <v>202.52996942999999</v>
      </c>
      <c r="GN133" s="18">
        <f>[2]Sheet2!FD462</f>
        <v>380.53222858999999</v>
      </c>
      <c r="GO133" s="18">
        <f>[2]Sheet2!FE462</f>
        <v>422.33822559999999</v>
      </c>
      <c r="GP133" s="18">
        <f>[2]Sheet2!FF462</f>
        <v>190.91983238</v>
      </c>
      <c r="GQ133" s="11">
        <f>[2]Sheet2!BG462</f>
        <v>6905939.2999999998</v>
      </c>
      <c r="GR133" s="11">
        <f>[2]Sheet2!BH462</f>
        <v>1855692.57</v>
      </c>
      <c r="GS133" s="11">
        <f>[2]Sheet2!BD462</f>
        <v>89.72</v>
      </c>
      <c r="GT133">
        <f>[2]Sheet1!C513</f>
        <v>1665362</v>
      </c>
      <c r="GU133">
        <f>[2]Sheet1!G513</f>
        <v>57862</v>
      </c>
      <c r="GV133">
        <f>[2]Sheet1!K513</f>
        <v>2119435</v>
      </c>
      <c r="GW133">
        <f>[2]Sheet1!M513</f>
        <v>2403891</v>
      </c>
      <c r="GX133">
        <f>[2]Sheet1!P513</f>
        <v>164079</v>
      </c>
      <c r="GY133">
        <f>[2]Sheet1!U513</f>
        <v>40.79</v>
      </c>
      <c r="GZ133">
        <f t="shared" si="174"/>
        <v>1546223</v>
      </c>
      <c r="HA133">
        <f t="shared" si="175"/>
        <v>43690</v>
      </c>
      <c r="HB133">
        <f t="shared" si="176"/>
        <v>2039231</v>
      </c>
      <c r="HC133">
        <f t="shared" si="177"/>
        <v>2305962</v>
      </c>
      <c r="HD133">
        <f t="shared" si="178"/>
        <v>144476</v>
      </c>
      <c r="HE133">
        <f t="shared" si="179"/>
        <v>40.14</v>
      </c>
      <c r="HF133">
        <f t="shared" si="193"/>
        <v>17931000</v>
      </c>
      <c r="HG133">
        <v>18544300</v>
      </c>
      <c r="HH133">
        <v>5978.1321049999997</v>
      </c>
      <c r="HI133">
        <v>5737.5240000000003</v>
      </c>
      <c r="HJ133">
        <v>34276689361777.738</v>
      </c>
      <c r="HK133">
        <v>286064584.04000014</v>
      </c>
      <c r="HL133">
        <v>29981971.030000009</v>
      </c>
      <c r="HM133" s="7">
        <v>451371.88520000002</v>
      </c>
      <c r="HN133">
        <v>38253.102480954971</v>
      </c>
      <c r="HO133">
        <v>296915.49558776669</v>
      </c>
      <c r="HP133">
        <v>20250.479400904627</v>
      </c>
      <c r="HQ133">
        <v>64248.904484979954</v>
      </c>
      <c r="HR133">
        <v>3.9</v>
      </c>
      <c r="HS133">
        <v>109.51</v>
      </c>
      <c r="HT133">
        <v>37.914390481179375</v>
      </c>
      <c r="HU133">
        <v>49561048</v>
      </c>
      <c r="HV133">
        <v>107.7</v>
      </c>
      <c r="HW133">
        <v>107.79</v>
      </c>
      <c r="HX133" s="31">
        <f>[6]data!AC133</f>
        <v>207074784</v>
      </c>
      <c r="HY133" s="31">
        <f>[6]data!AD133</f>
        <v>1989551310</v>
      </c>
      <c r="HZ133" s="31">
        <f>[6]data!AE133</f>
        <v>1386312836</v>
      </c>
      <c r="IA133" s="31">
        <f t="shared" si="180"/>
        <v>3582938930</v>
      </c>
      <c r="IB133" s="31">
        <f t="shared" si="237"/>
        <v>195557419</v>
      </c>
      <c r="IC133" s="31">
        <f t="shared" si="238"/>
        <v>1917854898</v>
      </c>
      <c r="ID133" s="31">
        <f t="shared" si="239"/>
        <v>1364746004</v>
      </c>
      <c r="IE133" s="31">
        <f t="shared" si="240"/>
        <v>3478158321</v>
      </c>
      <c r="IF133">
        <v>1097467769.1000001</v>
      </c>
      <c r="IG133">
        <v>1493331</v>
      </c>
      <c r="IH133">
        <v>404000</v>
      </c>
      <c r="II133">
        <v>83</v>
      </c>
      <c r="IJ133">
        <v>623663</v>
      </c>
      <c r="IK133">
        <v>2818103.2586524724</v>
      </c>
      <c r="IL133">
        <v>13685.971791216554</v>
      </c>
      <c r="IM133">
        <v>12528.43914008408</v>
      </c>
      <c r="IN133">
        <v>113.31826839459987</v>
      </c>
      <c r="IO133">
        <v>103.63073547368906</v>
      </c>
      <c r="IP133">
        <v>1018.8</v>
      </c>
      <c r="IQ133">
        <v>1481.8</v>
      </c>
      <c r="IR133">
        <v>31852129.620000001</v>
      </c>
      <c r="IS133">
        <v>29949520.170000002</v>
      </c>
      <c r="IT133">
        <v>6819731099670</v>
      </c>
      <c r="IU133" s="22">
        <v>-14.225806451612904</v>
      </c>
      <c r="IV133" s="22">
        <v>4.225806451612903</v>
      </c>
      <c r="IW133" s="22">
        <v>-6.5483870967741939</v>
      </c>
      <c r="IX133" s="22">
        <v>-25.580645161290324</v>
      </c>
      <c r="IY133" s="22">
        <v>-24.677419354838708</v>
      </c>
      <c r="IZ133" s="22">
        <v>9.935483870967742</v>
      </c>
      <c r="JA133" s="22">
        <v>-9.4784946236559122</v>
      </c>
      <c r="JB133" s="22">
        <v>45.322294223195065</v>
      </c>
      <c r="JC133" s="22">
        <v>38.623497557651959</v>
      </c>
      <c r="JD133" s="22">
        <v>41.747652952201705</v>
      </c>
      <c r="JE133" s="22">
        <v>32.130950547621595</v>
      </c>
      <c r="JF133" s="11">
        <f>[2]Sheet2!P462</f>
        <v>1497.9449999999999</v>
      </c>
      <c r="JG133" s="11">
        <f>[2]Sheet2!Q462</f>
        <v>1915.5550000000001</v>
      </c>
      <c r="JH133" s="11">
        <f>[2]Sheet2!S462</f>
        <v>1832.1089999999999</v>
      </c>
      <c r="JI133" s="11">
        <f>[2]Sheet2!T462</f>
        <v>396.892</v>
      </c>
      <c r="JJ133" s="11">
        <f>[2]Sheet2!W462</f>
        <v>766.37300000000005</v>
      </c>
      <c r="JK133" s="11">
        <f>[2]Sheet2!X462</f>
        <v>1326.1759999999999</v>
      </c>
      <c r="JL133" s="11">
        <f>[2]Sheet2!Y462</f>
        <v>1081.0509999999999</v>
      </c>
      <c r="JM133">
        <v>2.6306938948937399</v>
      </c>
      <c r="JN133">
        <v>-1.2008604625752499</v>
      </c>
      <c r="JO133">
        <v>-3.1374891612758602</v>
      </c>
      <c r="JP133">
        <v>-5.0077586910952103</v>
      </c>
      <c r="JQ133">
        <v>4.9759367480233898</v>
      </c>
      <c r="JR133">
        <v>-5.6690527266876103</v>
      </c>
      <c r="JS133">
        <v>-3.6556539724730701</v>
      </c>
      <c r="JT133">
        <v>-13.416064336924601</v>
      </c>
      <c r="JU133">
        <v>-8.9117829392325003</v>
      </c>
      <c r="JV133">
        <v>10.993607715599399</v>
      </c>
      <c r="JW133">
        <v>2.3721135969247702</v>
      </c>
      <c r="JX133">
        <v>1.2487396357967</v>
      </c>
      <c r="JY133">
        <v>-7.0196198468039297</v>
      </c>
      <c r="JZ133">
        <v>-1.5495148417689899</v>
      </c>
      <c r="KA133">
        <v>1.3311402057498001</v>
      </c>
      <c r="KB133">
        <v>16.531904093637099</v>
      </c>
      <c r="KC133">
        <v>-4.8369176675199101</v>
      </c>
      <c r="KD133">
        <v>-1.8270901692896999</v>
      </c>
      <c r="KE133">
        <v>-9.1744667947823295</v>
      </c>
      <c r="KF133" s="15">
        <v>12883242225.109999</v>
      </c>
      <c r="KG133" s="16">
        <v>12737454.629999999</v>
      </c>
      <c r="KH133" s="16">
        <v>3586216876.2899995</v>
      </c>
      <c r="KI133" s="16">
        <v>94802241.949999973</v>
      </c>
      <c r="KJ133" s="16">
        <v>899671816.15999961</v>
      </c>
      <c r="KK133" s="16">
        <v>523706714.30000007</v>
      </c>
      <c r="KL133" s="16">
        <v>336056755.79000032</v>
      </c>
      <c r="KM133" s="16">
        <v>562118480.08000004</v>
      </c>
      <c r="KN133" s="16">
        <v>1351340733.1599998</v>
      </c>
      <c r="KO133" s="16">
        <v>643230047.68999946</v>
      </c>
      <c r="KP133" s="16">
        <v>94876181.540000066</v>
      </c>
      <c r="KQ133" s="16">
        <v>1818020094.2299995</v>
      </c>
      <c r="KR133" s="16">
        <v>1304039065.7499995</v>
      </c>
      <c r="KS133" s="16">
        <v>264370746.9000001</v>
      </c>
      <c r="KT133" s="16">
        <v>852985345.53999996</v>
      </c>
      <c r="KU133" s="16">
        <v>214615348.38999999</v>
      </c>
      <c r="KV133" s="16">
        <v>324454322.71000016</v>
      </c>
      <c r="KW133" s="17">
        <v>65.434090909090912</v>
      </c>
      <c r="KX133" s="17">
        <v>3691.6363636363635</v>
      </c>
      <c r="KY133" s="17">
        <v>7788.363636363636</v>
      </c>
      <c r="KZ133" s="17">
        <v>243.59090909090909</v>
      </c>
      <c r="LA133" s="17">
        <v>16884.590909090908</v>
      </c>
      <c r="LB133" s="17">
        <v>19681.363636363636</v>
      </c>
      <c r="LC133" s="17">
        <v>2026.7727272727273</v>
      </c>
      <c r="LD133" s="17">
        <v>49.822272727272733</v>
      </c>
      <c r="LE133" s="17">
        <v>39.974545454545463</v>
      </c>
      <c r="LF133">
        <v>2.44</v>
      </c>
      <c r="LG133">
        <v>899.4538095238097</v>
      </c>
      <c r="LH133">
        <v>0.80727272727272736</v>
      </c>
      <c r="LI133">
        <v>594.32749999999987</v>
      </c>
      <c r="LJ133">
        <v>915.73809523809518</v>
      </c>
      <c r="LK133">
        <v>5.27952380952381</v>
      </c>
      <c r="LL133">
        <v>4.246666666666667</v>
      </c>
      <c r="LM133">
        <v>12.02857142857143</v>
      </c>
      <c r="LN133">
        <v>324.99251533</v>
      </c>
      <c r="LO133">
        <v>2443.9744576599996</v>
      </c>
      <c r="LP133">
        <v>217.49032882</v>
      </c>
      <c r="LQ133">
        <v>412.36315552999997</v>
      </c>
      <c r="LR133">
        <v>344.74119274000003</v>
      </c>
      <c r="LS133">
        <f t="shared" si="194"/>
        <v>72386</v>
      </c>
      <c r="LT133">
        <f t="shared" si="195"/>
        <v>44.179824889620598</v>
      </c>
      <c r="LU133">
        <f t="shared" si="222"/>
        <v>167.07413560553499</v>
      </c>
      <c r="LV133">
        <f t="shared" si="223"/>
        <v>168.88043573635699</v>
      </c>
      <c r="LW133">
        <f t="shared" si="224"/>
        <v>373.62114009512197</v>
      </c>
      <c r="LX133">
        <f t="shared" si="196"/>
        <v>2451.56485110826</v>
      </c>
      <c r="LY133">
        <f t="shared" si="197"/>
        <v>1455.5029511779101</v>
      </c>
      <c r="LZ133">
        <f t="shared" si="198"/>
        <v>38426.019569015538</v>
      </c>
      <c r="MA133">
        <f t="shared" si="199"/>
        <v>298197.74589511566</v>
      </c>
      <c r="MB133">
        <f t="shared" si="200"/>
        <v>20339.975292190262</v>
      </c>
      <c r="MC133">
        <f t="shared" si="201"/>
        <v>64532.849020670903</v>
      </c>
      <c r="MD133">
        <f t="shared" si="202"/>
        <v>6105.7128043538896</v>
      </c>
      <c r="ME133" s="12">
        <f t="shared" si="203"/>
        <v>372.39800000000002</v>
      </c>
      <c r="MF133" s="12">
        <f t="shared" si="204"/>
        <v>945.00800000000004</v>
      </c>
      <c r="MG133">
        <f t="shared" si="205"/>
        <v>50.6</v>
      </c>
      <c r="MH133">
        <f t="shared" si="206"/>
        <v>136</v>
      </c>
      <c r="MI133" s="12">
        <f t="shared" si="207"/>
        <v>90.39</v>
      </c>
      <c r="MJ133">
        <f t="shared" si="208"/>
        <v>253618161.02999997</v>
      </c>
      <c r="MK133">
        <f t="shared" si="209"/>
        <v>25432133.009999998</v>
      </c>
      <c r="ML133">
        <f t="shared" si="210"/>
        <v>500318.56400000001</v>
      </c>
      <c r="MM133" s="23">
        <f t="shared" si="211"/>
        <v>964566208.81999993</v>
      </c>
      <c r="MN133">
        <v>-1.27</v>
      </c>
      <c r="MO133" s="1">
        <f t="shared" si="225"/>
        <v>398.23262912980402</v>
      </c>
      <c r="MP133">
        <v>33075039416939.363</v>
      </c>
      <c r="MQ133">
        <v>3384640787932</v>
      </c>
    </row>
    <row r="134" spans="1:355" x14ac:dyDescent="0.25">
      <c r="A134" s="4">
        <v>44197</v>
      </c>
      <c r="B134" s="21">
        <v>1</v>
      </c>
      <c r="C134">
        <v>-0.687436689036524</v>
      </c>
      <c r="D134">
        <v>-2.2475631549903401</v>
      </c>
      <c r="E134">
        <v>-2.2167215719980899</v>
      </c>
      <c r="F134">
        <v>-3.6493711188191602</v>
      </c>
      <c r="G134">
        <v>2.5915466946749102</v>
      </c>
      <c r="H134">
        <v>-0.21228966131923099</v>
      </c>
      <c r="I134">
        <v>2.1961802919751001</v>
      </c>
      <c r="J134">
        <v>5.18195180989939</v>
      </c>
      <c r="K134">
        <v>-0.74324792071375201</v>
      </c>
      <c r="L134">
        <v>1.4390707636551401</v>
      </c>
      <c r="M134">
        <v>-1.2458559980188699</v>
      </c>
      <c r="N134">
        <v>2684447.5</v>
      </c>
      <c r="O134" s="1">
        <f t="shared" ref="O134:O167" si="241">N131</f>
        <v>2709721.7</v>
      </c>
      <c r="P134" s="29">
        <f>'[1]My Series'!B142</f>
        <v>1450447.9536760999</v>
      </c>
      <c r="Q134" s="29">
        <f>'[1]My Series'!C142</f>
        <v>544624.04630947998</v>
      </c>
      <c r="R134" s="29">
        <f>'[1]My Series'!D142</f>
        <v>53247.26802417</v>
      </c>
      <c r="S134" s="29">
        <f>'[1]My Series'!E142</f>
        <v>205300.62023895001</v>
      </c>
      <c r="T134" s="29">
        <f>'[1]My Series'!F142</f>
        <v>109277.40312723001</v>
      </c>
      <c r="U134" s="29">
        <f>'[1]My Series'!G142</f>
        <v>336088.06784161</v>
      </c>
      <c r="V134" s="29">
        <f>'[1]My Series'!H142</f>
        <v>132798.51367774999</v>
      </c>
      <c r="W134" s="29">
        <f>'[1]My Series'!I142</f>
        <v>69112.034456940004</v>
      </c>
      <c r="X134" s="27">
        <v>-2.2694289731874369</v>
      </c>
      <c r="Y134" s="27">
        <v>-2.699985708365146</v>
      </c>
      <c r="Z134" s="27">
        <v>1.2891660240780078</v>
      </c>
      <c r="AA134" s="27">
        <v>0.29932371306182998</v>
      </c>
      <c r="AB134" s="27">
        <v>-4.2617761920288242</v>
      </c>
      <c r="AC134" s="27">
        <v>-4.1547070542378393</v>
      </c>
      <c r="AD134" s="27">
        <v>-1.396004481862078</v>
      </c>
      <c r="AE134" s="5">
        <v>181.96736269002298</v>
      </c>
      <c r="AF134" s="5">
        <v>119.26411035824223</v>
      </c>
      <c r="AG134" s="5">
        <v>223.9037449199617</v>
      </c>
      <c r="AH134" s="5">
        <v>67.851890272785425</v>
      </c>
      <c r="AI134" s="5">
        <v>194.42439514079197</v>
      </c>
      <c r="AJ134" s="5">
        <v>126.92950949907261</v>
      </c>
      <c r="AK134" s="5">
        <v>62.045991199586382</v>
      </c>
      <c r="AL134" s="5">
        <v>81.767483423105062</v>
      </c>
      <c r="AM134" s="5">
        <v>70.67189567895899</v>
      </c>
      <c r="AN134" s="5">
        <f>[2]Sheet2!C463</f>
        <v>52909</v>
      </c>
      <c r="AO134" s="5">
        <f>[2]Sheet2!FA463</f>
        <v>394733</v>
      </c>
      <c r="AP134" s="8">
        <f>[2]Sheet2!B463</f>
        <v>76319</v>
      </c>
      <c r="AQ134" s="5">
        <v>52.2</v>
      </c>
      <c r="AR134">
        <v>103.26</v>
      </c>
      <c r="AS134" s="11">
        <f>[2]Sheet2!N463</f>
        <v>5862.3519999999999</v>
      </c>
      <c r="AT134" s="5">
        <v>84.85427276966135</v>
      </c>
      <c r="AU134" s="5">
        <v>63.041616958141219</v>
      </c>
      <c r="AV134" s="5">
        <v>106.66692858118148</v>
      </c>
      <c r="AW134">
        <v>69.271816047262107</v>
      </c>
      <c r="AX134">
        <v>43.237072715439957</v>
      </c>
      <c r="AY134">
        <v>76.615962111721572</v>
      </c>
      <c r="AZ134" s="32">
        <v>196.127728692593</v>
      </c>
      <c r="BA134" s="32">
        <v>224.42199932032455</v>
      </c>
      <c r="BB134" s="32">
        <v>190.92273993922456</v>
      </c>
      <c r="BC134" s="33">
        <v>29368859996136.801</v>
      </c>
      <c r="BD134" s="33">
        <v>11513466154978</v>
      </c>
      <c r="BE134" s="33">
        <v>275909358827798</v>
      </c>
      <c r="BF134" s="12">
        <f t="shared" si="181"/>
        <v>602759.04151000001</v>
      </c>
      <c r="BG134" s="12">
        <f t="shared" si="182"/>
        <v>19893.394768450002</v>
      </c>
      <c r="BH134" s="12">
        <f t="shared" si="183"/>
        <v>19340.829537199999</v>
      </c>
      <c r="BI134" s="12">
        <f t="shared" si="157"/>
        <v>674310.32366999995</v>
      </c>
      <c r="BJ134" s="12">
        <f t="shared" si="158"/>
        <v>21191.741195850002</v>
      </c>
      <c r="BK134" s="12">
        <f t="shared" si="159"/>
        <v>22135.15951043</v>
      </c>
      <c r="BL134" s="12">
        <f t="shared" si="160"/>
        <v>15940816.1411367</v>
      </c>
      <c r="BM134" s="12">
        <f t="shared" si="161"/>
        <v>414826.81983643997</v>
      </c>
      <c r="BN134" s="12">
        <f>[2]Sheet2!BO463</f>
        <v>603529.76746999996</v>
      </c>
      <c r="BO134" s="12">
        <f>[2]Sheet2!BQ463</f>
        <v>18219.77034182</v>
      </c>
      <c r="BP134" s="12">
        <f>[2]Sheet2!BT463</f>
        <v>20746.478999999999</v>
      </c>
      <c r="BQ134" s="12">
        <f>[2]Sheet2!BV463</f>
        <v>14200882.188900899</v>
      </c>
      <c r="BR134" s="12">
        <f>[2]Sheet2!BX463</f>
        <v>353192.44191603002</v>
      </c>
      <c r="BS134" s="23">
        <f t="shared" si="226"/>
        <v>23595782</v>
      </c>
      <c r="BT134" s="28">
        <f t="shared" si="227"/>
        <v>25662229.654223524</v>
      </c>
      <c r="BU134" s="28">
        <f t="shared" si="228"/>
        <v>22135159.530000001</v>
      </c>
      <c r="BV134" s="28">
        <f t="shared" si="229"/>
        <v>23208273</v>
      </c>
      <c r="BW134" s="28">
        <f>'[3]1a.Transaksi Total (Nowcast)'!H219</f>
        <v>546654942.38174689</v>
      </c>
      <c r="BX134" s="28">
        <f>'[3]1a.Transaksi Total (Nowcast)'!I219</f>
        <v>21367824</v>
      </c>
      <c r="BY134" s="28">
        <f>'[3]1a.Transaksi Total (Nowcast)'!J219</f>
        <v>409585055.97126096</v>
      </c>
      <c r="BZ134" s="28">
        <f>'[3]1a.Transaksi Total (Nowcast)'!Q219</f>
        <v>535354351.30949259</v>
      </c>
      <c r="CA134" s="28">
        <f>'[3]1a.Transaksi Total (Nowcast)'!R219</f>
        <v>18219770.342099991</v>
      </c>
      <c r="CB134" s="28">
        <f>'[3]1a.Transaksi Total (Nowcast)'!S219</f>
        <v>24099420.903655268</v>
      </c>
      <c r="CC134" s="28">
        <f>'[3]1a.Transaksi Total (Nowcast)'!T219</f>
        <v>577673542.5552479</v>
      </c>
      <c r="CD134" s="28">
        <f>'[3]1a.Transaksi Total (Nowcast)'!AC219</f>
        <v>330142630.09519058</v>
      </c>
      <c r="CE134" s="28">
        <f>'[3]1a.Transaksi Total (Nowcast)'!AD219</f>
        <v>216512312.2865563</v>
      </c>
      <c r="CF134" s="28">
        <f>'[3]1a.Transaksi Total (Nowcast)'!AE219</f>
        <v>60736014.205504373</v>
      </c>
      <c r="CG134" s="28">
        <f>'[3]1a.Transaksi Total (Nowcast)'!AF219</f>
        <v>133956231</v>
      </c>
      <c r="CH134" s="28">
        <f>'[3]1a.Transaksi Total (Nowcast)'!AG219</f>
        <v>51196623</v>
      </c>
      <c r="CI134" s="28">
        <f>'[3]1a.Transaksi Total (Nowcast)'!AH219</f>
        <v>155776298.08105195</v>
      </c>
      <c r="CJ134" s="28">
        <f>'[3]1a.Transaksi Total (Nowcast)'!AK219</f>
        <v>247808904.54632509</v>
      </c>
      <c r="CK134" s="28">
        <f>'[3]1a.Transaksi Total (Nowcast)'!AL219</f>
        <v>287545446.76316756</v>
      </c>
      <c r="CL134" s="28">
        <f>'[3]1a.Transaksi Total (Nowcast)'!AM219</f>
        <v>26618284.5136698</v>
      </c>
      <c r="CM134" s="28">
        <f>'[3]1a.Transaksi Total (Nowcast)'!AN219</f>
        <v>0</v>
      </c>
      <c r="CN134" s="28">
        <f>'[3]1a.Transaksi Total (Nowcast)'!AO219</f>
        <v>0</v>
      </c>
      <c r="CO134" s="28">
        <f>'[3]1a.Transaksi Total (Nowcast)'!AP219</f>
        <v>260927162.24949777</v>
      </c>
      <c r="CP134" s="28">
        <f>'[3]1a.Transaksi Total (Nowcast)'!AS219</f>
        <v>20964719</v>
      </c>
      <c r="CQ134" s="28">
        <f>'[3]1a.Transaksi Total (Nowcast)'!AT219</f>
        <v>403105</v>
      </c>
      <c r="CR134" s="28">
        <f>'[3]1a.Transaksi Total (Nowcast)'!AV219</f>
        <v>17757187.417599991</v>
      </c>
      <c r="CS134" s="28">
        <f>'[3]1a.Transaksi Total (Nowcast)'!AW219</f>
        <v>462582.92450000002</v>
      </c>
      <c r="CT134" s="28">
        <f>'[3]1a.Transaksi Total (Nowcast)'!BD219</f>
        <v>381705947</v>
      </c>
      <c r="CU134" s="28">
        <f>'[3]1a.Transaksi Total (Nowcast)'!BG219</f>
        <v>20746479.379999988</v>
      </c>
      <c r="CV134" s="28">
        <f>'[3]1a.Transaksi Total (Nowcast)'!BL219</f>
        <v>181678</v>
      </c>
      <c r="CW134" s="28">
        <f>'[3]1a.Transaksi Total (Nowcast)'!BM219</f>
        <v>396383941.71971619</v>
      </c>
      <c r="CX134" s="28">
        <f>'[3]1a.Transaksi Total (Nowcast)'!BN219</f>
        <v>78678030.280283779</v>
      </c>
      <c r="CY134" s="28">
        <f>'[3]1a.Transaksi Total (Nowcast)'!BO219</f>
        <v>475243650</v>
      </c>
      <c r="CZ134" s="28">
        <f>'[3]1a.Transaksi Total (Nowcast)'!BP219</f>
        <v>475061972</v>
      </c>
      <c r="DA134" s="28">
        <f>'[3]1a.Transaksi Total (Nowcast)'!BQ219</f>
        <v>17448179.330000002</v>
      </c>
      <c r="DB134" s="28">
        <f>'[3]1a.Transaksi Total (Nowcast)'!BR219</f>
        <v>545019297.2191534</v>
      </c>
      <c r="DC134" s="28">
        <f>'[3]1a.Transaksi Total (Nowcast)'!BS219</f>
        <v>2104718748.0808465</v>
      </c>
      <c r="DD134" s="28">
        <f>'[3]1a.Transaksi Total (Nowcast)'!BT219</f>
        <v>2667186224.6300001</v>
      </c>
      <c r="DE134" s="28">
        <f>'[3]1a.Transaksi Total (Nowcast)'!BU219</f>
        <v>2649738045.3000002</v>
      </c>
      <c r="DF134" s="29">
        <f>'[4]My Series'!H310</f>
        <v>95.488098097173463</v>
      </c>
      <c r="DG134" s="29">
        <f>'[4]My Series'!I310</f>
        <v>106.1</v>
      </c>
      <c r="DH134" s="29">
        <f>'[4]My Series'!J310</f>
        <v>103.3</v>
      </c>
      <c r="DI134" s="29">
        <f>'[4]My Series'!K310</f>
        <v>108.25</v>
      </c>
      <c r="DJ134" s="26">
        <f>[5]auf!B134</f>
        <v>69</v>
      </c>
      <c r="DK134" s="26">
        <f>[5]ent!B134</f>
        <v>65</v>
      </c>
      <c r="DL134" s="26">
        <f>[5]fd!B134</f>
        <v>71</v>
      </c>
      <c r="DM134" s="26">
        <f>[5]grc!B134</f>
        <v>82</v>
      </c>
      <c r="DN134" s="26">
        <f>[5]hac!B134</f>
        <v>61</v>
      </c>
      <c r="DO134" s="26">
        <f>[5]hg!B134</f>
        <v>86</v>
      </c>
      <c r="DP134" s="26">
        <f>[5]vhc!B134</f>
        <v>83</v>
      </c>
      <c r="DQ134" s="26">
        <v>66.673970102542313</v>
      </c>
      <c r="DR134" s="26">
        <v>63.551603113790378</v>
      </c>
      <c r="DS134" s="26">
        <v>67.597522546279876</v>
      </c>
      <c r="DT134" s="26">
        <v>79.65803354608309</v>
      </c>
      <c r="DU134" s="26">
        <v>81.796092175355753</v>
      </c>
      <c r="DV134" s="26">
        <v>115.77726068363094</v>
      </c>
      <c r="DW134" s="26">
        <v>101.39477352886274</v>
      </c>
      <c r="DX134" s="26">
        <v>102.82875153105076</v>
      </c>
      <c r="DY134" s="11">
        <f>[2]Sheet2!Z463</f>
        <v>6763184.6599229705</v>
      </c>
      <c r="DZ134" s="11">
        <f>[2]Sheet2!O463</f>
        <v>911.98</v>
      </c>
      <c r="EA134" s="11">
        <f>[2]Sheet2!R463</f>
        <v>912.29499999999996</v>
      </c>
      <c r="EB134" s="11">
        <f>[2]Sheet2!U463</f>
        <v>964.05200000000002</v>
      </c>
      <c r="EC134" s="11">
        <f>[2]Sheet2!V463</f>
        <v>1329.5740000000001</v>
      </c>
      <c r="ED134" s="11">
        <f>[2]Sheet2!BI463</f>
        <v>138004.88</v>
      </c>
      <c r="EE134" s="11">
        <f>[2]Sheet2!BA463</f>
        <v>14084</v>
      </c>
      <c r="EF134">
        <f>[2]Sheet1!AZ514</f>
        <v>53.166607140000004</v>
      </c>
      <c r="EG134" s="12">
        <f>[2]Sheet2!EN463</f>
        <v>3.75</v>
      </c>
      <c r="EH134" s="18">
        <f>[2]Sheet2!FC463</f>
        <v>19.105139999999999</v>
      </c>
      <c r="EI134" s="18">
        <f>[2]Sheet2!FB463</f>
        <v>80.959999999999994</v>
      </c>
      <c r="EJ134" s="18">
        <f>[2]Sheet2!FL463</f>
        <v>51.097720000000002</v>
      </c>
      <c r="EK134" s="11">
        <f>[2]Sheet2!EE463</f>
        <v>4.9730229399999999</v>
      </c>
      <c r="EL134" s="18">
        <f t="shared" si="188"/>
        <v>380.53222858999999</v>
      </c>
      <c r="EM134">
        <f t="shared" si="190"/>
        <v>1547.455037315726</v>
      </c>
      <c r="EN134">
        <v>26.3</v>
      </c>
      <c r="EO134" s="12">
        <f t="shared" si="162"/>
        <v>1716</v>
      </c>
      <c r="EP134" s="12">
        <f t="shared" si="163"/>
        <v>10192.700000000001</v>
      </c>
      <c r="EQ134" s="12">
        <f t="shared" si="164"/>
        <v>2529.6999999999998</v>
      </c>
      <c r="ER134" s="12">
        <f>[2]Sheet2!DI463</f>
        <v>1432.2</v>
      </c>
      <c r="ES134" s="12">
        <f>[2]Sheet2!DJ463</f>
        <v>9924.1</v>
      </c>
      <c r="ET134" s="12">
        <f>[2]Sheet2!DK463</f>
        <v>1973.6</v>
      </c>
      <c r="EU134">
        <f t="shared" si="191"/>
        <v>57129</v>
      </c>
      <c r="EV134">
        <f t="shared" si="192"/>
        <v>231637</v>
      </c>
      <c r="EW134" s="11">
        <f t="shared" si="212"/>
        <v>190.0583905897301</v>
      </c>
      <c r="EX134" s="11">
        <f t="shared" si="213"/>
        <v>125.48864882874936</v>
      </c>
      <c r="EY134" s="11">
        <f t="shared" si="214"/>
        <v>232.14777974771383</v>
      </c>
      <c r="EZ134" s="11">
        <f t="shared" si="215"/>
        <v>75.718998237785129</v>
      </c>
      <c r="FA134" s="11">
        <f t="shared" si="216"/>
        <v>206.09635625168835</v>
      </c>
      <c r="FB134" s="11">
        <f t="shared" si="217"/>
        <v>136.37271315309363</v>
      </c>
      <c r="FC134" s="11">
        <f t="shared" si="218"/>
        <v>64.769041321503096</v>
      </c>
      <c r="FD134" s="11">
        <f t="shared" si="219"/>
        <v>85.102053569949589</v>
      </c>
      <c r="FE134" s="11">
        <f t="shared" si="220"/>
        <v>76.114855751480505</v>
      </c>
      <c r="FF134" s="7">
        <v>2393.8020791587101</v>
      </c>
      <c r="FG134" s="7">
        <v>1461.5139733813301</v>
      </c>
      <c r="FH134" s="7">
        <v>1541.80661375358</v>
      </c>
      <c r="FI134" s="1">
        <f t="shared" si="189"/>
        <v>5397.1226662936206</v>
      </c>
      <c r="FJ134" s="7">
        <v>6569.6835080872097</v>
      </c>
      <c r="FK134">
        <v>540.83015930364604</v>
      </c>
      <c r="FL134">
        <v>166.11863396589101</v>
      </c>
      <c r="FM134">
        <v>165.82421054502001</v>
      </c>
      <c r="FN134" s="1">
        <f t="shared" si="221"/>
        <v>872.77300381455711</v>
      </c>
      <c r="FO134">
        <v>1037.0148455579499</v>
      </c>
      <c r="FP134">
        <v>1544.2069557600601</v>
      </c>
      <c r="FQ134">
        <v>865.30336592192396</v>
      </c>
      <c r="FR134">
        <v>262.37075134775802</v>
      </c>
      <c r="FS134">
        <v>370.73662364818398</v>
      </c>
      <c r="FT134">
        <v>397.74312609403398</v>
      </c>
      <c r="FU134">
        <v>463.974530731134</v>
      </c>
      <c r="FV134">
        <v>165.69733078882899</v>
      </c>
      <c r="FW134">
        <v>124.30909360725499</v>
      </c>
      <c r="FX134">
        <v>165.76604283649601</v>
      </c>
      <c r="FY134">
        <v>540.83015930364604</v>
      </c>
      <c r="FZ134">
        <v>105.29741291609299</v>
      </c>
      <c r="GA134">
        <v>8.3943152837839996</v>
      </c>
      <c r="GB134">
        <v>610.81771723616203</v>
      </c>
      <c r="GC134">
        <v>50.813055049851002</v>
      </c>
      <c r="GD134">
        <v>225.65498537718901</v>
      </c>
      <c r="GE134">
        <v>1541.80764516672</v>
      </c>
      <c r="GF134" s="1">
        <f t="shared" si="230"/>
        <v>541.433003166871</v>
      </c>
      <c r="GG134" s="1">
        <f t="shared" si="231"/>
        <v>1547.4550373157199</v>
      </c>
      <c r="GH134" s="1">
        <f t="shared" si="232"/>
        <v>541.433003166871</v>
      </c>
      <c r="GI134" s="1">
        <f t="shared" si="233"/>
        <v>1058.37058463825</v>
      </c>
      <c r="GJ134" s="1">
        <f t="shared" si="234"/>
        <v>105.77165341315801</v>
      </c>
      <c r="GK134" s="1">
        <f t="shared" si="235"/>
        <v>266.18890328547502</v>
      </c>
      <c r="GL134" s="1">
        <f t="shared" si="236"/>
        <v>1549.9446365547701</v>
      </c>
      <c r="GM134" s="18">
        <f>[2]Sheet2!FJ463</f>
        <v>20</v>
      </c>
      <c r="GN134" s="18">
        <f>[2]Sheet2!FD463</f>
        <v>32.1</v>
      </c>
      <c r="GO134" s="18">
        <f>[2]Sheet2!FE463</f>
        <v>3.6</v>
      </c>
      <c r="GP134" s="18">
        <f>[2]Sheet2!FF463</f>
        <v>11.9</v>
      </c>
      <c r="GQ134" s="11">
        <f>[2]Sheet2!BG463</f>
        <v>6767407.6480999999</v>
      </c>
      <c r="GR134" s="11">
        <f>[2]Sheet2!BH463</f>
        <v>1762295.7080000001</v>
      </c>
      <c r="GS134" s="11">
        <f>[2]Sheet2!BD463</f>
        <v>89.83</v>
      </c>
      <c r="GT134">
        <f>[2]Sheet1!C514</f>
        <v>1137393</v>
      </c>
      <c r="GU134">
        <f>[2]Sheet1!G514</f>
        <v>50770</v>
      </c>
      <c r="GV134">
        <f>[2]Sheet1!K514</f>
        <v>1578521</v>
      </c>
      <c r="GW134">
        <f>[2]Sheet1!M514</f>
        <v>2090860</v>
      </c>
      <c r="GX134">
        <f>[2]Sheet1!P514</f>
        <v>126515</v>
      </c>
      <c r="GY134">
        <f>[2]Sheet1!U514</f>
        <v>30.35</v>
      </c>
      <c r="GZ134">
        <f t="shared" si="174"/>
        <v>1665362</v>
      </c>
      <c r="HA134">
        <f t="shared" si="175"/>
        <v>57862</v>
      </c>
      <c r="HB134">
        <f t="shared" si="176"/>
        <v>2119435</v>
      </c>
      <c r="HC134">
        <f t="shared" si="177"/>
        <v>2403891</v>
      </c>
      <c r="HD134">
        <f t="shared" si="178"/>
        <v>164079</v>
      </c>
      <c r="HE134">
        <f t="shared" si="179"/>
        <v>40.79</v>
      </c>
      <c r="HF134">
        <f t="shared" si="193"/>
        <v>18544300</v>
      </c>
      <c r="HG134">
        <v>15544100</v>
      </c>
      <c r="HH134">
        <v>6238.3066669999998</v>
      </c>
      <c r="HI134">
        <v>4906.1480000000001</v>
      </c>
      <c r="HJ134">
        <v>29368859996136.828</v>
      </c>
      <c r="HK134">
        <v>247661755.51000008</v>
      </c>
      <c r="HL134">
        <v>26135615.429999992</v>
      </c>
      <c r="HM134" s="7">
        <v>462582.92450000002</v>
      </c>
      <c r="HN134">
        <v>38429.066752367362</v>
      </c>
      <c r="HO134">
        <v>296529.50544350262</v>
      </c>
      <c r="HP134" s="7">
        <v>20226.178825623541</v>
      </c>
      <c r="HQ134">
        <v>64146.106237803986</v>
      </c>
      <c r="HR134">
        <v>4.2</v>
      </c>
      <c r="HS134">
        <v>109.21</v>
      </c>
      <c r="HT134">
        <v>39.680460974332114</v>
      </c>
      <c r="HU134">
        <v>52492254</v>
      </c>
      <c r="HV134">
        <v>107.74</v>
      </c>
      <c r="HW134">
        <v>107.99</v>
      </c>
      <c r="HX134" s="31">
        <f>[6]data!AC134</f>
        <v>192138858</v>
      </c>
      <c r="HY134" s="31">
        <f>[6]data!AD134</f>
        <v>1947879998</v>
      </c>
      <c r="HZ134" s="31">
        <f>[6]data!AE134</f>
        <v>1354058275</v>
      </c>
      <c r="IA134" s="31">
        <f t="shared" si="180"/>
        <v>3494077131</v>
      </c>
      <c r="IB134" s="31">
        <f t="shared" si="237"/>
        <v>207074784</v>
      </c>
      <c r="IC134" s="31">
        <f t="shared" si="238"/>
        <v>1989551310</v>
      </c>
      <c r="ID134" s="31">
        <f t="shared" si="239"/>
        <v>1386312836</v>
      </c>
      <c r="IE134" s="31">
        <f t="shared" si="240"/>
        <v>3582938930</v>
      </c>
      <c r="IF134" s="9">
        <v>1019794211.9699999</v>
      </c>
      <c r="IG134">
        <v>1089890</v>
      </c>
      <c r="IH134">
        <v>346356</v>
      </c>
      <c r="II134">
        <v>215</v>
      </c>
      <c r="IJ134">
        <v>535334</v>
      </c>
      <c r="IK134">
        <v>2321817.6167138042</v>
      </c>
      <c r="IL134">
        <v>12237.653819964944</v>
      </c>
      <c r="IM134">
        <v>11191.275606263383</v>
      </c>
      <c r="IN134">
        <v>117.90948684582712</v>
      </c>
      <c r="IO134">
        <v>105.26842693727416</v>
      </c>
      <c r="IP134">
        <v>883.8</v>
      </c>
      <c r="IQ134">
        <v>1551.8</v>
      </c>
      <c r="IR134">
        <v>32433339.909000002</v>
      </c>
      <c r="IS134">
        <v>31806045.202</v>
      </c>
      <c r="IT134">
        <v>5313986748829</v>
      </c>
      <c r="IU134" s="22">
        <v>-24.322580645161292</v>
      </c>
      <c r="IV134" s="22">
        <v>-8.612903225806452</v>
      </c>
      <c r="IW134" s="22">
        <v>-20.612903225806452</v>
      </c>
      <c r="IX134" s="22">
        <v>-37.387096774193552</v>
      </c>
      <c r="IY134" s="22">
        <v>-27.322580645161292</v>
      </c>
      <c r="IZ134" s="22">
        <v>10.806451612903226</v>
      </c>
      <c r="JA134" s="22">
        <v>-17.908602150537629</v>
      </c>
      <c r="JB134" s="22">
        <v>40.405879552623162</v>
      </c>
      <c r="JC134" s="22">
        <v>28.154343482057513</v>
      </c>
      <c r="JD134" s="22">
        <v>35.723701489357786</v>
      </c>
      <c r="JE134" s="22">
        <v>31.081945213827453</v>
      </c>
      <c r="JF134" s="11">
        <f>[2]Sheet2!P463</f>
        <v>1380.5730000000001</v>
      </c>
      <c r="JG134" s="11">
        <f>[2]Sheet2!Q463</f>
        <v>1893.3019999999999</v>
      </c>
      <c r="JH134" s="11">
        <f>[2]Sheet2!S463</f>
        <v>1696.8989999999999</v>
      </c>
      <c r="JI134" s="11">
        <f>[2]Sheet2!T463</f>
        <v>365.041</v>
      </c>
      <c r="JJ134" s="11">
        <f>[2]Sheet2!W463</f>
        <v>800.077</v>
      </c>
      <c r="JK134" s="11">
        <f>[2]Sheet2!X463</f>
        <v>1271.1659999999999</v>
      </c>
      <c r="JL134" s="11">
        <f>[2]Sheet2!Y463</f>
        <v>1070.33</v>
      </c>
      <c r="JM134">
        <v>3.4412742042115401</v>
      </c>
      <c r="JN134">
        <v>-2.02122276431834</v>
      </c>
      <c r="JO134">
        <v>-1.3841150979617101</v>
      </c>
      <c r="JP134">
        <v>1.6809632713132401</v>
      </c>
      <c r="JQ134">
        <v>5.4626774935950104</v>
      </c>
      <c r="JR134">
        <v>-0.78691755054185397</v>
      </c>
      <c r="JS134">
        <v>-1.2584597523111001</v>
      </c>
      <c r="JT134">
        <v>-13.086871598937901</v>
      </c>
      <c r="JU134">
        <v>-7.2683239116780198</v>
      </c>
      <c r="JV134">
        <v>8.7200317413719208</v>
      </c>
      <c r="JW134">
        <v>-2.9729499160560402</v>
      </c>
      <c r="JX134">
        <v>0.94152755112519804</v>
      </c>
      <c r="JY134">
        <v>-6.0981060287724604</v>
      </c>
      <c r="JZ134">
        <v>-2.2595604439326098</v>
      </c>
      <c r="KA134">
        <v>-1.5441885294639901</v>
      </c>
      <c r="KB134">
        <v>3.3910721459460702</v>
      </c>
      <c r="KC134">
        <v>-5.1535822494086396</v>
      </c>
      <c r="KD134">
        <v>-0.94933668624760303</v>
      </c>
      <c r="KE134">
        <v>6.7830637983707698</v>
      </c>
      <c r="KF134" s="15">
        <v>11962502907.950001</v>
      </c>
      <c r="KG134" s="16">
        <v>1956.2999999999997</v>
      </c>
      <c r="KH134" s="16">
        <v>3176046516.6399999</v>
      </c>
      <c r="KI134" s="16">
        <v>86345615.379999995</v>
      </c>
      <c r="KJ134" s="16">
        <v>859545207.65999997</v>
      </c>
      <c r="KK134" s="16">
        <v>549230458.90999997</v>
      </c>
      <c r="KL134" s="16">
        <v>285357092.16000003</v>
      </c>
      <c r="KM134" s="16">
        <v>589705126.10000002</v>
      </c>
      <c r="KN134" s="16">
        <v>1256034422.5799999</v>
      </c>
      <c r="KO134" s="16">
        <v>682508223.04999995</v>
      </c>
      <c r="KP134" s="16">
        <v>95784950.420000002</v>
      </c>
      <c r="KQ134" s="16">
        <v>1621835972.1600001</v>
      </c>
      <c r="KR134" s="16">
        <v>1209401942.7</v>
      </c>
      <c r="KS134" s="16">
        <v>267840970.72999999</v>
      </c>
      <c r="KT134" s="16">
        <v>813802597.38999999</v>
      </c>
      <c r="KU134" s="16">
        <v>203934499.49000001</v>
      </c>
      <c r="KV134" s="16">
        <v>265127356.28999996</v>
      </c>
      <c r="KW134" s="17">
        <v>67.844999999999999</v>
      </c>
      <c r="KX134" s="17">
        <v>3779.85</v>
      </c>
      <c r="KY134" s="17">
        <v>7978.8249999999998</v>
      </c>
      <c r="KZ134" s="17">
        <v>231.45</v>
      </c>
      <c r="LA134" s="17">
        <v>17911.3</v>
      </c>
      <c r="LB134" s="17">
        <v>21604.45</v>
      </c>
      <c r="LC134" s="17">
        <v>2005.075</v>
      </c>
      <c r="LD134" s="17">
        <v>54.717999999999996</v>
      </c>
      <c r="LE134" s="17">
        <v>43.313999999999993</v>
      </c>
      <c r="LF134">
        <v>2.3184210526315789</v>
      </c>
      <c r="LG134">
        <v>934.7014999999999</v>
      </c>
      <c r="LH134">
        <v>0.812105263157895</v>
      </c>
      <c r="LI134">
        <v>639.71049999999991</v>
      </c>
      <c r="LJ134">
        <v>962.31578947368416</v>
      </c>
      <c r="LK134">
        <v>5.9152631578947359</v>
      </c>
      <c r="LL134">
        <v>5.0063157894736854</v>
      </c>
      <c r="LM134">
        <v>13.733289473684211</v>
      </c>
      <c r="LN134">
        <v>353.74877767000004</v>
      </c>
      <c r="LO134">
        <v>2201.85366114</v>
      </c>
      <c r="LP134">
        <v>258.91303743000003</v>
      </c>
      <c r="LQ134">
        <v>352.59836307999996</v>
      </c>
      <c r="LR134">
        <v>257.95989377000001</v>
      </c>
      <c r="LS134">
        <f t="shared" si="194"/>
        <v>68173</v>
      </c>
      <c r="LT134">
        <f t="shared" si="195"/>
        <v>37.914390481179375</v>
      </c>
      <c r="LU134">
        <f t="shared" si="222"/>
        <v>167.239787539563</v>
      </c>
      <c r="LV134">
        <f t="shared" si="223"/>
        <v>167.644848211659</v>
      </c>
      <c r="LW134">
        <f t="shared" si="224"/>
        <v>376.47322696046598</v>
      </c>
      <c r="LX134">
        <f t="shared" si="196"/>
        <v>2465.4187707199599</v>
      </c>
      <c r="LY134">
        <f t="shared" si="197"/>
        <v>1468.6867126489899</v>
      </c>
      <c r="LZ134">
        <f t="shared" si="198"/>
        <v>38253.102480954971</v>
      </c>
      <c r="MA134">
        <f t="shared" si="199"/>
        <v>296915.49558776669</v>
      </c>
      <c r="MB134">
        <f t="shared" si="200"/>
        <v>20250.479400904627</v>
      </c>
      <c r="MC134">
        <f t="shared" si="201"/>
        <v>64248.904484979954</v>
      </c>
      <c r="MD134">
        <f t="shared" si="202"/>
        <v>5737.5240000000003</v>
      </c>
      <c r="ME134" s="12">
        <f t="shared" si="203"/>
        <v>396.892</v>
      </c>
      <c r="MF134" s="12">
        <f t="shared" si="204"/>
        <v>1001.019</v>
      </c>
      <c r="MG134">
        <f t="shared" si="205"/>
        <v>51.3</v>
      </c>
      <c r="MH134">
        <f t="shared" si="206"/>
        <v>83</v>
      </c>
      <c r="MI134" s="12">
        <f t="shared" si="207"/>
        <v>89.72</v>
      </c>
      <c r="MJ134">
        <f t="shared" si="208"/>
        <v>286064584.04000014</v>
      </c>
      <c r="MK134">
        <f t="shared" si="209"/>
        <v>29981971.030000009</v>
      </c>
      <c r="ML134">
        <f t="shared" si="210"/>
        <v>451371.88520000002</v>
      </c>
      <c r="MM134" s="23">
        <f t="shared" si="211"/>
        <v>1097467769.1000001</v>
      </c>
      <c r="MN134">
        <v>-1.19</v>
      </c>
      <c r="MO134" s="1">
        <f t="shared" si="225"/>
        <v>401.61861584353602</v>
      </c>
      <c r="MP134">
        <v>30001498788209.008</v>
      </c>
      <c r="MQ134">
        <v>3134238043022</v>
      </c>
    </row>
    <row r="135" spans="1:355" x14ac:dyDescent="0.25">
      <c r="A135" s="4">
        <v>44228</v>
      </c>
      <c r="B135" s="21">
        <v>2</v>
      </c>
      <c r="C135">
        <v>-0.687436689036524</v>
      </c>
      <c r="D135">
        <v>-2.2475631549903401</v>
      </c>
      <c r="E135">
        <v>-2.2167215719980899</v>
      </c>
      <c r="F135">
        <v>-3.6493711188191602</v>
      </c>
      <c r="G135">
        <v>2.5915466946749102</v>
      </c>
      <c r="H135">
        <v>-0.21228966131923099</v>
      </c>
      <c r="I135">
        <v>2.1961802919751001</v>
      </c>
      <c r="J135">
        <v>5.18195180989939</v>
      </c>
      <c r="K135">
        <v>-0.74324792071375201</v>
      </c>
      <c r="L135">
        <v>1.4390707636551401</v>
      </c>
      <c r="M135">
        <v>-1.2458559980188699</v>
      </c>
      <c r="N135">
        <v>2684447.5</v>
      </c>
      <c r="O135" s="1">
        <f t="shared" si="241"/>
        <v>2709721.7</v>
      </c>
      <c r="P135" s="29">
        <f>'[1]My Series'!B143</f>
        <v>1450447.9536760999</v>
      </c>
      <c r="Q135" s="29">
        <f>'[1]My Series'!C143</f>
        <v>544624.04630947998</v>
      </c>
      <c r="R135" s="29">
        <f>'[1]My Series'!D143</f>
        <v>53247.26802417</v>
      </c>
      <c r="S135" s="29">
        <f>'[1]My Series'!E143</f>
        <v>205300.62023895001</v>
      </c>
      <c r="T135" s="29">
        <f>'[1]My Series'!F143</f>
        <v>109277.40312723001</v>
      </c>
      <c r="U135" s="29">
        <f>'[1]My Series'!G143</f>
        <v>336088.06784161</v>
      </c>
      <c r="V135" s="29">
        <f>'[1]My Series'!H143</f>
        <v>132798.51367774999</v>
      </c>
      <c r="W135" s="29">
        <f>'[1]My Series'!I143</f>
        <v>69112.034456940004</v>
      </c>
      <c r="X135" s="27">
        <v>-2.2694289731874369</v>
      </c>
      <c r="Y135" s="27">
        <v>-2.699985708365146</v>
      </c>
      <c r="Z135" s="27">
        <v>1.2891660240780078</v>
      </c>
      <c r="AA135" s="27">
        <v>0.29932371306182998</v>
      </c>
      <c r="AB135" s="27">
        <v>-4.2617761920288242</v>
      </c>
      <c r="AC135" s="27">
        <v>-4.1547070542378393</v>
      </c>
      <c r="AD135" s="27">
        <v>-1.396004481862078</v>
      </c>
      <c r="AE135">
        <v>177.125176043339</v>
      </c>
      <c r="AF135">
        <v>117.94518358926754</v>
      </c>
      <c r="AG135">
        <v>218.55135320950984</v>
      </c>
      <c r="AH135">
        <v>66.462302515893384</v>
      </c>
      <c r="AI135">
        <v>188.7688292894635</v>
      </c>
      <c r="AJ135">
        <v>124.40713827323454</v>
      </c>
      <c r="AK135">
        <v>56.693929668280653</v>
      </c>
      <c r="AL135">
        <v>73.491611816327335</v>
      </c>
      <c r="AM135">
        <v>64.499344667970234</v>
      </c>
      <c r="AN135" s="5">
        <f>[2]Sheet2!C464</f>
        <v>49202</v>
      </c>
      <c r="AO135" s="5">
        <f>[2]Sheet2!FA464</f>
        <v>377776</v>
      </c>
      <c r="AP135" s="8">
        <f>[2]Sheet2!B464</f>
        <v>77674</v>
      </c>
      <c r="AQ135">
        <v>50.9</v>
      </c>
      <c r="AR135">
        <v>103.1</v>
      </c>
      <c r="AS135" s="11">
        <f>[2]Sheet2!N464</f>
        <v>6241.7960000000003</v>
      </c>
      <c r="AT135">
        <v>85.824723329436551</v>
      </c>
      <c r="AU135">
        <v>65.145848286894918</v>
      </c>
      <c r="AV135">
        <v>106.50359837197819</v>
      </c>
      <c r="AW135">
        <v>70.754363141496412</v>
      </c>
      <c r="AX135">
        <v>47.762855843597073</v>
      </c>
      <c r="AY135">
        <v>76.920325875591246</v>
      </c>
      <c r="AZ135" s="22">
        <v>193.07161950374612</v>
      </c>
      <c r="BA135" s="22">
        <v>218.56590800044134</v>
      </c>
      <c r="BB135" s="22">
        <v>182.66498726123501</v>
      </c>
      <c r="BC135" s="34">
        <v>27795553691565.102</v>
      </c>
      <c r="BD135" s="34">
        <v>11191335291144.199</v>
      </c>
      <c r="BE135" s="34">
        <v>262256346190986</v>
      </c>
      <c r="BF135" s="12">
        <f t="shared" si="181"/>
        <v>674310.32366999995</v>
      </c>
      <c r="BG135" s="12">
        <f t="shared" si="182"/>
        <v>21191.741195850002</v>
      </c>
      <c r="BH135" s="12">
        <f t="shared" si="183"/>
        <v>22135.15951043</v>
      </c>
      <c r="BI135" s="12">
        <f t="shared" si="157"/>
        <v>603529.76746999996</v>
      </c>
      <c r="BJ135" s="12">
        <f t="shared" si="158"/>
        <v>18219.77034182</v>
      </c>
      <c r="BK135" s="12">
        <f t="shared" si="159"/>
        <v>20746.478999999999</v>
      </c>
      <c r="BL135" s="12">
        <f t="shared" si="160"/>
        <v>14200882.188900899</v>
      </c>
      <c r="BM135" s="12">
        <f t="shared" si="161"/>
        <v>353192.44191603002</v>
      </c>
      <c r="BN135" s="12">
        <f>[2]Sheet2!BO464</f>
        <v>562352.67986000003</v>
      </c>
      <c r="BO135" s="12">
        <f>[2]Sheet2!BQ464</f>
        <v>17197.725576500001</v>
      </c>
      <c r="BP135" s="12">
        <f>[2]Sheet2!BT464</f>
        <v>19189.083083469999</v>
      </c>
      <c r="BQ135" s="12">
        <f>[2]Sheet2!BV464</f>
        <v>12747202.3631355</v>
      </c>
      <c r="BR135" s="12">
        <f>[2]Sheet2!BX464</f>
        <v>337622.88204821001</v>
      </c>
      <c r="BS135" s="23">
        <f t="shared" si="226"/>
        <v>21367824</v>
      </c>
      <c r="BT135" s="28">
        <f t="shared" si="227"/>
        <v>24099420.903655268</v>
      </c>
      <c r="BU135" s="28">
        <f t="shared" si="228"/>
        <v>20746479.379999988</v>
      </c>
      <c r="BV135" s="28">
        <f t="shared" si="229"/>
        <v>20964719</v>
      </c>
      <c r="BW135" s="28">
        <f>'[3]1a.Transaksi Total (Nowcast)'!H220</f>
        <v>499083730</v>
      </c>
      <c r="BX135" s="28">
        <f>'[3]1a.Transaksi Total (Nowcast)'!I220</f>
        <v>20542765</v>
      </c>
      <c r="BY135" s="28">
        <f>'[3]1a.Transaksi Total (Nowcast)'!J220</f>
        <v>387523168.31557357</v>
      </c>
      <c r="BZ135" s="28">
        <f>'[3]1a.Transaksi Total (Nowcast)'!Q220</f>
        <v>489601747.69052792</v>
      </c>
      <c r="CA135" s="28">
        <f>'[3]1a.Transaksi Total (Nowcast)'!R220</f>
        <v>17197725.576499999</v>
      </c>
      <c r="CB135" s="28">
        <f>'[3]1a.Transaksi Total (Nowcast)'!S220</f>
        <v>21982818.589149568</v>
      </c>
      <c r="CC135" s="28">
        <f>'[3]1a.Transaksi Total (Nowcast)'!T220</f>
        <v>528782291.85617751</v>
      </c>
      <c r="CD135" s="28">
        <f>'[3]1a.Transaksi Total (Nowcast)'!AC220</f>
        <v>305761621</v>
      </c>
      <c r="CE135" s="28">
        <f>'[3]1a.Transaksi Total (Nowcast)'!AD220</f>
        <v>193322109</v>
      </c>
      <c r="CF135" s="28">
        <f>'[3]1a.Transaksi Total (Nowcast)'!AE220</f>
        <v>53843093</v>
      </c>
      <c r="CG135" s="28">
        <f>'[3]1a.Transaksi Total (Nowcast)'!AF220</f>
        <v>93355406</v>
      </c>
      <c r="CH135" s="28">
        <f>'[3]1a.Transaksi Total (Nowcast)'!AG220</f>
        <v>45882635</v>
      </c>
      <c r="CI135" s="28">
        <f>'[3]1a.Transaksi Total (Nowcast)'!AH220</f>
        <v>139238041</v>
      </c>
      <c r="CJ135" s="28">
        <f>'[3]1a.Transaksi Total (Nowcast)'!AK220</f>
        <v>228425071.83859596</v>
      </c>
      <c r="CK135" s="28">
        <f>'[3]1a.Transaksi Total (Nowcast)'!AL220</f>
        <v>261176675.85193202</v>
      </c>
      <c r="CL135" s="28">
        <f>'[3]1a.Transaksi Total (Nowcast)'!AM220</f>
        <v>23484503.188457999</v>
      </c>
      <c r="CM135" s="28">
        <f>'[3]1a.Transaksi Total (Nowcast)'!AN220</f>
        <v>141777417.01474598</v>
      </c>
      <c r="CN135" s="28">
        <f>'[3]1a.Transaksi Total (Nowcast)'!AO220</f>
        <v>95842054.658728018</v>
      </c>
      <c r="CO135" s="28">
        <f>'[3]1a.Transaksi Total (Nowcast)'!AP220</f>
        <v>237619471.67347401</v>
      </c>
      <c r="CP135" s="28">
        <f>'[3]1a.Transaksi Total (Nowcast)'!AS220</f>
        <v>20156074</v>
      </c>
      <c r="CQ135" s="28">
        <f>'[3]1a.Transaksi Total (Nowcast)'!AT220</f>
        <v>386691</v>
      </c>
      <c r="CR135" s="28">
        <f>'[3]1a.Transaksi Total (Nowcast)'!AV220</f>
        <v>16754408.328</v>
      </c>
      <c r="CS135" s="28">
        <f>'[3]1a.Transaksi Total (Nowcast)'!AW220</f>
        <v>443317.24849999993</v>
      </c>
      <c r="CT135" s="28">
        <f>'[3]1a.Transaksi Total (Nowcast)'!BD220</f>
        <v>360064302</v>
      </c>
      <c r="CU135" s="28">
        <f>'[3]1a.Transaksi Total (Nowcast)'!BG220</f>
        <v>19189083.100000001</v>
      </c>
      <c r="CV135" s="28">
        <f>'[3]1a.Transaksi Total (Nowcast)'!BL220</f>
        <v>164832</v>
      </c>
      <c r="CW135" s="28">
        <f>'[3]1a.Transaksi Total (Nowcast)'!BM220</f>
        <v>387657185.75684559</v>
      </c>
      <c r="CX135" s="28">
        <f>'[3]1a.Transaksi Total (Nowcast)'!BN220</f>
        <v>77201597.243154421</v>
      </c>
      <c r="CY135" s="28">
        <f>'[3]1a.Transaksi Total (Nowcast)'!BO220</f>
        <v>465023615</v>
      </c>
      <c r="CZ135" s="28">
        <f>'[3]1a.Transaksi Total (Nowcast)'!BP220</f>
        <v>464858783</v>
      </c>
      <c r="DA135" s="28">
        <f>'[3]1a.Transaksi Total (Nowcast)'!BQ220</f>
        <v>13959939.969999999</v>
      </c>
      <c r="DB135" s="28">
        <f>'[3]1a.Transaksi Total (Nowcast)'!BR220</f>
        <v>551587193.32689428</v>
      </c>
      <c r="DC135" s="28">
        <f>'[3]1a.Transaksi Total (Nowcast)'!BS220</f>
        <v>1995959458.5231044</v>
      </c>
      <c r="DD135" s="28">
        <f>'[3]1a.Transaksi Total (Nowcast)'!BT220</f>
        <v>2561506591.8199987</v>
      </c>
      <c r="DE135" s="28">
        <f>'[3]1a.Transaksi Total (Nowcast)'!BU220</f>
        <v>2547546651.8499985</v>
      </c>
      <c r="DF135" s="29">
        <f>'[4]My Series'!H311</f>
        <v>95.587236283022349</v>
      </c>
      <c r="DG135" s="29">
        <f>'[4]My Series'!I311</f>
        <v>106.22</v>
      </c>
      <c r="DH135" s="29">
        <f>'[4]My Series'!J311</f>
        <v>103.52</v>
      </c>
      <c r="DI135" s="29">
        <f>'[4]My Series'!K311</f>
        <v>108.24</v>
      </c>
      <c r="DJ135" s="26">
        <f>[5]auf!B135</f>
        <v>67</v>
      </c>
      <c r="DK135" s="26">
        <f>[5]ent!B135</f>
        <v>65</v>
      </c>
      <c r="DL135" s="26">
        <f>[5]fd!B135</f>
        <v>79</v>
      </c>
      <c r="DM135" s="26">
        <f>[5]grc!B135</f>
        <v>93</v>
      </c>
      <c r="DN135" s="26">
        <f>[5]hac!B135</f>
        <v>58</v>
      </c>
      <c r="DO135" s="26">
        <f>[5]hg!B135</f>
        <v>90</v>
      </c>
      <c r="DP135" s="26">
        <f>[5]vhc!B135</f>
        <v>81</v>
      </c>
      <c r="DQ135" s="26">
        <v>69.710976735243079</v>
      </c>
      <c r="DR135" s="26">
        <v>70.0292816805065</v>
      </c>
      <c r="DS135" s="26">
        <v>65.671570686204646</v>
      </c>
      <c r="DT135" s="26">
        <v>75.727534485852487</v>
      </c>
      <c r="DU135" s="26">
        <v>73.104710526020725</v>
      </c>
      <c r="DV135" s="26">
        <v>117.11498398520381</v>
      </c>
      <c r="DW135" s="26">
        <v>100.4218302773174</v>
      </c>
      <c r="DX135" s="26">
        <v>101.97398085341339</v>
      </c>
      <c r="DY135" s="11">
        <f>[2]Sheet2!Z464</f>
        <v>7288405.0144647202</v>
      </c>
      <c r="DZ135" s="11">
        <f>[2]Sheet2!O464</f>
        <v>944.74699999999996</v>
      </c>
      <c r="EA135" s="11">
        <f>[2]Sheet2!R464</f>
        <v>951.1</v>
      </c>
      <c r="EB135" s="11">
        <f>[2]Sheet2!U464</f>
        <v>1070.385</v>
      </c>
      <c r="EC135" s="11">
        <f>[2]Sheet2!V464</f>
        <v>1458.8589999999999</v>
      </c>
      <c r="ED135" s="11">
        <f>[2]Sheet2!BI464</f>
        <v>138787.35</v>
      </c>
      <c r="EE135" s="11">
        <f>[2]Sheet2!BA464</f>
        <v>14229.004999999999</v>
      </c>
      <c r="EF135">
        <f>[2]Sheet1!AZ515</f>
        <v>60.36</v>
      </c>
      <c r="EG135" s="12">
        <f>[2]Sheet2!EN464</f>
        <v>3.5</v>
      </c>
      <c r="EH135" s="18">
        <f>[2]Sheet2!FC464</f>
        <v>37.343589999999999</v>
      </c>
      <c r="EI135" s="18">
        <f>[2]Sheet2!FB464</f>
        <v>181.75</v>
      </c>
      <c r="EJ135" s="18">
        <f>[2]Sheet2!FL464</f>
        <v>103.03358</v>
      </c>
      <c r="EK135" s="11">
        <f>[2]Sheet2!EE464</f>
        <v>4.7886883200000003</v>
      </c>
      <c r="EL135" s="18">
        <f t="shared" si="188"/>
        <v>32.1</v>
      </c>
      <c r="EM135">
        <f t="shared" si="190"/>
        <v>1541.80661375358</v>
      </c>
      <c r="EN135">
        <v>32.799999999999997</v>
      </c>
      <c r="EO135" s="12">
        <f t="shared" si="162"/>
        <v>1432.2</v>
      </c>
      <c r="EP135" s="12">
        <f t="shared" si="163"/>
        <v>9924.1</v>
      </c>
      <c r="EQ135" s="12">
        <f t="shared" si="164"/>
        <v>1973.6</v>
      </c>
      <c r="ER135" s="12">
        <f>[2]Sheet2!DI464</f>
        <v>1240.4000000000001</v>
      </c>
      <c r="ES135" s="12">
        <f>[2]Sheet2!DJ464</f>
        <v>9871.9</v>
      </c>
      <c r="ET135" s="12">
        <f>[2]Sheet2!DK464</f>
        <v>2152.6999999999998</v>
      </c>
      <c r="EU135">
        <f t="shared" si="191"/>
        <v>52909</v>
      </c>
      <c r="EV135">
        <f t="shared" si="192"/>
        <v>394733</v>
      </c>
      <c r="EW135" s="11">
        <f t="shared" si="212"/>
        <v>181.96736269002298</v>
      </c>
      <c r="EX135" s="11">
        <f t="shared" si="213"/>
        <v>119.26411035824223</v>
      </c>
      <c r="EY135" s="11">
        <f t="shared" si="214"/>
        <v>223.9037449199617</v>
      </c>
      <c r="EZ135" s="11">
        <f t="shared" si="215"/>
        <v>67.851890272785425</v>
      </c>
      <c r="FA135" s="11">
        <f t="shared" si="216"/>
        <v>194.42439514079197</v>
      </c>
      <c r="FB135" s="11">
        <f t="shared" si="217"/>
        <v>126.92950949907261</v>
      </c>
      <c r="FC135" s="11">
        <f t="shared" si="218"/>
        <v>62.045991199586382</v>
      </c>
      <c r="FD135" s="11">
        <f t="shared" si="219"/>
        <v>81.767483423105062</v>
      </c>
      <c r="FE135" s="11">
        <f t="shared" si="220"/>
        <v>70.67189567895899</v>
      </c>
      <c r="FF135">
        <v>2411.2470853259902</v>
      </c>
      <c r="FG135">
        <v>1463.2073524141199</v>
      </c>
      <c r="FH135">
        <v>1544.69052173505</v>
      </c>
      <c r="FI135" s="1">
        <f t="shared" si="189"/>
        <v>5419.1449594751602</v>
      </c>
      <c r="FJ135">
        <v>6645.9107850640803</v>
      </c>
      <c r="FK135">
        <v>543.16668771208401</v>
      </c>
      <c r="FL135">
        <v>165.85322354034</v>
      </c>
      <c r="FM135">
        <v>163.58647834772501</v>
      </c>
      <c r="FN135" s="1">
        <f t="shared" si="221"/>
        <v>872.60638960014899</v>
      </c>
      <c r="FO135">
        <v>1041.47790592561</v>
      </c>
      <c r="FP135">
        <v>1546.95328150562</v>
      </c>
      <c r="FQ135">
        <v>871.56771073980599</v>
      </c>
      <c r="FR135">
        <v>266.25478413424702</v>
      </c>
      <c r="FS135">
        <v>370.59002938389199</v>
      </c>
      <c r="FT135">
        <v>402.24951876526302</v>
      </c>
      <c r="FU135">
        <v>461.64847547254499</v>
      </c>
      <c r="FV135">
        <v>168.604317104692</v>
      </c>
      <c r="FW135">
        <v>124.41355500095899</v>
      </c>
      <c r="FX135">
        <v>165.38538144252399</v>
      </c>
      <c r="FY135">
        <v>543.16668771208401</v>
      </c>
      <c r="FZ135">
        <v>103.689453707022</v>
      </c>
      <c r="GA135">
        <v>8.4170145180889993</v>
      </c>
      <c r="GB135">
        <v>613.31493088329296</v>
      </c>
      <c r="GC135">
        <v>51.136699192827002</v>
      </c>
      <c r="GD135">
        <v>224.96669263127799</v>
      </c>
      <c r="GE135">
        <v>1544.69147864459</v>
      </c>
      <c r="GF135" s="1">
        <f t="shared" si="230"/>
        <v>540.83015930364604</v>
      </c>
      <c r="GG135" s="1">
        <f t="shared" si="231"/>
        <v>1541.80764516672</v>
      </c>
      <c r="GH135" s="1">
        <f t="shared" si="232"/>
        <v>540.83015930364604</v>
      </c>
      <c r="GI135" s="1">
        <f t="shared" si="233"/>
        <v>1037.0148455579499</v>
      </c>
      <c r="GJ135" s="1">
        <f t="shared" si="234"/>
        <v>105.29741291609299</v>
      </c>
      <c r="GK135" s="1">
        <f t="shared" si="235"/>
        <v>262.37075134775802</v>
      </c>
      <c r="GL135" s="1">
        <f t="shared" si="236"/>
        <v>1544.2069557600601</v>
      </c>
      <c r="GM135" s="18">
        <f>[2]Sheet2!FJ464</f>
        <v>26.8</v>
      </c>
      <c r="GN135" s="18">
        <f>[2]Sheet2!FD464</f>
        <v>58.7</v>
      </c>
      <c r="GO135" s="18">
        <f>[2]Sheet2!FE464</f>
        <v>18.2</v>
      </c>
      <c r="GP135" s="18">
        <f>[2]Sheet2!FF464</f>
        <v>22.8</v>
      </c>
      <c r="GQ135" s="11">
        <f>[2]Sheet2!BG464</f>
        <v>6817787.9060000004</v>
      </c>
      <c r="GR135" s="11">
        <f>[2]Sheet2!BH464</f>
        <v>1784763.2267</v>
      </c>
      <c r="GS135" s="11">
        <f>[2]Sheet2!BD464</f>
        <v>89.77</v>
      </c>
      <c r="GT135">
        <f>[2]Sheet1!C515</f>
        <v>934223</v>
      </c>
      <c r="GU135">
        <f>[2]Sheet1!G515</f>
        <v>32420</v>
      </c>
      <c r="GV135">
        <f>[2]Sheet1!K515</f>
        <v>1639198</v>
      </c>
      <c r="GW135">
        <f>[2]Sheet1!M515</f>
        <v>1994815</v>
      </c>
      <c r="GX135">
        <f>[2]Sheet1!P515</f>
        <v>105788</v>
      </c>
      <c r="GY135">
        <f>[2]Sheet1!U515</f>
        <v>32.4</v>
      </c>
      <c r="GZ135">
        <f t="shared" si="174"/>
        <v>1137393</v>
      </c>
      <c r="HA135">
        <f t="shared" si="175"/>
        <v>50770</v>
      </c>
      <c r="HB135">
        <f t="shared" si="176"/>
        <v>1578521</v>
      </c>
      <c r="HC135">
        <f t="shared" si="177"/>
        <v>2090860</v>
      </c>
      <c r="HD135">
        <f t="shared" si="178"/>
        <v>126515</v>
      </c>
      <c r="HE135">
        <f t="shared" si="179"/>
        <v>30.35</v>
      </c>
      <c r="HF135">
        <f t="shared" si="193"/>
        <v>15544100</v>
      </c>
      <c r="HG135">
        <v>14619600</v>
      </c>
      <c r="HH135">
        <v>6055.69</v>
      </c>
      <c r="HI135">
        <v>4634.5309999999999</v>
      </c>
      <c r="HJ135">
        <v>27795553691565.039</v>
      </c>
      <c r="HK135">
        <v>230550698.11999995</v>
      </c>
      <c r="HL135">
        <v>23918293.539999999</v>
      </c>
      <c r="HM135">
        <v>443317.24849999993</v>
      </c>
      <c r="HN135">
        <v>38498.239072521625</v>
      </c>
      <c r="HO135">
        <v>297122.56445438962</v>
      </c>
      <c r="HP135">
        <v>20301.015687278348</v>
      </c>
      <c r="HQ135">
        <v>64114.03318468509</v>
      </c>
      <c r="HR135">
        <v>4</v>
      </c>
      <c r="HS135">
        <v>109.3</v>
      </c>
      <c r="HT135">
        <v>35.108134400957866</v>
      </c>
      <c r="HU135">
        <v>37875865</v>
      </c>
      <c r="HV135">
        <v>107.74</v>
      </c>
      <c r="HW135">
        <v>108.2</v>
      </c>
      <c r="HX135" s="31">
        <f>[6]data!AC135</f>
        <v>181234082</v>
      </c>
      <c r="HY135" s="31">
        <f>[6]data!AD135</f>
        <v>1932004279</v>
      </c>
      <c r="HZ135" s="31">
        <f>[6]data!AE135</f>
        <v>1346837447</v>
      </c>
      <c r="IA135" s="31">
        <f t="shared" si="180"/>
        <v>3460075808</v>
      </c>
      <c r="IB135" s="31">
        <f t="shared" si="237"/>
        <v>192138858</v>
      </c>
      <c r="IC135" s="31">
        <f t="shared" si="238"/>
        <v>1947879998</v>
      </c>
      <c r="ID135" s="31">
        <f t="shared" si="239"/>
        <v>1354058275</v>
      </c>
      <c r="IE135" s="31">
        <f t="shared" si="240"/>
        <v>3494077131</v>
      </c>
      <c r="IF135" s="9">
        <v>1019252838.3200001</v>
      </c>
      <c r="IG135">
        <v>714156</v>
      </c>
      <c r="IH135">
        <v>232834</v>
      </c>
      <c r="II135">
        <v>201</v>
      </c>
      <c r="IJ135">
        <v>357274</v>
      </c>
      <c r="IK135">
        <v>2204501.2682047482</v>
      </c>
      <c r="IL135">
        <v>11969.462246979512</v>
      </c>
      <c r="IM135">
        <v>11134.058599090227</v>
      </c>
      <c r="IN135">
        <v>120.8831524636561</v>
      </c>
      <c r="IO135">
        <v>107.71637247814519</v>
      </c>
      <c r="IP135">
        <v>860.6</v>
      </c>
      <c r="IQ135">
        <v>1304.3</v>
      </c>
      <c r="IR135">
        <v>32413718.824999999</v>
      </c>
      <c r="IS135">
        <v>30685478.784000002</v>
      </c>
      <c r="IU135" s="22">
        <v>-22.214285714285715</v>
      </c>
      <c r="IV135" s="22">
        <v>-5.1071428571428568</v>
      </c>
      <c r="IW135" s="22">
        <v>-24.964285714285715</v>
      </c>
      <c r="IX135" s="22">
        <v>-35.928571428571431</v>
      </c>
      <c r="IY135" s="22">
        <v>-28.285714285714285</v>
      </c>
      <c r="IZ135" s="22">
        <v>7.0714285714285712</v>
      </c>
      <c r="JA135" s="22">
        <v>-18.238095238095237</v>
      </c>
      <c r="JB135" s="22">
        <v>42.358314795702597</v>
      </c>
      <c r="JC135" s="22">
        <v>29.504385104453942</v>
      </c>
      <c r="JD135" s="22">
        <v>32.721941968502541</v>
      </c>
      <c r="JE135" s="22">
        <v>26.617859029438311</v>
      </c>
      <c r="JF135" s="11">
        <f>[2]Sheet2!P464</f>
        <v>1438.2809999999999</v>
      </c>
      <c r="JG135" s="11">
        <f>[2]Sheet2!Q464</f>
        <v>2048.922</v>
      </c>
      <c r="JH135" s="11">
        <f>[2]Sheet2!S464</f>
        <v>1707.35</v>
      </c>
      <c r="JI135" s="11">
        <f>[2]Sheet2!T464</f>
        <v>377.95600000000002</v>
      </c>
      <c r="JJ135" s="11">
        <f>[2]Sheet2!W464</f>
        <v>861.93200000000002</v>
      </c>
      <c r="JK135" s="11">
        <f>[2]Sheet2!X464</f>
        <v>1280.4190000000001</v>
      </c>
      <c r="JL135" s="11">
        <f>[2]Sheet2!Y464</f>
        <v>996.74699999999996</v>
      </c>
      <c r="JM135">
        <v>3.4412742042115401</v>
      </c>
      <c r="JN135">
        <v>-2.02122276431834</v>
      </c>
      <c r="JO135">
        <v>-1.3841150979617101</v>
      </c>
      <c r="JP135">
        <v>1.6809632713132401</v>
      </c>
      <c r="JQ135">
        <v>5.4626774935950104</v>
      </c>
      <c r="JR135">
        <v>-0.78691755054185397</v>
      </c>
      <c r="JS135">
        <v>-1.2584597523111001</v>
      </c>
      <c r="JT135">
        <v>-13.086871598937901</v>
      </c>
      <c r="JU135">
        <v>-7.2683239116780198</v>
      </c>
      <c r="JV135">
        <v>8.7200317413719208</v>
      </c>
      <c r="JW135">
        <v>-2.9729499160560402</v>
      </c>
      <c r="JX135">
        <v>0.94152755112519804</v>
      </c>
      <c r="JY135">
        <v>-6.0981060287724604</v>
      </c>
      <c r="JZ135">
        <v>-2.2595604439326098</v>
      </c>
      <c r="KA135">
        <v>-1.5441885294639901</v>
      </c>
      <c r="KB135">
        <v>3.3910721459460702</v>
      </c>
      <c r="KC135">
        <v>-5.1535822494086396</v>
      </c>
      <c r="KD135">
        <v>-0.94933668624760303</v>
      </c>
      <c r="KE135">
        <v>6.7830637983707698</v>
      </c>
      <c r="KF135">
        <v>12117766873.280001</v>
      </c>
      <c r="KG135">
        <v>9571153.4499999993</v>
      </c>
      <c r="KH135">
        <v>2598887500</v>
      </c>
      <c r="KI135">
        <v>83637652.040000007</v>
      </c>
      <c r="KJ135">
        <v>868868734.12</v>
      </c>
      <c r="KK135">
        <v>534689544.27999997</v>
      </c>
      <c r="KL135">
        <v>334452247.06</v>
      </c>
      <c r="KM135">
        <v>562923258.91999996</v>
      </c>
      <c r="KN135">
        <v>1485376487.3900001</v>
      </c>
      <c r="KO135">
        <v>699248082.79999995</v>
      </c>
      <c r="KP135">
        <v>101415747.26000001</v>
      </c>
      <c r="KQ135" s="16">
        <v>1986008645.49</v>
      </c>
      <c r="KR135">
        <v>1167227619.2</v>
      </c>
      <c r="KS135">
        <v>268086445.78999996</v>
      </c>
      <c r="KT135">
        <v>885376453.77999997</v>
      </c>
      <c r="KU135">
        <v>231526017.80000001</v>
      </c>
      <c r="KV135">
        <v>300471283.88999999</v>
      </c>
      <c r="KW135">
        <v>66.132500000000007</v>
      </c>
      <c r="KX135">
        <v>3919.55</v>
      </c>
      <c r="KY135">
        <v>8450.15</v>
      </c>
      <c r="KZ135">
        <v>246.1</v>
      </c>
      <c r="LA135">
        <v>18626.75</v>
      </c>
      <c r="LB135">
        <v>24410.2</v>
      </c>
      <c r="LC135">
        <v>2084.7750000000001</v>
      </c>
      <c r="LD135">
        <v>61.963499999999996</v>
      </c>
      <c r="LF135">
        <v>2.4852941176470584</v>
      </c>
      <c r="LG135">
        <v>967.78750000000002</v>
      </c>
      <c r="LH135">
        <v>0.85368421052631571</v>
      </c>
      <c r="LI135">
        <v>685.20555555555563</v>
      </c>
      <c r="LJ135">
        <v>1003.7555555555555</v>
      </c>
      <c r="LK135">
        <v>5.9126315789473685</v>
      </c>
      <c r="LL135">
        <v>5.3352631578947376</v>
      </c>
      <c r="LM135">
        <v>13.85342105263158</v>
      </c>
      <c r="LN135">
        <v>338.63620797999999</v>
      </c>
      <c r="LO135">
        <v>1526.98132633</v>
      </c>
      <c r="LP135">
        <v>203.88208087999999</v>
      </c>
      <c r="LQ135">
        <v>371.31545762000002</v>
      </c>
      <c r="LR135">
        <v>281.12325185000003</v>
      </c>
      <c r="LS135">
        <f t="shared" si="194"/>
        <v>76319</v>
      </c>
      <c r="LT135">
        <f t="shared" si="195"/>
        <v>39.680460974332114</v>
      </c>
      <c r="LU135">
        <f t="shared" si="222"/>
        <v>166.11863396589101</v>
      </c>
      <c r="LV135">
        <f t="shared" si="223"/>
        <v>165.82421054502001</v>
      </c>
      <c r="LW135">
        <f t="shared" si="224"/>
        <v>370.73662364818398</v>
      </c>
      <c r="LX135">
        <f t="shared" si="196"/>
        <v>2393.8020791587101</v>
      </c>
      <c r="LY135">
        <f t="shared" si="197"/>
        <v>1461.5139733813301</v>
      </c>
      <c r="LZ135">
        <f t="shared" si="198"/>
        <v>38429.066752367362</v>
      </c>
      <c r="MA135">
        <f t="shared" si="199"/>
        <v>296529.50544350262</v>
      </c>
      <c r="MB135">
        <f t="shared" si="200"/>
        <v>20226.178825623541</v>
      </c>
      <c r="MC135">
        <f t="shared" si="201"/>
        <v>64146.106237803986</v>
      </c>
      <c r="MD135">
        <f t="shared" si="202"/>
        <v>4906.1480000000001</v>
      </c>
      <c r="ME135" s="12">
        <f t="shared" si="203"/>
        <v>365.041</v>
      </c>
      <c r="MF135" s="12">
        <f t="shared" si="204"/>
        <v>964.05200000000002</v>
      </c>
      <c r="MG135">
        <f t="shared" si="205"/>
        <v>52.2</v>
      </c>
      <c r="MH135">
        <f t="shared" si="206"/>
        <v>215</v>
      </c>
      <c r="MI135" s="12">
        <f t="shared" si="207"/>
        <v>89.83</v>
      </c>
      <c r="MJ135">
        <f t="shared" si="208"/>
        <v>247661755.51000008</v>
      </c>
      <c r="MK135">
        <f t="shared" si="209"/>
        <v>26135615.429999992</v>
      </c>
      <c r="ML135">
        <f t="shared" si="210"/>
        <v>462582.92450000002</v>
      </c>
      <c r="MM135" s="23">
        <f t="shared" si="211"/>
        <v>1019794211.9699999</v>
      </c>
      <c r="MN135">
        <v>-1.05</v>
      </c>
      <c r="MO135" s="1">
        <f t="shared" si="225"/>
        <v>397.74312609403398</v>
      </c>
      <c r="MP135">
        <v>27284767894794.426</v>
      </c>
      <c r="MQ135">
        <v>2882334805211</v>
      </c>
    </row>
    <row r="136" spans="1:355" x14ac:dyDescent="0.25">
      <c r="A136" s="4">
        <v>44256</v>
      </c>
      <c r="B136" s="21">
        <v>3</v>
      </c>
      <c r="C136">
        <v>-0.687436689036524</v>
      </c>
      <c r="D136">
        <v>-2.2475631549903401</v>
      </c>
      <c r="E136">
        <v>-2.2167215719980899</v>
      </c>
      <c r="F136">
        <v>-3.6493711188191602</v>
      </c>
      <c r="G136">
        <v>2.5915466946749102</v>
      </c>
      <c r="H136">
        <v>-0.21228966131923099</v>
      </c>
      <c r="I136">
        <v>2.1961802919751001</v>
      </c>
      <c r="J136">
        <v>5.18195180989939</v>
      </c>
      <c r="K136">
        <v>-0.74324792071375201</v>
      </c>
      <c r="L136">
        <v>1.4390707636551401</v>
      </c>
      <c r="M136">
        <v>-1.2458559980188699</v>
      </c>
      <c r="N136">
        <v>2684447.5</v>
      </c>
      <c r="O136" s="1">
        <f t="shared" si="241"/>
        <v>2709721.7</v>
      </c>
      <c r="P136" s="29">
        <f>'[1]My Series'!B144</f>
        <v>1450447.9536760999</v>
      </c>
      <c r="Q136" s="29">
        <f>'[1]My Series'!C144</f>
        <v>544624.04630947998</v>
      </c>
      <c r="R136" s="29">
        <f>'[1]My Series'!D144</f>
        <v>53247.26802417</v>
      </c>
      <c r="S136" s="29">
        <f>'[1]My Series'!E144</f>
        <v>205300.62023895001</v>
      </c>
      <c r="T136" s="29">
        <f>'[1]My Series'!F144</f>
        <v>109277.40312723001</v>
      </c>
      <c r="U136" s="29">
        <f>'[1]My Series'!G144</f>
        <v>336088.06784161</v>
      </c>
      <c r="V136" s="29">
        <f>'[1]My Series'!H144</f>
        <v>132798.51367774999</v>
      </c>
      <c r="W136" s="29">
        <f>'[1]My Series'!I144</f>
        <v>69112.034456940004</v>
      </c>
      <c r="X136" s="27">
        <v>-2.2694289731874369</v>
      </c>
      <c r="Y136" s="27">
        <v>-2.699985708365146</v>
      </c>
      <c r="Z136" s="27">
        <v>1.2891660240780078</v>
      </c>
      <c r="AA136" s="27">
        <v>0.29932371306182998</v>
      </c>
      <c r="AB136" s="27">
        <v>-4.2617761920288242</v>
      </c>
      <c r="AC136" s="27">
        <v>-4.1547070542378393</v>
      </c>
      <c r="AD136" s="27">
        <v>-1.396004481862078</v>
      </c>
      <c r="AE136">
        <v>187.87382902038138</v>
      </c>
      <c r="AF136">
        <v>117.96655955754575</v>
      </c>
      <c r="AG136">
        <v>234.71799322910647</v>
      </c>
      <c r="AH136">
        <v>71.833431441061123</v>
      </c>
      <c r="AI136">
        <v>185.85530201535784</v>
      </c>
      <c r="AJ136">
        <v>127.07630907575295</v>
      </c>
      <c r="AK136">
        <v>58.099203181479851</v>
      </c>
      <c r="AL136">
        <v>85.648745866328028</v>
      </c>
      <c r="AM136">
        <v>69.925058464617905</v>
      </c>
      <c r="AN136" s="5">
        <f>[2]Sheet2!C465</f>
        <v>84915</v>
      </c>
      <c r="AO136" s="5">
        <f>[2]Sheet2!FA465</f>
        <v>521424</v>
      </c>
      <c r="AP136" s="8">
        <f>[2]Sheet2!B465</f>
        <v>102889</v>
      </c>
      <c r="AQ136">
        <v>53.2</v>
      </c>
      <c r="AR136">
        <v>103.29</v>
      </c>
      <c r="AS136" s="11">
        <f>[2]Sheet2!N465</f>
        <v>5985.5219999999999</v>
      </c>
      <c r="AT136">
        <v>93.370638138689685</v>
      </c>
      <c r="AU136">
        <v>72.618957123807178</v>
      </c>
      <c r="AV136">
        <v>114.12231915357218</v>
      </c>
      <c r="AW136">
        <v>78.230222174118182</v>
      </c>
      <c r="AX136">
        <v>59.60400384337747</v>
      </c>
      <c r="AY136">
        <v>80.022645353925867</v>
      </c>
      <c r="AZ136" s="32">
        <v>206.46367812620727</v>
      </c>
      <c r="BA136" s="32">
        <v>234.85582580241655</v>
      </c>
      <c r="BB136" s="32">
        <v>200.28186327206203</v>
      </c>
      <c r="BC136" s="33">
        <v>34436324726911.699</v>
      </c>
      <c r="BD136" s="33">
        <v>12991819491337.4</v>
      </c>
      <c r="BE136" s="33">
        <v>318073917563701</v>
      </c>
      <c r="BF136" s="12">
        <f t="shared" si="181"/>
        <v>603529.76746999996</v>
      </c>
      <c r="BG136" s="12">
        <f t="shared" si="182"/>
        <v>18219.77034182</v>
      </c>
      <c r="BH136" s="12">
        <f t="shared" si="183"/>
        <v>20746.478999999999</v>
      </c>
      <c r="BI136" s="12">
        <f t="shared" si="157"/>
        <v>562352.67986000003</v>
      </c>
      <c r="BJ136" s="12">
        <f t="shared" si="158"/>
        <v>17197.725576500001</v>
      </c>
      <c r="BK136" s="12">
        <f t="shared" si="159"/>
        <v>19189.083083469999</v>
      </c>
      <c r="BL136" s="12">
        <f t="shared" si="160"/>
        <v>12747202.3631355</v>
      </c>
      <c r="BM136" s="12">
        <f t="shared" si="161"/>
        <v>337622.88204821001</v>
      </c>
      <c r="BN136" s="12">
        <f>[2]Sheet2!BO465</f>
        <v>647234.20900999999</v>
      </c>
      <c r="BO136" s="12">
        <f>[2]Sheet2!BQ465</f>
        <v>21434.978516890002</v>
      </c>
      <c r="BP136" s="12">
        <f>[2]Sheet2!BT465</f>
        <v>21420.774865769999</v>
      </c>
      <c r="BQ136" s="12">
        <f>[2]Sheet2!BV465</f>
        <v>15898756.23</v>
      </c>
      <c r="BR136" s="12">
        <f>[2]Sheet2!BX465</f>
        <v>427701.21788690001</v>
      </c>
      <c r="BS136" s="23">
        <f t="shared" si="226"/>
        <v>20542765</v>
      </c>
      <c r="BT136" s="28">
        <f t="shared" si="227"/>
        <v>21982818.589149568</v>
      </c>
      <c r="BU136" s="28">
        <f t="shared" si="228"/>
        <v>19189083.100000001</v>
      </c>
      <c r="BV136" s="28">
        <f t="shared" si="229"/>
        <v>20156074</v>
      </c>
      <c r="BW136" s="28">
        <f>'[3]1a.Transaksi Total (Nowcast)'!H221</f>
        <v>575553609</v>
      </c>
      <c r="BX136" s="28">
        <f>'[3]1a.Transaksi Total (Nowcast)'!I221</f>
        <v>24315456</v>
      </c>
      <c r="BY136" s="28">
        <f>'[3]1a.Transaksi Total (Nowcast)'!J221</f>
        <v>452910458.42128515</v>
      </c>
      <c r="BZ136" s="28">
        <f>'[3]1a.Transaksi Total (Nowcast)'!Q221</f>
        <v>563185648.24930859</v>
      </c>
      <c r="CA136" s="28">
        <f>'[3]1a.Transaksi Total (Nowcast)'!R221</f>
        <v>21434978.516899996</v>
      </c>
      <c r="CB136" s="28">
        <f>'[3]1a.Transaksi Total (Nowcast)'!S221</f>
        <v>24910528.107471723</v>
      </c>
      <c r="CC136" s="28">
        <f>'[3]1a.Transaksi Total (Nowcast)'!T221</f>
        <v>609531154.87368023</v>
      </c>
      <c r="CD136" s="28">
        <f>'[3]1a.Transaksi Total (Nowcast)'!AC221</f>
        <v>353978591</v>
      </c>
      <c r="CE136" s="28">
        <f>'[3]1a.Transaksi Total (Nowcast)'!AD221</f>
        <v>221575018</v>
      </c>
      <c r="CF136" s="28">
        <f>'[3]1a.Transaksi Total (Nowcast)'!AE221</f>
        <v>62143360</v>
      </c>
      <c r="CG136" s="28">
        <f>'[3]1a.Transaksi Total (Nowcast)'!AF221</f>
        <v>107706360</v>
      </c>
      <c r="CH136" s="28">
        <f>'[3]1a.Transaksi Total (Nowcast)'!AG221</f>
        <v>51446059</v>
      </c>
      <c r="CI136" s="28">
        <f>'[3]1a.Transaksi Total (Nowcast)'!AH221</f>
        <v>159152419</v>
      </c>
      <c r="CJ136" s="28">
        <f>'[3]1a.Transaksi Total (Nowcast)'!AK221</f>
        <v>263616678.59583002</v>
      </c>
      <c r="CK136" s="28">
        <f>'[3]1a.Transaksi Total (Nowcast)'!AL221</f>
        <v>299568969.65347898</v>
      </c>
      <c r="CL136" s="28">
        <f>'[3]1a.Transaksi Total (Nowcast)'!AM221</f>
        <v>27108795.517238006</v>
      </c>
      <c r="CM136" s="28">
        <f>'[3]1a.Transaksi Total (Nowcast)'!AN221</f>
        <v>166518900.46776298</v>
      </c>
      <c r="CN136" s="28">
        <f>'[3]1a.Transaksi Total (Nowcast)'!AO221</f>
        <v>105853112.68847799</v>
      </c>
      <c r="CO136" s="28">
        <f>'[3]1a.Transaksi Total (Nowcast)'!AP221</f>
        <v>272372013.15624094</v>
      </c>
      <c r="CP136" s="28">
        <f>'[3]1a.Transaksi Total (Nowcast)'!AS221</f>
        <v>23859304</v>
      </c>
      <c r="CQ136" s="28">
        <f>'[3]1a.Transaksi Total (Nowcast)'!AT221</f>
        <v>456152</v>
      </c>
      <c r="CR136" s="28">
        <f>'[3]1a.Transaksi Total (Nowcast)'!AV221</f>
        <v>20780924.570499994</v>
      </c>
      <c r="CS136" s="28">
        <f>'[3]1a.Transaksi Total (Nowcast)'!AW221</f>
        <v>654053.94640000002</v>
      </c>
      <c r="CT136" s="28">
        <f>'[3]1a.Transaksi Total (Nowcast)'!BD221</f>
        <v>420510643</v>
      </c>
      <c r="CU136" s="28">
        <f>'[3]1a.Transaksi Total (Nowcast)'!BG221</f>
        <v>21420774.889999997</v>
      </c>
      <c r="CV136" s="28">
        <f>'[3]1a.Transaksi Total (Nowcast)'!BL221</f>
        <v>11347</v>
      </c>
      <c r="CW136" s="28">
        <f>'[3]1a.Transaksi Total (Nowcast)'!BM221</f>
        <v>462124219.85439408</v>
      </c>
      <c r="CX136" s="28">
        <f>'[3]1a.Transaksi Total (Nowcast)'!BN221</f>
        <v>91485627.145605952</v>
      </c>
      <c r="CY136" s="28">
        <f>'[3]1a.Transaksi Total (Nowcast)'!BO221</f>
        <v>553621194</v>
      </c>
      <c r="CZ136" s="28">
        <f>'[3]1a.Transaksi Total (Nowcast)'!BP221</f>
        <v>553609847</v>
      </c>
      <c r="DA136" s="28">
        <f>'[3]1a.Transaksi Total (Nowcast)'!BQ221</f>
        <v>194519.107437</v>
      </c>
      <c r="DB136" s="28">
        <f>'[3]1a.Transaksi Total (Nowcast)'!BR221</f>
        <v>695418289.53855228</v>
      </c>
      <c r="DC136" s="28">
        <f>'[3]1a.Transaksi Total (Nowcast)'!BS221</f>
        <v>2330228925.7696118</v>
      </c>
      <c r="DD136" s="28">
        <f>'[3]1a.Transaksi Total (Nowcast)'!BT221</f>
        <v>3025841734.4156013</v>
      </c>
      <c r="DE136" s="28">
        <f>'[3]1a.Transaksi Total (Nowcast)'!BU221</f>
        <v>3025647215.3081641</v>
      </c>
      <c r="DF136" s="29">
        <f>'[4]My Series'!H312</f>
        <v>95.668349344171432</v>
      </c>
      <c r="DG136" s="29">
        <f>'[4]My Series'!I312</f>
        <v>106.19</v>
      </c>
      <c r="DH136" s="29">
        <f>'[4]My Series'!J312</f>
        <v>103.54</v>
      </c>
      <c r="DI136" s="29">
        <f>'[4]My Series'!K312</f>
        <v>108.85</v>
      </c>
      <c r="DJ136" s="26">
        <f>[5]auf!B136</f>
        <v>73</v>
      </c>
      <c r="DK136" s="26">
        <f>[5]ent!B136</f>
        <v>78</v>
      </c>
      <c r="DL136" s="26">
        <f>[5]fd!B136</f>
        <v>76</v>
      </c>
      <c r="DM136" s="26">
        <f>[5]grc!B136</f>
        <v>89</v>
      </c>
      <c r="DN136" s="26">
        <f>[5]hac!B136</f>
        <v>61</v>
      </c>
      <c r="DO136" s="26">
        <f>[5]hg!B136</f>
        <v>92</v>
      </c>
      <c r="DP136" s="26">
        <f>[5]vhc!B136</f>
        <v>85</v>
      </c>
      <c r="DQ136" s="26">
        <v>75.125562218657521</v>
      </c>
      <c r="DR136" s="26">
        <v>70.277941943624555</v>
      </c>
      <c r="DS136" s="26">
        <v>78.393118111694221</v>
      </c>
      <c r="DT136" s="26">
        <v>80.003978576587144</v>
      </c>
      <c r="DU136" s="26">
        <v>88.775699925389716</v>
      </c>
      <c r="DV136" s="26">
        <v>121.50228907800529</v>
      </c>
      <c r="DW136" s="26">
        <v>109.84951405925625</v>
      </c>
      <c r="DX136" s="26">
        <v>111.01515432345504</v>
      </c>
      <c r="DY136" s="11">
        <f>[2]Sheet2!Z465</f>
        <v>7013640.0111276098</v>
      </c>
      <c r="DZ136" s="11">
        <f>[2]Sheet2!O465</f>
        <v>902.79100000000005</v>
      </c>
      <c r="EA136" s="11">
        <f>[2]Sheet2!R465</f>
        <v>953.66</v>
      </c>
      <c r="EB136" s="11">
        <f>[2]Sheet2!U465</f>
        <v>1039.605</v>
      </c>
      <c r="EC136" s="11">
        <f>[2]Sheet2!V465</f>
        <v>1372.51</v>
      </c>
      <c r="ED136" s="11">
        <f>[2]Sheet2!BI465</f>
        <v>137095.31</v>
      </c>
      <c r="EE136" s="11">
        <f>[2]Sheet2!BA465</f>
        <v>14572</v>
      </c>
      <c r="EF136">
        <f>[2]Sheet1!AZ516</f>
        <v>63.5</v>
      </c>
      <c r="EG136" s="12">
        <f>[2]Sheet2!EN465</f>
        <v>3.5</v>
      </c>
      <c r="EH136" s="18">
        <f>[2]Sheet2!FC465</f>
        <v>88.116370000000003</v>
      </c>
      <c r="EI136" s="18">
        <f>[2]Sheet2!FB465</f>
        <v>290.41000000000003</v>
      </c>
      <c r="EJ136" s="18">
        <f>[2]Sheet2!FL465</f>
        <v>172.96190000000001</v>
      </c>
      <c r="EK136" s="11">
        <f>[2]Sheet2!EE465</f>
        <v>4.9158920300000002</v>
      </c>
      <c r="EL136" s="18">
        <f t="shared" si="188"/>
        <v>58.7</v>
      </c>
      <c r="EM136">
        <f t="shared" si="190"/>
        <v>1544.69052173505</v>
      </c>
      <c r="EN136">
        <v>37.799999999999997</v>
      </c>
      <c r="EO136" s="12">
        <f t="shared" si="162"/>
        <v>1240.4000000000001</v>
      </c>
      <c r="EP136" s="12">
        <f t="shared" si="163"/>
        <v>9871.9</v>
      </c>
      <c r="EQ136" s="12">
        <f t="shared" si="164"/>
        <v>2152.6999999999998</v>
      </c>
      <c r="ER136" s="12">
        <f>[2]Sheet2!DI465</f>
        <v>1443.3</v>
      </c>
      <c r="ES136" s="12">
        <f>[2]Sheet2!DJ465</f>
        <v>12936.3</v>
      </c>
      <c r="ET136" s="12">
        <f>[2]Sheet2!DK465</f>
        <v>2407.9</v>
      </c>
      <c r="EU136">
        <f t="shared" si="191"/>
        <v>49202</v>
      </c>
      <c r="EV136">
        <f t="shared" si="192"/>
        <v>377776</v>
      </c>
      <c r="EW136" s="11">
        <f t="shared" si="212"/>
        <v>177.125176043339</v>
      </c>
      <c r="EX136" s="11">
        <f t="shared" si="213"/>
        <v>117.94518358926754</v>
      </c>
      <c r="EY136" s="11">
        <f t="shared" si="214"/>
        <v>218.55135320950984</v>
      </c>
      <c r="EZ136" s="11">
        <f t="shared" si="215"/>
        <v>66.462302515893384</v>
      </c>
      <c r="FA136" s="11">
        <f t="shared" si="216"/>
        <v>188.7688292894635</v>
      </c>
      <c r="FB136" s="11">
        <f t="shared" si="217"/>
        <v>124.40713827323454</v>
      </c>
      <c r="FC136" s="11">
        <f t="shared" si="218"/>
        <v>56.693929668280653</v>
      </c>
      <c r="FD136" s="11">
        <f t="shared" si="219"/>
        <v>73.491611816327335</v>
      </c>
      <c r="FE136" s="11">
        <f t="shared" si="220"/>
        <v>64.499344667970234</v>
      </c>
      <c r="FF136">
        <v>2471.7461426810501</v>
      </c>
      <c r="FG136">
        <v>1473.8463239090499</v>
      </c>
      <c r="FH136">
        <v>1552.1230470339201</v>
      </c>
      <c r="FI136" s="1">
        <f t="shared" si="189"/>
        <v>5497.7155136240199</v>
      </c>
      <c r="FJ136">
        <v>6806.2279663421004</v>
      </c>
      <c r="FK136">
        <v>548.06974979371103</v>
      </c>
      <c r="FL136">
        <v>166.75936789899399</v>
      </c>
      <c r="FM136">
        <v>162.072161710101</v>
      </c>
      <c r="FN136" s="1">
        <f t="shared" si="221"/>
        <v>876.90127940280604</v>
      </c>
      <c r="FO136">
        <v>1059.50073491783</v>
      </c>
      <c r="FP136">
        <v>1554.2893246665101</v>
      </c>
      <c r="FQ136">
        <v>893.59423771770605</v>
      </c>
      <c r="FR136">
        <v>277.338319505671</v>
      </c>
      <c r="FS136">
        <v>373.49332759094199</v>
      </c>
      <c r="FT136">
        <v>407.01006824663199</v>
      </c>
      <c r="FU136">
        <v>467.80277216061597</v>
      </c>
      <c r="FV136">
        <v>168.900554706527</v>
      </c>
      <c r="FW136">
        <v>125.42725598843499</v>
      </c>
      <c r="FX136">
        <v>170.35891812316001</v>
      </c>
      <c r="FY136">
        <v>548.06974979371103</v>
      </c>
      <c r="FZ136">
        <v>101.74746669250401</v>
      </c>
      <c r="GA136">
        <v>8.4487302872359997</v>
      </c>
      <c r="GB136">
        <v>616.45927116631901</v>
      </c>
      <c r="GC136">
        <v>51.229391759602997</v>
      </c>
      <c r="GD136">
        <v>226.17114514879</v>
      </c>
      <c r="GE136">
        <v>1552.1257548481601</v>
      </c>
      <c r="GF136" s="1">
        <f t="shared" si="230"/>
        <v>543.16668771208401</v>
      </c>
      <c r="GG136" s="1">
        <f t="shared" si="231"/>
        <v>1544.69147864459</v>
      </c>
      <c r="GH136" s="1">
        <f t="shared" si="232"/>
        <v>543.16668771208401</v>
      </c>
      <c r="GI136" s="1">
        <f t="shared" si="233"/>
        <v>1041.47790592561</v>
      </c>
      <c r="GJ136" s="1">
        <f t="shared" si="234"/>
        <v>103.689453707022</v>
      </c>
      <c r="GK136" s="1">
        <f t="shared" si="235"/>
        <v>266.25478413424702</v>
      </c>
      <c r="GL136" s="1">
        <f t="shared" si="236"/>
        <v>1546.95328150562</v>
      </c>
      <c r="GM136" s="18">
        <f>[2]Sheet2!FJ465</f>
        <v>55</v>
      </c>
      <c r="GN136" s="18">
        <f>[2]Sheet2!FD465</f>
        <v>88.2</v>
      </c>
      <c r="GO136" s="18">
        <f>[2]Sheet2!FE465</f>
        <v>63.8</v>
      </c>
      <c r="GP136" s="18">
        <f>[2]Sheet2!FF465</f>
        <v>34.200000000000003</v>
      </c>
      <c r="GQ136" s="11">
        <f>[2]Sheet2!BG465</f>
        <v>6895564.1188000003</v>
      </c>
      <c r="GR136" s="11">
        <f>[2]Sheet2!BH465</f>
        <v>1827391.1592000001</v>
      </c>
      <c r="GS136" s="11">
        <f>[2]Sheet2!BD465</f>
        <v>88.83</v>
      </c>
      <c r="GT136">
        <f>[2]Sheet1!C516</f>
        <v>1276132</v>
      </c>
      <c r="GU136">
        <f>[2]Sheet1!G516</f>
        <v>40278</v>
      </c>
      <c r="GV136">
        <f>[2]Sheet1!K516</f>
        <v>1962347</v>
      </c>
      <c r="GW136">
        <f>[2]Sheet1!M516</f>
        <v>2354008</v>
      </c>
      <c r="GX136">
        <f>[2]Sheet1!P516</f>
        <v>119979</v>
      </c>
      <c r="GY136">
        <f>[2]Sheet1!U516</f>
        <v>36.07</v>
      </c>
      <c r="GZ136">
        <f t="shared" si="174"/>
        <v>934223</v>
      </c>
      <c r="HA136">
        <f t="shared" si="175"/>
        <v>32420</v>
      </c>
      <c r="HB136">
        <f t="shared" si="176"/>
        <v>1639198</v>
      </c>
      <c r="HC136">
        <f t="shared" si="177"/>
        <v>1994815</v>
      </c>
      <c r="HD136">
        <f t="shared" si="178"/>
        <v>105788</v>
      </c>
      <c r="HE136">
        <f t="shared" si="179"/>
        <v>32.4</v>
      </c>
      <c r="HF136">
        <f t="shared" si="193"/>
        <v>14619600</v>
      </c>
      <c r="HG136">
        <v>18249300</v>
      </c>
      <c r="HH136">
        <v>6252.8368179999998</v>
      </c>
      <c r="HI136">
        <v>5332.35</v>
      </c>
      <c r="HJ136">
        <v>34436324726911.711</v>
      </c>
      <c r="HK136">
        <v>266010639.33000001</v>
      </c>
      <c r="HL136">
        <v>27625677.460000016</v>
      </c>
      <c r="HM136">
        <v>654053.94640000002</v>
      </c>
      <c r="HN136">
        <v>38521.338015965135</v>
      </c>
      <c r="HO136">
        <v>297716.8095832984</v>
      </c>
      <c r="HP136">
        <v>20290.86517943471</v>
      </c>
      <c r="HQ136">
        <v>64075.564764774273</v>
      </c>
      <c r="HR136" s="22">
        <v>3.9418636363636366</v>
      </c>
      <c r="HS136">
        <v>109.88</v>
      </c>
      <c r="HT136">
        <v>57.25323654867919</v>
      </c>
      <c r="HV136">
        <v>107.75</v>
      </c>
      <c r="HW136">
        <v>108.29</v>
      </c>
      <c r="HX136" s="31">
        <f>[6]data!AC136</f>
        <v>194561570</v>
      </c>
      <c r="HY136" s="31">
        <f>[6]data!AD136</f>
        <v>1937273740</v>
      </c>
      <c r="HZ136" s="31">
        <f>[6]data!AE136</f>
        <v>1342784448</v>
      </c>
      <c r="IA136" s="31">
        <f t="shared" si="180"/>
        <v>3474619758</v>
      </c>
      <c r="IB136" s="31">
        <f t="shared" si="237"/>
        <v>181234082</v>
      </c>
      <c r="IC136" s="31">
        <f t="shared" si="238"/>
        <v>1932004279</v>
      </c>
      <c r="ID136" s="31">
        <f t="shared" si="239"/>
        <v>1346837447</v>
      </c>
      <c r="IE136" s="31">
        <f t="shared" si="240"/>
        <v>3460075808</v>
      </c>
      <c r="IF136" s="9">
        <v>1446490385.4099998</v>
      </c>
      <c r="II136" s="7">
        <v>272</v>
      </c>
      <c r="IK136">
        <v>2728113.5170081267</v>
      </c>
      <c r="IL136">
        <v>14025.060776674192</v>
      </c>
      <c r="IM136">
        <v>12893.503748867639</v>
      </c>
      <c r="IN136">
        <v>124.50540853634631</v>
      </c>
      <c r="IO136">
        <v>112.69131484031298</v>
      </c>
      <c r="IP136">
        <v>907.9</v>
      </c>
      <c r="IQ136">
        <v>2279.1</v>
      </c>
      <c r="IR136">
        <v>36037711.505000003</v>
      </c>
      <c r="IS136">
        <v>34873601.666000001</v>
      </c>
      <c r="IU136" s="22">
        <v>-16.548387096774192</v>
      </c>
      <c r="IV136" s="22">
        <v>2.4193548387096775</v>
      </c>
      <c r="IW136" s="22">
        <v>-17.29032258064516</v>
      </c>
      <c r="IX136" s="22">
        <v>-30.225806451612904</v>
      </c>
      <c r="IY136" s="22">
        <v>-24.677419354838708</v>
      </c>
      <c r="IZ136" s="22">
        <v>5.612903225806452</v>
      </c>
      <c r="JA136" s="22">
        <v>-13.451612903225806</v>
      </c>
      <c r="JB136" s="22">
        <v>45.68045374810783</v>
      </c>
      <c r="JC136" s="22">
        <v>35.23538144812521</v>
      </c>
      <c r="JD136" s="22">
        <v>33.532385923319907</v>
      </c>
      <c r="JE136" s="22">
        <v>26.694497351349455</v>
      </c>
      <c r="JF136" s="11">
        <f>[2]Sheet2!P465</f>
        <v>1387.655</v>
      </c>
      <c r="JG136" s="11">
        <f>[2]Sheet2!Q465</f>
        <v>1765.432</v>
      </c>
      <c r="JH136" s="11">
        <f>[2]Sheet2!S465</f>
        <v>1693.617</v>
      </c>
      <c r="JI136" s="11">
        <f>[2]Sheet2!T465</f>
        <v>363.21699999999998</v>
      </c>
      <c r="JJ136" s="11">
        <f>[2]Sheet2!W465</f>
        <v>836.44</v>
      </c>
      <c r="JK136" s="11">
        <f>[2]Sheet2!X465</f>
        <v>1276.0070000000001</v>
      </c>
      <c r="JL136" s="11">
        <f>[2]Sheet2!Y465</f>
        <v>992.779</v>
      </c>
      <c r="JM136">
        <v>3.4412742042115401</v>
      </c>
      <c r="JN136">
        <v>-2.02122276431834</v>
      </c>
      <c r="JO136">
        <v>-1.3841150979617101</v>
      </c>
      <c r="JP136">
        <v>1.6809632713132401</v>
      </c>
      <c r="JQ136">
        <v>5.4626774935950104</v>
      </c>
      <c r="JR136">
        <v>-0.78691755054185397</v>
      </c>
      <c r="JS136">
        <v>-1.2584597523111001</v>
      </c>
      <c r="JT136">
        <v>-13.086871598937901</v>
      </c>
      <c r="JU136">
        <v>-7.2683239116780198</v>
      </c>
      <c r="JV136">
        <v>8.7200317413719208</v>
      </c>
      <c r="JW136">
        <v>-2.9729499160560402</v>
      </c>
      <c r="JX136">
        <v>0.94152755112519804</v>
      </c>
      <c r="JY136">
        <v>-6.0981060287724604</v>
      </c>
      <c r="JZ136">
        <v>-2.2595604439326098</v>
      </c>
      <c r="KA136">
        <v>-1.5441885294639901</v>
      </c>
      <c r="KB136">
        <v>3.3910721459460702</v>
      </c>
      <c r="KC136">
        <v>-5.1535822494086396</v>
      </c>
      <c r="KD136">
        <v>-0.94933668624760303</v>
      </c>
      <c r="KE136">
        <v>6.7830637983707698</v>
      </c>
      <c r="KF136">
        <v>14819407656.09</v>
      </c>
      <c r="KG136">
        <v>4441806.1500000004</v>
      </c>
      <c r="KH136">
        <v>3903697728</v>
      </c>
      <c r="KI136">
        <v>99113310.189999998</v>
      </c>
      <c r="KJ136">
        <v>989759101.75999999</v>
      </c>
      <c r="KK136">
        <v>587537873.89999998</v>
      </c>
      <c r="KL136">
        <v>365468981.68000001</v>
      </c>
      <c r="KM136">
        <v>651612248.36000001</v>
      </c>
      <c r="KN136">
        <v>1826881418.6400001</v>
      </c>
      <c r="KO136">
        <v>782347035.32000005</v>
      </c>
      <c r="KP136">
        <v>116199375.45</v>
      </c>
      <c r="KQ136" s="16">
        <v>2257772474.0100002</v>
      </c>
      <c r="KR136">
        <v>1354605026.45</v>
      </c>
      <c r="KS136">
        <v>299710382.25</v>
      </c>
      <c r="KT136">
        <v>922820117.02999997</v>
      </c>
      <c r="KU136">
        <v>260663581.08999997</v>
      </c>
      <c r="KV136">
        <v>396777195.81</v>
      </c>
      <c r="KW136">
        <v>67.249999999999986</v>
      </c>
      <c r="KX136">
        <v>4092.478260869565</v>
      </c>
      <c r="KY136">
        <v>8974.5869565217399</v>
      </c>
      <c r="KZ136">
        <v>281.13043478260869</v>
      </c>
      <c r="LA136">
        <v>16452.130434782608</v>
      </c>
      <c r="LB136">
        <v>25072.695652173912</v>
      </c>
      <c r="LC136">
        <v>2211.2608695652175</v>
      </c>
      <c r="LD136">
        <v>65.186956521739134</v>
      </c>
      <c r="LF136">
        <v>2.84</v>
      </c>
      <c r="LG136">
        <v>988.09304347826071</v>
      </c>
      <c r="LH136">
        <v>0.85368421052631571</v>
      </c>
      <c r="LI136">
        <v>731.86217391304342</v>
      </c>
      <c r="LJ136">
        <v>1035.4142857142861</v>
      </c>
      <c r="LK136">
        <v>5.566521739130434</v>
      </c>
      <c r="LL136">
        <v>5.3260869565217392</v>
      </c>
      <c r="LM136">
        <v>14.192717391304347</v>
      </c>
      <c r="LN136">
        <v>391.09097180000003</v>
      </c>
      <c r="LO136">
        <v>2653.8041330100004</v>
      </c>
      <c r="LP136">
        <v>243.54564837999999</v>
      </c>
      <c r="LQ136">
        <v>434.64487287999998</v>
      </c>
      <c r="LR136">
        <v>330.81684568000003</v>
      </c>
      <c r="LS136">
        <f t="shared" si="194"/>
        <v>77674</v>
      </c>
      <c r="LT136">
        <f t="shared" si="195"/>
        <v>35.108134400957866</v>
      </c>
      <c r="LU136">
        <f t="shared" si="222"/>
        <v>165.85322354034</v>
      </c>
      <c r="LV136">
        <f t="shared" si="223"/>
        <v>163.58647834772501</v>
      </c>
      <c r="LW136">
        <f t="shared" si="224"/>
        <v>370.59002938389199</v>
      </c>
      <c r="LX136">
        <f t="shared" si="196"/>
        <v>2411.2470853259902</v>
      </c>
      <c r="LY136">
        <f t="shared" si="197"/>
        <v>1463.2073524141199</v>
      </c>
      <c r="LZ136">
        <f t="shared" si="198"/>
        <v>38498.239072521625</v>
      </c>
      <c r="MA136">
        <f t="shared" si="199"/>
        <v>297122.56445438962</v>
      </c>
      <c r="MB136">
        <f t="shared" si="200"/>
        <v>20301.015687278348</v>
      </c>
      <c r="MC136">
        <f t="shared" si="201"/>
        <v>64114.03318468509</v>
      </c>
      <c r="MD136">
        <f t="shared" si="202"/>
        <v>4634.5309999999999</v>
      </c>
      <c r="ME136" s="12">
        <f t="shared" si="203"/>
        <v>377.95600000000002</v>
      </c>
      <c r="MF136" s="12">
        <f t="shared" si="204"/>
        <v>1070.385</v>
      </c>
      <c r="MG136">
        <f t="shared" si="205"/>
        <v>50.9</v>
      </c>
      <c r="MH136">
        <f t="shared" si="206"/>
        <v>201</v>
      </c>
      <c r="MI136" s="12">
        <f t="shared" si="207"/>
        <v>89.77</v>
      </c>
      <c r="MJ136">
        <f t="shared" si="208"/>
        <v>230550698.11999995</v>
      </c>
      <c r="MK136">
        <f t="shared" si="209"/>
        <v>23918293.539999999</v>
      </c>
      <c r="ML136">
        <f t="shared" si="210"/>
        <v>443317.24849999993</v>
      </c>
      <c r="MM136" s="23">
        <f t="shared" si="211"/>
        <v>1019252838.3200001</v>
      </c>
      <c r="MN136">
        <v>-0.93</v>
      </c>
      <c r="MO136" s="1">
        <f t="shared" si="225"/>
        <v>402.24951876526302</v>
      </c>
      <c r="MP136">
        <v>31292725363356.309</v>
      </c>
      <c r="MQ136">
        <v>3260093192153</v>
      </c>
    </row>
    <row r="137" spans="1:355" x14ac:dyDescent="0.25">
      <c r="A137" s="4">
        <v>44287</v>
      </c>
      <c r="B137" s="21">
        <v>1</v>
      </c>
      <c r="C137">
        <v>7.0776963445236598</v>
      </c>
      <c r="D137">
        <v>5.9149879876226601</v>
      </c>
      <c r="E137">
        <v>5.9581529065966699</v>
      </c>
      <c r="F137">
        <v>4.0643835947272198</v>
      </c>
      <c r="G137">
        <v>8.2946814910546305</v>
      </c>
      <c r="H137">
        <v>7.5201388593510696</v>
      </c>
      <c r="I137">
        <v>28.459924545316198</v>
      </c>
      <c r="J137">
        <v>33.198974937670499</v>
      </c>
      <c r="K137">
        <v>4.3554642949579003</v>
      </c>
      <c r="L137">
        <v>18.504922314711902</v>
      </c>
      <c r="M137">
        <v>6.63656091317395</v>
      </c>
      <c r="N137">
        <v>2773067.2</v>
      </c>
      <c r="O137" s="1">
        <f t="shared" si="241"/>
        <v>2684447.5</v>
      </c>
      <c r="P137" s="29">
        <f>'[1]My Series'!B145</f>
        <v>1469141.765896</v>
      </c>
      <c r="Q137" s="29">
        <f>'[1]My Series'!C145</f>
        <v>557526.27901734004</v>
      </c>
      <c r="R137" s="29">
        <f>'[1]My Series'!D145</f>
        <v>55981.610473269997</v>
      </c>
      <c r="S137" s="29">
        <f>'[1]My Series'!E145</f>
        <v>206492.66075826</v>
      </c>
      <c r="T137" s="29">
        <f>'[1]My Series'!F145</f>
        <v>105210.33185237</v>
      </c>
      <c r="U137" s="29">
        <f>'[1]My Series'!G145</f>
        <v>340929.70729066001</v>
      </c>
      <c r="V137" s="29">
        <f>'[1]My Series'!H145</f>
        <v>133716.15382494</v>
      </c>
      <c r="W137" s="29">
        <f>'[1]My Series'!I145</f>
        <v>69285.02267916</v>
      </c>
      <c r="X137">
        <v>4.1733176352388694</v>
      </c>
      <c r="Y137">
        <v>1.6493338032851363</v>
      </c>
      <c r="Z137">
        <v>2.0863862504559667</v>
      </c>
      <c r="AA137">
        <v>1.0406587117404202</v>
      </c>
      <c r="AB137">
        <v>10.433842247576147</v>
      </c>
      <c r="AC137">
        <v>16.382592901142694</v>
      </c>
      <c r="AD137">
        <v>4.5739978529698062</v>
      </c>
      <c r="AE137">
        <v>220.40696796060118</v>
      </c>
      <c r="AF137">
        <v>122.75266418772952</v>
      </c>
      <c r="AG137">
        <v>287.27408730848816</v>
      </c>
      <c r="AH137">
        <v>74.372314103109971</v>
      </c>
      <c r="AI137">
        <v>188.082082537167</v>
      </c>
      <c r="AJ137">
        <v>127.48722043463879</v>
      </c>
      <c r="AK137">
        <v>58.166502312193558</v>
      </c>
      <c r="AL137">
        <v>100.05533309058457</v>
      </c>
      <c r="AM137">
        <v>80.323663032440379</v>
      </c>
      <c r="AN137" s="5">
        <f>[2]Sheet2!C466</f>
        <v>78908</v>
      </c>
      <c r="AO137" s="5">
        <f>[2]Sheet2!FA466</f>
        <v>472889</v>
      </c>
      <c r="AP137" s="8">
        <f>[2]Sheet2!B466</f>
        <v>94167</v>
      </c>
      <c r="AQ137">
        <v>54.6</v>
      </c>
      <c r="AR137">
        <v>102.93</v>
      </c>
      <c r="AS137" s="11">
        <f>[2]Sheet2!N466</f>
        <v>5995.616</v>
      </c>
      <c r="AT137">
        <v>101.47902072703405</v>
      </c>
      <c r="AU137">
        <v>80.346798741834348</v>
      </c>
      <c r="AV137">
        <v>122.61124271223376</v>
      </c>
      <c r="AW137">
        <v>88.391365365083487</v>
      </c>
      <c r="AX137">
        <v>68.036637594852508</v>
      </c>
      <c r="AY137">
        <v>84.612393265567036</v>
      </c>
      <c r="AZ137" s="32">
        <v>252.69133679847295</v>
      </c>
      <c r="BA137" s="32">
        <v>300.63459867302396</v>
      </c>
      <c r="BB137" s="32">
        <v>257.34856081236484</v>
      </c>
      <c r="BC137" s="33">
        <v>33606337933472.602</v>
      </c>
      <c r="BD137" s="33">
        <v>14917736639978.199</v>
      </c>
      <c r="BE137" s="33">
        <v>320634259347868</v>
      </c>
      <c r="BF137" s="12">
        <f t="shared" si="181"/>
        <v>562352.67986000003</v>
      </c>
      <c r="BG137" s="12">
        <f t="shared" si="182"/>
        <v>17197.725576500001</v>
      </c>
      <c r="BH137" s="12">
        <f t="shared" si="183"/>
        <v>19189.083083469999</v>
      </c>
      <c r="BI137" s="12">
        <f t="shared" si="157"/>
        <v>647234.20900999999</v>
      </c>
      <c r="BJ137" s="12">
        <f t="shared" si="158"/>
        <v>21434.978516890002</v>
      </c>
      <c r="BK137" s="12">
        <f t="shared" si="159"/>
        <v>21420.774865769999</v>
      </c>
      <c r="BL137" s="12">
        <f t="shared" si="160"/>
        <v>15898756.23</v>
      </c>
      <c r="BM137" s="12">
        <f t="shared" si="161"/>
        <v>427701.21788690001</v>
      </c>
      <c r="BN137" s="12">
        <f>[2]Sheet2!BO466</f>
        <v>659566.52485000005</v>
      </c>
      <c r="BO137" s="12">
        <f>[2]Sheet2!BQ466</f>
        <v>20028.523326750001</v>
      </c>
      <c r="BP137" s="12">
        <f>[2]Sheet2!BT466</f>
        <v>22848.143592690001</v>
      </c>
      <c r="BQ137" s="12">
        <f>[2]Sheet2!BV466</f>
        <v>14824319.985334501</v>
      </c>
      <c r="BR137" s="12">
        <f>[2]Sheet2!BX466</f>
        <v>413035.12712005002</v>
      </c>
      <c r="BS137" s="23">
        <f t="shared" si="226"/>
        <v>24315456</v>
      </c>
      <c r="BT137" s="28">
        <f t="shared" si="227"/>
        <v>24910528.107471723</v>
      </c>
      <c r="BU137" s="28">
        <f t="shared" si="228"/>
        <v>21420774.889999997</v>
      </c>
      <c r="BV137" s="28">
        <f t="shared" si="229"/>
        <v>23859304</v>
      </c>
      <c r="BW137" s="28">
        <f>'[3]1a.Transaksi Total (Nowcast)'!H222</f>
        <v>557966097</v>
      </c>
      <c r="BX137" s="28">
        <f>'[3]1a.Transaksi Total (Nowcast)'!I222</f>
        <v>23250939</v>
      </c>
      <c r="BY137" s="28">
        <f>'[3]1a.Transaksi Total (Nowcast)'!J222</f>
        <v>451815775.58387673</v>
      </c>
      <c r="BZ137" s="28">
        <f>'[3]1a.Transaksi Total (Nowcast)'!Q222</f>
        <v>565398240.2973932</v>
      </c>
      <c r="CA137" s="28">
        <f>'[3]1a.Transaksi Total (Nowcast)'!R222</f>
        <v>20028523.326600004</v>
      </c>
      <c r="CB137" s="28">
        <f>'[3]1a.Transaksi Total (Nowcast)'!S222</f>
        <v>26702295.899007507</v>
      </c>
      <c r="CC137" s="28">
        <f>'[3]1a.Transaksi Total (Nowcast)'!T222</f>
        <v>612129059.52300072</v>
      </c>
      <c r="CD137" s="28">
        <f>'[3]1a.Transaksi Total (Nowcast)'!AC222</f>
        <v>338418292</v>
      </c>
      <c r="CE137" s="28">
        <f>'[3]1a.Transaksi Total (Nowcast)'!AD222</f>
        <v>219547805</v>
      </c>
      <c r="CF137" s="28">
        <f>'[3]1a.Transaksi Total (Nowcast)'!AE222</f>
        <v>63748936</v>
      </c>
      <c r="CG137" s="28">
        <f>'[3]1a.Transaksi Total (Nowcast)'!AF222</f>
        <v>105835479</v>
      </c>
      <c r="CH137" s="28">
        <f>'[3]1a.Transaksi Total (Nowcast)'!AG222</f>
        <v>49690669</v>
      </c>
      <c r="CI137" s="28">
        <f>'[3]1a.Transaksi Total (Nowcast)'!AH222</f>
        <v>155526148</v>
      </c>
      <c r="CJ137" s="28">
        <f>'[3]1a.Transaksi Total (Nowcast)'!AK222</f>
        <v>266596261.20452893</v>
      </c>
      <c r="CK137" s="28">
        <f>'[3]1a.Transaksi Total (Nowcast)'!AL222</f>
        <v>298801979.09286404</v>
      </c>
      <c r="CL137" s="28">
        <f>'[3]1a.Transaksi Total (Nowcast)'!AM222</f>
        <v>28679786.452391997</v>
      </c>
      <c r="CM137" s="28">
        <f>'[3]1a.Transaksi Total (Nowcast)'!AN222</f>
        <v>165904573.89259106</v>
      </c>
      <c r="CN137" s="28">
        <f>'[3]1a.Transaksi Total (Nowcast)'!AO222</f>
        <v>104124480.94788098</v>
      </c>
      <c r="CO137" s="28">
        <f>'[3]1a.Transaksi Total (Nowcast)'!AP222</f>
        <v>270029054.84047204</v>
      </c>
      <c r="CP137" s="28">
        <f>'[3]1a.Transaksi Total (Nowcast)'!AS222</f>
        <v>22844714</v>
      </c>
      <c r="CQ137" s="28">
        <f>'[3]1a.Transaksi Total (Nowcast)'!AT222</f>
        <v>406225</v>
      </c>
      <c r="CR137" s="28">
        <f>'[3]1a.Transaksi Total (Nowcast)'!AV222</f>
        <v>19434713.670900006</v>
      </c>
      <c r="CS137" s="28">
        <f>'[3]1a.Transaksi Total (Nowcast)'!AW222</f>
        <v>593809.65569999989</v>
      </c>
      <c r="CT137" s="28">
        <f>'[3]1a.Transaksi Total (Nowcast)'!BD222</f>
        <v>421606419</v>
      </c>
      <c r="CU137" s="28">
        <f>'[3]1a.Transaksi Total (Nowcast)'!BG222</f>
        <v>22848143.589999996</v>
      </c>
      <c r="CV137" s="28">
        <f>'[3]1a.Transaksi Total (Nowcast)'!BL222</f>
        <v>10896</v>
      </c>
      <c r="CW137" s="28">
        <f>'[3]1a.Transaksi Total (Nowcast)'!BM222</f>
        <v>484519216.05473942</v>
      </c>
      <c r="CX137" s="28">
        <f>'[3]1a.Transaksi Total (Nowcast)'!BN222</f>
        <v>88327775.945260614</v>
      </c>
      <c r="CY137" s="28">
        <f>'[3]1a.Transaksi Total (Nowcast)'!BO222</f>
        <v>572857888</v>
      </c>
      <c r="CZ137" s="28">
        <f>'[3]1a.Transaksi Total (Nowcast)'!BP222</f>
        <v>572846992</v>
      </c>
      <c r="DA137" s="28">
        <f>'[3]1a.Transaksi Total (Nowcast)'!BQ222</f>
        <v>169057.00999999998</v>
      </c>
      <c r="DB137" s="28">
        <f>'[3]1a.Transaksi Total (Nowcast)'!BR222</f>
        <v>741995408.06132114</v>
      </c>
      <c r="DC137" s="28">
        <f>'[3]1a.Transaksi Total (Nowcast)'!BS222</f>
        <v>2372093372.9986787</v>
      </c>
      <c r="DD137" s="28">
        <f>'[3]1a.Transaksi Total (Nowcast)'!BT222</f>
        <v>3114257838.0699997</v>
      </c>
      <c r="DE137" s="28">
        <f>'[3]1a.Transaksi Total (Nowcast)'!BU222</f>
        <v>3114088781.0599999</v>
      </c>
      <c r="DF137" s="29">
        <f>'[4]My Series'!H313</f>
        <v>95.794525217070017</v>
      </c>
      <c r="DG137" s="29">
        <f>'[4]My Series'!I313</f>
        <v>106.34</v>
      </c>
      <c r="DH137" s="29">
        <f>'[4]My Series'!J313</f>
        <v>103.65</v>
      </c>
      <c r="DI137" s="29">
        <f>'[4]My Series'!K313</f>
        <v>109.01</v>
      </c>
      <c r="DJ137" s="26">
        <f>[5]auf!B137</f>
        <v>66</v>
      </c>
      <c r="DK137" s="26">
        <f>[5]ent!B137</f>
        <v>65</v>
      </c>
      <c r="DL137" s="26">
        <f>[5]fd!B137</f>
        <v>87</v>
      </c>
      <c r="DM137" s="26">
        <f>[5]grc!B137</f>
        <v>95</v>
      </c>
      <c r="DN137" s="26">
        <f>[5]hac!B137</f>
        <v>68</v>
      </c>
      <c r="DO137" s="26">
        <f>[5]hg!B137</f>
        <v>88</v>
      </c>
      <c r="DP137" s="26">
        <f>[5]vhc!B137</f>
        <v>80</v>
      </c>
      <c r="DQ137" s="26">
        <v>79.558180760762426</v>
      </c>
      <c r="DR137" s="26">
        <v>90.388219326928194</v>
      </c>
      <c r="DS137" s="26">
        <v>86.421356261510084</v>
      </c>
      <c r="DT137" s="26">
        <v>97.140864614527061</v>
      </c>
      <c r="DU137" s="26">
        <v>88.266368650855625</v>
      </c>
      <c r="DV137" s="26">
        <v>126.69248957323548</v>
      </c>
      <c r="DW137" s="26">
        <v>117.92974699871891</v>
      </c>
      <c r="DX137" s="26">
        <v>123.21149156474688</v>
      </c>
      <c r="DY137" s="11">
        <f>[2]Sheet2!Z466</f>
        <v>7034877.8677866803</v>
      </c>
      <c r="DZ137" s="11">
        <f>[2]Sheet2!O466</f>
        <v>893.72500000000002</v>
      </c>
      <c r="EA137" s="11">
        <f>[2]Sheet2!R466</f>
        <v>938.44</v>
      </c>
      <c r="EB137" s="11">
        <f>[2]Sheet2!U466</f>
        <v>1036.5150000000001</v>
      </c>
      <c r="EC137" s="11">
        <f>[2]Sheet2!V466</f>
        <v>1361.2149999999999</v>
      </c>
      <c r="ED137" s="11">
        <f>[2]Sheet2!BI466</f>
        <v>138798.56</v>
      </c>
      <c r="EE137" s="11">
        <f>[2]Sheet2!BA466</f>
        <v>14468</v>
      </c>
      <c r="EF137">
        <f>[2]Sheet1!AZ517</f>
        <v>61.957090909999998</v>
      </c>
      <c r="EG137" s="12">
        <f>[2]Sheet2!EN466</f>
        <v>3.5</v>
      </c>
      <c r="EH137" s="18">
        <f>[2]Sheet2!FC466</f>
        <v>131.30878000000001</v>
      </c>
      <c r="EI137" s="18">
        <f>[2]Sheet2!FB466</f>
        <v>453.59</v>
      </c>
      <c r="EJ137" s="18">
        <f>[2]Sheet2!FL466</f>
        <v>233.20663999999999</v>
      </c>
      <c r="EK137" s="11">
        <f>[2]Sheet2!EE466</f>
        <v>4.6570418199999999</v>
      </c>
      <c r="EL137" s="18">
        <f t="shared" si="188"/>
        <v>88.2</v>
      </c>
      <c r="EM137">
        <f t="shared" si="190"/>
        <v>1552.1230470339201</v>
      </c>
      <c r="EN137">
        <v>40.700000000000003</v>
      </c>
      <c r="EO137" s="12">
        <f t="shared" si="162"/>
        <v>1443.3</v>
      </c>
      <c r="EP137" s="12">
        <f t="shared" si="163"/>
        <v>12936.3</v>
      </c>
      <c r="EQ137" s="12">
        <f t="shared" si="164"/>
        <v>2407.9</v>
      </c>
      <c r="ER137" s="12">
        <f>[2]Sheet2!DI466</f>
        <v>1629.6</v>
      </c>
      <c r="ES137" s="12">
        <f>[2]Sheet2!DJ466</f>
        <v>12380.1</v>
      </c>
      <c r="ET137" s="12">
        <f>[2]Sheet2!DK466</f>
        <v>2194.6</v>
      </c>
      <c r="EU137">
        <f t="shared" si="191"/>
        <v>84915</v>
      </c>
      <c r="EV137">
        <f t="shared" si="192"/>
        <v>521424</v>
      </c>
      <c r="EW137" s="11">
        <f t="shared" si="212"/>
        <v>187.87382902038138</v>
      </c>
      <c r="EX137" s="11">
        <f t="shared" si="213"/>
        <v>117.96655955754575</v>
      </c>
      <c r="EY137" s="11">
        <f t="shared" si="214"/>
        <v>234.71799322910647</v>
      </c>
      <c r="EZ137" s="11">
        <f t="shared" si="215"/>
        <v>71.833431441061123</v>
      </c>
      <c r="FA137" s="11">
        <f t="shared" si="216"/>
        <v>185.85530201535784</v>
      </c>
      <c r="FB137" s="11">
        <f t="shared" si="217"/>
        <v>127.07630907575295</v>
      </c>
      <c r="FC137" s="11">
        <f t="shared" si="218"/>
        <v>58.099203181479851</v>
      </c>
      <c r="FD137" s="11">
        <f t="shared" si="219"/>
        <v>85.648745866328028</v>
      </c>
      <c r="FE137" s="11">
        <f t="shared" si="220"/>
        <v>69.925058464617905</v>
      </c>
      <c r="FF137">
        <v>2463.0982715407699</v>
      </c>
      <c r="FG137">
        <v>1460.64708410035</v>
      </c>
      <c r="FH137">
        <v>1558.4249459684199</v>
      </c>
      <c r="FI137" s="1">
        <f t="shared" si="189"/>
        <v>5482.1703016095398</v>
      </c>
      <c r="FJ137">
        <v>6798.4913413776303</v>
      </c>
      <c r="FK137">
        <v>553.17793462126895</v>
      </c>
      <c r="FL137">
        <v>165.71411162474899</v>
      </c>
      <c r="FM137">
        <v>160.94778061858599</v>
      </c>
      <c r="FN137" s="1">
        <f t="shared" si="221"/>
        <v>879.83982686460388</v>
      </c>
      <c r="FO137">
        <v>1060.1325485044399</v>
      </c>
      <c r="FP137">
        <v>1560.5045065443301</v>
      </c>
      <c r="FQ137">
        <v>885.14733585268698</v>
      </c>
      <c r="FR137">
        <v>275.99032620185801</v>
      </c>
      <c r="FS137">
        <v>370.42898112076699</v>
      </c>
      <c r="FT137">
        <v>407.34797299161102</v>
      </c>
      <c r="FU137">
        <v>462.96512467326198</v>
      </c>
      <c r="FV137">
        <v>168.00145080242501</v>
      </c>
      <c r="FW137">
        <v>124.805174110731</v>
      </c>
      <c r="FX137">
        <v>166.84688080743101</v>
      </c>
      <c r="FY137">
        <v>553.17793462126895</v>
      </c>
      <c r="FZ137">
        <v>100.614278116424</v>
      </c>
      <c r="GA137">
        <v>8.5988907764950007</v>
      </c>
      <c r="GB137">
        <v>618.092901343628</v>
      </c>
      <c r="GC137">
        <v>50.922945991977002</v>
      </c>
      <c r="GD137">
        <v>227.02199504171</v>
      </c>
      <c r="GE137">
        <v>1558.4289458915</v>
      </c>
      <c r="GF137" s="1">
        <f t="shared" si="230"/>
        <v>548.06974979371103</v>
      </c>
      <c r="GG137" s="1">
        <f t="shared" si="231"/>
        <v>1552.1257548481601</v>
      </c>
      <c r="GH137" s="1">
        <f t="shared" si="232"/>
        <v>548.06974979371103</v>
      </c>
      <c r="GI137" s="1">
        <f t="shared" si="233"/>
        <v>1059.50073491783</v>
      </c>
      <c r="GJ137" s="1">
        <f t="shared" si="234"/>
        <v>101.74746669250401</v>
      </c>
      <c r="GK137" s="1">
        <f t="shared" si="235"/>
        <v>277.338319505671</v>
      </c>
      <c r="GL137" s="1">
        <f t="shared" si="236"/>
        <v>1554.2893246665101</v>
      </c>
      <c r="GM137" s="18">
        <f>[2]Sheet2!FJ466</f>
        <v>61.4</v>
      </c>
      <c r="GN137" s="18">
        <f>[2]Sheet2!FD466</f>
        <v>128.43</v>
      </c>
      <c r="GO137" s="18">
        <f>[2]Sheet2!FE466</f>
        <v>98.8</v>
      </c>
      <c r="GP137" s="18">
        <f>[2]Sheet2!FF466</f>
        <v>48.1</v>
      </c>
      <c r="GQ137" s="11">
        <f>[2]Sheet2!BG466</f>
        <v>6964386.4943000004</v>
      </c>
      <c r="GR137" s="11">
        <f>[2]Sheet2!BH466</f>
        <v>1850950.9108</v>
      </c>
      <c r="GS137" s="11">
        <f>[2]Sheet2!BD466</f>
        <v>88.06</v>
      </c>
      <c r="GT137">
        <f>[2]Sheet1!C517</f>
        <v>1360100</v>
      </c>
      <c r="GU137">
        <f>[2]Sheet1!G517</f>
        <v>43279</v>
      </c>
      <c r="GV137">
        <f>[2]Sheet1!K517</f>
        <v>1743086</v>
      </c>
      <c r="GW137">
        <f>[2]Sheet1!M517</f>
        <v>2567405</v>
      </c>
      <c r="GX137">
        <f>[2]Sheet1!P517</f>
        <v>112756</v>
      </c>
      <c r="GY137">
        <f>[2]Sheet1!U517</f>
        <v>34.630000000000003</v>
      </c>
      <c r="GZ137">
        <f t="shared" si="174"/>
        <v>1276132</v>
      </c>
      <c r="HA137">
        <f t="shared" si="175"/>
        <v>40278</v>
      </c>
      <c r="HB137">
        <f t="shared" si="176"/>
        <v>1962347</v>
      </c>
      <c r="HC137">
        <f t="shared" si="177"/>
        <v>2354008</v>
      </c>
      <c r="HD137">
        <f t="shared" si="178"/>
        <v>119979</v>
      </c>
      <c r="HE137">
        <f t="shared" si="179"/>
        <v>36.07</v>
      </c>
      <c r="HF137">
        <f t="shared" si="193"/>
        <v>18249300</v>
      </c>
      <c r="HG137">
        <v>19037800</v>
      </c>
      <c r="HH137">
        <v>6012.2742859999998</v>
      </c>
      <c r="HI137">
        <v>4890.375</v>
      </c>
      <c r="HJ137">
        <v>33606337933472.652</v>
      </c>
      <c r="HK137">
        <v>272279925.90999979</v>
      </c>
      <c r="HL137">
        <v>29100561.969999995</v>
      </c>
      <c r="HM137">
        <v>593809.65569999989</v>
      </c>
      <c r="HN137">
        <v>38525.190149766728</v>
      </c>
      <c r="HO137">
        <v>297716.8095832984</v>
      </c>
      <c r="HP137">
        <v>20341.592342383294</v>
      </c>
      <c r="HQ137">
        <v>64005.08164353302</v>
      </c>
      <c r="HR137" s="22">
        <v>3.8205714285714278</v>
      </c>
      <c r="HS137">
        <v>110.46</v>
      </c>
      <c r="HT137">
        <v>48.898076779166352</v>
      </c>
      <c r="HV137">
        <v>106.09</v>
      </c>
      <c r="HW137">
        <v>106.12</v>
      </c>
      <c r="HX137" s="31">
        <f>[6]data!AC137</f>
        <v>241758351</v>
      </c>
      <c r="HY137" s="31">
        <f>[6]data!AD137</f>
        <v>1998046675</v>
      </c>
      <c r="HZ137" s="31">
        <f>[6]data!AE137</f>
        <v>1341329228</v>
      </c>
      <c r="IA137" s="31">
        <f t="shared" si="180"/>
        <v>3581134254</v>
      </c>
      <c r="IB137" s="31">
        <f t="shared" si="237"/>
        <v>194561570</v>
      </c>
      <c r="IC137" s="31">
        <f t="shared" si="238"/>
        <v>1937273740</v>
      </c>
      <c r="ID137" s="31">
        <f t="shared" si="239"/>
        <v>1342784448</v>
      </c>
      <c r="IE137" s="31">
        <f t="shared" si="240"/>
        <v>3474619758</v>
      </c>
      <c r="IF137" s="9">
        <v>1373497972.6699998</v>
      </c>
      <c r="II137">
        <v>221</v>
      </c>
      <c r="IK137">
        <v>2627255.6968578203</v>
      </c>
      <c r="IL137">
        <v>13881.945503606221</v>
      </c>
      <c r="IM137">
        <v>12775.556484598184</v>
      </c>
      <c r="IN137">
        <v>126.76805750106108</v>
      </c>
      <c r="IO137">
        <v>112.10146003035946</v>
      </c>
      <c r="IP137">
        <v>962.4</v>
      </c>
      <c r="IQ137">
        <v>2023.4</v>
      </c>
      <c r="IR137">
        <v>32728910.098000001</v>
      </c>
      <c r="IS137">
        <v>30996327.651999999</v>
      </c>
      <c r="IU137" s="22">
        <v>-14.233333333333333</v>
      </c>
      <c r="IV137" s="22">
        <v>8.3666666666666671</v>
      </c>
      <c r="IW137" s="22">
        <v>-16.933333333333334</v>
      </c>
      <c r="IX137" s="22">
        <v>-26.733333333333334</v>
      </c>
      <c r="IY137" s="22">
        <v>-23.3</v>
      </c>
      <c r="IZ137" s="22">
        <v>6.666666666666667</v>
      </c>
      <c r="JA137" s="22">
        <v>-11.027777777777777</v>
      </c>
      <c r="JB137" s="22">
        <v>45.392098640963852</v>
      </c>
      <c r="JC137" s="22">
        <v>31.939988750670071</v>
      </c>
      <c r="JD137" s="22">
        <v>34.601852788135716</v>
      </c>
      <c r="JE137" s="22">
        <v>26.061305741793724</v>
      </c>
      <c r="JF137" s="11">
        <f>[2]Sheet2!P466</f>
        <v>1577.239</v>
      </c>
      <c r="JG137" s="11">
        <f>[2]Sheet2!Q466</f>
        <v>1939.76</v>
      </c>
      <c r="JH137" s="11">
        <f>[2]Sheet2!S466</f>
        <v>1621.778</v>
      </c>
      <c r="JI137" s="11">
        <f>[2]Sheet2!T466</f>
        <v>351.54199999999997</v>
      </c>
      <c r="JJ137" s="11">
        <f>[2]Sheet2!W466</f>
        <v>872.23800000000006</v>
      </c>
      <c r="JK137" s="11">
        <f>[2]Sheet2!X466</f>
        <v>1250.865</v>
      </c>
      <c r="JL137" s="11">
        <f>[2]Sheet2!Y466</f>
        <v>1036.749</v>
      </c>
      <c r="JM137">
        <v>0.52574877713920098</v>
      </c>
      <c r="JN137">
        <v>5.2232855483373504</v>
      </c>
      <c r="JO137">
        <v>6.5806484967229304</v>
      </c>
      <c r="JP137">
        <v>9.0928671569664008</v>
      </c>
      <c r="JQ137">
        <v>5.7792819809785003</v>
      </c>
      <c r="JR137">
        <v>4.4207149874338603</v>
      </c>
      <c r="JS137">
        <v>9.5170967452195203</v>
      </c>
      <c r="JT137">
        <v>25.0983739458133</v>
      </c>
      <c r="JU137">
        <v>21.577901850942201</v>
      </c>
      <c r="JV137">
        <v>6.8951707395095596</v>
      </c>
      <c r="JW137">
        <v>8.3296168978243408</v>
      </c>
      <c r="JX137">
        <v>2.8151351190431799</v>
      </c>
      <c r="JY137">
        <v>9.93811333509748</v>
      </c>
      <c r="JZ137">
        <v>9.9514238197984692</v>
      </c>
      <c r="KA137">
        <v>5.8881458601973202</v>
      </c>
      <c r="KB137">
        <v>11.6933259790402</v>
      </c>
      <c r="KC137">
        <v>11.9698431655679</v>
      </c>
      <c r="KD137">
        <v>7.0302601042623003</v>
      </c>
      <c r="KE137">
        <v>8.2141645044393901</v>
      </c>
      <c r="KF137">
        <v>14906225637.530001</v>
      </c>
      <c r="KG137">
        <v>2108709.31</v>
      </c>
      <c r="KH137">
        <v>3534819724.9400001</v>
      </c>
      <c r="KI137">
        <v>95571593.400000006</v>
      </c>
      <c r="KJ137">
        <v>841022833.63999999</v>
      </c>
      <c r="KK137">
        <v>599981768.53999996</v>
      </c>
      <c r="KL137">
        <v>380687357.06999999</v>
      </c>
      <c r="KM137">
        <v>681031994.36000001</v>
      </c>
      <c r="KN137">
        <v>1946331715.3800001</v>
      </c>
      <c r="KO137">
        <v>795039991.55999994</v>
      </c>
      <c r="KP137">
        <v>118055564.31</v>
      </c>
      <c r="KQ137" s="16">
        <v>2568923890.7199998</v>
      </c>
      <c r="KR137">
        <v>1347849177.28</v>
      </c>
      <c r="KS137">
        <v>290156297.31999999</v>
      </c>
      <c r="KT137">
        <v>885124061.73000002</v>
      </c>
      <c r="KU137">
        <v>253090596.75</v>
      </c>
      <c r="KV137">
        <v>566430361.21000004</v>
      </c>
      <c r="KW137">
        <v>70.45714285714287</v>
      </c>
      <c r="KX137">
        <v>4286.5238095238092</v>
      </c>
      <c r="KY137">
        <v>9290.2380952380954</v>
      </c>
      <c r="KZ137">
        <v>256.23809523809524</v>
      </c>
      <c r="LA137">
        <v>16545.952380952382</v>
      </c>
      <c r="LB137">
        <v>26559.666666666668</v>
      </c>
      <c r="LC137">
        <v>2323.9285714285716</v>
      </c>
      <c r="LD137">
        <v>64.796666666666681</v>
      </c>
      <c r="LF137">
        <v>2.5639999999999992</v>
      </c>
      <c r="LG137">
        <v>1034.4499999999998</v>
      </c>
      <c r="LH137">
        <v>0.85368421052631571</v>
      </c>
      <c r="LI137">
        <v>744.13750000000005</v>
      </c>
      <c r="LJ137">
        <v>1200.394736842105</v>
      </c>
      <c r="LK137">
        <v>5.8900000000000006</v>
      </c>
      <c r="LL137">
        <v>6.0323809523809526</v>
      </c>
      <c r="LM137">
        <v>14.778095238095236</v>
      </c>
      <c r="LN137">
        <v>426.80281945999997</v>
      </c>
      <c r="LO137">
        <v>2243.90682586</v>
      </c>
      <c r="LP137">
        <v>262.12839911999998</v>
      </c>
      <c r="LQ137">
        <v>452.69146668999997</v>
      </c>
      <c r="LR137">
        <v>295.54199761000001</v>
      </c>
      <c r="LS137">
        <f t="shared" si="194"/>
        <v>102889</v>
      </c>
      <c r="LT137">
        <f t="shared" si="195"/>
        <v>57.25323654867919</v>
      </c>
      <c r="LU137">
        <f t="shared" si="222"/>
        <v>166.75936789899399</v>
      </c>
      <c r="LV137">
        <f t="shared" si="223"/>
        <v>162.072161710101</v>
      </c>
      <c r="LW137">
        <f t="shared" si="224"/>
        <v>373.49332759094199</v>
      </c>
      <c r="LX137">
        <f t="shared" si="196"/>
        <v>2471.7461426810501</v>
      </c>
      <c r="LY137">
        <f t="shared" si="197"/>
        <v>1473.8463239090499</v>
      </c>
      <c r="LZ137">
        <f t="shared" si="198"/>
        <v>38521.338015965135</v>
      </c>
      <c r="MA137">
        <f t="shared" si="199"/>
        <v>297716.8095832984</v>
      </c>
      <c r="MB137">
        <f t="shared" si="200"/>
        <v>20290.86517943471</v>
      </c>
      <c r="MC137">
        <f t="shared" si="201"/>
        <v>64075.564764774273</v>
      </c>
      <c r="MD137">
        <f t="shared" si="202"/>
        <v>5332.35</v>
      </c>
      <c r="ME137" s="12">
        <f t="shared" si="203"/>
        <v>363.21699999999998</v>
      </c>
      <c r="MF137" s="12">
        <f t="shared" si="204"/>
        <v>1039.605</v>
      </c>
      <c r="MG137">
        <f t="shared" si="205"/>
        <v>53.2</v>
      </c>
      <c r="MH137">
        <f t="shared" si="206"/>
        <v>272</v>
      </c>
      <c r="MI137" s="12">
        <f t="shared" si="207"/>
        <v>88.83</v>
      </c>
      <c r="MJ137">
        <f t="shared" si="208"/>
        <v>266010639.33000001</v>
      </c>
      <c r="MK137">
        <f t="shared" si="209"/>
        <v>27625677.460000016</v>
      </c>
      <c r="ML137">
        <f t="shared" si="210"/>
        <v>654053.94640000002</v>
      </c>
      <c r="MM137" s="23">
        <f t="shared" si="211"/>
        <v>1446490385.4099998</v>
      </c>
      <c r="MN137">
        <v>-0.84</v>
      </c>
      <c r="MO137" s="1">
        <f t="shared" si="225"/>
        <v>407.01006824663199</v>
      </c>
      <c r="MP137">
        <v>34723030842178.629</v>
      </c>
      <c r="MQ137">
        <v>3207031435653.2373</v>
      </c>
    </row>
    <row r="138" spans="1:355" x14ac:dyDescent="0.25">
      <c r="A138" s="4">
        <v>44317</v>
      </c>
      <c r="B138" s="21">
        <v>2</v>
      </c>
      <c r="C138">
        <v>7.0776963445236598</v>
      </c>
      <c r="D138">
        <v>5.9149879876226601</v>
      </c>
      <c r="E138">
        <v>5.9581529065966699</v>
      </c>
      <c r="F138">
        <v>4.0643835947272198</v>
      </c>
      <c r="G138">
        <v>8.2946814910546305</v>
      </c>
      <c r="H138">
        <v>7.5201388593510696</v>
      </c>
      <c r="I138">
        <v>28.459924545316198</v>
      </c>
      <c r="J138">
        <v>33.198974937670499</v>
      </c>
      <c r="K138">
        <v>4.3554642949579003</v>
      </c>
      <c r="L138">
        <v>18.504922314711902</v>
      </c>
      <c r="M138">
        <v>6.63656091317395</v>
      </c>
      <c r="N138">
        <v>2773067.2</v>
      </c>
      <c r="O138" s="1">
        <f t="shared" si="241"/>
        <v>2684447.5</v>
      </c>
      <c r="P138" s="29">
        <f>'[1]My Series'!B146</f>
        <v>1469141.765896</v>
      </c>
      <c r="Q138" s="29">
        <f>'[1]My Series'!C146</f>
        <v>557526.27901734004</v>
      </c>
      <c r="R138" s="29">
        <f>'[1]My Series'!D146</f>
        <v>55981.610473269997</v>
      </c>
      <c r="S138" s="29">
        <f>'[1]My Series'!E146</f>
        <v>206492.66075826</v>
      </c>
      <c r="T138" s="29">
        <f>'[1]My Series'!F146</f>
        <v>105210.33185237</v>
      </c>
      <c r="U138" s="29">
        <f>'[1]My Series'!G146</f>
        <v>340929.70729066001</v>
      </c>
      <c r="V138" s="29">
        <f>'[1]My Series'!H146</f>
        <v>133716.15382494</v>
      </c>
      <c r="W138" s="29">
        <f>'[1]My Series'!I146</f>
        <v>69285.02267916</v>
      </c>
      <c r="X138">
        <v>4.1733176352388694</v>
      </c>
      <c r="Y138">
        <v>1.6493338032851363</v>
      </c>
      <c r="Z138">
        <v>2.0863862504559667</v>
      </c>
      <c r="AA138">
        <v>1.0406587117404202</v>
      </c>
      <c r="AB138">
        <v>10.433842247576147</v>
      </c>
      <c r="AC138">
        <v>16.382592901142694</v>
      </c>
      <c r="AD138">
        <v>4.5739978529698062</v>
      </c>
      <c r="AE138">
        <v>227.51262899059833</v>
      </c>
      <c r="AF138">
        <v>123.00786324906538</v>
      </c>
      <c r="AG138">
        <v>296.44932678890103</v>
      </c>
      <c r="AH138">
        <v>74.519999244248851</v>
      </c>
      <c r="AI138">
        <v>189.98772414070874</v>
      </c>
      <c r="AJ138">
        <v>132.23515670406076</v>
      </c>
      <c r="AK138">
        <v>59.368258233301994</v>
      </c>
      <c r="AL138">
        <v>112.1039854549816</v>
      </c>
      <c r="AM138">
        <v>95.120021133512722</v>
      </c>
      <c r="AN138" s="5">
        <f>[2]Sheet2!C467</f>
        <v>54812</v>
      </c>
      <c r="AO138" s="5">
        <f>[2]Sheet2!FA467</f>
        <v>254710</v>
      </c>
      <c r="AP138" s="8">
        <f>[2]Sheet2!B467</f>
        <v>64101</v>
      </c>
      <c r="AQ138">
        <v>55.3</v>
      </c>
      <c r="AR138">
        <v>103.39</v>
      </c>
      <c r="AS138" s="11">
        <f>[2]Sheet2!N467</f>
        <v>5947.4629999999997</v>
      </c>
      <c r="AT138">
        <v>104.43251499396462</v>
      </c>
      <c r="AU138">
        <v>86.809977982012938</v>
      </c>
      <c r="AV138">
        <v>122.05505200591629</v>
      </c>
      <c r="AW138">
        <v>95.329407303539384</v>
      </c>
      <c r="AX138">
        <v>77.417288349020652</v>
      </c>
      <c r="AY138">
        <v>87.68323829347878</v>
      </c>
      <c r="AZ138" s="32">
        <v>260.11293010037843</v>
      </c>
      <c r="BA138" s="32">
        <v>313.67969239646931</v>
      </c>
      <c r="BB138" s="32">
        <v>265.79556011413769</v>
      </c>
      <c r="BC138" s="33">
        <v>28312608198840.57</v>
      </c>
      <c r="BD138" s="33">
        <v>11370841068026.57</v>
      </c>
      <c r="BE138" s="33">
        <v>274365425053318.41</v>
      </c>
      <c r="BF138" s="12">
        <f t="shared" si="181"/>
        <v>647234.20900999999</v>
      </c>
      <c r="BG138" s="12">
        <f t="shared" si="182"/>
        <v>21434.978516890002</v>
      </c>
      <c r="BH138" s="12">
        <f t="shared" si="183"/>
        <v>21420.774865769999</v>
      </c>
      <c r="BI138" s="12">
        <f t="shared" si="157"/>
        <v>659566.52485000005</v>
      </c>
      <c r="BJ138" s="12">
        <f t="shared" si="158"/>
        <v>20028.523326750001</v>
      </c>
      <c r="BK138" s="12">
        <f t="shared" si="159"/>
        <v>22848.143592690001</v>
      </c>
      <c r="BL138" s="12">
        <f t="shared" si="160"/>
        <v>14824319.985334501</v>
      </c>
      <c r="BM138" s="12">
        <f t="shared" si="161"/>
        <v>413035.12712005002</v>
      </c>
      <c r="BN138" s="12">
        <f>[2]Sheet2!BO467</f>
        <v>669967.72594999999</v>
      </c>
      <c r="BO138" s="12">
        <f>[2]Sheet2!BQ467</f>
        <v>19706.987574999999</v>
      </c>
      <c r="BP138" s="12">
        <f>[2]Sheet2!BT467</f>
        <v>23659.837729980001</v>
      </c>
      <c r="BQ138" s="12">
        <f>[2]Sheet2!BV467</f>
        <v>13632144.6502598</v>
      </c>
      <c r="BR138" s="12">
        <f>[2]Sheet2!BX467</f>
        <v>372409.47403903998</v>
      </c>
      <c r="BS138" s="23">
        <f t="shared" si="226"/>
        <v>23250939</v>
      </c>
      <c r="BT138" s="28">
        <f t="shared" si="227"/>
        <v>26702295.899007507</v>
      </c>
      <c r="BU138" s="28">
        <f t="shared" si="228"/>
        <v>22848143.589999996</v>
      </c>
      <c r="BV138" s="28">
        <f t="shared" si="229"/>
        <v>22844714</v>
      </c>
      <c r="BW138" s="28">
        <f>'[3]1a.Transaksi Total (Nowcast)'!H223</f>
        <v>574797544</v>
      </c>
      <c r="BX138" s="28">
        <f>'[3]1a.Transaksi Total (Nowcast)'!I223</f>
        <v>23451934</v>
      </c>
      <c r="BY138" s="28">
        <f>'[3]1a.Transaksi Total (Nowcast)'!J223</f>
        <v>487944468.50528693</v>
      </c>
      <c r="BZ138" s="28">
        <f>'[3]1a.Transaksi Total (Nowcast)'!Q223</f>
        <v>578693875.48174024</v>
      </c>
      <c r="CA138" s="28">
        <f>'[3]1a.Transaksi Total (Nowcast)'!R223</f>
        <v>19706987.575100001</v>
      </c>
      <c r="CB138" s="28">
        <f>'[3]1a.Transaksi Total (Nowcast)'!S223</f>
        <v>28062633.816420596</v>
      </c>
      <c r="CC138" s="28">
        <f>'[3]1a.Transaksi Total (Nowcast)'!T223</f>
        <v>626463496.87326074</v>
      </c>
      <c r="CD138" s="28">
        <f>'[3]1a.Transaksi Total (Nowcast)'!AC223</f>
        <v>346091823</v>
      </c>
      <c r="CE138" s="28">
        <f>'[3]1a.Transaksi Total (Nowcast)'!AD223</f>
        <v>228705721</v>
      </c>
      <c r="CF138" s="28">
        <f>'[3]1a.Transaksi Total (Nowcast)'!AE223</f>
        <v>73997695</v>
      </c>
      <c r="CG138" s="28">
        <f>'[3]1a.Transaksi Total (Nowcast)'!AF223</f>
        <v>103600692</v>
      </c>
      <c r="CH138" s="28">
        <f>'[3]1a.Transaksi Total (Nowcast)'!AG223</f>
        <v>50802641</v>
      </c>
      <c r="CI138" s="28">
        <f>'[3]1a.Transaksi Total (Nowcast)'!AH223</f>
        <v>154403333</v>
      </c>
      <c r="CJ138" s="28">
        <f>'[3]1a.Transaksi Total (Nowcast)'!AK223</f>
        <v>282259168.45855319</v>
      </c>
      <c r="CK138" s="28">
        <f>'[3]1a.Transaksi Total (Nowcast)'!AL223</f>
        <v>296434707.02318698</v>
      </c>
      <c r="CL138" s="28">
        <f>'[3]1a.Transaksi Total (Nowcast)'!AM223</f>
        <v>31509192.777855996</v>
      </c>
      <c r="CM138" s="28">
        <f>'[3]1a.Transaksi Total (Nowcast)'!AN223</f>
        <v>160741302.863518</v>
      </c>
      <c r="CN138" s="28">
        <f>'[3]1a.Transaksi Total (Nowcast)'!AO223</f>
        <v>104084583.61181299</v>
      </c>
      <c r="CO138" s="28">
        <f>'[3]1a.Transaksi Total (Nowcast)'!AP223</f>
        <v>264825886.47533101</v>
      </c>
      <c r="CP138" s="28">
        <f>'[3]1a.Transaksi Total (Nowcast)'!AS223</f>
        <v>23110137</v>
      </c>
      <c r="CQ138" s="28">
        <f>'[3]1a.Transaksi Total (Nowcast)'!AT223</f>
        <v>341797</v>
      </c>
      <c r="CR138" s="28">
        <f>'[3]1a.Transaksi Total (Nowcast)'!AV223</f>
        <v>19210811.626499999</v>
      </c>
      <c r="CS138" s="28">
        <f>'[3]1a.Transaksi Total (Nowcast)'!AW223</f>
        <v>496175.94860000006</v>
      </c>
      <c r="CT138" s="28">
        <f>'[3]1a.Transaksi Total (Nowcast)'!BD223</f>
        <v>450414342</v>
      </c>
      <c r="CU138" s="28">
        <f>'[3]1a.Transaksi Total (Nowcast)'!BG223</f>
        <v>23659837.709999997</v>
      </c>
      <c r="CV138" s="28">
        <f>'[3]1a.Transaksi Total (Nowcast)'!BL223</f>
        <v>10638</v>
      </c>
      <c r="CW138" s="28">
        <f>'[3]1a.Transaksi Total (Nowcast)'!BM223</f>
        <v>506295279.87360799</v>
      </c>
      <c r="CX138" s="28">
        <f>'[3]1a.Transaksi Total (Nowcast)'!BN223</f>
        <v>94918320.126392007</v>
      </c>
      <c r="CY138" s="28">
        <f>'[3]1a.Transaksi Total (Nowcast)'!BO223</f>
        <v>601224238</v>
      </c>
      <c r="CZ138" s="28">
        <f>'[3]1a.Transaksi Total (Nowcast)'!BP223</f>
        <v>601213600</v>
      </c>
      <c r="DA138" s="28">
        <f>'[3]1a.Transaksi Total (Nowcast)'!BQ223</f>
        <v>124996.38999999998</v>
      </c>
      <c r="DB138" s="28">
        <f>'[3]1a.Transaksi Total (Nowcast)'!BR223</f>
        <v>685331816.76346087</v>
      </c>
      <c r="DC138" s="28">
        <f>'[3]1a.Transaksi Total (Nowcast)'!BS223</f>
        <v>2432138343.1865382</v>
      </c>
      <c r="DD138" s="28">
        <f>'[3]1a.Transaksi Total (Nowcast)'!BT223</f>
        <v>3117595156.3399992</v>
      </c>
      <c r="DE138" s="28">
        <f>'[3]1a.Transaksi Total (Nowcast)'!BU223</f>
        <v>3117470159.9499989</v>
      </c>
      <c r="DF138" s="29">
        <f>'[4]My Series'!H314</f>
        <v>96.100952336966543</v>
      </c>
      <c r="DG138" s="29">
        <f>'[4]My Series'!I314</f>
        <v>106.6</v>
      </c>
      <c r="DH138" s="29">
        <f>'[4]My Series'!J314</f>
        <v>104.15</v>
      </c>
      <c r="DI138" s="29">
        <f>'[4]My Series'!K314</f>
        <v>109.44</v>
      </c>
      <c r="DJ138" s="26">
        <f>[5]auf!B138</f>
        <v>65</v>
      </c>
      <c r="DK138" s="26">
        <f>[5]ent!B138</f>
        <v>64</v>
      </c>
      <c r="DL138" s="26">
        <f>[5]fd!B138</f>
        <v>79</v>
      </c>
      <c r="DM138" s="26">
        <f>[5]grc!B138</f>
        <v>87</v>
      </c>
      <c r="DN138" s="26">
        <f>[5]hac!B138</f>
        <v>65</v>
      </c>
      <c r="DO138" s="26">
        <f>[5]hg!B138</f>
        <v>85</v>
      </c>
      <c r="DP138" s="26">
        <f>[5]vhc!B138</f>
        <v>81</v>
      </c>
      <c r="DQ138" s="26">
        <v>94.088795972663078</v>
      </c>
      <c r="DR138" s="26">
        <v>93.383440545489407</v>
      </c>
      <c r="DS138" s="26">
        <v>93.739564785730778</v>
      </c>
      <c r="DT138" s="26">
        <v>94.229288334842124</v>
      </c>
      <c r="DU138" s="26">
        <v>100.9133934481663</v>
      </c>
      <c r="DV138" s="26">
        <v>124.95393393919932</v>
      </c>
      <c r="DW138" s="26">
        <v>120.28714105956107</v>
      </c>
      <c r="DX138" s="26">
        <v>120.9240810189885</v>
      </c>
      <c r="DY138" s="11">
        <f>[2]Sheet2!Z467</f>
        <v>6980842.1839669999</v>
      </c>
      <c r="DZ138" s="11">
        <f>[2]Sheet2!O467</f>
        <v>888.654</v>
      </c>
      <c r="EA138" s="11">
        <f>[2]Sheet2!FS467</f>
        <v>971.24800000000005</v>
      </c>
      <c r="EB138" s="11">
        <f>[2]Sheet2!FT467</f>
        <v>913.08299999999997</v>
      </c>
      <c r="EC138" s="11">
        <f>[2]Sheet2!FR467</f>
        <v>1330.8</v>
      </c>
      <c r="ED138" s="11">
        <f>[2]Sheet2!BI467</f>
        <v>136398.01</v>
      </c>
      <c r="EE138" s="11">
        <f>[2]Sheet2!BA467</f>
        <v>14310</v>
      </c>
      <c r="EF138">
        <f>[2]Sheet1!AZ518</f>
        <v>65.489999999999995</v>
      </c>
      <c r="EG138" s="12">
        <f>[2]Sheet2!EN467</f>
        <v>3.5</v>
      </c>
      <c r="EH138" s="18">
        <f>[2]Sheet2!FC467</f>
        <v>167.57365999999999</v>
      </c>
      <c r="EI138" s="18">
        <f>[2]Sheet2!FB467</f>
        <v>558.98</v>
      </c>
      <c r="EJ138" s="18">
        <f>[2]Sheet2!FL467</f>
        <v>298.03413999999998</v>
      </c>
      <c r="EK138" s="11">
        <f>[2]Sheet2!EE467</f>
        <v>5.7055774399999999</v>
      </c>
      <c r="EL138" s="18">
        <f t="shared" si="188"/>
        <v>128.43</v>
      </c>
      <c r="EM138">
        <f t="shared" si="190"/>
        <v>1558.4249459684199</v>
      </c>
      <c r="EN138">
        <v>39.799999999999997</v>
      </c>
      <c r="EO138" s="12">
        <f t="shared" si="162"/>
        <v>1629.6</v>
      </c>
      <c r="EP138" s="12">
        <f t="shared" si="163"/>
        <v>12380.1</v>
      </c>
      <c r="EQ138" s="12">
        <f t="shared" si="164"/>
        <v>2194.6</v>
      </c>
      <c r="ER138" s="12">
        <f>[2]Sheet2!DI467</f>
        <v>1405.5</v>
      </c>
      <c r="ES138" s="12">
        <f>[2]Sheet2!DJ467</f>
        <v>10943.9</v>
      </c>
      <c r="ET138" s="12">
        <f>[2]Sheet2!DK467</f>
        <v>1885.4</v>
      </c>
      <c r="EU138">
        <f t="shared" si="191"/>
        <v>78908</v>
      </c>
      <c r="EV138">
        <f t="shared" si="192"/>
        <v>472889</v>
      </c>
      <c r="EW138" s="11">
        <f t="shared" si="212"/>
        <v>220.40696796060118</v>
      </c>
      <c r="EX138" s="11">
        <f t="shared" si="213"/>
        <v>122.75266418772952</v>
      </c>
      <c r="EY138" s="11">
        <f t="shared" si="214"/>
        <v>287.27408730848816</v>
      </c>
      <c r="EZ138" s="11">
        <f t="shared" si="215"/>
        <v>74.372314103109971</v>
      </c>
      <c r="FA138" s="11">
        <f t="shared" si="216"/>
        <v>188.082082537167</v>
      </c>
      <c r="FB138" s="11">
        <f t="shared" si="217"/>
        <v>127.48722043463879</v>
      </c>
      <c r="FC138" s="11">
        <f t="shared" si="218"/>
        <v>58.166502312193558</v>
      </c>
      <c r="FD138" s="11">
        <f t="shared" si="219"/>
        <v>100.05533309058457</v>
      </c>
      <c r="FE138" s="11">
        <f t="shared" si="220"/>
        <v>80.323663032440379</v>
      </c>
      <c r="FF138">
        <v>2496.2421972306001</v>
      </c>
      <c r="FG138">
        <v>1459.40364912265</v>
      </c>
      <c r="FH138">
        <v>1558.75434896003</v>
      </c>
      <c r="FI138" s="1">
        <f t="shared" si="189"/>
        <v>5514.4001953132802</v>
      </c>
      <c r="FJ138">
        <v>6836.9638961157798</v>
      </c>
      <c r="FK138">
        <v>556.74302589715796</v>
      </c>
      <c r="FL138">
        <v>165.904033944643</v>
      </c>
      <c r="FM138">
        <v>161.83571759072899</v>
      </c>
      <c r="FN138" s="1">
        <f t="shared" si="221"/>
        <v>884.48277743252993</v>
      </c>
      <c r="FO138">
        <v>1059.76435601343</v>
      </c>
      <c r="FP138">
        <v>1561.70541450577</v>
      </c>
      <c r="FQ138">
        <v>891.003971322854</v>
      </c>
      <c r="FR138">
        <v>283.40723761363802</v>
      </c>
      <c r="FS138">
        <v>373.94681655435397</v>
      </c>
      <c r="FT138">
        <v>410.75420422056999</v>
      </c>
      <c r="FU138">
        <v>468.69284111386401</v>
      </c>
      <c r="FV138">
        <v>168.93378537462499</v>
      </c>
      <c r="FW138">
        <v>128.663633479677</v>
      </c>
      <c r="FX138">
        <v>167.52793511450099</v>
      </c>
      <c r="FY138">
        <v>556.74302589715796</v>
      </c>
      <c r="FZ138">
        <v>100.08050764714</v>
      </c>
      <c r="GA138">
        <v>8.5814451867919992</v>
      </c>
      <c r="GB138">
        <v>616.79152627895905</v>
      </c>
      <c r="GC138">
        <v>50.762675950908999</v>
      </c>
      <c r="GD138">
        <v>225.796970433382</v>
      </c>
      <c r="GE138">
        <v>1558.7561513943399</v>
      </c>
      <c r="GF138" s="1">
        <f t="shared" si="230"/>
        <v>553.17793462126895</v>
      </c>
      <c r="GG138" s="1">
        <f t="shared" si="231"/>
        <v>1558.4289458915</v>
      </c>
      <c r="GH138" s="1">
        <f t="shared" si="232"/>
        <v>553.17793462126895</v>
      </c>
      <c r="GI138" s="1">
        <f t="shared" si="233"/>
        <v>1060.1325485044399</v>
      </c>
      <c r="GJ138" s="1">
        <f t="shared" si="234"/>
        <v>100.614278116424</v>
      </c>
      <c r="GK138" s="1">
        <f t="shared" si="235"/>
        <v>275.99032620185801</v>
      </c>
      <c r="GL138" s="1">
        <f t="shared" si="236"/>
        <v>1560.5045065443301</v>
      </c>
      <c r="GM138" s="18">
        <f>[2]Sheet2!FJ467</f>
        <v>71.5</v>
      </c>
      <c r="GN138" s="18">
        <f>[2]Sheet2!FD467</f>
        <v>164.89</v>
      </c>
      <c r="GO138" s="18">
        <f>[2]Sheet2!FE467</f>
        <v>132.5</v>
      </c>
      <c r="GP138" s="18">
        <f>[2]Sheet2!FF467</f>
        <v>59.3</v>
      </c>
      <c r="GQ138" s="11">
        <f>[2]Sheet2!BG467</f>
        <v>7004093.0763999997</v>
      </c>
      <c r="GR138" s="11">
        <f>[2]Sheet2!BH467</f>
        <v>1861766.9018000001</v>
      </c>
      <c r="GS138" s="11">
        <f>[2]Sheet2!BD467</f>
        <v>88.86</v>
      </c>
      <c r="GT138">
        <f>[2]Sheet1!C518</f>
        <v>1178354</v>
      </c>
      <c r="GU138">
        <f>[2]Sheet1!G518</f>
        <v>44157</v>
      </c>
      <c r="GV138">
        <f>[2]Sheet1!K518</f>
        <v>1445203</v>
      </c>
      <c r="GW138">
        <f>[2]Sheet1!M518</f>
        <v>1969902</v>
      </c>
      <c r="GX138">
        <f>[2]Sheet1!P518</f>
        <v>139433</v>
      </c>
      <c r="GY138">
        <f>[2]Sheet1!U518</f>
        <v>31.97</v>
      </c>
      <c r="GZ138">
        <f t="shared" si="174"/>
        <v>1360100</v>
      </c>
      <c r="HA138">
        <f t="shared" si="175"/>
        <v>43279</v>
      </c>
      <c r="HB138">
        <f t="shared" si="176"/>
        <v>1743086</v>
      </c>
      <c r="HC138">
        <f t="shared" si="177"/>
        <v>2567405</v>
      </c>
      <c r="HD138">
        <f t="shared" si="178"/>
        <v>112756</v>
      </c>
      <c r="HE138">
        <f t="shared" si="179"/>
        <v>34.630000000000003</v>
      </c>
      <c r="HF138">
        <f t="shared" si="193"/>
        <v>19037800</v>
      </c>
      <c r="HG138">
        <v>18645400</v>
      </c>
      <c r="HH138">
        <v>5958.21</v>
      </c>
      <c r="HI138">
        <v>3685.415</v>
      </c>
      <c r="HJ138">
        <v>28312608198840.574</v>
      </c>
      <c r="HK138">
        <v>288788460.92999983</v>
      </c>
      <c r="HL138">
        <v>31938893.97000001</v>
      </c>
      <c r="HM138">
        <v>496175.94860000006</v>
      </c>
      <c r="HN138">
        <v>38498.222516661888</v>
      </c>
      <c r="HO138">
        <v>297210.6910070068</v>
      </c>
      <c r="HP138">
        <v>20345.660660851769</v>
      </c>
      <c r="HQ138" s="7">
        <v>63934.676053725132</v>
      </c>
      <c r="HR138" s="22">
        <v>3.7163888888888885</v>
      </c>
      <c r="HS138">
        <v>111.22</v>
      </c>
      <c r="HT138">
        <v>40.183716231385169</v>
      </c>
      <c r="HV138">
        <v>107.77</v>
      </c>
      <c r="HW138">
        <v>108.57</v>
      </c>
      <c r="HX138" s="31">
        <f>[6]data!AC138</f>
        <v>193704243</v>
      </c>
      <c r="HY138" s="31">
        <f>[6]data!AD138</f>
        <v>2013673722</v>
      </c>
      <c r="HZ138" s="31">
        <f>[6]data!AE138</f>
        <v>1337786548</v>
      </c>
      <c r="IA138" s="31">
        <f t="shared" si="180"/>
        <v>3545164513</v>
      </c>
      <c r="IB138" s="31">
        <f t="shared" si="237"/>
        <v>241758351</v>
      </c>
      <c r="IC138" s="31">
        <f t="shared" si="238"/>
        <v>1998046675</v>
      </c>
      <c r="ID138" s="31">
        <f t="shared" si="239"/>
        <v>1341329228</v>
      </c>
      <c r="IE138" s="31">
        <f t="shared" si="240"/>
        <v>3581134254</v>
      </c>
      <c r="IF138" s="9">
        <v>1246997731.48</v>
      </c>
      <c r="II138">
        <v>167</v>
      </c>
      <c r="IK138">
        <v>2412698.9173034029</v>
      </c>
      <c r="IL138">
        <v>12106.411953635115</v>
      </c>
      <c r="IM138" s="7">
        <v>10744.009260982</v>
      </c>
      <c r="IN138">
        <v>132.1431185319251</v>
      </c>
      <c r="IO138">
        <v>113.68162561453174</v>
      </c>
      <c r="IP138">
        <v>968.4</v>
      </c>
      <c r="IQ138">
        <v>2061.9</v>
      </c>
      <c r="IR138">
        <v>30536627.616999999</v>
      </c>
      <c r="IS138">
        <v>31059723.798999999</v>
      </c>
      <c r="IU138" s="22">
        <v>-2.161290322580645</v>
      </c>
      <c r="IV138" s="22">
        <v>23.870967741935484</v>
      </c>
      <c r="IW138" s="22">
        <v>3.6774193548387095</v>
      </c>
      <c r="IX138" s="22">
        <v>-24.322580645161292</v>
      </c>
      <c r="IY138" s="22">
        <v>-28.64516129032258</v>
      </c>
      <c r="IZ138" s="22">
        <v>6.129032258064516</v>
      </c>
      <c r="JA138" s="22">
        <v>-3.575268817204301</v>
      </c>
      <c r="JB138" s="22">
        <v>43.834504642024015</v>
      </c>
      <c r="JC138" s="22">
        <v>34.997421278534603</v>
      </c>
      <c r="JD138" s="22">
        <v>40.863050348255229</v>
      </c>
      <c r="JE138" s="22">
        <v>27.471876036291626</v>
      </c>
      <c r="JF138" s="11"/>
      <c r="JG138" s="11"/>
      <c r="JH138" s="11"/>
      <c r="JI138" s="11"/>
      <c r="JJ138" s="11"/>
      <c r="JK138" s="11"/>
      <c r="JL138" s="11"/>
      <c r="JM138">
        <v>0.52574877713920098</v>
      </c>
      <c r="JN138">
        <v>5.2232855483373504</v>
      </c>
      <c r="JO138">
        <v>6.5806484967229304</v>
      </c>
      <c r="JP138">
        <v>9.0928671569664008</v>
      </c>
      <c r="JQ138">
        <v>5.7792819809785003</v>
      </c>
      <c r="JR138">
        <v>4.4207149874338603</v>
      </c>
      <c r="JS138">
        <v>9.5170967452195203</v>
      </c>
      <c r="JT138">
        <v>25.0983739458133</v>
      </c>
      <c r="JU138">
        <v>21.577901850942201</v>
      </c>
      <c r="JV138">
        <v>6.8951707395095596</v>
      </c>
      <c r="JW138">
        <v>8.3296168978243408</v>
      </c>
      <c r="JX138">
        <v>2.8151351190431799</v>
      </c>
      <c r="JY138">
        <v>9.93811333509748</v>
      </c>
      <c r="JZ138">
        <v>9.9514238197984692</v>
      </c>
      <c r="KA138">
        <v>5.8881458601973202</v>
      </c>
      <c r="KB138">
        <v>11.6933259790402</v>
      </c>
      <c r="KC138">
        <v>11.9698431655679</v>
      </c>
      <c r="KD138">
        <v>7.0302601042623003</v>
      </c>
      <c r="KE138">
        <v>8.2141645044393901</v>
      </c>
      <c r="KF138">
        <v>13110326969.42</v>
      </c>
      <c r="KG138">
        <v>2861029.81</v>
      </c>
      <c r="KH138">
        <v>3512777080.6900001</v>
      </c>
      <c r="KI138">
        <v>80905320.989999995</v>
      </c>
      <c r="KJ138">
        <v>705558449.88</v>
      </c>
      <c r="KK138">
        <v>432958524.81999999</v>
      </c>
      <c r="KL138">
        <v>340320968.06</v>
      </c>
      <c r="KM138">
        <v>629447466.37</v>
      </c>
      <c r="KN138">
        <v>1661085356.1099999</v>
      </c>
      <c r="KO138">
        <v>604158467.26999998</v>
      </c>
      <c r="KP138">
        <v>97676342.700000003</v>
      </c>
      <c r="KQ138" s="16">
        <v>2339632693.3099999</v>
      </c>
      <c r="KR138">
        <v>1162861754.9400001</v>
      </c>
      <c r="KS138">
        <v>278172717.12</v>
      </c>
      <c r="KT138">
        <v>589406076.61000001</v>
      </c>
      <c r="KU138">
        <v>188068819.03999999</v>
      </c>
      <c r="KV138">
        <v>484435901.72000003</v>
      </c>
      <c r="KW138">
        <v>84.354761904761915</v>
      </c>
      <c r="KX138">
        <v>4573.2857142857147</v>
      </c>
      <c r="KY138">
        <v>10162.357142857143</v>
      </c>
      <c r="KZ138">
        <v>262.71428571428572</v>
      </c>
      <c r="LA138">
        <v>17634.761904761905</v>
      </c>
      <c r="LB138">
        <v>29733</v>
      </c>
      <c r="LC138">
        <v>2452.9047619047619</v>
      </c>
      <c r="LD138">
        <v>68.043333333333351</v>
      </c>
      <c r="LF138">
        <v>2.6211764705882357</v>
      </c>
      <c r="LG138">
        <v>1097.2700000000002</v>
      </c>
      <c r="LH138">
        <v>0.91190476190476188</v>
      </c>
      <c r="LI138">
        <v>822.2385714285715</v>
      </c>
      <c r="LJ138">
        <v>1367.0500000000002</v>
      </c>
      <c r="LK138">
        <v>6.2809999999999988</v>
      </c>
      <c r="LL138">
        <v>6.8444999999999991</v>
      </c>
      <c r="LM138">
        <v>15.904375000000002</v>
      </c>
      <c r="LN138">
        <v>318.42328326000001</v>
      </c>
      <c r="LO138">
        <v>2541.46221414</v>
      </c>
      <c r="LP138">
        <v>259.63682474000001</v>
      </c>
      <c r="LQ138">
        <v>342.47601902999997</v>
      </c>
      <c r="LR138">
        <v>203.07621280000001</v>
      </c>
      <c r="LS138">
        <f t="shared" si="194"/>
        <v>94167</v>
      </c>
      <c r="LT138">
        <f t="shared" si="195"/>
        <v>48.898076779166352</v>
      </c>
      <c r="LU138">
        <f t="shared" si="222"/>
        <v>165.71411162474899</v>
      </c>
      <c r="LV138">
        <f t="shared" si="223"/>
        <v>160.94778061858599</v>
      </c>
      <c r="LW138">
        <f t="shared" si="224"/>
        <v>370.42898112076699</v>
      </c>
      <c r="LX138">
        <f t="shared" si="196"/>
        <v>2463.0982715407699</v>
      </c>
      <c r="LY138">
        <f t="shared" si="197"/>
        <v>1460.64708410035</v>
      </c>
      <c r="LZ138">
        <f t="shared" si="198"/>
        <v>38525.190149766728</v>
      </c>
      <c r="MA138">
        <f t="shared" si="199"/>
        <v>297716.8095832984</v>
      </c>
      <c r="MB138">
        <f t="shared" si="200"/>
        <v>20341.592342383294</v>
      </c>
      <c r="MC138">
        <f t="shared" si="201"/>
        <v>64005.08164353302</v>
      </c>
      <c r="MD138">
        <f t="shared" si="202"/>
        <v>4890.375</v>
      </c>
      <c r="ME138" s="12">
        <f t="shared" si="203"/>
        <v>351.54199999999997</v>
      </c>
      <c r="MF138" s="12">
        <f t="shared" si="204"/>
        <v>1036.5150000000001</v>
      </c>
      <c r="MG138">
        <f t="shared" si="205"/>
        <v>54.6</v>
      </c>
      <c r="MH138">
        <f t="shared" si="206"/>
        <v>221</v>
      </c>
      <c r="MI138" s="12">
        <f t="shared" si="207"/>
        <v>88.06</v>
      </c>
      <c r="MJ138">
        <f t="shared" si="208"/>
        <v>272279925.90999979</v>
      </c>
      <c r="MK138">
        <f t="shared" si="209"/>
        <v>29100561.969999995</v>
      </c>
      <c r="ML138">
        <f t="shared" si="210"/>
        <v>593809.65569999989</v>
      </c>
      <c r="MM138" s="23">
        <f t="shared" si="211"/>
        <v>1373497972.6699998</v>
      </c>
      <c r="MN138">
        <v>-0.66</v>
      </c>
      <c r="MO138" s="1">
        <f t="shared" si="225"/>
        <v>407.34797299161102</v>
      </c>
      <c r="MP138">
        <v>31408398652999.133</v>
      </c>
      <c r="MQ138">
        <v>3743183850830.7261</v>
      </c>
    </row>
    <row r="139" spans="1:355" x14ac:dyDescent="0.25">
      <c r="A139" s="4">
        <v>44348</v>
      </c>
      <c r="B139" s="21">
        <v>3</v>
      </c>
      <c r="C139">
        <v>7.0776963445236598</v>
      </c>
      <c r="D139">
        <v>5.9149879876226601</v>
      </c>
      <c r="E139">
        <v>5.9581529065966699</v>
      </c>
      <c r="F139">
        <v>4.0643835947272198</v>
      </c>
      <c r="G139">
        <v>8.2946814910546305</v>
      </c>
      <c r="H139">
        <v>7.5201388593510696</v>
      </c>
      <c r="I139">
        <v>28.459924545316198</v>
      </c>
      <c r="J139">
        <v>33.198974937670499</v>
      </c>
      <c r="K139">
        <v>4.3554642949579003</v>
      </c>
      <c r="L139">
        <v>18.504922314711902</v>
      </c>
      <c r="M139">
        <v>6.63656091317395</v>
      </c>
      <c r="N139">
        <v>2773067.2</v>
      </c>
      <c r="O139" s="1">
        <f t="shared" si="241"/>
        <v>2684447.5</v>
      </c>
      <c r="P139" s="29">
        <f>'[1]My Series'!B147</f>
        <v>1469141.765896</v>
      </c>
      <c r="Q139" s="29">
        <f>'[1]My Series'!C147</f>
        <v>557526.27901734004</v>
      </c>
      <c r="R139" s="29">
        <f>'[1]My Series'!D147</f>
        <v>55981.610473269997</v>
      </c>
      <c r="S139" s="29">
        <f>'[1]My Series'!E147</f>
        <v>206492.66075826</v>
      </c>
      <c r="T139" s="29">
        <f>'[1]My Series'!F147</f>
        <v>105210.33185237</v>
      </c>
      <c r="U139" s="29">
        <f>'[1]My Series'!G147</f>
        <v>340929.70729066001</v>
      </c>
      <c r="V139" s="29">
        <f>'[1]My Series'!H147</f>
        <v>133716.15382494</v>
      </c>
      <c r="W139" s="29">
        <f>'[1]My Series'!I147</f>
        <v>69285.02267916</v>
      </c>
      <c r="X139">
        <v>4.1733176352388694</v>
      </c>
      <c r="Y139">
        <v>1.6493338032851363</v>
      </c>
      <c r="Z139">
        <v>2.0863862504559667</v>
      </c>
      <c r="AA139">
        <v>1.0406587117404202</v>
      </c>
      <c r="AB139">
        <v>10.433842247576147</v>
      </c>
      <c r="AC139">
        <v>16.382592901142694</v>
      </c>
      <c r="AD139">
        <v>4.5739978529698062</v>
      </c>
      <c r="AE139">
        <v>198.49801813710187</v>
      </c>
      <c r="AF139">
        <v>121.18925043987051</v>
      </c>
      <c r="AG139">
        <v>249.79295421804417</v>
      </c>
      <c r="AH139">
        <v>81.924521001444845</v>
      </c>
      <c r="AI139">
        <v>188.98606138840364</v>
      </c>
      <c r="AJ139">
        <v>131.13509852091127</v>
      </c>
      <c r="AK139">
        <v>59.728967728577203</v>
      </c>
      <c r="AL139">
        <v>89.761196167044289</v>
      </c>
      <c r="AM139">
        <v>79.326854625533542</v>
      </c>
      <c r="AN139" s="5">
        <f>[2]Sheet2!C468</f>
        <v>72720</v>
      </c>
      <c r="AO139" s="5">
        <f>[2]Sheet2!FA468</f>
        <v>428556</v>
      </c>
      <c r="AP139" s="8">
        <f>[2]Sheet2!B468</f>
        <v>99329</v>
      </c>
      <c r="AQ139">
        <v>53.5</v>
      </c>
      <c r="AR139">
        <v>103.59</v>
      </c>
      <c r="AS139" s="11">
        <f>[2]Sheet2!N468</f>
        <v>5985.4889999999996</v>
      </c>
      <c r="AT139">
        <v>107.35821747946031</v>
      </c>
      <c r="AU139">
        <v>90.307812642695197</v>
      </c>
      <c r="AV139">
        <v>124.40862231622542</v>
      </c>
      <c r="AW139">
        <v>99.460024956921629</v>
      </c>
      <c r="AX139">
        <v>80.424280281022064</v>
      </c>
      <c r="AY139">
        <v>91.039132690141912</v>
      </c>
      <c r="AZ139" s="32">
        <v>221.70051215863728</v>
      </c>
      <c r="BA139" s="32">
        <v>259.12751761562043</v>
      </c>
      <c r="BB139" s="32">
        <v>228.17854577803973</v>
      </c>
      <c r="BC139" s="33">
        <v>33440173837020.52</v>
      </c>
      <c r="BD139" s="33">
        <v>12374872053911.961</v>
      </c>
      <c r="BE139" s="33">
        <v>309258974805254</v>
      </c>
      <c r="BF139" s="12">
        <f t="shared" si="181"/>
        <v>659566.52485000005</v>
      </c>
      <c r="BG139" s="12">
        <f t="shared" si="182"/>
        <v>20028.523326750001</v>
      </c>
      <c r="BH139" s="12">
        <f t="shared" si="183"/>
        <v>22848.143592690001</v>
      </c>
      <c r="BI139" s="12">
        <f t="shared" si="157"/>
        <v>669967.72594999999</v>
      </c>
      <c r="BJ139" s="12">
        <f t="shared" si="158"/>
        <v>19706.987574999999</v>
      </c>
      <c r="BK139" s="12">
        <f t="shared" si="159"/>
        <v>23659.837729980001</v>
      </c>
      <c r="BL139" s="12">
        <f t="shared" si="160"/>
        <v>13632144.6502598</v>
      </c>
      <c r="BM139" s="12">
        <f t="shared" si="161"/>
        <v>372409.47403903998</v>
      </c>
      <c r="BN139" s="12">
        <f>[2]Sheet2!BO468</f>
        <v>640040.87413999997</v>
      </c>
      <c r="BO139" s="12">
        <f>[2]Sheet2!BQ468</f>
        <v>19811.44845041</v>
      </c>
      <c r="BP139" s="12">
        <f>[2]Sheet2!BT468</f>
        <v>24160.774784310001</v>
      </c>
      <c r="BQ139" s="12">
        <f>[2]Sheet2!BV468</f>
        <v>17211544.125325099</v>
      </c>
      <c r="BR139" s="12">
        <f>[2]Sheet2!BX468</f>
        <v>400814.99074444</v>
      </c>
      <c r="BS139" s="23">
        <f t="shared" si="226"/>
        <v>23451934</v>
      </c>
      <c r="BT139" s="28">
        <f t="shared" si="227"/>
        <v>28062633.816420596</v>
      </c>
      <c r="BU139" s="28">
        <f t="shared" si="228"/>
        <v>23659837.709999997</v>
      </c>
      <c r="BV139" s="28">
        <f t="shared" si="229"/>
        <v>23110137</v>
      </c>
      <c r="BW139" s="28">
        <f>'[3]1a.Transaksi Total (Nowcast)'!H224</f>
        <v>554510517</v>
      </c>
      <c r="BX139" s="28">
        <f>'[3]1a.Transaksi Total (Nowcast)'!I224</f>
        <v>23221819</v>
      </c>
      <c r="BY139" s="28">
        <f>'[3]1a.Transaksi Total (Nowcast)'!J224</f>
        <v>493874292.93062192</v>
      </c>
      <c r="BZ139" s="28">
        <f>'[3]1a.Transaksi Total (Nowcast)'!Q224</f>
        <v>547339379.43692636</v>
      </c>
      <c r="CA139" s="28">
        <f>'[3]1a.Transaksi Total (Nowcast)'!R224</f>
        <v>19811448.450899996</v>
      </c>
      <c r="CB139" s="28">
        <f>'[3]1a.Transaksi Total (Nowcast)'!S224</f>
        <v>28584293.799601071</v>
      </c>
      <c r="CC139" s="28">
        <f>'[3]1a.Transaksi Total (Nowcast)'!T224</f>
        <v>595735121.6874274</v>
      </c>
      <c r="CD139" s="28">
        <f>'[3]1a.Transaksi Total (Nowcast)'!AC224</f>
        <v>335516846</v>
      </c>
      <c r="CE139" s="28">
        <f>'[3]1a.Transaksi Total (Nowcast)'!AD224</f>
        <v>218993671</v>
      </c>
      <c r="CF139" s="28">
        <f>'[3]1a.Transaksi Total (Nowcast)'!AE224</f>
        <v>64715578</v>
      </c>
      <c r="CG139" s="28">
        <f>'[3]1a.Transaksi Total (Nowcast)'!AF224</f>
        <v>106306070</v>
      </c>
      <c r="CH139" s="28">
        <f>'[3]1a.Transaksi Total (Nowcast)'!AG224</f>
        <v>47682453</v>
      </c>
      <c r="CI139" s="28">
        <f>'[3]1a.Transaksi Total (Nowcast)'!AH224</f>
        <v>153988523</v>
      </c>
      <c r="CJ139" s="28">
        <f>'[3]1a.Transaksi Total (Nowcast)'!AK224</f>
        <v>260915958.84515285</v>
      </c>
      <c r="CK139" s="28">
        <f>'[3]1a.Transaksi Total (Nowcast)'!AL224</f>
        <v>286423420.59177291</v>
      </c>
      <c r="CL139" s="28">
        <f>'[3]1a.Transaksi Total (Nowcast)'!AM224</f>
        <v>26820843.611414999</v>
      </c>
      <c r="CM139" s="28">
        <f>'[3]1a.Transaksi Total (Nowcast)'!AN224</f>
        <v>159696318.115812</v>
      </c>
      <c r="CN139" s="28">
        <f>'[3]1a.Transaksi Total (Nowcast)'!AO224</f>
        <v>99812236.71454595</v>
      </c>
      <c r="CO139" s="28">
        <f>'[3]1a.Transaksi Total (Nowcast)'!AP224</f>
        <v>259508554.83035797</v>
      </c>
      <c r="CP139" s="28">
        <f>'[3]1a.Transaksi Total (Nowcast)'!AS224</f>
        <v>22827538</v>
      </c>
      <c r="CQ139" s="28">
        <f>'[3]1a.Transaksi Total (Nowcast)'!AT224</f>
        <v>394281</v>
      </c>
      <c r="CR139" s="28">
        <f>'[3]1a.Transaksi Total (Nowcast)'!AV224</f>
        <v>19235850.260599997</v>
      </c>
      <c r="CS139" s="28">
        <f>'[3]1a.Transaksi Total (Nowcast)'!AW224</f>
        <v>575598.1902999999</v>
      </c>
      <c r="CT139" s="28">
        <f>'[3]1a.Transaksi Total (Nowcast)'!BD224</f>
        <v>444336707</v>
      </c>
      <c r="CU139" s="28">
        <f>'[3]1a.Transaksi Total (Nowcast)'!BG224</f>
        <v>24160774.800000001</v>
      </c>
      <c r="CV139" s="28">
        <f>'[3]1a.Transaksi Total (Nowcast)'!BL224</f>
        <v>10916</v>
      </c>
      <c r="CW139" s="28">
        <f>'[3]1a.Transaksi Total (Nowcast)'!BM224</f>
        <v>531191764.46696103</v>
      </c>
      <c r="CX139" s="28">
        <f>'[3]1a.Transaksi Total (Nowcast)'!BN224</f>
        <v>99679464.533038914</v>
      </c>
      <c r="CY139" s="28">
        <f>'[3]1a.Transaksi Total (Nowcast)'!BO224</f>
        <v>630882145</v>
      </c>
      <c r="CZ139" s="28">
        <f>'[3]1a.Transaksi Total (Nowcast)'!BP224</f>
        <v>630871229</v>
      </c>
      <c r="DA139" s="28">
        <f>'[3]1a.Transaksi Total (Nowcast)'!BQ224</f>
        <v>130605.21</v>
      </c>
      <c r="DB139" s="28">
        <f>'[3]1a.Transaksi Total (Nowcast)'!BR224</f>
        <v>752573499.79285705</v>
      </c>
      <c r="DC139" s="28">
        <f>'[3]1a.Transaksi Total (Nowcast)'!BS224</f>
        <v>2694694851.1971421</v>
      </c>
      <c r="DD139" s="28">
        <f>'[3]1a.Transaksi Total (Nowcast)'!BT224</f>
        <v>3447398956.1999993</v>
      </c>
      <c r="DE139" s="28">
        <f>'[3]1a.Transaksi Total (Nowcast)'!BU224</f>
        <v>3447268350.9899993</v>
      </c>
      <c r="DF139" s="29">
        <f>'[4]My Series'!H315</f>
        <v>95.947738777018273</v>
      </c>
      <c r="DG139" s="29">
        <f>'[4]My Series'!I315</f>
        <v>106.75</v>
      </c>
      <c r="DH139" s="29">
        <f>'[4]My Series'!J315</f>
        <v>103.93</v>
      </c>
      <c r="DI139" s="29">
        <f>'[4]My Series'!K315</f>
        <v>108.09</v>
      </c>
      <c r="DJ139" s="26">
        <f>[5]auf!B139</f>
        <v>69</v>
      </c>
      <c r="DK139" s="26">
        <f>[5]ent!B139</f>
        <v>66</v>
      </c>
      <c r="DL139" s="26">
        <f>[5]fd!B139</f>
        <v>78</v>
      </c>
      <c r="DM139" s="26">
        <f>[5]grc!B139</f>
        <v>89</v>
      </c>
      <c r="DN139" s="26">
        <f>[5]hac!B139</f>
        <v>55</v>
      </c>
      <c r="DO139" s="26">
        <f>[5]hg!B139</f>
        <v>95</v>
      </c>
      <c r="DP139" s="26">
        <f>[5]vhc!B139</f>
        <v>85</v>
      </c>
      <c r="DQ139" s="26">
        <v>97.814789622906559</v>
      </c>
      <c r="DR139" s="26">
        <v>97.921764715146068</v>
      </c>
      <c r="DS139" s="26">
        <v>101.88088036412134</v>
      </c>
      <c r="DT139" s="26">
        <v>99.325994835769393</v>
      </c>
      <c r="DU139" s="26">
        <v>103.29419987016806</v>
      </c>
      <c r="DV139" s="26">
        <v>129.16683085221905</v>
      </c>
      <c r="DW139" s="26">
        <v>121.21684905243237</v>
      </c>
      <c r="DX139" s="26">
        <v>122.84218704402483</v>
      </c>
      <c r="DY139" s="11">
        <f>[2]Sheet2!Z468</f>
        <v>7051873.07183496</v>
      </c>
      <c r="DZ139" s="11">
        <f>[2]Sheet2!O468</f>
        <v>844.84799999999996</v>
      </c>
      <c r="EA139" s="11">
        <f>[2]Sheet2!FS468</f>
        <v>958.01499999999999</v>
      </c>
      <c r="EB139" s="11">
        <f>[2]Sheet2!FT468</f>
        <v>900.096</v>
      </c>
      <c r="EC139" s="11">
        <f>[2]Sheet2!FR468</f>
        <v>1320.3119999999999</v>
      </c>
      <c r="ED139" s="11">
        <f>[2]Sheet2!BI468</f>
        <v>137092.51999999999</v>
      </c>
      <c r="EE139" s="11">
        <f>[2]Sheet2!BA468</f>
        <v>14496</v>
      </c>
      <c r="EF139">
        <f>[2]Sheet1!AZ519</f>
        <v>70.23</v>
      </c>
      <c r="EG139" s="12">
        <f>[2]Sheet2!EN468</f>
        <v>3.5</v>
      </c>
      <c r="EH139" s="18">
        <f>[2]Sheet2!FC468</f>
        <v>206.87651</v>
      </c>
      <c r="EI139" s="18">
        <f>[2]Sheet2!FB468</f>
        <v>680.01</v>
      </c>
      <c r="EJ139" s="18">
        <f>[2]Sheet2!FL468</f>
        <v>373.85991999999999</v>
      </c>
      <c r="EK139" s="11">
        <f>[2]Sheet2!EE468</f>
        <v>4.7146997800000001</v>
      </c>
      <c r="EL139" s="18">
        <f t="shared" si="188"/>
        <v>164.89</v>
      </c>
      <c r="EM139">
        <f t="shared" si="190"/>
        <v>1558.75434896003</v>
      </c>
      <c r="EN139">
        <v>40.299999999999997</v>
      </c>
      <c r="EO139" s="12">
        <f t="shared" si="162"/>
        <v>1405.5</v>
      </c>
      <c r="EP139" s="12">
        <f t="shared" si="163"/>
        <v>10943.9</v>
      </c>
      <c r="EQ139" s="12">
        <f t="shared" si="164"/>
        <v>1885.4</v>
      </c>
      <c r="ER139" s="12">
        <f>[2]Sheet2!DI468</f>
        <v>1643.6</v>
      </c>
      <c r="ES139" s="12">
        <f>[2]Sheet2!DJ468</f>
        <v>13029.3</v>
      </c>
      <c r="ET139" s="12">
        <f>[2]Sheet2!DK468</f>
        <v>2545.6</v>
      </c>
      <c r="EU139">
        <f t="shared" si="191"/>
        <v>54812</v>
      </c>
      <c r="EV139">
        <f t="shared" si="192"/>
        <v>254710</v>
      </c>
      <c r="EW139" s="11">
        <f t="shared" si="212"/>
        <v>227.51262899059833</v>
      </c>
      <c r="EX139" s="11">
        <f t="shared" si="213"/>
        <v>123.00786324906538</v>
      </c>
      <c r="EY139" s="11">
        <f t="shared" si="214"/>
        <v>296.44932678890103</v>
      </c>
      <c r="EZ139" s="11">
        <f t="shared" si="215"/>
        <v>74.519999244248851</v>
      </c>
      <c r="FA139" s="11">
        <f t="shared" si="216"/>
        <v>189.98772414070874</v>
      </c>
      <c r="FB139" s="11">
        <f t="shared" si="217"/>
        <v>132.23515670406076</v>
      </c>
      <c r="FC139" s="11">
        <f t="shared" si="218"/>
        <v>59.368258233301994</v>
      </c>
      <c r="FD139" s="11">
        <f t="shared" si="219"/>
        <v>112.1039854549816</v>
      </c>
      <c r="FE139" s="11">
        <f t="shared" si="220"/>
        <v>95.120021133512722</v>
      </c>
      <c r="FF139">
        <v>2537.4923679124599</v>
      </c>
      <c r="FG139">
        <v>1476.7048071189699</v>
      </c>
      <c r="FH139">
        <v>1567.5919475506801</v>
      </c>
      <c r="FI139" s="1">
        <f t="shared" si="189"/>
        <v>5581.7891225821104</v>
      </c>
      <c r="FJ139">
        <v>6966.3489655987996</v>
      </c>
      <c r="FK139">
        <v>562.02349414022399</v>
      </c>
      <c r="FL139">
        <v>166.71471500686701</v>
      </c>
      <c r="FM139">
        <v>163.185006362682</v>
      </c>
      <c r="FN139" s="1">
        <f t="shared" si="221"/>
        <v>891.92321550977294</v>
      </c>
      <c r="FO139">
        <v>1072.44972122589</v>
      </c>
      <c r="FP139">
        <v>1569.21051702871</v>
      </c>
      <c r="FQ139">
        <v>898.55945919840099</v>
      </c>
      <c r="FR139">
        <v>289.327246934036</v>
      </c>
      <c r="FS139">
        <v>381.40445144788202</v>
      </c>
      <c r="FT139">
        <v>416.99028712390799</v>
      </c>
      <c r="FU139">
        <v>472.30769056825898</v>
      </c>
      <c r="FV139">
        <v>171.27687543031999</v>
      </c>
      <c r="FW139">
        <v>138.02289469868401</v>
      </c>
      <c r="FX139">
        <v>172.239978926025</v>
      </c>
      <c r="FY139">
        <v>562.02349414022399</v>
      </c>
      <c r="FZ139">
        <v>98.405196681936999</v>
      </c>
      <c r="GA139">
        <v>8.6488893928930004</v>
      </c>
      <c r="GB139">
        <v>620.95244939039605</v>
      </c>
      <c r="GC139">
        <v>52.025820948872003</v>
      </c>
      <c r="GD139">
        <v>225.536096996363</v>
      </c>
      <c r="GE139">
        <v>1567.5919475506801</v>
      </c>
      <c r="GF139" s="1">
        <f t="shared" si="230"/>
        <v>556.74302589715796</v>
      </c>
      <c r="GG139" s="1">
        <f t="shared" si="231"/>
        <v>1558.7561513943399</v>
      </c>
      <c r="GH139" s="1">
        <f t="shared" si="232"/>
        <v>556.74302589715796</v>
      </c>
      <c r="GI139" s="1">
        <f t="shared" si="233"/>
        <v>1059.76435601343</v>
      </c>
      <c r="GJ139" s="1">
        <f t="shared" si="234"/>
        <v>100.08050764714</v>
      </c>
      <c r="GK139" s="1">
        <f t="shared" si="235"/>
        <v>283.40723761363802</v>
      </c>
      <c r="GL139" s="1">
        <f t="shared" si="236"/>
        <v>1561.70541450577</v>
      </c>
      <c r="GM139" s="18">
        <f>[2]Sheet2!FJ468</f>
        <v>76</v>
      </c>
      <c r="GN139" s="18">
        <f>[2]Sheet2!FD468</f>
        <v>210.5</v>
      </c>
      <c r="GO139" s="18">
        <f>[2]Sheet2!FE468</f>
        <v>178.5</v>
      </c>
      <c r="GP139" s="18">
        <f>[2]Sheet2!FF468</f>
        <v>71.599999999999994</v>
      </c>
      <c r="GQ139" s="11">
        <f>[2]Sheet2!BG468</f>
        <v>7130061.4186000004</v>
      </c>
      <c r="GR139" s="11">
        <f>[2]Sheet2!BH468</f>
        <v>1915429.3274000001</v>
      </c>
      <c r="GS139" s="11">
        <f>[2]Sheet2!BD468</f>
        <v>88.54</v>
      </c>
      <c r="GT139">
        <f>[2]Sheet1!C519</f>
        <v>1792501</v>
      </c>
      <c r="GU139">
        <f>[2]Sheet1!G519</f>
        <v>56083</v>
      </c>
      <c r="GV139">
        <f>[2]Sheet1!K519</f>
        <v>1858812</v>
      </c>
      <c r="GW139">
        <f>[2]Sheet1!M519</f>
        <v>2348726</v>
      </c>
      <c r="GX139">
        <f>[2]Sheet1!P519</f>
        <v>126844</v>
      </c>
      <c r="GY139">
        <f>[2]Sheet1!U519</f>
        <v>38.549999999999997</v>
      </c>
      <c r="GZ139">
        <f t="shared" si="174"/>
        <v>1178354</v>
      </c>
      <c r="HA139">
        <f t="shared" si="175"/>
        <v>44157</v>
      </c>
      <c r="HB139">
        <f t="shared" si="176"/>
        <v>1445203</v>
      </c>
      <c r="HC139">
        <f t="shared" si="177"/>
        <v>1969902</v>
      </c>
      <c r="HD139">
        <f t="shared" si="178"/>
        <v>139433</v>
      </c>
      <c r="HE139">
        <f t="shared" si="179"/>
        <v>31.97</v>
      </c>
      <c r="HF139">
        <f t="shared" si="193"/>
        <v>18645400</v>
      </c>
      <c r="HG139">
        <v>19538400</v>
      </c>
      <c r="HH139">
        <v>6040.8928571428569</v>
      </c>
      <c r="HI139" s="7">
        <v>5551.4889999999996</v>
      </c>
      <c r="HJ139">
        <v>33440173837020.516</v>
      </c>
      <c r="HK139">
        <v>266596492.74999985</v>
      </c>
      <c r="HL139">
        <v>27274486.590000011</v>
      </c>
      <c r="HM139">
        <v>575598.1902999999</v>
      </c>
      <c r="HN139">
        <v>38690.713629245191</v>
      </c>
      <c r="HO139">
        <v>297834.83345812152</v>
      </c>
      <c r="HP139">
        <v>20380.248283975216</v>
      </c>
      <c r="HQ139" s="7">
        <v>64107.299679070187</v>
      </c>
      <c r="HR139" s="22">
        <v>3.4623809523809519</v>
      </c>
      <c r="HS139">
        <v>111.18</v>
      </c>
      <c r="HT139">
        <v>50.619247175035547</v>
      </c>
      <c r="HV139">
        <v>106.09</v>
      </c>
      <c r="HW139">
        <v>106.55</v>
      </c>
      <c r="HX139" s="31">
        <f>[6]data!AC139</f>
        <v>214768618</v>
      </c>
      <c r="HY139" s="31">
        <f>[6]data!AD139</f>
        <v>2045504674</v>
      </c>
      <c r="HZ139" s="31">
        <f>[6]data!AE139</f>
        <v>1342305142</v>
      </c>
      <c r="IA139" s="31">
        <f t="shared" si="180"/>
        <v>3602578434</v>
      </c>
      <c r="IB139" s="31">
        <f t="shared" si="237"/>
        <v>193704243</v>
      </c>
      <c r="IC139" s="31">
        <f t="shared" si="238"/>
        <v>2013673722</v>
      </c>
      <c r="ID139" s="31">
        <f t="shared" si="239"/>
        <v>1337786548</v>
      </c>
      <c r="IE139" s="31">
        <f t="shared" si="240"/>
        <v>3545164513</v>
      </c>
      <c r="IF139" s="9">
        <v>1571316270.1899998</v>
      </c>
      <c r="II139" s="7">
        <v>285</v>
      </c>
      <c r="IK139">
        <v>2712260.9761799132</v>
      </c>
      <c r="IL139">
        <v>12841.295057843203</v>
      </c>
      <c r="IM139">
        <v>12942.166194879146</v>
      </c>
      <c r="IN139">
        <v>135.40173468879729</v>
      </c>
      <c r="IO139">
        <v>115.57871786707604</v>
      </c>
      <c r="IP139" s="7">
        <v>1232.0999999999999</v>
      </c>
      <c r="IQ139" s="7">
        <v>2297.8000000000002</v>
      </c>
      <c r="IU139" s="22">
        <v>-4.1333333333333337</v>
      </c>
      <c r="IV139" s="22">
        <v>19.8</v>
      </c>
      <c r="IW139" s="22">
        <v>-0.5</v>
      </c>
      <c r="IX139" s="22">
        <v>-23.533333333333335</v>
      </c>
      <c r="IY139" s="22">
        <v>-19.933333333333334</v>
      </c>
      <c r="IZ139" s="22">
        <v>7.2333333333333334</v>
      </c>
      <c r="JA139" s="22">
        <v>-3.5111111111111111</v>
      </c>
      <c r="JB139" s="22">
        <v>37.062386697656692</v>
      </c>
      <c r="JC139" s="22">
        <v>31.189018328117761</v>
      </c>
      <c r="JD139" s="22">
        <v>35.333523178633357</v>
      </c>
      <c r="JE139" s="22">
        <v>31.184853769761865</v>
      </c>
      <c r="JM139">
        <v>0.52574877713920098</v>
      </c>
      <c r="JN139">
        <v>5.2232855483373504</v>
      </c>
      <c r="JO139">
        <v>6.5806484967229304</v>
      </c>
      <c r="JP139">
        <v>9.0928671569664008</v>
      </c>
      <c r="JQ139">
        <v>5.7792819809785003</v>
      </c>
      <c r="JR139">
        <v>4.4207149874338603</v>
      </c>
      <c r="JS139">
        <v>9.5170967452195203</v>
      </c>
      <c r="JT139">
        <v>25.0983739458133</v>
      </c>
      <c r="JU139">
        <v>21.577901850942201</v>
      </c>
      <c r="JV139">
        <v>6.8951707395095596</v>
      </c>
      <c r="JW139">
        <v>8.3296168978243408</v>
      </c>
      <c r="JX139">
        <v>2.8151351190431799</v>
      </c>
      <c r="JY139">
        <v>9.93811333509748</v>
      </c>
      <c r="JZ139">
        <v>9.9514238197984692</v>
      </c>
      <c r="KA139">
        <v>5.8881458601973202</v>
      </c>
      <c r="KB139">
        <v>11.6933259790402</v>
      </c>
      <c r="KC139">
        <v>11.9698431655679</v>
      </c>
      <c r="KD139">
        <v>7.0302601042623003</v>
      </c>
      <c r="KE139">
        <v>8.2141645044393901</v>
      </c>
      <c r="KF139">
        <v>14053724446.389999</v>
      </c>
      <c r="KG139">
        <v>8409621.25</v>
      </c>
      <c r="KH139">
        <v>2837210241.4899998</v>
      </c>
      <c r="KI139">
        <v>99198020.049999997</v>
      </c>
      <c r="KJ139">
        <v>943300887.66999996</v>
      </c>
      <c r="KK139">
        <v>565912746.88999999</v>
      </c>
      <c r="KL139">
        <v>386503701.44</v>
      </c>
      <c r="KM139">
        <v>597889614.55999994</v>
      </c>
      <c r="KN139">
        <v>1702892992.54</v>
      </c>
      <c r="KO139">
        <v>719601845.49000001</v>
      </c>
      <c r="KP139">
        <v>111143336.79000001</v>
      </c>
      <c r="KQ139" s="16">
        <v>3014475884.1700001</v>
      </c>
      <c r="KR139">
        <v>1333186019.49</v>
      </c>
      <c r="KS139">
        <v>271074727.99000001</v>
      </c>
      <c r="KT139">
        <v>826745300.26999998</v>
      </c>
      <c r="KU139">
        <v>228223142.56999999</v>
      </c>
      <c r="KV139">
        <v>407956363.73000002</v>
      </c>
      <c r="KW139">
        <v>107.38409090909092</v>
      </c>
      <c r="KX139">
        <v>3826.6363636363635</v>
      </c>
      <c r="KY139">
        <v>9656.113636363636</v>
      </c>
      <c r="KZ139">
        <v>232.09090909090909</v>
      </c>
      <c r="LA139">
        <v>18000.545454545456</v>
      </c>
      <c r="LB139">
        <v>30862.68181818182</v>
      </c>
      <c r="LC139">
        <v>2455.681818181818</v>
      </c>
      <c r="LD139">
        <v>73.067272727272723</v>
      </c>
      <c r="LF139">
        <v>2.3138095238095238</v>
      </c>
      <c r="LG139">
        <v>926.18454545454517</v>
      </c>
      <c r="LH139">
        <v>0.94333333333333313</v>
      </c>
      <c r="LI139">
        <v>850.96285714285705</v>
      </c>
      <c r="LJ139">
        <v>1427</v>
      </c>
      <c r="LK139">
        <v>6.08</v>
      </c>
      <c r="LL139">
        <v>6.9399999999999995</v>
      </c>
      <c r="LM139">
        <v>15.685</v>
      </c>
      <c r="LN139">
        <v>353.00154775999999</v>
      </c>
      <c r="LO139">
        <v>1610.6274340099999</v>
      </c>
      <c r="LP139">
        <v>248.84436131999999</v>
      </c>
      <c r="LQ139">
        <v>424.38518154000002</v>
      </c>
      <c r="LR139">
        <v>271.18983592000001</v>
      </c>
      <c r="LS139">
        <f t="shared" si="194"/>
        <v>64101</v>
      </c>
      <c r="LT139">
        <f t="shared" si="195"/>
        <v>40.183716231385169</v>
      </c>
      <c r="LU139">
        <f t="shared" si="222"/>
        <v>165.904033944643</v>
      </c>
      <c r="LV139">
        <f t="shared" si="223"/>
        <v>161.83571759072899</v>
      </c>
      <c r="LW139">
        <f t="shared" si="224"/>
        <v>373.94681655435397</v>
      </c>
      <c r="LX139">
        <f t="shared" si="196"/>
        <v>2496.2421972306001</v>
      </c>
      <c r="LY139">
        <f t="shared" si="197"/>
        <v>1459.40364912265</v>
      </c>
      <c r="LZ139">
        <f t="shared" si="198"/>
        <v>38498.222516661888</v>
      </c>
      <c r="MA139">
        <f t="shared" si="199"/>
        <v>297210.6910070068</v>
      </c>
      <c r="MB139">
        <f t="shared" si="200"/>
        <v>20345.660660851769</v>
      </c>
      <c r="MC139">
        <f t="shared" si="201"/>
        <v>63934.676053725132</v>
      </c>
      <c r="MD139">
        <f t="shared" si="202"/>
        <v>3685.415</v>
      </c>
      <c r="ME139" s="20">
        <v>351.54199999999997</v>
      </c>
      <c r="MF139" s="20">
        <v>1036.5150000000001</v>
      </c>
      <c r="MG139">
        <f t="shared" si="205"/>
        <v>55.3</v>
      </c>
      <c r="MH139">
        <f t="shared" si="206"/>
        <v>167</v>
      </c>
      <c r="MI139" s="12">
        <f t="shared" si="207"/>
        <v>88.86</v>
      </c>
      <c r="MJ139">
        <f t="shared" si="208"/>
        <v>288788460.92999983</v>
      </c>
      <c r="MK139">
        <f t="shared" si="209"/>
        <v>31938893.97000001</v>
      </c>
      <c r="ML139">
        <f t="shared" si="210"/>
        <v>496175.94860000006</v>
      </c>
      <c r="MM139" s="23">
        <f t="shared" si="211"/>
        <v>1246997731.48</v>
      </c>
      <c r="MN139">
        <v>-0.48</v>
      </c>
      <c r="MO139" s="1">
        <f t="shared" si="225"/>
        <v>410.75420422056999</v>
      </c>
      <c r="MP139">
        <v>31917039760962.836</v>
      </c>
      <c r="MQ139">
        <v>4000268731142.6958</v>
      </c>
    </row>
    <row r="140" spans="1:355" x14ac:dyDescent="0.25">
      <c r="A140" s="4">
        <v>44378</v>
      </c>
      <c r="B140" s="21">
        <v>1</v>
      </c>
      <c r="C140">
        <v>3.5291843395505098</v>
      </c>
      <c r="D140">
        <v>1.06276894649175</v>
      </c>
      <c r="E140">
        <v>1.0221904339577901</v>
      </c>
      <c r="F140">
        <v>2.8695889277814999</v>
      </c>
      <c r="G140">
        <v>0.69448154472753199</v>
      </c>
      <c r="H140">
        <v>3.7614118667110099</v>
      </c>
      <c r="I140">
        <v>20.818541080141799</v>
      </c>
      <c r="J140">
        <v>31.0763683153058</v>
      </c>
      <c r="K140">
        <v>3.3561206656823299</v>
      </c>
      <c r="L140">
        <v>4.9627516128278799</v>
      </c>
      <c r="M140">
        <v>1.93068464661456</v>
      </c>
      <c r="N140">
        <v>2816494.7</v>
      </c>
      <c r="O140" s="1">
        <f t="shared" si="241"/>
        <v>2773067.2</v>
      </c>
      <c r="P140" s="29">
        <f>'[1]My Series'!B148</f>
        <v>1466410.5130441999</v>
      </c>
      <c r="Q140" s="29">
        <f>'[1]My Series'!C148</f>
        <v>557284.33747576002</v>
      </c>
      <c r="R140" s="29">
        <f>'[1]My Series'!D148</f>
        <v>55136.576872559999</v>
      </c>
      <c r="S140" s="29">
        <f>'[1]My Series'!E148</f>
        <v>208856.53522652999</v>
      </c>
      <c r="T140" s="29">
        <f>'[1]My Series'!F148</f>
        <v>112135.54755256</v>
      </c>
      <c r="U140" s="29">
        <f>'[1]My Series'!G148</f>
        <v>332299.98426762997</v>
      </c>
      <c r="V140" s="29">
        <f>'[1]My Series'!H148</f>
        <v>131013.24085998</v>
      </c>
      <c r="W140" s="29">
        <f>'[1]My Series'!I148</f>
        <v>69684.290789239996</v>
      </c>
      <c r="X140">
        <v>0.80114027877253435</v>
      </c>
      <c r="Y140">
        <v>-0.47215840961231842</v>
      </c>
      <c r="Z140">
        <v>2.282451694347341</v>
      </c>
      <c r="AA140">
        <v>2.4341005713241359</v>
      </c>
      <c r="AB140">
        <v>-0.23708618507112061</v>
      </c>
      <c r="AC140">
        <v>2.4356340375773238</v>
      </c>
      <c r="AD140">
        <v>1.4847995691723885</v>
      </c>
      <c r="AE140">
        <v>188.48253786082549</v>
      </c>
      <c r="AF140">
        <v>91.300630514711386</v>
      </c>
      <c r="AG140">
        <v>249.30283247610282</v>
      </c>
      <c r="AH140">
        <v>63.893848442246693</v>
      </c>
      <c r="AI140">
        <v>169.64050638476539</v>
      </c>
      <c r="AJ140">
        <v>105.58304944296631</v>
      </c>
      <c r="AK140">
        <v>58.131058550334828</v>
      </c>
      <c r="AL140">
        <v>64.670056989227959</v>
      </c>
      <c r="AM140">
        <v>52.233415492136373</v>
      </c>
      <c r="AN140" s="5">
        <f>[2]Sheet2!C469</f>
        <v>66639</v>
      </c>
      <c r="AO140" s="5">
        <f>[2]Sheet2!FA469</f>
        <v>376640</v>
      </c>
      <c r="AP140" s="8">
        <f>[2]Sheet2!B469</f>
        <v>74437</v>
      </c>
      <c r="AQ140">
        <v>40.1</v>
      </c>
      <c r="AR140">
        <v>103.48</v>
      </c>
      <c r="AS140" s="11">
        <f>[2]Sheet2!N469</f>
        <v>6070.0389999999998</v>
      </c>
      <c r="AT140">
        <v>80.197409233675984</v>
      </c>
      <c r="AU140">
        <v>67.149457713260233</v>
      </c>
      <c r="AV140">
        <v>93.245360754091735</v>
      </c>
      <c r="AW140">
        <v>74.061303140238707</v>
      </c>
      <c r="AX140">
        <v>50.141343135873669</v>
      </c>
      <c r="AY140">
        <v>77.245726863668338</v>
      </c>
      <c r="AZ140" s="32">
        <v>226.21142665475352</v>
      </c>
      <c r="BA140" s="32">
        <v>239.03208329254855</v>
      </c>
      <c r="BB140" s="32">
        <v>213.37849349902149</v>
      </c>
      <c r="BC140" s="33">
        <v>29886718133550.781</v>
      </c>
      <c r="BD140" s="33">
        <v>11948368583732.609</v>
      </c>
      <c r="BE140" s="33">
        <v>292446822857168.13</v>
      </c>
      <c r="BF140" s="12">
        <f t="shared" si="181"/>
        <v>669967.72594999999</v>
      </c>
      <c r="BG140" s="12">
        <f t="shared" si="182"/>
        <v>19706.987574999999</v>
      </c>
      <c r="BH140" s="12">
        <f t="shared" si="183"/>
        <v>23659.837729980001</v>
      </c>
      <c r="BI140" s="12">
        <f t="shared" si="157"/>
        <v>640040.87413999997</v>
      </c>
      <c r="BJ140" s="12">
        <f t="shared" si="158"/>
        <v>19811.44845041</v>
      </c>
      <c r="BK140" s="12">
        <f t="shared" si="159"/>
        <v>24160.774784310001</v>
      </c>
      <c r="BL140" s="12">
        <f t="shared" si="160"/>
        <v>17211544.125325099</v>
      </c>
      <c r="BM140" s="12">
        <f t="shared" si="161"/>
        <v>400814.99074444</v>
      </c>
      <c r="BN140" s="12">
        <f>[2]Sheet2!BO469</f>
        <v>624895.41014459997</v>
      </c>
      <c r="BO140" s="12">
        <f>[2]Sheet2!BQ469</f>
        <v>17124.440957260002</v>
      </c>
      <c r="BP140" s="12">
        <f>[2]Sheet2!BT469</f>
        <v>25390.247197640001</v>
      </c>
      <c r="BQ140" s="12">
        <f>[2]Sheet2!BV469</f>
        <v>17656523.3262017</v>
      </c>
      <c r="BR140" s="12">
        <f>[2]Sheet2!BX469</f>
        <v>376658.86101861001</v>
      </c>
      <c r="BS140" s="23">
        <f t="shared" si="226"/>
        <v>23221819</v>
      </c>
      <c r="BT140" s="28">
        <f t="shared" si="227"/>
        <v>28584293.799601071</v>
      </c>
      <c r="BU140" s="28">
        <f t="shared" si="228"/>
        <v>24160774.800000001</v>
      </c>
      <c r="BV140" s="28">
        <f t="shared" si="229"/>
        <v>22827538</v>
      </c>
      <c r="BW140" s="28">
        <f>'[3]1a.Transaksi Total (Nowcast)'!H225</f>
        <v>551379019</v>
      </c>
      <c r="BX140" s="28">
        <f>'[3]1a.Transaksi Total (Nowcast)'!I225</f>
        <v>20867400</v>
      </c>
      <c r="BY140" s="28">
        <f>'[3]1a.Transaksi Total (Nowcast)'!J225</f>
        <v>455128817.42093104</v>
      </c>
      <c r="BZ140" s="28">
        <f>'[3]1a.Transaksi Total (Nowcast)'!Q225</f>
        <v>531135470.99332833</v>
      </c>
      <c r="CA140" s="28">
        <f>'[3]1a.Transaksi Total (Nowcast)'!R225</f>
        <v>17124440.957400002</v>
      </c>
      <c r="CB140" s="28">
        <f>'[3]1a.Transaksi Total (Nowcast)'!S225</f>
        <v>29791420.346726902</v>
      </c>
      <c r="CC140" s="28">
        <f>'[3]1a.Transaksi Total (Nowcast)'!T225</f>
        <v>578051332.29745519</v>
      </c>
      <c r="CD140" s="28">
        <f>'[3]1a.Transaksi Total (Nowcast)'!AC225</f>
        <v>332294697</v>
      </c>
      <c r="CE140" s="28">
        <f>'[3]1a.Transaksi Total (Nowcast)'!AD225</f>
        <v>219084322</v>
      </c>
      <c r="CF140" s="28">
        <f>'[3]1a.Transaksi Total (Nowcast)'!AE225</f>
        <v>50846892</v>
      </c>
      <c r="CG140" s="28">
        <f>'[3]1a.Transaksi Total (Nowcast)'!AF225</f>
        <v>117124375</v>
      </c>
      <c r="CH140" s="28">
        <f>'[3]1a.Transaksi Total (Nowcast)'!AG225</f>
        <v>49884234</v>
      </c>
      <c r="CI140" s="28">
        <f>'[3]1a.Transaksi Total (Nowcast)'!AH225</f>
        <v>167008609</v>
      </c>
      <c r="CJ140" s="28">
        <f>'[3]1a.Transaksi Total (Nowcast)'!AK225</f>
        <v>260159444.4904961</v>
      </c>
      <c r="CK140" s="28">
        <f>'[3]1a.Transaksi Total (Nowcast)'!AL225</f>
        <v>270976026.50283194</v>
      </c>
      <c r="CL140" s="28">
        <f>'[3]1a.Transaksi Total (Nowcast)'!AM225</f>
        <v>19375026.380024999</v>
      </c>
      <c r="CM140" s="28">
        <f>'[3]1a.Transaksi Total (Nowcast)'!AN225</f>
        <v>160671160.49750787</v>
      </c>
      <c r="CN140" s="28">
        <f>'[3]1a.Transaksi Total (Nowcast)'!AO225</f>
        <v>89993290.155299008</v>
      </c>
      <c r="CO140" s="28">
        <f>'[3]1a.Transaksi Total (Nowcast)'!AP225</f>
        <v>250664450.65280688</v>
      </c>
      <c r="CP140" s="28">
        <f>'[3]1a.Transaksi Total (Nowcast)'!AS225</f>
        <v>20486484</v>
      </c>
      <c r="CQ140" s="28">
        <f>'[3]1a.Transaksi Total (Nowcast)'!AT225</f>
        <v>380916</v>
      </c>
      <c r="CR140" s="28">
        <f>'[3]1a.Transaksi Total (Nowcast)'!AV225</f>
        <v>16591048.1096</v>
      </c>
      <c r="CS140" s="28">
        <f>'[3]1a.Transaksi Total (Nowcast)'!AW225</f>
        <v>533392.84779999987</v>
      </c>
      <c r="CT140" s="28">
        <f>'[3]1a.Transaksi Total (Nowcast)'!BD225</f>
        <v>415258589</v>
      </c>
      <c r="CU140" s="28">
        <f>'[3]1a.Transaksi Total (Nowcast)'!BG225</f>
        <v>25390247.199999999</v>
      </c>
      <c r="CV140" s="28">
        <f>'[3]1a.Transaksi Total (Nowcast)'!BL225</f>
        <v>9968</v>
      </c>
      <c r="CW140" s="28">
        <f>'[3]1a.Transaksi Total (Nowcast)'!BM225</f>
        <v>553485162.45728505</v>
      </c>
      <c r="CX140" s="28">
        <f>'[3]1a.Transaksi Total (Nowcast)'!BN225</f>
        <v>96340558.542714924</v>
      </c>
      <c r="CY140" s="28">
        <f>'[3]1a.Transaksi Total (Nowcast)'!BO225</f>
        <v>649835689</v>
      </c>
      <c r="CZ140" s="28">
        <f>'[3]1a.Transaksi Total (Nowcast)'!BP225</f>
        <v>649825721</v>
      </c>
      <c r="DA140" s="28">
        <f>'[3]1a.Transaksi Total (Nowcast)'!BQ225</f>
        <v>156571.06</v>
      </c>
      <c r="DB140" s="28">
        <f>'[3]1a.Transaksi Total (Nowcast)'!BR225</f>
        <v>769500130.01361561</v>
      </c>
      <c r="DC140" s="28">
        <f>'[3]1a.Transaksi Total (Nowcast)'!BS225</f>
        <v>2641180319.9792943</v>
      </c>
      <c r="DD140" s="28">
        <f>'[3]1a.Transaksi Total (Nowcast)'!BT225</f>
        <v>3410837021.0529099</v>
      </c>
      <c r="DE140" s="28">
        <f>'[3]1a.Transaksi Total (Nowcast)'!BU225</f>
        <v>3410680449.9929099</v>
      </c>
      <c r="DF140" s="29">
        <f>'[4]My Series'!H316</f>
        <v>96.019839275817475</v>
      </c>
      <c r="DG140" s="29">
        <f>'[4]My Series'!I316</f>
        <v>106.82</v>
      </c>
      <c r="DH140" s="29">
        <f>'[4]My Series'!J316</f>
        <v>103.98</v>
      </c>
      <c r="DI140" s="29">
        <f>'[4]My Series'!K316</f>
        <v>108.24</v>
      </c>
      <c r="DJ140" s="26">
        <f>[5]auf!B140</f>
        <v>62</v>
      </c>
      <c r="DK140" s="26">
        <f>[5]ent!B140</f>
        <v>72</v>
      </c>
      <c r="DL140" s="26">
        <f>[5]fd!B140</f>
        <v>83</v>
      </c>
      <c r="DM140" s="26">
        <f>[5]grc!B140</f>
        <v>94</v>
      </c>
      <c r="DN140" s="26">
        <f>[5]hac!B140</f>
        <v>47</v>
      </c>
      <c r="DO140" s="26">
        <f>[5]hg!B140</f>
        <v>94</v>
      </c>
      <c r="DP140" s="26">
        <f>[5]vhc!B140</f>
        <v>78</v>
      </c>
      <c r="DQ140" s="26">
        <v>66.741760391356863</v>
      </c>
      <c r="DR140" s="26">
        <v>69.31733447121205</v>
      </c>
      <c r="DS140" s="26">
        <v>75.945308222629663</v>
      </c>
      <c r="DT140" s="26">
        <v>75.39177330428501</v>
      </c>
      <c r="DU140" s="26">
        <v>79.398996326154091</v>
      </c>
      <c r="DV140" s="26">
        <v>104.29639240015021</v>
      </c>
      <c r="DW140" s="26">
        <v>91.009543281406138</v>
      </c>
      <c r="DX140" s="26">
        <v>84.430146580718855</v>
      </c>
      <c r="DY140" s="11">
        <f>[2]Sheet2!Z469</f>
        <v>7162473.6822080202</v>
      </c>
      <c r="DZ140" s="11">
        <f>[2]Sheet2!O469</f>
        <v>823.04300000000001</v>
      </c>
      <c r="EA140" s="11">
        <f>[2]Sheet2!FS469</f>
        <v>926.25</v>
      </c>
      <c r="EB140" s="11">
        <f>[2]Sheet2!FT469</f>
        <v>931.56500000000005</v>
      </c>
      <c r="EC140" s="11">
        <f>[2]Sheet2!FR469</f>
        <v>1353.818</v>
      </c>
      <c r="ED140" s="11">
        <f>[2]Sheet2!BI469</f>
        <v>137342.89000000001</v>
      </c>
      <c r="EE140" s="11">
        <f>[2]Sheet2!BA469</f>
        <v>14491.004999999999</v>
      </c>
      <c r="EF140">
        <f>[2]Sheet1!AZ520</f>
        <v>72.17</v>
      </c>
      <c r="EG140" s="12">
        <f>[2]Sheet2!EN469</f>
        <v>3.5</v>
      </c>
      <c r="EH140" s="18">
        <f>[2]Sheet2!FC469</f>
        <v>242.08489</v>
      </c>
      <c r="EI140" s="18">
        <f>[2]Sheet2!FB469</f>
        <v>788.96</v>
      </c>
      <c r="EJ140" s="18">
        <f>[2]Sheet2!FL469</f>
        <v>415.52863000000002</v>
      </c>
      <c r="EK140" s="11">
        <f>[2]Sheet2!EE469</f>
        <v>3.53904905</v>
      </c>
      <c r="EL140" s="18">
        <f t="shared" si="188"/>
        <v>210.5</v>
      </c>
      <c r="EM140">
        <f t="shared" si="190"/>
        <v>1567.5919475506801</v>
      </c>
      <c r="EN140">
        <v>40</v>
      </c>
      <c r="EO140" s="12">
        <f t="shared" si="162"/>
        <v>1643.6</v>
      </c>
      <c r="EP140" s="12">
        <f t="shared" si="163"/>
        <v>13029.3</v>
      </c>
      <c r="EQ140" s="12">
        <f t="shared" si="164"/>
        <v>2545.6</v>
      </c>
      <c r="ER140" s="12">
        <f>[2]Sheet2!DI469</f>
        <v>1627.8</v>
      </c>
      <c r="ES140" s="12">
        <f>[2]Sheet2!DJ469</f>
        <v>11558.4</v>
      </c>
      <c r="ET140" s="12">
        <f>[2]Sheet2!DK469</f>
        <v>2076.9</v>
      </c>
      <c r="EU140">
        <f t="shared" si="191"/>
        <v>72720</v>
      </c>
      <c r="EV140">
        <f t="shared" si="192"/>
        <v>428556</v>
      </c>
      <c r="EW140" s="11">
        <f t="shared" si="212"/>
        <v>198.49801813710187</v>
      </c>
      <c r="EX140" s="11">
        <f t="shared" si="213"/>
        <v>121.18925043987051</v>
      </c>
      <c r="EY140" s="11">
        <f t="shared" si="214"/>
        <v>249.79295421804417</v>
      </c>
      <c r="EZ140" s="11">
        <f t="shared" si="215"/>
        <v>81.924521001444845</v>
      </c>
      <c r="FA140" s="11">
        <f t="shared" si="216"/>
        <v>188.98606138840364</v>
      </c>
      <c r="FB140" s="11">
        <f t="shared" si="217"/>
        <v>131.13509852091127</v>
      </c>
      <c r="FC140" s="11">
        <f t="shared" si="218"/>
        <v>59.728967728577203</v>
      </c>
      <c r="FD140" s="11">
        <f t="shared" si="219"/>
        <v>89.761196167044289</v>
      </c>
      <c r="FE140" s="11">
        <f t="shared" si="220"/>
        <v>79.326854625533542</v>
      </c>
      <c r="FF140">
        <v>2521.47107969944</v>
      </c>
      <c r="FG140">
        <v>1474.9224559708</v>
      </c>
      <c r="FH140">
        <v>1567.3064201592999</v>
      </c>
      <c r="FI140" s="1">
        <f t="shared" si="189"/>
        <v>5563.6999558295402</v>
      </c>
      <c r="FJ140">
        <v>6965.8281326705701</v>
      </c>
      <c r="FK140">
        <v>565.75977534753497</v>
      </c>
      <c r="FL140">
        <v>165.720730707473</v>
      </c>
      <c r="FM140">
        <v>161.84620307403301</v>
      </c>
      <c r="FN140" s="1">
        <f t="shared" si="221"/>
        <v>893.32670912904098</v>
      </c>
      <c r="FO140">
        <v>1077.56970840297</v>
      </c>
      <c r="FP140">
        <v>1568.60298877897</v>
      </c>
      <c r="FQ140">
        <v>893.64531663197999</v>
      </c>
      <c r="FR140">
        <v>286.81041159427502</v>
      </c>
      <c r="FS140">
        <v>380.24244503438899</v>
      </c>
      <c r="FT140">
        <v>414.322265663309</v>
      </c>
      <c r="FU140">
        <v>458.91782119479501</v>
      </c>
      <c r="FV140">
        <v>169.71839954879499</v>
      </c>
      <c r="FW140">
        <v>142.07565692838</v>
      </c>
      <c r="FX140">
        <v>171.79494205168501</v>
      </c>
      <c r="FY140">
        <v>565.75977534753497</v>
      </c>
      <c r="FZ140">
        <v>97.258574472578999</v>
      </c>
      <c r="GA140">
        <v>8.6626102284240005</v>
      </c>
      <c r="GB140">
        <v>619.81119532051298</v>
      </c>
      <c r="GC140">
        <v>51.636662808159002</v>
      </c>
      <c r="GD140">
        <v>224.17760198209601</v>
      </c>
      <c r="GE140">
        <v>1567.3064201592999</v>
      </c>
      <c r="GF140" s="1">
        <f t="shared" si="230"/>
        <v>562.02349414022399</v>
      </c>
      <c r="GG140" s="1">
        <f t="shared" si="231"/>
        <v>1567.5919475506801</v>
      </c>
      <c r="GH140" s="1">
        <f t="shared" si="232"/>
        <v>562.02349414022399</v>
      </c>
      <c r="GI140" s="1">
        <f t="shared" si="233"/>
        <v>1072.44972122589</v>
      </c>
      <c r="GJ140" s="1">
        <f t="shared" si="234"/>
        <v>98.405196681936999</v>
      </c>
      <c r="GK140" s="1">
        <f t="shared" si="235"/>
        <v>289.327246934036</v>
      </c>
      <c r="GL140" s="1">
        <f t="shared" si="236"/>
        <v>1569.21051702871</v>
      </c>
      <c r="GM140" s="18">
        <f>[2]Sheet2!FJ469</f>
        <v>102</v>
      </c>
      <c r="GN140" s="18">
        <f>[2]Sheet2!FD469</f>
        <v>241.3</v>
      </c>
      <c r="GO140" s="18">
        <f>[2]Sheet2!FE469</f>
        <v>217.3</v>
      </c>
      <c r="GP140" s="18">
        <f>[2]Sheet2!FF469</f>
        <v>85.8</v>
      </c>
      <c r="GQ140" s="11">
        <f>[2]Sheet2!BG469</f>
        <v>7160560.3326000003</v>
      </c>
      <c r="GR140" s="11">
        <f>[2]Sheet2!BH469</f>
        <v>1933291.4685</v>
      </c>
      <c r="GS140" s="11">
        <f>[2]Sheet2!BD469</f>
        <v>88.62</v>
      </c>
      <c r="GT140">
        <f>[2]Sheet1!C520</f>
        <v>499211</v>
      </c>
      <c r="GU140">
        <f>[2]Sheet1!G520</f>
        <v>46055</v>
      </c>
      <c r="GV140">
        <f>[2]Sheet1!K520</f>
        <v>1830931</v>
      </c>
      <c r="GW140">
        <f>[2]Sheet1!M520</f>
        <v>2269886</v>
      </c>
      <c r="GX140">
        <f>[2]Sheet1!P520</f>
        <v>127249</v>
      </c>
      <c r="GY140">
        <f>[2]Sheet1!U520</f>
        <v>22.38</v>
      </c>
      <c r="GZ140">
        <f t="shared" si="174"/>
        <v>1792501</v>
      </c>
      <c r="HA140">
        <f t="shared" si="175"/>
        <v>56083</v>
      </c>
      <c r="HB140">
        <f t="shared" si="176"/>
        <v>1858812</v>
      </c>
      <c r="HC140">
        <f t="shared" si="177"/>
        <v>2348726</v>
      </c>
      <c r="HD140">
        <f t="shared" si="178"/>
        <v>126844</v>
      </c>
      <c r="HE140">
        <f t="shared" si="179"/>
        <v>38.549999999999997</v>
      </c>
      <c r="HF140">
        <f t="shared" si="193"/>
        <v>19538400</v>
      </c>
      <c r="HG140">
        <v>7870800</v>
      </c>
      <c r="HH140">
        <v>6011.5266666666676</v>
      </c>
      <c r="HI140">
        <v>5507.5619999999999</v>
      </c>
      <c r="HJ140">
        <v>29886718133550.781</v>
      </c>
      <c r="HK140">
        <v>265855764.34000009</v>
      </c>
      <c r="HL140">
        <v>20718172.444601994</v>
      </c>
      <c r="HM140">
        <v>533392.84779999987</v>
      </c>
      <c r="HN140">
        <v>38659.761058341792</v>
      </c>
      <c r="HO140">
        <v>297775.26649142988</v>
      </c>
      <c r="HP140">
        <v>20365.982110176432</v>
      </c>
      <c r="HQ140">
        <v>64088.067489166468</v>
      </c>
      <c r="HR140" s="22">
        <v>3.5949523809523809</v>
      </c>
      <c r="HS140">
        <v>111.15</v>
      </c>
      <c r="HT140">
        <v>47.025368554965205</v>
      </c>
      <c r="HV140">
        <v>107.99</v>
      </c>
      <c r="HW140">
        <v>108.86</v>
      </c>
      <c r="HX140" s="31">
        <f>[6]data!AC140</f>
        <v>219170691</v>
      </c>
      <c r="HY140" s="31">
        <f>[6]data!AD140</f>
        <v>2049872211</v>
      </c>
      <c r="HZ140" s="31">
        <f>[6]data!AE140</f>
        <v>1344133144</v>
      </c>
      <c r="IA140" s="31">
        <f t="shared" si="180"/>
        <v>3613176046</v>
      </c>
      <c r="IB140" s="31">
        <f t="shared" si="237"/>
        <v>214768618</v>
      </c>
      <c r="IC140" s="31">
        <f t="shared" si="238"/>
        <v>2045504674</v>
      </c>
      <c r="ID140" s="31">
        <f t="shared" si="239"/>
        <v>1342305142</v>
      </c>
      <c r="IE140" s="31">
        <f t="shared" si="240"/>
        <v>3602578434</v>
      </c>
      <c r="IF140" s="9">
        <v>1278329121.0999999</v>
      </c>
      <c r="II140">
        <v>203</v>
      </c>
      <c r="IK140">
        <v>2553162.71</v>
      </c>
      <c r="IL140">
        <v>13282.078322364023</v>
      </c>
      <c r="IM140">
        <v>11645.094714476005</v>
      </c>
      <c r="IN140">
        <v>137.28074452774834</v>
      </c>
      <c r="IO140">
        <v>116.38458609960965</v>
      </c>
      <c r="IP140">
        <v>991.2</v>
      </c>
      <c r="IQ140">
        <v>1786</v>
      </c>
      <c r="IU140" s="22">
        <v>-19.967741935483872</v>
      </c>
      <c r="IV140" s="22">
        <v>12.838709677419354</v>
      </c>
      <c r="IW140" s="22">
        <v>-19.967741935483872</v>
      </c>
      <c r="IX140" s="22">
        <v>-45.258064516129032</v>
      </c>
      <c r="IY140" s="22">
        <v>-28.93548387096774</v>
      </c>
      <c r="IZ140" s="22">
        <v>13.03225806451613</v>
      </c>
      <c r="JA140" s="22">
        <v>-14.70967741935484</v>
      </c>
      <c r="JB140" s="22">
        <v>28.90427931791265</v>
      </c>
      <c r="JC140" s="22">
        <v>19.101060203468766</v>
      </c>
      <c r="JD140" s="22">
        <v>26.862604529062036</v>
      </c>
      <c r="JE140" s="22">
        <v>30.553654527082458</v>
      </c>
      <c r="JM140">
        <v>1.4295980977077201</v>
      </c>
      <c r="JN140">
        <v>7.7799576692986401</v>
      </c>
      <c r="JO140">
        <v>3.6789470984919901</v>
      </c>
      <c r="JP140">
        <v>3.85369205178274</v>
      </c>
      <c r="JQ140">
        <v>4.5627215937869403</v>
      </c>
      <c r="JR140">
        <v>3.8373120603795101</v>
      </c>
      <c r="JS140">
        <v>5.1513552369596596</v>
      </c>
      <c r="JT140">
        <v>-0.72454799445682505</v>
      </c>
      <c r="JU140">
        <v>-0.13557862002363499</v>
      </c>
      <c r="JV140">
        <v>5.5358250792672603</v>
      </c>
      <c r="JW140">
        <v>4.2894802923676201</v>
      </c>
      <c r="JX140">
        <v>3.42389835090566</v>
      </c>
      <c r="JY140">
        <v>-0.590577141820947</v>
      </c>
      <c r="JZ140">
        <v>-9.9477587730583004</v>
      </c>
      <c r="KA140">
        <v>-4.41855789773778</v>
      </c>
      <c r="KB140">
        <v>14.0568758402359</v>
      </c>
      <c r="KC140">
        <v>-0.30251541977056601</v>
      </c>
      <c r="KD140">
        <v>2.9966350104439101</v>
      </c>
      <c r="KE140">
        <v>17.500882005927501</v>
      </c>
      <c r="KM140" s="6">
        <v>638911295.301</v>
      </c>
      <c r="KQ140" s="24">
        <v>2256892940.3889599</v>
      </c>
      <c r="KW140">
        <v>129.69772727272726</v>
      </c>
      <c r="KX140">
        <v>4245.454545454545</v>
      </c>
      <c r="KY140">
        <v>9480.204545454546</v>
      </c>
      <c r="KZ140">
        <v>200.90909090909091</v>
      </c>
      <c r="LA140">
        <v>18824.727272727272</v>
      </c>
      <c r="LB140">
        <v>33049.36363636364</v>
      </c>
      <c r="LC140">
        <v>2509.8636363636365</v>
      </c>
      <c r="LD140">
        <v>74.386818181818185</v>
      </c>
      <c r="LF140">
        <v>2.0080952380952377</v>
      </c>
      <c r="LG140">
        <v>1001.3924999999999</v>
      </c>
      <c r="LH140" s="6">
        <v>0.97476190476190405</v>
      </c>
      <c r="LI140">
        <v>908.28571428571433</v>
      </c>
      <c r="LJ140">
        <v>1549.5380952380956</v>
      </c>
      <c r="LN140">
        <v>342.88184231000002</v>
      </c>
      <c r="LO140">
        <v>2188.4980645100004</v>
      </c>
      <c r="LP140">
        <v>270.25322811000001</v>
      </c>
      <c r="LQ140">
        <v>383.48274530999998</v>
      </c>
      <c r="LR140">
        <v>256.97412878</v>
      </c>
      <c r="LS140">
        <f t="shared" si="194"/>
        <v>99329</v>
      </c>
      <c r="LT140">
        <f t="shared" si="195"/>
        <v>50.619247175035547</v>
      </c>
      <c r="LU140">
        <f t="shared" si="222"/>
        <v>166.71471500686701</v>
      </c>
      <c r="LV140">
        <f t="shared" si="223"/>
        <v>163.185006362682</v>
      </c>
      <c r="LW140">
        <f t="shared" si="224"/>
        <v>381.40445144788202</v>
      </c>
      <c r="LX140">
        <f t="shared" si="196"/>
        <v>2537.4923679124599</v>
      </c>
      <c r="LY140">
        <f t="shared" si="197"/>
        <v>1476.7048071189699</v>
      </c>
      <c r="LZ140">
        <f t="shared" si="198"/>
        <v>38690.713629245191</v>
      </c>
      <c r="MA140">
        <f t="shared" si="199"/>
        <v>297834.83345812152</v>
      </c>
      <c r="MB140">
        <f t="shared" si="200"/>
        <v>20380.248283975216</v>
      </c>
      <c r="MC140">
        <f t="shared" si="201"/>
        <v>64107.299679070187</v>
      </c>
      <c r="MD140">
        <f t="shared" si="202"/>
        <v>5551.4889999999996</v>
      </c>
      <c r="MG140">
        <f t="shared" si="205"/>
        <v>53.5</v>
      </c>
      <c r="MH140">
        <f t="shared" si="206"/>
        <v>285</v>
      </c>
      <c r="MI140" s="12">
        <f t="shared" si="207"/>
        <v>88.54</v>
      </c>
      <c r="MJ140">
        <f t="shared" si="208"/>
        <v>266596492.74999985</v>
      </c>
      <c r="MK140">
        <f t="shared" si="209"/>
        <v>27274486.590000011</v>
      </c>
      <c r="ML140">
        <f t="shared" si="210"/>
        <v>575598.1902999999</v>
      </c>
      <c r="MM140" s="23">
        <f t="shared" si="211"/>
        <v>1571316270.1899998</v>
      </c>
      <c r="MN140">
        <v>-0.35</v>
      </c>
      <c r="MO140" s="1">
        <f t="shared" si="225"/>
        <v>416.99028712390799</v>
      </c>
      <c r="MP140">
        <v>34569443729291.461</v>
      </c>
      <c r="MQ140">
        <v>3979984689392.0762</v>
      </c>
    </row>
    <row r="141" spans="1:355" x14ac:dyDescent="0.25">
      <c r="A141" s="4">
        <v>44409</v>
      </c>
      <c r="B141" s="21">
        <v>2</v>
      </c>
      <c r="C141">
        <v>3.5291843395505098</v>
      </c>
      <c r="D141">
        <v>1.06276894649175</v>
      </c>
      <c r="E141">
        <v>1.0221904339577901</v>
      </c>
      <c r="F141">
        <v>2.8695889277814999</v>
      </c>
      <c r="G141">
        <v>0.69448154472753199</v>
      </c>
      <c r="H141">
        <v>3.7614118667110099</v>
      </c>
      <c r="I141">
        <v>20.818541080141799</v>
      </c>
      <c r="J141">
        <v>31.0763683153058</v>
      </c>
      <c r="K141">
        <v>3.3561206656823299</v>
      </c>
      <c r="L141">
        <v>4.9627516128278799</v>
      </c>
      <c r="M141">
        <v>1.93068464661456</v>
      </c>
      <c r="N141">
        <v>2816494.7</v>
      </c>
      <c r="O141" s="1">
        <f t="shared" si="241"/>
        <v>2773067.2</v>
      </c>
      <c r="P141" s="29">
        <f>'[1]My Series'!B149</f>
        <v>1466410.5130441999</v>
      </c>
      <c r="Q141" s="29">
        <f>'[1]My Series'!C149</f>
        <v>557284.33747576002</v>
      </c>
      <c r="R141" s="29">
        <f>'[1]My Series'!D149</f>
        <v>55136.576872559999</v>
      </c>
      <c r="S141" s="29">
        <f>'[1]My Series'!E149</f>
        <v>208856.53522652999</v>
      </c>
      <c r="T141" s="29">
        <f>'[1]My Series'!F149</f>
        <v>112135.54755256</v>
      </c>
      <c r="U141" s="29">
        <f>'[1]My Series'!G149</f>
        <v>332299.98426762997</v>
      </c>
      <c r="V141" s="29">
        <f>'[1]My Series'!H149</f>
        <v>131013.24085998</v>
      </c>
      <c r="W141" s="29">
        <f>'[1]My Series'!I149</f>
        <v>69684.290789239996</v>
      </c>
      <c r="X141">
        <v>0.80114027877253435</v>
      </c>
      <c r="Y141">
        <v>-0.47215840961231842</v>
      </c>
      <c r="Z141">
        <v>2.282451694347341</v>
      </c>
      <c r="AA141">
        <v>2.4341005713241359</v>
      </c>
      <c r="AB141">
        <v>-0.23708618507112061</v>
      </c>
      <c r="AC141">
        <v>2.4356340375773238</v>
      </c>
      <c r="AD141">
        <v>1.4847995691723885</v>
      </c>
      <c r="AE141">
        <v>192.46020251715902</v>
      </c>
      <c r="AF141">
        <v>113.84074047529113</v>
      </c>
      <c r="AG141">
        <v>251.96398439944667</v>
      </c>
      <c r="AH141">
        <v>69.31158088948176</v>
      </c>
      <c r="AI141">
        <v>169.61109882248357</v>
      </c>
      <c r="AJ141">
        <v>110.43087820856941</v>
      </c>
      <c r="AK141">
        <v>56.046677963413487</v>
      </c>
      <c r="AL141">
        <v>66.304842028814704</v>
      </c>
      <c r="AM141">
        <v>53.519488481856094</v>
      </c>
      <c r="AN141" s="5">
        <f>[2]Sheet2!C470</f>
        <v>83319</v>
      </c>
      <c r="AO141" s="5">
        <f>[2]Sheet2!FA470</f>
        <v>470065</v>
      </c>
      <c r="AP141" s="8">
        <f>[2]Sheet2!B470</f>
        <v>101833</v>
      </c>
      <c r="AQ141">
        <v>43.7</v>
      </c>
      <c r="AR141">
        <v>104.68</v>
      </c>
      <c r="AS141" s="11">
        <f>[2]Sheet2!N470</f>
        <v>6150.299</v>
      </c>
      <c r="AT141">
        <v>77.313178107838624</v>
      </c>
      <c r="AU141">
        <v>59.365735079198636</v>
      </c>
      <c r="AV141">
        <v>95.260621136478619</v>
      </c>
      <c r="AW141">
        <v>63.410382614507</v>
      </c>
      <c r="AX141">
        <v>40.345765153399476</v>
      </c>
      <c r="AY141">
        <v>74.341057469689432</v>
      </c>
      <c r="AZ141" s="32">
        <v>228.12060792723824</v>
      </c>
      <c r="BA141" s="32">
        <v>241.60832136586114</v>
      </c>
      <c r="BB141" s="32">
        <v>207.86654510112362</v>
      </c>
      <c r="BC141" s="33">
        <v>32848934610249.371</v>
      </c>
      <c r="BD141" s="33">
        <v>11713128236677.869</v>
      </c>
      <c r="BE141" s="33">
        <v>310031594550427.63</v>
      </c>
      <c r="BF141" s="12">
        <f t="shared" si="181"/>
        <v>640040.87413999997</v>
      </c>
      <c r="BG141" s="12">
        <f t="shared" si="182"/>
        <v>19811.44845041</v>
      </c>
      <c r="BH141" s="12">
        <f t="shared" si="183"/>
        <v>24160.774784310001</v>
      </c>
      <c r="BI141" s="12">
        <f t="shared" si="157"/>
        <v>624895.41014459997</v>
      </c>
      <c r="BJ141" s="12">
        <f t="shared" si="158"/>
        <v>17124.440957260002</v>
      </c>
      <c r="BK141" s="12">
        <f t="shared" si="159"/>
        <v>25390.247197640001</v>
      </c>
      <c r="BL141" s="12">
        <f t="shared" si="160"/>
        <v>17656523.3262017</v>
      </c>
      <c r="BM141" s="12">
        <f t="shared" si="161"/>
        <v>376658.86101861001</v>
      </c>
      <c r="BN141" s="12">
        <f>[2]Sheet2!BO470</f>
        <v>613273.28384000005</v>
      </c>
      <c r="BO141" s="12">
        <f>[2]Sheet2!BQ470</f>
        <v>19699.1729318</v>
      </c>
      <c r="BP141" s="12">
        <f>[2]Sheet2!BT470</f>
        <v>24754.101869999999</v>
      </c>
      <c r="BQ141" s="12">
        <f>[2]Sheet2!BV470</f>
        <v>15596416.977262899</v>
      </c>
      <c r="BR141" s="12">
        <f>[2]Sheet2!BX470</f>
        <v>401875.19333922002</v>
      </c>
      <c r="BS141" s="23">
        <f t="shared" si="226"/>
        <v>20867400</v>
      </c>
      <c r="BT141" s="28">
        <f t="shared" si="227"/>
        <v>29791420.346726902</v>
      </c>
      <c r="BU141" s="28">
        <f t="shared" si="228"/>
        <v>25390247.199999999</v>
      </c>
      <c r="BV141" s="28">
        <f t="shared" si="229"/>
        <v>20486484</v>
      </c>
      <c r="BW141" s="28">
        <f>'[3]1a.Transaksi Total (Nowcast)'!H226</f>
        <v>539863819</v>
      </c>
      <c r="BX141" s="28">
        <f>'[3]1a.Transaksi Total (Nowcast)'!I226</f>
        <v>22738002</v>
      </c>
      <c r="BY141" s="28">
        <f>'[3]1a.Transaksi Total (Nowcast)'!J226</f>
        <v>482686206.7444669</v>
      </c>
      <c r="BZ141" s="28">
        <f>'[3]1a.Transaksi Total (Nowcast)'!Q226</f>
        <v>516589754.26087713</v>
      </c>
      <c r="CA141" s="28">
        <f>'[3]1a.Transaksi Total (Nowcast)'!R226</f>
        <v>19699172.931800004</v>
      </c>
      <c r="CB141" s="28">
        <f>'[3]1a.Transaksi Total (Nowcast)'!S226</f>
        <v>29395335.52801653</v>
      </c>
      <c r="CC141" s="28">
        <f>'[3]1a.Transaksi Total (Nowcast)'!T226</f>
        <v>565684262.72069371</v>
      </c>
      <c r="CD141" s="28">
        <f>'[3]1a.Transaksi Total (Nowcast)'!AC226</f>
        <v>321758921</v>
      </c>
      <c r="CE141" s="28">
        <f>'[3]1a.Transaksi Total (Nowcast)'!AD226</f>
        <v>218104898</v>
      </c>
      <c r="CF141" s="28">
        <f>'[3]1a.Transaksi Total (Nowcast)'!AE226</f>
        <v>56292655</v>
      </c>
      <c r="CG141" s="28">
        <f>'[3]1a.Transaksi Total (Nowcast)'!AF226</f>
        <v>115611420</v>
      </c>
      <c r="CH141" s="28">
        <f>'[3]1a.Transaksi Total (Nowcast)'!AG226</f>
        <v>43386549</v>
      </c>
      <c r="CI141" s="28">
        <f>'[3]1a.Transaksi Total (Nowcast)'!AH226</f>
        <v>158997969</v>
      </c>
      <c r="CJ141" s="28">
        <f>'[3]1a.Transaksi Total (Nowcast)'!AK226</f>
        <v>248270538.53117698</v>
      </c>
      <c r="CK141" s="28">
        <f>'[3]1a.Transaksi Total (Nowcast)'!AL226</f>
        <v>268319215.72969997</v>
      </c>
      <c r="CL141" s="28">
        <f>'[3]1a.Transaksi Total (Nowcast)'!AM226</f>
        <v>22972415.234377995</v>
      </c>
      <c r="CM141" s="28">
        <f>'[3]1a.Transaksi Total (Nowcast)'!AN226</f>
        <v>158763485.17187196</v>
      </c>
      <c r="CN141" s="28">
        <f>'[3]1a.Transaksi Total (Nowcast)'!AO226</f>
        <v>85926211.573449999</v>
      </c>
      <c r="CO141" s="28">
        <f>'[3]1a.Transaksi Total (Nowcast)'!AP226</f>
        <v>244689696.74532196</v>
      </c>
      <c r="CP141" s="28">
        <f>'[3]1a.Transaksi Total (Nowcast)'!AS226</f>
        <v>22314589</v>
      </c>
      <c r="CQ141" s="28">
        <f>'[3]1a.Transaksi Total (Nowcast)'!AT226</f>
        <v>423413</v>
      </c>
      <c r="CR141" s="28">
        <f>'[3]1a.Transaksi Total (Nowcast)'!AV226</f>
        <v>19106806.227500003</v>
      </c>
      <c r="CS141" s="28">
        <f>'[3]1a.Transaksi Total (Nowcast)'!AW226</f>
        <v>592366.7043000001</v>
      </c>
      <c r="CT141" s="28">
        <f>'[3]1a.Transaksi Total (Nowcast)'!BD226</f>
        <v>439015177</v>
      </c>
      <c r="CU141" s="28">
        <f>'[3]1a.Transaksi Total (Nowcast)'!BG226</f>
        <v>24754101.869999997</v>
      </c>
      <c r="CV141" s="28">
        <f>'[3]1a.Transaksi Total (Nowcast)'!BL226</f>
        <v>10675</v>
      </c>
      <c r="CW141" s="28">
        <f>'[3]1a.Transaksi Total (Nowcast)'!BM226</f>
        <v>588266167.59751117</v>
      </c>
      <c r="CX141" s="28">
        <f>'[3]1a.Transaksi Total (Nowcast)'!BN226</f>
        <v>104555975.40248884</v>
      </c>
      <c r="CY141" s="28">
        <f>'[3]1a.Transaksi Total (Nowcast)'!BO226</f>
        <v>692832818</v>
      </c>
      <c r="CZ141" s="28">
        <f>'[3]1a.Transaksi Total (Nowcast)'!BP226</f>
        <v>692822143</v>
      </c>
      <c r="DA141" s="28">
        <f>'[3]1a.Transaksi Total (Nowcast)'!BQ226</f>
        <v>124865.60000000001</v>
      </c>
      <c r="DB141" s="28">
        <f>'[3]1a.Transaksi Total (Nowcast)'!BR226</f>
        <v>821992688.34240508</v>
      </c>
      <c r="DC141" s="28">
        <f>'[3]1a.Transaksi Total (Nowcast)'!BS226</f>
        <v>2646419893.6205053</v>
      </c>
      <c r="DD141" s="28">
        <f>'[3]1a.Transaksi Total (Nowcast)'!BT226</f>
        <v>3468537447.5629106</v>
      </c>
      <c r="DE141" s="28">
        <f>'[3]1a.Transaksi Total (Nowcast)'!BU226</f>
        <v>3468412581.9629107</v>
      </c>
      <c r="DF141" s="29">
        <f>'[4]My Series'!H317</f>
        <v>96.046876962867159</v>
      </c>
      <c r="DG141" s="29">
        <f>'[4]My Series'!I317</f>
        <v>107.04</v>
      </c>
      <c r="DH141" s="29">
        <f>'[4]My Series'!J317</f>
        <v>104</v>
      </c>
      <c r="DI141" s="29">
        <f>'[4]My Series'!K317</f>
        <v>107.55</v>
      </c>
      <c r="DJ141" s="26">
        <f>[5]auf!B141</f>
        <v>68</v>
      </c>
      <c r="DK141" s="26">
        <f>[5]ent!B141</f>
        <v>72</v>
      </c>
      <c r="DL141" s="26">
        <f>[5]fd!B141</f>
        <v>79</v>
      </c>
      <c r="DM141" s="26">
        <f>[5]grc!B141</f>
        <v>85</v>
      </c>
      <c r="DN141" s="26">
        <f>[5]hac!B141</f>
        <v>65</v>
      </c>
      <c r="DO141" s="26">
        <f>[5]hg!B141</f>
        <v>98</v>
      </c>
      <c r="DP141" s="26">
        <f>[5]vhc!B141</f>
        <v>83</v>
      </c>
      <c r="DQ141" s="26">
        <v>68.049323929360384</v>
      </c>
      <c r="DR141" s="26">
        <v>57.744018947161813</v>
      </c>
      <c r="DS141" s="26">
        <v>57.991239431182976</v>
      </c>
      <c r="DT141" s="26">
        <v>71.550928346057034</v>
      </c>
      <c r="DU141" s="26">
        <v>72.390789537348496</v>
      </c>
      <c r="DV141" s="26">
        <v>107.31386981914582</v>
      </c>
      <c r="DW141" s="26">
        <v>91.04234583871974</v>
      </c>
      <c r="DX141" s="26">
        <v>87.425647751570295</v>
      </c>
      <c r="DY141" s="11">
        <f>[2]Sheet2!Z470</f>
        <v>7331776.4482366201</v>
      </c>
      <c r="DZ141" s="11">
        <f>[2]Sheet2!O470</f>
        <v>866.48800000000006</v>
      </c>
      <c r="EA141" s="11">
        <f>[2]Sheet2!FS470</f>
        <v>994.98199999999997</v>
      </c>
      <c r="EB141" s="11">
        <f>[2]Sheet2!FT470</f>
        <v>936.755</v>
      </c>
      <c r="EC141" s="11">
        <f>[2]Sheet2!FR470</f>
        <v>1397.67</v>
      </c>
      <c r="ED141" s="11">
        <f>[2]Sheet2!BI470</f>
        <v>144784.19</v>
      </c>
      <c r="EE141" s="11">
        <f>[2]Sheet2!BA470</f>
        <v>14374</v>
      </c>
      <c r="EF141">
        <f>[2]Sheet1!AZ521</f>
        <v>67.8</v>
      </c>
      <c r="EG141" s="12">
        <f>[2]Sheet2!EN470</f>
        <v>3.5</v>
      </c>
      <c r="EH141" s="18">
        <f>[2]Sheet2!FC470</f>
        <v>277.7</v>
      </c>
      <c r="EI141" s="18">
        <f>[2]Sheet2!FB470</f>
        <v>899.3</v>
      </c>
      <c r="EJ141" s="18">
        <f>[2]Sheet2!FL470</f>
        <v>472.9</v>
      </c>
      <c r="EK141" s="11">
        <f>[2]Sheet2!EE470</f>
        <v>3.44136899</v>
      </c>
      <c r="EL141" s="18">
        <f t="shared" si="188"/>
        <v>241.3</v>
      </c>
      <c r="EM141">
        <f t="shared" si="190"/>
        <v>1567.3064201592999</v>
      </c>
      <c r="EN141">
        <v>45.1</v>
      </c>
      <c r="EO141" s="12">
        <f t="shared" si="162"/>
        <v>1627.8</v>
      </c>
      <c r="EP141" s="12">
        <f t="shared" si="163"/>
        <v>11558.4</v>
      </c>
      <c r="EQ141" s="12">
        <f t="shared" si="164"/>
        <v>2076.9</v>
      </c>
      <c r="ER141" s="12">
        <f>[2]Sheet2!DI470</f>
        <v>1889.2</v>
      </c>
      <c r="ES141" s="12">
        <f>[2]Sheet2!DJ470</f>
        <v>12376.3</v>
      </c>
      <c r="ET141" s="12">
        <f>[2]Sheet2!DK470</f>
        <v>2413.4</v>
      </c>
      <c r="EU141">
        <f t="shared" si="191"/>
        <v>66639</v>
      </c>
      <c r="EV141">
        <f t="shared" si="192"/>
        <v>376640</v>
      </c>
      <c r="EW141" s="11">
        <f t="shared" si="212"/>
        <v>188.48253786082549</v>
      </c>
      <c r="EX141" s="11">
        <f t="shared" si="213"/>
        <v>91.300630514711386</v>
      </c>
      <c r="EY141" s="11">
        <f t="shared" si="214"/>
        <v>249.30283247610282</v>
      </c>
      <c r="EZ141" s="11">
        <f t="shared" si="215"/>
        <v>63.893848442246693</v>
      </c>
      <c r="FA141" s="11">
        <f t="shared" si="216"/>
        <v>169.64050638476539</v>
      </c>
      <c r="FB141" s="11">
        <f t="shared" si="217"/>
        <v>105.58304944296631</v>
      </c>
      <c r="FC141" s="11">
        <f t="shared" si="218"/>
        <v>58.131058550334828</v>
      </c>
      <c r="FD141" s="11">
        <f t="shared" si="219"/>
        <v>64.670056989227959</v>
      </c>
      <c r="FE141" s="11">
        <f t="shared" si="220"/>
        <v>52.233415492136373</v>
      </c>
      <c r="FF141">
        <v>2534.6801447010898</v>
      </c>
      <c r="FG141">
        <v>1478.09999759579</v>
      </c>
      <c r="FH141">
        <v>1573.2436593321299</v>
      </c>
      <c r="FI141" s="1">
        <f t="shared" si="189"/>
        <v>5586.0238016290104</v>
      </c>
      <c r="FJ141">
        <v>7059.5428286104398</v>
      </c>
      <c r="FK141">
        <v>570.23102372830897</v>
      </c>
      <c r="FL141">
        <v>166.18172335072001</v>
      </c>
      <c r="FM141">
        <v>161.24089564386699</v>
      </c>
      <c r="FN141" s="1">
        <f t="shared" si="221"/>
        <v>897.65364272289605</v>
      </c>
      <c r="FO141">
        <v>1075.5973731418701</v>
      </c>
      <c r="FP141">
        <v>1574.6446087769</v>
      </c>
      <c r="FQ141">
        <v>895.56271606242797</v>
      </c>
      <c r="FR141">
        <v>287.137250662143</v>
      </c>
      <c r="FS141">
        <v>380.97249091412601</v>
      </c>
      <c r="FT141">
        <v>417.91776333105298</v>
      </c>
      <c r="FU141">
        <v>464.53705400400099</v>
      </c>
      <c r="FV141">
        <v>171.04462150146301</v>
      </c>
      <c r="FW141">
        <v>145.92021361670001</v>
      </c>
      <c r="FX141">
        <v>172.68970961832599</v>
      </c>
      <c r="FY141">
        <v>570.23102372830897</v>
      </c>
      <c r="FZ141">
        <v>96.439099691023998</v>
      </c>
      <c r="GA141">
        <v>8.6867578624879993</v>
      </c>
      <c r="GB141">
        <v>621.0407287104</v>
      </c>
      <c r="GC141">
        <v>51.481647715119003</v>
      </c>
      <c r="GD141">
        <v>225.36576034396799</v>
      </c>
      <c r="GE141">
        <v>1573.2450180512999</v>
      </c>
      <c r="GF141" s="1">
        <f t="shared" si="230"/>
        <v>565.75977534753497</v>
      </c>
      <c r="GG141" s="1">
        <f t="shared" si="231"/>
        <v>1567.3064201592999</v>
      </c>
      <c r="GH141" s="1">
        <f t="shared" si="232"/>
        <v>565.75977534753497</v>
      </c>
      <c r="GI141" s="1">
        <f t="shared" si="233"/>
        <v>1077.56970840297</v>
      </c>
      <c r="GJ141" s="1">
        <f t="shared" si="234"/>
        <v>97.258574472578999</v>
      </c>
      <c r="GK141" s="1">
        <f t="shared" si="235"/>
        <v>286.81041159427502</v>
      </c>
      <c r="GL141" s="1">
        <f t="shared" si="236"/>
        <v>1568.60298877897</v>
      </c>
      <c r="GM141" s="18">
        <f>[2]Sheet2!FJ470</f>
        <v>108.1</v>
      </c>
      <c r="GN141" s="18">
        <f>[2]Sheet2!FD470</f>
        <v>270.10000000000002</v>
      </c>
      <c r="GO141" s="18">
        <f>[2]Sheet2!FE470</f>
        <v>255.4</v>
      </c>
      <c r="GP141" s="18">
        <f>[2]Sheet2!FF470</f>
        <v>102.6</v>
      </c>
      <c r="GQ141" s="11">
        <f>[2]Sheet2!BG470</f>
        <v>7211500.7197000002</v>
      </c>
      <c r="GR141" s="11">
        <f>[2]Sheet2!BH470</f>
        <v>1938389.629</v>
      </c>
      <c r="GS141" s="11">
        <f>[2]Sheet2!BD470</f>
        <v>89.38</v>
      </c>
      <c r="GT141">
        <f>[2]Sheet1!C521</f>
        <v>582174</v>
      </c>
      <c r="GU141">
        <f>[2]Sheet1!G521</f>
        <v>43088</v>
      </c>
      <c r="GV141">
        <f>[2]Sheet1!K521</f>
        <v>1843389</v>
      </c>
      <c r="GW141">
        <f>[2]Sheet1!M521</f>
        <v>2094743</v>
      </c>
      <c r="GX141">
        <f>[2]Sheet1!P521</f>
        <v>118533</v>
      </c>
      <c r="GY141">
        <f>[2]Sheet1!U521</f>
        <v>25.07</v>
      </c>
      <c r="GZ141">
        <f t="shared" si="174"/>
        <v>499211</v>
      </c>
      <c r="HA141">
        <f t="shared" si="175"/>
        <v>46055</v>
      </c>
      <c r="HB141">
        <f t="shared" si="176"/>
        <v>1830931</v>
      </c>
      <c r="HC141">
        <f t="shared" si="177"/>
        <v>2269886</v>
      </c>
      <c r="HD141">
        <f t="shared" si="178"/>
        <v>127249</v>
      </c>
      <c r="HE141">
        <f t="shared" si="179"/>
        <v>22.38</v>
      </c>
      <c r="HF141">
        <f t="shared" si="193"/>
        <v>7870800</v>
      </c>
      <c r="HG141">
        <v>8665800</v>
      </c>
      <c r="HH141">
        <v>6126.94</v>
      </c>
      <c r="HI141">
        <v>5989.4189999999999</v>
      </c>
      <c r="HJ141">
        <v>32848934610249.367</v>
      </c>
      <c r="HK141">
        <v>254151541.90000001</v>
      </c>
      <c r="HL141">
        <v>24018380.36999999</v>
      </c>
      <c r="HM141">
        <v>592366.7043000001</v>
      </c>
      <c r="HN141">
        <v>38729.348628246807</v>
      </c>
      <c r="HO141">
        <v>298192.15186451789</v>
      </c>
      <c r="HP141">
        <v>20363.945511965416</v>
      </c>
      <c r="HQ141">
        <v>64100.885102664302</v>
      </c>
      <c r="HR141" s="22">
        <v>3.161714285714285</v>
      </c>
      <c r="HS141">
        <v>111.23</v>
      </c>
      <c r="HT141">
        <v>50.740851605178477</v>
      </c>
      <c r="HV141">
        <v>109.29</v>
      </c>
      <c r="HW141">
        <v>109.21</v>
      </c>
      <c r="HX141" s="31">
        <f>[6]data!AC141</f>
        <v>232782840</v>
      </c>
      <c r="HY141" s="31">
        <f>[6]data!AD141</f>
        <v>2058438027</v>
      </c>
      <c r="HZ141" s="31">
        <f>[6]data!AE141</f>
        <v>1318223066</v>
      </c>
      <c r="IA141" s="31">
        <f t="shared" si="180"/>
        <v>3609443933</v>
      </c>
      <c r="IB141" s="31">
        <f t="shared" si="237"/>
        <v>219170691</v>
      </c>
      <c r="IC141" s="31">
        <f t="shared" si="238"/>
        <v>2049872211</v>
      </c>
      <c r="ID141" s="31">
        <f t="shared" si="239"/>
        <v>1344133144</v>
      </c>
      <c r="IE141" s="31">
        <f t="shared" si="240"/>
        <v>3613176046</v>
      </c>
      <c r="IF141" s="9">
        <v>1413338048.8500001</v>
      </c>
      <c r="II141">
        <v>326</v>
      </c>
      <c r="IK141">
        <v>2550817.4500000002</v>
      </c>
      <c r="IL141">
        <v>14473.77</v>
      </c>
      <c r="IM141">
        <v>12389</v>
      </c>
      <c r="IN141">
        <v>141.3255922063737</v>
      </c>
      <c r="IO141">
        <v>118</v>
      </c>
      <c r="IP141">
        <v>1066.8</v>
      </c>
      <c r="IQ141">
        <v>2049.1999999999998</v>
      </c>
      <c r="IU141" s="22">
        <v>-12.387096774193548</v>
      </c>
      <c r="IV141" s="22">
        <v>15.548387096774194</v>
      </c>
      <c r="IW141" s="22">
        <v>-14.96774193548387</v>
      </c>
      <c r="IX141" s="22">
        <v>-37.41935483870968</v>
      </c>
      <c r="IY141" s="22">
        <v>-22.774193548387096</v>
      </c>
      <c r="IZ141" s="22">
        <v>9.67741935483871</v>
      </c>
      <c r="JA141" s="22">
        <v>-10.387096774193548</v>
      </c>
      <c r="JB141" s="22">
        <v>38.31975866645837</v>
      </c>
      <c r="JC141" s="22">
        <v>23.450819954500723</v>
      </c>
      <c r="JD141" s="22">
        <v>30.801872072668012</v>
      </c>
      <c r="JE141" s="22">
        <v>29.428857556364814</v>
      </c>
      <c r="JM141">
        <v>1.4295980977077201</v>
      </c>
      <c r="JN141">
        <v>7.7799576692986401</v>
      </c>
      <c r="JO141">
        <v>3.6789470984919901</v>
      </c>
      <c r="JP141">
        <v>3.85369205178274</v>
      </c>
      <c r="JQ141">
        <v>4.5627215937869403</v>
      </c>
      <c r="JR141">
        <v>3.8373120603795101</v>
      </c>
      <c r="JS141">
        <v>5.1513552369596596</v>
      </c>
      <c r="JT141">
        <v>-0.72454799445682505</v>
      </c>
      <c r="JU141">
        <v>-0.13557862002363499</v>
      </c>
      <c r="JV141">
        <v>5.5358250792672603</v>
      </c>
      <c r="JW141">
        <v>4.2894802923676201</v>
      </c>
      <c r="JX141">
        <v>3.42389835090566</v>
      </c>
      <c r="JY141">
        <v>-0.590577141820947</v>
      </c>
      <c r="JZ141">
        <v>-9.9477587730583004</v>
      </c>
      <c r="KA141">
        <v>-4.41855789773778</v>
      </c>
      <c r="KB141">
        <v>14.0568758402359</v>
      </c>
      <c r="KC141">
        <v>-0.30251541977056601</v>
      </c>
      <c r="KD141">
        <v>2.9966350104439101</v>
      </c>
      <c r="KE141">
        <v>17.500882005927501</v>
      </c>
      <c r="LF141">
        <v>2.0299999999999998</v>
      </c>
      <c r="LJ141">
        <v>1841.2</v>
      </c>
      <c r="LS141">
        <f t="shared" si="194"/>
        <v>74437</v>
      </c>
      <c r="LT141">
        <f t="shared" si="195"/>
        <v>47.025368554965205</v>
      </c>
      <c r="LU141">
        <f t="shared" si="222"/>
        <v>165.720730707473</v>
      </c>
      <c r="LV141">
        <f t="shared" si="223"/>
        <v>161.84620307403301</v>
      </c>
      <c r="LW141">
        <f t="shared" si="224"/>
        <v>380.24244503438899</v>
      </c>
      <c r="LX141">
        <f t="shared" si="196"/>
        <v>2521.47107969944</v>
      </c>
      <c r="LY141">
        <f t="shared" si="197"/>
        <v>1474.9224559708</v>
      </c>
      <c r="LZ141">
        <f t="shared" si="198"/>
        <v>38659.761058341792</v>
      </c>
      <c r="MA141">
        <f t="shared" si="199"/>
        <v>297775.26649142988</v>
      </c>
      <c r="MB141">
        <f t="shared" si="200"/>
        <v>20365.982110176432</v>
      </c>
      <c r="MC141">
        <f t="shared" si="201"/>
        <v>64088.067489166468</v>
      </c>
      <c r="MD141">
        <f t="shared" si="202"/>
        <v>5507.5619999999999</v>
      </c>
      <c r="MG141">
        <f t="shared" si="205"/>
        <v>40.1</v>
      </c>
      <c r="MH141">
        <f t="shared" si="206"/>
        <v>203</v>
      </c>
      <c r="MI141" s="12">
        <f t="shared" si="207"/>
        <v>88.62</v>
      </c>
      <c r="MJ141">
        <f t="shared" si="208"/>
        <v>265855764.34000009</v>
      </c>
      <c r="MK141">
        <f t="shared" si="209"/>
        <v>20718172.444601994</v>
      </c>
      <c r="ML141">
        <f t="shared" si="210"/>
        <v>533392.84779999987</v>
      </c>
      <c r="MM141" s="23">
        <f t="shared" si="211"/>
        <v>1278329121.0999999</v>
      </c>
      <c r="MN141">
        <v>-0.25</v>
      </c>
      <c r="MO141" s="1">
        <f t="shared" si="225"/>
        <v>414.322265663309</v>
      </c>
      <c r="MP141">
        <v>35489993829733.789</v>
      </c>
      <c r="MQ141">
        <v>3240261835307</v>
      </c>
    </row>
    <row r="142" spans="1:355" x14ac:dyDescent="0.25">
      <c r="A142" s="4">
        <v>44440</v>
      </c>
      <c r="B142" s="21">
        <v>3</v>
      </c>
      <c r="C142">
        <v>3.5291843395505098</v>
      </c>
      <c r="D142">
        <v>1.06276894649175</v>
      </c>
      <c r="E142">
        <v>1.0221904339577901</v>
      </c>
      <c r="F142">
        <v>2.8695889277814999</v>
      </c>
      <c r="G142">
        <v>0.69448154472753199</v>
      </c>
      <c r="H142">
        <v>3.7614118667110099</v>
      </c>
      <c r="I142">
        <v>20.818541080141799</v>
      </c>
      <c r="J142">
        <v>31.0763683153058</v>
      </c>
      <c r="K142">
        <v>3.3561206656823299</v>
      </c>
      <c r="L142">
        <v>4.9627516128278799</v>
      </c>
      <c r="M142">
        <v>1.93068464661456</v>
      </c>
      <c r="N142">
        <v>2816494.7</v>
      </c>
      <c r="O142" s="1">
        <f t="shared" si="241"/>
        <v>2773067.2</v>
      </c>
      <c r="P142" s="29">
        <f>'[1]My Series'!B150</f>
        <v>1466410.5130441999</v>
      </c>
      <c r="Q142" s="29">
        <f>'[1]My Series'!C150</f>
        <v>557284.33747576002</v>
      </c>
      <c r="R142" s="29">
        <f>'[1]My Series'!D150</f>
        <v>55136.576872559999</v>
      </c>
      <c r="S142" s="29">
        <f>'[1]My Series'!E150</f>
        <v>208856.53522652999</v>
      </c>
      <c r="T142" s="29">
        <f>'[1]My Series'!F150</f>
        <v>112135.54755256</v>
      </c>
      <c r="U142" s="29">
        <f>'[1]My Series'!G150</f>
        <v>332299.98426762997</v>
      </c>
      <c r="V142" s="29">
        <f>'[1]My Series'!H150</f>
        <v>131013.24085998</v>
      </c>
      <c r="W142" s="29">
        <f>'[1]My Series'!I150</f>
        <v>69684.290789239996</v>
      </c>
      <c r="X142">
        <v>0.80114027877253435</v>
      </c>
      <c r="Y142">
        <v>-0.47215840961231842</v>
      </c>
      <c r="Z142">
        <v>2.282451694347341</v>
      </c>
      <c r="AA142">
        <v>2.4341005713241359</v>
      </c>
      <c r="AB142">
        <v>-0.23708618507112061</v>
      </c>
      <c r="AC142">
        <v>2.4356340375773238</v>
      </c>
      <c r="AD142">
        <v>1.4847995691723885</v>
      </c>
      <c r="AE142">
        <v>189.49343049925301</v>
      </c>
      <c r="AF142">
        <v>106.64986462801662</v>
      </c>
      <c r="AG142">
        <v>247.71506414979424</v>
      </c>
      <c r="AH142">
        <v>82.916218420596493</v>
      </c>
      <c r="AI142">
        <v>171.67533861908925</v>
      </c>
      <c r="AJ142">
        <v>101.84739758551095</v>
      </c>
      <c r="AK142">
        <v>56.328884031989254</v>
      </c>
      <c r="AL142">
        <v>66.803758116230426</v>
      </c>
      <c r="AM142">
        <v>57.039259680208787</v>
      </c>
      <c r="AN142" s="5">
        <f>[2]Sheet2!C471</f>
        <v>84113</v>
      </c>
      <c r="AO142" s="5">
        <f>[2]Sheet2!FA471</f>
        <v>464614</v>
      </c>
      <c r="AP142" s="8">
        <f>[2]Sheet2!B471</f>
        <v>103636</v>
      </c>
      <c r="AQ142">
        <v>52.2</v>
      </c>
      <c r="AR142">
        <v>105.68</v>
      </c>
      <c r="AS142" s="11">
        <f>[2]Sheet2!N471</f>
        <v>6286.9430000000002</v>
      </c>
      <c r="AT142">
        <v>95.465344394108598</v>
      </c>
      <c r="AU142">
        <v>72.719666280301126</v>
      </c>
      <c r="AV142">
        <v>118.21102250791607</v>
      </c>
      <c r="AW142">
        <v>76.74896469364603</v>
      </c>
      <c r="AX142">
        <v>61.271714449466046</v>
      </c>
      <c r="AY142">
        <v>80.138319697791303</v>
      </c>
      <c r="AZ142" s="32">
        <v>223.13678152694627</v>
      </c>
      <c r="BA142" s="32">
        <v>241.11407518133882</v>
      </c>
      <c r="BB142" s="32">
        <v>206.5524944070205</v>
      </c>
      <c r="BC142" s="33">
        <v>34975856706930.441</v>
      </c>
      <c r="BD142" s="33">
        <v>12868453495509.9</v>
      </c>
      <c r="BE142" s="33">
        <v>330190793497711.13</v>
      </c>
      <c r="BF142" s="12">
        <f t="shared" si="181"/>
        <v>624895.41014459997</v>
      </c>
      <c r="BG142" s="12">
        <f t="shared" si="182"/>
        <v>17124.440957260002</v>
      </c>
      <c r="BH142" s="12">
        <f t="shared" si="183"/>
        <v>25390.247197640001</v>
      </c>
      <c r="BI142" s="12">
        <f t="shared" si="157"/>
        <v>613273.28384000005</v>
      </c>
      <c r="BJ142" s="12">
        <f t="shared" si="158"/>
        <v>19699.1729318</v>
      </c>
      <c r="BK142" s="12">
        <f t="shared" si="159"/>
        <v>24754.101869999999</v>
      </c>
      <c r="BL142" s="12">
        <f t="shared" si="160"/>
        <v>15596416.977262899</v>
      </c>
      <c r="BM142" s="12">
        <f t="shared" si="161"/>
        <v>401875.19333922002</v>
      </c>
      <c r="BN142" s="12">
        <f>[2]Sheet2!BO471</f>
        <v>637516.32429000002</v>
      </c>
      <c r="BO142" s="12">
        <f>[2]Sheet2!BQ471</f>
        <v>20468.64598804</v>
      </c>
      <c r="BP142" s="12">
        <f>[2]Sheet2!BT471</f>
        <v>27637.429767419999</v>
      </c>
      <c r="BQ142" s="12">
        <f>[2]Sheet2!BV471</f>
        <v>16679340.677456001</v>
      </c>
      <c r="BR142" s="12">
        <f>[2]Sheet2!BX471</f>
        <v>421921.19076828001</v>
      </c>
      <c r="BS142" s="23">
        <f t="shared" si="226"/>
        <v>22738002</v>
      </c>
      <c r="BT142" s="28">
        <f t="shared" si="227"/>
        <v>29395335.52801653</v>
      </c>
      <c r="BU142" s="28">
        <f t="shared" si="228"/>
        <v>24754101.869999997</v>
      </c>
      <c r="BV142" s="28">
        <f t="shared" si="229"/>
        <v>22314589</v>
      </c>
      <c r="BW142" s="28">
        <f>'[3]1a.Transaksi Total (Nowcast)'!H227</f>
        <v>551810800</v>
      </c>
      <c r="BX142" s="28">
        <f>'[3]1a.Transaksi Total (Nowcast)'!I227</f>
        <v>23133248</v>
      </c>
      <c r="BY142" s="28">
        <f>'[3]1a.Transaksi Total (Nowcast)'!J227</f>
        <v>518500573.86283106</v>
      </c>
      <c r="BZ142" s="28">
        <f>'[3]1a.Transaksi Total (Nowcast)'!Q227</f>
        <v>537711815.09971094</v>
      </c>
      <c r="CA142" s="28">
        <f>'[3]1a.Transaksi Total (Nowcast)'!R227</f>
        <v>20468645.987700004</v>
      </c>
      <c r="CB142" s="28">
        <f>'[3]1a.Transaksi Total (Nowcast)'!S227</f>
        <v>30908599.14235238</v>
      </c>
      <c r="CC142" s="28">
        <f>'[3]1a.Transaksi Total (Nowcast)'!T227</f>
        <v>589089060.22976327</v>
      </c>
      <c r="CD142" s="28">
        <f>'[3]1a.Transaksi Total (Nowcast)'!AC227</f>
        <v>318836005</v>
      </c>
      <c r="CE142" s="28">
        <f>'[3]1a.Transaksi Total (Nowcast)'!AD227</f>
        <v>232974795</v>
      </c>
      <c r="CF142" s="28">
        <f>'[3]1a.Transaksi Total (Nowcast)'!AE227</f>
        <v>63714350</v>
      </c>
      <c r="CG142" s="28">
        <f>'[3]1a.Transaksi Total (Nowcast)'!AF227</f>
        <v>117116123</v>
      </c>
      <c r="CH142" s="28">
        <f>'[3]1a.Transaksi Total (Nowcast)'!AG227</f>
        <v>50184094</v>
      </c>
      <c r="CI142" s="28">
        <f>'[3]1a.Transaksi Total (Nowcast)'!AH227</f>
        <v>167300217</v>
      </c>
      <c r="CJ142" s="28">
        <f>'[3]1a.Transaksi Total (Nowcast)'!AK227</f>
        <v>246919098.240888</v>
      </c>
      <c r="CK142" s="28">
        <f>'[3]1a.Transaksi Total (Nowcast)'!AL227</f>
        <v>290792716.85882288</v>
      </c>
      <c r="CL142" s="28">
        <f>'[3]1a.Transaksi Total (Nowcast)'!AM227</f>
        <v>26586642.104869001</v>
      </c>
      <c r="CM142" s="28">
        <f>'[3]1a.Transaksi Total (Nowcast)'!AN227</f>
        <v>158394106.06063098</v>
      </c>
      <c r="CN142" s="28">
        <f>'[3]1a.Transaksi Total (Nowcast)'!AO227</f>
        <v>105329312.63332289</v>
      </c>
      <c r="CO142" s="28">
        <f>'[3]1a.Transaksi Total (Nowcast)'!AP227</f>
        <v>263723418.69395387</v>
      </c>
      <c r="CP142" s="28">
        <f>'[3]1a.Transaksi Total (Nowcast)'!AS227</f>
        <v>22720796</v>
      </c>
      <c r="CQ142" s="28">
        <f>'[3]1a.Transaksi Total (Nowcast)'!AT227</f>
        <v>412452</v>
      </c>
      <c r="CR142" s="28">
        <f>'[3]1a.Transaksi Total (Nowcast)'!AV227</f>
        <v>19856499.999800004</v>
      </c>
      <c r="CS142" s="28">
        <f>'[3]1a.Transaksi Total (Nowcast)'!AW227</f>
        <v>612145.98790000018</v>
      </c>
      <c r="CT142" s="28">
        <f>'[3]1a.Transaksi Total (Nowcast)'!BD227</f>
        <v>470906025</v>
      </c>
      <c r="CU142" s="28">
        <f>'[3]1a.Transaksi Total (Nowcast)'!BG227</f>
        <v>25512948.862556003</v>
      </c>
      <c r="CV142" s="28">
        <f>'[3]1a.Transaksi Total (Nowcast)'!BL227</f>
        <v>10744</v>
      </c>
      <c r="CW142" s="28">
        <f>'[3]1a.Transaksi Total (Nowcast)'!BM227</f>
        <v>641621779.73521543</v>
      </c>
      <c r="CX142" s="28">
        <f>'[3]1a.Transaksi Total (Nowcast)'!BN227</f>
        <v>109219974.26478471</v>
      </c>
      <c r="CY142" s="28">
        <f>'[3]1a.Transaksi Total (Nowcast)'!BO227</f>
        <v>750852498.00000012</v>
      </c>
      <c r="CZ142" s="28">
        <f>'[3]1a.Transaksi Total (Nowcast)'!BP227</f>
        <v>750841754.00000012</v>
      </c>
      <c r="DA142" s="28">
        <f>'[3]1a.Transaksi Total (Nowcast)'!BQ227</f>
        <v>110066.04000000001</v>
      </c>
      <c r="DB142" s="28">
        <f>'[3]1a.Transaksi Total (Nowcast)'!BR227</f>
        <v>951158107.66420579</v>
      </c>
      <c r="DC142" s="28">
        <f>'[3]1a.Transaksi Total (Nowcast)'!BS227</f>
        <v>2953467823.7750378</v>
      </c>
      <c r="DD142" s="28">
        <f>'[3]1a.Transaksi Total (Nowcast)'!BT227</f>
        <v>3904735997.4792433</v>
      </c>
      <c r="DE142" s="28">
        <f>'[3]1a.Transaksi Total (Nowcast)'!BU227</f>
        <v>3904625931.4392433</v>
      </c>
      <c r="DF142" s="29">
        <f>'[4]My Series'!H318</f>
        <v>96.010826713467566</v>
      </c>
      <c r="DG142" s="29">
        <f>'[4]My Series'!I318</f>
        <v>107.18</v>
      </c>
      <c r="DH142" s="29">
        <f>'[4]My Series'!J318</f>
        <v>104.15</v>
      </c>
      <c r="DI142" s="29">
        <f>'[4]My Series'!K318</f>
        <v>106.6</v>
      </c>
      <c r="DJ142" s="26">
        <f>[5]auf!B142</f>
        <v>68</v>
      </c>
      <c r="DK142" s="26">
        <f>[5]ent!B142</f>
        <v>66</v>
      </c>
      <c r="DL142" s="26">
        <f>[5]fd!B142</f>
        <v>76</v>
      </c>
      <c r="DM142" s="26">
        <f>[5]grc!B142</f>
        <v>85</v>
      </c>
      <c r="DN142" s="26">
        <f>[5]hac!B142</f>
        <v>67</v>
      </c>
      <c r="DO142" s="26">
        <f>[5]hg!B142</f>
        <v>99</v>
      </c>
      <c r="DP142" s="26">
        <f>[5]vhc!B142</f>
        <v>78</v>
      </c>
      <c r="DQ142" s="26">
        <v>71.573734875931066</v>
      </c>
      <c r="DR142" s="26">
        <v>77.139917548788873</v>
      </c>
      <c r="DS142" s="26">
        <v>72.629226661508113</v>
      </c>
      <c r="DT142" s="26">
        <v>83.967901078179992</v>
      </c>
      <c r="DU142" s="26">
        <v>86.55480336604559</v>
      </c>
      <c r="DV142" s="26">
        <v>122.82031140167587</v>
      </c>
      <c r="DW142" s="26">
        <v>114.43075486153009</v>
      </c>
      <c r="DX142" s="26">
        <v>117.38200126054227</v>
      </c>
      <c r="DY142" s="11">
        <f>[2]Sheet2!Z471</f>
        <v>7649277.60091493</v>
      </c>
      <c r="DZ142" s="11">
        <f>[2]Sheet2!O471</f>
        <v>894.678</v>
      </c>
      <c r="EA142" s="11">
        <f>[2]Sheet2!FS471</f>
        <v>1081.8119999999999</v>
      </c>
      <c r="EB142" s="11">
        <f>[2]Sheet2!FT471</f>
        <v>975.86300000000006</v>
      </c>
      <c r="EC142" s="11">
        <f>[2]Sheet2!FR471</f>
        <v>1414.8050000000001</v>
      </c>
      <c r="ED142" s="11">
        <f>[2]Sheet2!BI471</f>
        <v>146869.99</v>
      </c>
      <c r="EE142" s="11">
        <f>[2]Sheet2!BA471</f>
        <v>14307.004999999999</v>
      </c>
      <c r="EF142">
        <f>[2]Sheet1!AZ522</f>
        <v>72.2</v>
      </c>
      <c r="EG142" s="12">
        <f>[2]Sheet2!EN471</f>
        <v>3.5</v>
      </c>
      <c r="EH142" s="18">
        <f>[2]Sheet2!FC471</f>
        <v>320.8</v>
      </c>
      <c r="EI142" s="18">
        <f>[2]Sheet2!FB471</f>
        <v>1033</v>
      </c>
      <c r="EJ142" s="18">
        <f>[2]Sheet2!FL471</f>
        <v>541.5</v>
      </c>
      <c r="EK142" s="11">
        <f>[2]Sheet2!EE471</f>
        <v>3.6154955499999999</v>
      </c>
      <c r="EL142" s="18">
        <f t="shared" si="188"/>
        <v>270.10000000000002</v>
      </c>
      <c r="EM142">
        <f t="shared" si="190"/>
        <v>1573.2436593321299</v>
      </c>
      <c r="EN142">
        <v>45.7</v>
      </c>
      <c r="EO142" s="12">
        <f t="shared" si="162"/>
        <v>1889.2</v>
      </c>
      <c r="EP142" s="12">
        <f t="shared" si="163"/>
        <v>12376.3</v>
      </c>
      <c r="EQ142" s="12">
        <f t="shared" si="164"/>
        <v>2413.4</v>
      </c>
      <c r="ER142" s="12">
        <f>[2]Sheet2!DI471</f>
        <v>1789.6</v>
      </c>
      <c r="ES142" s="12">
        <f>[2]Sheet2!DJ471</f>
        <v>12095.4</v>
      </c>
      <c r="ET142" s="12">
        <f>[2]Sheet2!DK471</f>
        <v>2349.1</v>
      </c>
      <c r="EU142">
        <f t="shared" si="191"/>
        <v>83319</v>
      </c>
      <c r="EV142">
        <f t="shared" si="192"/>
        <v>470065</v>
      </c>
      <c r="EW142" s="11">
        <f t="shared" si="212"/>
        <v>192.46020251715902</v>
      </c>
      <c r="EX142" s="11">
        <f t="shared" si="213"/>
        <v>113.84074047529113</v>
      </c>
      <c r="EY142" s="11">
        <f t="shared" si="214"/>
        <v>251.96398439944667</v>
      </c>
      <c r="EZ142" s="11">
        <f t="shared" si="215"/>
        <v>69.31158088948176</v>
      </c>
      <c r="FA142" s="11">
        <f t="shared" si="216"/>
        <v>169.61109882248357</v>
      </c>
      <c r="FB142" s="11">
        <f t="shared" si="217"/>
        <v>110.43087820856941</v>
      </c>
      <c r="FC142" s="11">
        <f t="shared" si="218"/>
        <v>56.046677963413487</v>
      </c>
      <c r="FD142" s="11">
        <f t="shared" si="219"/>
        <v>66.304842028814704</v>
      </c>
      <c r="FE142" s="11">
        <f t="shared" si="220"/>
        <v>53.519488481856094</v>
      </c>
      <c r="FF142">
        <v>2576.2269677915801</v>
      </c>
      <c r="FG142">
        <v>1493.0063312133</v>
      </c>
      <c r="FH142">
        <v>1583.60526449688</v>
      </c>
      <c r="FI142" s="1">
        <f t="shared" si="189"/>
        <v>5652.8385635017594</v>
      </c>
      <c r="FJ142">
        <v>7162.2883407547397</v>
      </c>
      <c r="FK142">
        <v>575.78866050705506</v>
      </c>
      <c r="FL142">
        <v>166.57902569994599</v>
      </c>
      <c r="FM142">
        <v>160.901383457511</v>
      </c>
      <c r="FN142" s="1">
        <f t="shared" si="221"/>
        <v>903.26906966451202</v>
      </c>
      <c r="FO142">
        <v>1085.84553124181</v>
      </c>
      <c r="FP142">
        <v>1584.8511027914401</v>
      </c>
      <c r="FQ142">
        <v>911.94312453676696</v>
      </c>
      <c r="FR142">
        <v>296.257964630088</v>
      </c>
      <c r="FS142">
        <v>384.22000707440901</v>
      </c>
      <c r="FT142">
        <v>420.825993960365</v>
      </c>
      <c r="FU142">
        <v>471.92771215229999</v>
      </c>
      <c r="FV142">
        <v>173.98548095252499</v>
      </c>
      <c r="FW142">
        <v>147.23203782666101</v>
      </c>
      <c r="FX142">
        <v>175.749608335396</v>
      </c>
      <c r="FY142">
        <v>575.78866050705506</v>
      </c>
      <c r="FZ142">
        <v>96.053169056038001</v>
      </c>
      <c r="GA142">
        <v>8.7382928707640009</v>
      </c>
      <c r="GB142">
        <v>624.08621257468496</v>
      </c>
      <c r="GC142">
        <v>52.108719156425998</v>
      </c>
      <c r="GD142">
        <v>226.83021033191301</v>
      </c>
      <c r="GE142">
        <v>1583.60526449688</v>
      </c>
      <c r="GF142" s="1">
        <f t="shared" si="230"/>
        <v>570.23102372830897</v>
      </c>
      <c r="GG142" s="1">
        <f t="shared" si="231"/>
        <v>1573.2450180512999</v>
      </c>
      <c r="GH142" s="1">
        <f t="shared" si="232"/>
        <v>570.23102372830897</v>
      </c>
      <c r="GI142" s="1">
        <f t="shared" si="233"/>
        <v>1075.5973731418701</v>
      </c>
      <c r="GJ142" s="1">
        <f t="shared" si="234"/>
        <v>96.439099691023998</v>
      </c>
      <c r="GK142" s="1">
        <f t="shared" si="235"/>
        <v>287.137250662143</v>
      </c>
      <c r="GL142" s="1">
        <f t="shared" si="236"/>
        <v>1574.6446087769</v>
      </c>
      <c r="GM142" s="18">
        <f>[2]Sheet2!FJ471</f>
        <v>115.8</v>
      </c>
      <c r="GN142" s="18">
        <f>[2]Sheet2!FD471</f>
        <v>300.10000000000002</v>
      </c>
      <c r="GO142" s="18">
        <f>[2]Sheet2!FE471</f>
        <v>317.39999999999998</v>
      </c>
      <c r="GP142" s="18">
        <f>[2]Sheet2!FF471</f>
        <v>118.7</v>
      </c>
      <c r="GQ142" s="11">
        <f>[2]Sheet2!BG471</f>
        <v>7300920.6358000003</v>
      </c>
      <c r="GR142" s="11">
        <f>[2]Sheet2!BH471</f>
        <v>1968434.3709</v>
      </c>
      <c r="GS142" s="11">
        <f>[2]Sheet2!BD471</f>
        <v>89.69</v>
      </c>
      <c r="GT142">
        <f>[2]Sheet1!C522</f>
        <v>1034025</v>
      </c>
      <c r="GU142">
        <f>[2]Sheet1!G522</f>
        <v>47907</v>
      </c>
      <c r="GV142">
        <f>[2]Sheet1!K522</f>
        <v>1971908</v>
      </c>
      <c r="GW142">
        <f>[2]Sheet1!M522</f>
        <v>2374471</v>
      </c>
      <c r="GX142">
        <f>[2]Sheet1!P522</f>
        <v>120100</v>
      </c>
      <c r="GY142">
        <f>[2]Sheet1!U522</f>
        <v>36.64</v>
      </c>
      <c r="GZ142">
        <f t="shared" si="174"/>
        <v>582174</v>
      </c>
      <c r="HA142">
        <f t="shared" si="175"/>
        <v>43088</v>
      </c>
      <c r="HB142">
        <f t="shared" si="176"/>
        <v>1843389</v>
      </c>
      <c r="HC142">
        <f t="shared" si="177"/>
        <v>2094743</v>
      </c>
      <c r="HD142">
        <f t="shared" si="178"/>
        <v>118533</v>
      </c>
      <c r="HE142">
        <f t="shared" si="179"/>
        <v>25.07</v>
      </c>
      <c r="HF142">
        <f t="shared" si="193"/>
        <v>8665800</v>
      </c>
      <c r="HG142">
        <v>12734700</v>
      </c>
      <c r="HI142">
        <v>6434.9840000000004</v>
      </c>
      <c r="HJ142">
        <v>34975856706930.449</v>
      </c>
      <c r="HK142">
        <v>252998994.49999997</v>
      </c>
      <c r="HL142">
        <v>27458368.200000014</v>
      </c>
      <c r="HM142" s="6">
        <v>612145.98790000018</v>
      </c>
      <c r="HN142">
        <v>38826.171999817423</v>
      </c>
      <c r="HO142">
        <v>298579.8016619418</v>
      </c>
      <c r="HP142">
        <v>20384.309457477379</v>
      </c>
      <c r="HQ142">
        <v>64132.935545215631</v>
      </c>
      <c r="HR142" s="22">
        <v>3.070954545454545</v>
      </c>
      <c r="HS142">
        <v>112.09</v>
      </c>
      <c r="HT142">
        <v>62.07064281972611</v>
      </c>
      <c r="HV142">
        <v>109.4</v>
      </c>
      <c r="HW142">
        <v>109.34</v>
      </c>
      <c r="HX142" s="31">
        <f>[6]data!AC142</f>
        <v>237133748</v>
      </c>
      <c r="HY142" s="31">
        <f>[6]data!AD142</f>
        <v>2073776529</v>
      </c>
      <c r="HZ142" s="31">
        <f>[6]data!AE142</f>
        <v>1314219040</v>
      </c>
      <c r="IA142" s="31">
        <f t="shared" si="180"/>
        <v>3625129317</v>
      </c>
      <c r="IB142" s="31">
        <f t="shared" si="237"/>
        <v>232782840</v>
      </c>
      <c r="IC142" s="31">
        <f t="shared" si="238"/>
        <v>2058438027</v>
      </c>
      <c r="ID142" s="31">
        <f t="shared" si="239"/>
        <v>1318223066</v>
      </c>
      <c r="IE142" s="31">
        <f t="shared" si="240"/>
        <v>3609443933</v>
      </c>
      <c r="IF142" s="9">
        <v>1341647104.8600001</v>
      </c>
      <c r="II142">
        <v>304</v>
      </c>
      <c r="IK142">
        <v>2817875.17</v>
      </c>
      <c r="IL142">
        <v>13690.92</v>
      </c>
      <c r="IM142">
        <v>11928</v>
      </c>
      <c r="IN142">
        <v>144.45969719830856</v>
      </c>
      <c r="IO142">
        <v>121</v>
      </c>
      <c r="IP142">
        <v>932.8</v>
      </c>
      <c r="IQ142">
        <v>1866.8</v>
      </c>
      <c r="IU142">
        <v>-1.8666666666666667</v>
      </c>
      <c r="IV142">
        <v>20.466666666666665</v>
      </c>
      <c r="IW142">
        <v>-7.8666666666666663</v>
      </c>
      <c r="IX142">
        <v>-27.5</v>
      </c>
      <c r="IY142">
        <v>-15.9</v>
      </c>
      <c r="IZ142">
        <v>6.333333333333333</v>
      </c>
      <c r="JA142">
        <v>-4.3888888888888893</v>
      </c>
      <c r="JB142">
        <v>40.716302757404442</v>
      </c>
      <c r="JC142">
        <v>30.195900297238211</v>
      </c>
      <c r="JD142">
        <v>31.123884607218258</v>
      </c>
      <c r="JE142">
        <v>26.70965074047951</v>
      </c>
      <c r="JM142">
        <v>1.4295980977077201</v>
      </c>
      <c r="JN142">
        <v>7.7799576692986401</v>
      </c>
      <c r="JO142">
        <v>3.6789470984919901</v>
      </c>
      <c r="JP142">
        <v>3.85369205178274</v>
      </c>
      <c r="JQ142">
        <v>4.5627215937869403</v>
      </c>
      <c r="JR142">
        <v>3.8373120603795101</v>
      </c>
      <c r="JS142">
        <v>5.1513552369596596</v>
      </c>
      <c r="JT142">
        <v>-0.72454799445682505</v>
      </c>
      <c r="JU142">
        <v>-0.13557862002363499</v>
      </c>
      <c r="JV142">
        <v>5.5358250792672603</v>
      </c>
      <c r="JW142">
        <v>4.2894802923676201</v>
      </c>
      <c r="JX142">
        <v>3.42389835090566</v>
      </c>
      <c r="JY142">
        <v>-0.590577141820947</v>
      </c>
      <c r="JZ142">
        <v>-9.9477587730583004</v>
      </c>
      <c r="KA142">
        <v>-4.41855789773778</v>
      </c>
      <c r="KB142">
        <v>14.0568758402359</v>
      </c>
      <c r="KC142">
        <v>-0.30251541977056601</v>
      </c>
      <c r="KD142">
        <v>2.9966350104439101</v>
      </c>
      <c r="KE142">
        <v>17.500882005927501</v>
      </c>
      <c r="LS142">
        <f t="shared" si="194"/>
        <v>101833</v>
      </c>
      <c r="LT142">
        <f t="shared" si="195"/>
        <v>50.740851605178477</v>
      </c>
      <c r="LU142">
        <f t="shared" si="222"/>
        <v>166.18172335072001</v>
      </c>
      <c r="LV142">
        <f t="shared" si="223"/>
        <v>161.24089564386699</v>
      </c>
      <c r="LW142">
        <f t="shared" si="224"/>
        <v>380.97249091412601</v>
      </c>
      <c r="LX142">
        <f t="shared" si="196"/>
        <v>2534.6801447010898</v>
      </c>
      <c r="LY142">
        <f t="shared" si="197"/>
        <v>1478.09999759579</v>
      </c>
      <c r="MD142">
        <f t="shared" si="202"/>
        <v>5989.4189999999999</v>
      </c>
      <c r="MG142">
        <f t="shared" si="205"/>
        <v>43.7</v>
      </c>
      <c r="MH142">
        <f t="shared" si="206"/>
        <v>326</v>
      </c>
      <c r="MI142" s="12">
        <f t="shared" si="207"/>
        <v>89.38</v>
      </c>
      <c r="MJ142">
        <f t="shared" si="208"/>
        <v>254151541.90000001</v>
      </c>
      <c r="MK142">
        <f t="shared" si="209"/>
        <v>24018380.36999999</v>
      </c>
      <c r="ML142">
        <f t="shared" si="210"/>
        <v>592366.7043000001</v>
      </c>
      <c r="MM142" s="23">
        <f t="shared" si="211"/>
        <v>1413338048.8500001</v>
      </c>
      <c r="MN142">
        <v>-0.15</v>
      </c>
      <c r="MO142" s="1">
        <f t="shared" si="225"/>
        <v>417.91776333105298</v>
      </c>
      <c r="MP142">
        <v>34817682495286.898</v>
      </c>
      <c r="MQ142">
        <v>3404442644176</v>
      </c>
    </row>
    <row r="143" spans="1:355" x14ac:dyDescent="0.25">
      <c r="A143" s="4">
        <v>44470</v>
      </c>
      <c r="B143" s="21">
        <v>1</v>
      </c>
      <c r="C143">
        <v>5.0313358748243298</v>
      </c>
      <c r="D143">
        <v>3.5478365244895702</v>
      </c>
      <c r="E143">
        <v>3.5557013726329898</v>
      </c>
      <c r="F143">
        <v>3.19730339529402</v>
      </c>
      <c r="G143">
        <v>5.2356444571029801</v>
      </c>
      <c r="H143">
        <v>4.4897390351559903</v>
      </c>
      <c r="I143">
        <v>22.2424325189188</v>
      </c>
      <c r="J143">
        <v>32.609392436833502</v>
      </c>
      <c r="K143">
        <v>2.4786379180042202</v>
      </c>
      <c r="L143">
        <v>10.397787043163399</v>
      </c>
      <c r="M143">
        <v>4.0456978063900104</v>
      </c>
      <c r="N143">
        <v>2846068.5</v>
      </c>
      <c r="O143" s="1">
        <f t="shared" si="241"/>
        <v>2816494.7</v>
      </c>
      <c r="P143" s="29">
        <f>'[1]My Series'!B151</f>
        <v>1510661.6167468</v>
      </c>
      <c r="Q143" s="29">
        <f>'[1]My Series'!C151</f>
        <v>562691.82441996003</v>
      </c>
      <c r="R143" s="29">
        <f>'[1]My Series'!D151</f>
        <v>56676.668767460003</v>
      </c>
      <c r="S143" s="29">
        <f>'[1]My Series'!E151</f>
        <v>211721.82088307</v>
      </c>
      <c r="T143" s="29">
        <f>'[1]My Series'!F151</f>
        <v>111211.90864723999</v>
      </c>
      <c r="U143" s="29">
        <f>'[1]My Series'!G151</f>
        <v>358853.61926210002</v>
      </c>
      <c r="V143" s="29">
        <f>'[1]My Series'!H151</f>
        <v>138675.62322446</v>
      </c>
      <c r="W143" s="29">
        <f>'[1]My Series'!I151</f>
        <v>70830.151542470005</v>
      </c>
      <c r="X143">
        <v>3.2587517761941984</v>
      </c>
      <c r="Y143">
        <v>1.2181694205833242</v>
      </c>
      <c r="Z143">
        <v>3.0856859327477859</v>
      </c>
      <c r="AA143">
        <v>2.9882455486687447</v>
      </c>
      <c r="AB143">
        <v>5.3123269778424138</v>
      </c>
      <c r="AC143">
        <v>2.8252961211265486</v>
      </c>
      <c r="AD143">
        <v>2.8363061717447038</v>
      </c>
      <c r="AE143">
        <v>195.4636971253162</v>
      </c>
      <c r="AF143">
        <v>110.93075901025387</v>
      </c>
      <c r="AG143">
        <v>255.12761717095418</v>
      </c>
      <c r="AH143">
        <v>91.893695677706077</v>
      </c>
      <c r="AI143">
        <v>172.50996930768792</v>
      </c>
      <c r="AJ143">
        <v>105.54110166021553</v>
      </c>
      <c r="AK143">
        <v>57.258936571783536</v>
      </c>
      <c r="AL143">
        <v>71.660235165583984</v>
      </c>
      <c r="AM143">
        <v>63.579912237416131</v>
      </c>
      <c r="AN143" s="5">
        <f>[2]Sheet2!C472</f>
        <v>75555</v>
      </c>
      <c r="AO143" s="5">
        <f>[2]Sheet2!FA472</f>
        <v>444726</v>
      </c>
      <c r="AP143" s="8">
        <f>[2]Sheet2!B472</f>
        <v>98308</v>
      </c>
      <c r="AQ143">
        <v>57.2</v>
      </c>
      <c r="AR143">
        <v>106.67</v>
      </c>
      <c r="AS143" s="11">
        <f>[2]Sheet2!N472</f>
        <v>6591.3459999999995</v>
      </c>
      <c r="AT143">
        <v>113.38534797676274</v>
      </c>
      <c r="AU143">
        <v>91.844634815376011</v>
      </c>
      <c r="AV143">
        <v>134.92606113814949</v>
      </c>
      <c r="AW143">
        <v>100.46650951326382</v>
      </c>
      <c r="AX143">
        <v>86.619227336659733</v>
      </c>
      <c r="AY143">
        <v>88.44816759620447</v>
      </c>
      <c r="AZ143" s="32">
        <v>228.40548811480284</v>
      </c>
      <c r="BA143" s="32">
        <v>248.80375243784638</v>
      </c>
      <c r="BB143" s="32">
        <v>214.56494301937241</v>
      </c>
      <c r="BC143" s="33">
        <v>34257337301450.98</v>
      </c>
      <c r="BD143" s="33">
        <v>12629284297600.449</v>
      </c>
      <c r="BE143" s="33">
        <v>327957962830641.88</v>
      </c>
      <c r="BF143" s="12">
        <f t="shared" si="181"/>
        <v>613273.28384000005</v>
      </c>
      <c r="BG143" s="12">
        <f t="shared" si="182"/>
        <v>19699.1729318</v>
      </c>
      <c r="BH143" s="12">
        <f t="shared" si="183"/>
        <v>24754.101869999999</v>
      </c>
      <c r="BI143" s="12">
        <f t="shared" si="157"/>
        <v>637516.32429000002</v>
      </c>
      <c r="BJ143" s="12">
        <f t="shared" si="158"/>
        <v>20468.64598804</v>
      </c>
      <c r="BK143" s="12">
        <f t="shared" si="159"/>
        <v>27637.429767419999</v>
      </c>
      <c r="BL143" s="12">
        <f t="shared" si="160"/>
        <v>16679340.677456001</v>
      </c>
      <c r="BM143" s="12">
        <f t="shared" si="161"/>
        <v>421921.19076828001</v>
      </c>
      <c r="BN143" s="12">
        <f>[2]Sheet2!BO472</f>
        <v>642829.76736000006</v>
      </c>
      <c r="BO143" s="12">
        <f>[2]Sheet2!BQ472</f>
        <v>21428.798490000001</v>
      </c>
      <c r="BP143" s="12">
        <f>[2]Sheet2!BT472</f>
        <v>29231.098989999999</v>
      </c>
      <c r="BQ143" s="12">
        <f>[2]Sheet2!BV472</f>
        <v>16998258.298843201</v>
      </c>
      <c r="BR143" s="12">
        <f>[2]Sheet2!BX472</f>
        <v>430230.60367663001</v>
      </c>
      <c r="BS143" s="23">
        <f t="shared" si="226"/>
        <v>23133248</v>
      </c>
      <c r="BT143" s="28">
        <f t="shared" si="227"/>
        <v>30908599.14235238</v>
      </c>
      <c r="BU143" s="28">
        <f t="shared" si="228"/>
        <v>25512948.862556003</v>
      </c>
      <c r="BV143" s="28">
        <f t="shared" si="229"/>
        <v>22720796</v>
      </c>
      <c r="BW143" s="28">
        <f>'[3]1a.Transaksi Total (Nowcast)'!H228</f>
        <v>546279994</v>
      </c>
      <c r="BX143" s="28">
        <f>'[3]1a.Transaksi Total (Nowcast)'!I228</f>
        <v>24764344</v>
      </c>
      <c r="BY143" s="28">
        <f>'[3]1a.Transaksi Total (Nowcast)'!J228</f>
        <v>569322816.41569352</v>
      </c>
      <c r="BZ143" s="28">
        <f>'[3]1a.Transaksi Total (Nowcast)'!Q228</f>
        <v>538519275.38765693</v>
      </c>
      <c r="CA143" s="28">
        <f>'[3]1a.Transaksi Total (Nowcast)'!R228</f>
        <v>21428798.487299997</v>
      </c>
      <c r="CB143" s="28">
        <f>'[3]1a.Transaksi Total (Nowcast)'!S228</f>
        <v>33734016.433758527</v>
      </c>
      <c r="CC143" s="28">
        <f>'[3]1a.Transaksi Total (Nowcast)'!T228</f>
        <v>593682090.30871546</v>
      </c>
      <c r="CD143" s="28">
        <f>'[3]1a.Transaksi Total (Nowcast)'!AC228</f>
        <v>331055245</v>
      </c>
      <c r="CE143" s="28">
        <f>'[3]1a.Transaksi Total (Nowcast)'!AD228</f>
        <v>215224749</v>
      </c>
      <c r="CF143" s="28">
        <f>'[3]1a.Transaksi Total (Nowcast)'!AE228</f>
        <v>73281541</v>
      </c>
      <c r="CG143" s="28">
        <f>'[3]1a.Transaksi Total (Nowcast)'!AF228</f>
        <v>90417798</v>
      </c>
      <c r="CH143" s="28">
        <f>'[3]1a.Transaksi Total (Nowcast)'!AG228</f>
        <v>51149809</v>
      </c>
      <c r="CI143" s="28">
        <f>'[3]1a.Transaksi Total (Nowcast)'!AH228</f>
        <v>141567607</v>
      </c>
      <c r="CJ143" s="28">
        <f>'[3]1a.Transaksi Total (Nowcast)'!AK228</f>
        <v>253060129.38659298</v>
      </c>
      <c r="CK143" s="28">
        <f>'[3]1a.Transaksi Total (Nowcast)'!AL228</f>
        <v>285459146.00106394</v>
      </c>
      <c r="CL143" s="28">
        <f>'[3]1a.Transaksi Total (Nowcast)'!AM228</f>
        <v>30507436.206607997</v>
      </c>
      <c r="CM143" s="28">
        <f>'[3]1a.Transaksi Total (Nowcast)'!AN228</f>
        <v>152372538.08386099</v>
      </c>
      <c r="CN143" s="28">
        <f>'[3]1a.Transaksi Total (Nowcast)'!AO228</f>
        <v>102465451.31059499</v>
      </c>
      <c r="CO143" s="28">
        <f>'[3]1a.Transaksi Total (Nowcast)'!AP228</f>
        <v>254837989.39445597</v>
      </c>
      <c r="CP143" s="28">
        <f>'[3]1a.Transaksi Total (Nowcast)'!AS228</f>
        <v>24344801</v>
      </c>
      <c r="CQ143" s="28">
        <f>'[3]1a.Transaksi Total (Nowcast)'!AT228</f>
        <v>419543</v>
      </c>
      <c r="CR143" s="28">
        <f>'[3]1a.Transaksi Total (Nowcast)'!AV228</f>
        <v>20823733.489399996</v>
      </c>
      <c r="CS143" s="28">
        <f>'[3]1a.Transaksi Total (Nowcast)'!AW228</f>
        <v>605064.99789999996</v>
      </c>
      <c r="CT143" s="28">
        <f>'[3]1a.Transaksi Total (Nowcast)'!BD228</f>
        <v>514266736</v>
      </c>
      <c r="CU143" s="28">
        <f>'[3]1a.Transaksi Total (Nowcast)'!BG228</f>
        <v>27441044.483701997</v>
      </c>
      <c r="CV143" s="28">
        <f>'[3]1a.Transaksi Total (Nowcast)'!BL228</f>
        <v>10802</v>
      </c>
      <c r="CW143" s="28">
        <f>'[3]1a.Transaksi Total (Nowcast)'!BM228</f>
        <v>628122052.93415439</v>
      </c>
      <c r="CX143" s="28">
        <f>'[3]1a.Transaksi Total (Nowcast)'!BN228</f>
        <v>116190922.06584556</v>
      </c>
      <c r="CY143" s="28">
        <f>'[3]1a.Transaksi Total (Nowcast)'!BO228</f>
        <v>744323777</v>
      </c>
      <c r="CZ143" s="28">
        <f>'[3]1a.Transaksi Total (Nowcast)'!BP228</f>
        <v>744312975</v>
      </c>
      <c r="DA143" s="28">
        <f>'[3]1a.Transaksi Total (Nowcast)'!BQ228</f>
        <v>138094.57</v>
      </c>
      <c r="DB143" s="28">
        <f>'[3]1a.Transaksi Total (Nowcast)'!BR228</f>
        <v>880182820.54698491</v>
      </c>
      <c r="DC143" s="28">
        <f>'[3]1a.Transaksi Total (Nowcast)'!BS228</f>
        <v>2865998702.4598079</v>
      </c>
      <c r="DD143" s="28">
        <f>'[3]1a.Transaksi Total (Nowcast)'!BT228</f>
        <v>3746319617.5767927</v>
      </c>
      <c r="DE143" s="28">
        <f>'[3]1a.Transaksi Total (Nowcast)'!BU228</f>
        <v>3746181523.006793</v>
      </c>
      <c r="DF143" s="29">
        <f>'[4]My Series'!H319</f>
        <v>96.127990024016242</v>
      </c>
      <c r="DG143" s="29">
        <f>'[4]My Series'!I319</f>
        <v>107.25</v>
      </c>
      <c r="DH143" s="29">
        <f>'[4]My Series'!J319</f>
        <v>104.49</v>
      </c>
      <c r="DI143" s="29">
        <f>'[4]My Series'!K319</f>
        <v>106.67</v>
      </c>
      <c r="DJ143" s="26">
        <f>[5]auf!B143</f>
        <v>62</v>
      </c>
      <c r="DK143" s="26">
        <f>[5]ent!B143</f>
        <v>65</v>
      </c>
      <c r="DL143" s="26">
        <f>[5]fd!B143</f>
        <v>70</v>
      </c>
      <c r="DM143" s="26">
        <f>[5]grc!B143</f>
        <v>89</v>
      </c>
      <c r="DN143" s="26">
        <f>[5]hac!B143</f>
        <v>72</v>
      </c>
      <c r="DO143" s="26">
        <f>[5]hg!B143</f>
        <v>92</v>
      </c>
      <c r="DP143" s="26">
        <f>[5]vhc!B143</f>
        <v>76</v>
      </c>
      <c r="DQ143" s="26">
        <v>91.340259138635204</v>
      </c>
      <c r="DR143" s="26">
        <v>98.277397827411548</v>
      </c>
      <c r="DS143" s="26">
        <v>100.32639284001263</v>
      </c>
      <c r="DT143" s="26">
        <v>105.49902657118746</v>
      </c>
      <c r="DU143" s="26">
        <v>111.78105859667065</v>
      </c>
      <c r="DV143" s="26">
        <v>136.68071026331648</v>
      </c>
      <c r="DW143" s="26">
        <v>133.40828496553669</v>
      </c>
      <c r="DX143" s="26">
        <v>134.68918818559524</v>
      </c>
      <c r="DY143" s="11">
        <f>[2]Sheet2!Z472</f>
        <v>8022709.1118324604</v>
      </c>
      <c r="DZ143" s="11">
        <f>[2]Sheet2!O472</f>
        <v>952.58500000000004</v>
      </c>
      <c r="EA143" s="11">
        <f>[2]Sheet2!FS472</f>
        <v>1080.9680000000001</v>
      </c>
      <c r="EB143" s="11">
        <f>[2]Sheet2!FT472</f>
        <v>986.62900000000002</v>
      </c>
      <c r="EC143" s="11">
        <f>[2]Sheet2!FR472</f>
        <v>1537.885</v>
      </c>
      <c r="ED143" s="11">
        <f>[2]Sheet2!BI472</f>
        <v>145461.22</v>
      </c>
      <c r="EE143" s="11">
        <f>[2]Sheet2!BA472</f>
        <v>14199.004999999999</v>
      </c>
      <c r="EF143">
        <f>[2]Sheet1!AZ523</f>
        <v>81.758363639999999</v>
      </c>
      <c r="EG143" s="12">
        <f>[2]Sheet2!EN472</f>
        <v>3.5</v>
      </c>
      <c r="EH143" s="18">
        <f>[2]Sheet2!FC472</f>
        <v>349.23</v>
      </c>
      <c r="EI143" s="18">
        <f>[2]Sheet2!FB472</f>
        <v>1159.3499999999999</v>
      </c>
      <c r="EJ143" s="18">
        <f>[2]Sheet2!FL472</f>
        <v>642.63211999999999</v>
      </c>
      <c r="EK143" s="11">
        <f>[2]Sheet2!EE472</f>
        <v>3.7341033800000001</v>
      </c>
      <c r="EL143" s="18">
        <f t="shared" si="188"/>
        <v>300.10000000000002</v>
      </c>
      <c r="EM143">
        <f t="shared" si="190"/>
        <v>1583.60526449688</v>
      </c>
      <c r="EN143">
        <v>47.8</v>
      </c>
      <c r="EO143" s="12">
        <f t="shared" si="162"/>
        <v>1789.6</v>
      </c>
      <c r="EP143" s="12">
        <f t="shared" si="163"/>
        <v>12095.4</v>
      </c>
      <c r="EQ143" s="12">
        <f t="shared" si="164"/>
        <v>2349.1</v>
      </c>
      <c r="ER143" s="12">
        <f>[2]Sheet2!DI472</f>
        <v>1589.7</v>
      </c>
      <c r="ES143" s="12">
        <f>[2]Sheet2!DJ472</f>
        <v>12309.7</v>
      </c>
      <c r="ET143" s="12">
        <f>[2]Sheet2!DK472</f>
        <v>2394.1999999999998</v>
      </c>
      <c r="EU143">
        <f t="shared" si="191"/>
        <v>84113</v>
      </c>
      <c r="EV143">
        <f t="shared" si="192"/>
        <v>464614</v>
      </c>
      <c r="EW143" s="11">
        <f t="shared" si="212"/>
        <v>189.49343049925301</v>
      </c>
      <c r="EX143" s="11">
        <f t="shared" si="213"/>
        <v>106.64986462801662</v>
      </c>
      <c r="EY143" s="11">
        <f t="shared" si="214"/>
        <v>247.71506414979424</v>
      </c>
      <c r="EZ143" s="11">
        <f t="shared" si="215"/>
        <v>82.916218420596493</v>
      </c>
      <c r="FA143" s="11">
        <f t="shared" si="216"/>
        <v>171.67533861908925</v>
      </c>
      <c r="FB143" s="11">
        <f t="shared" si="217"/>
        <v>101.84739758551095</v>
      </c>
      <c r="FC143" s="11">
        <f t="shared" si="218"/>
        <v>56.328884031989254</v>
      </c>
      <c r="FD143" s="11">
        <f t="shared" si="219"/>
        <v>66.803758116230426</v>
      </c>
      <c r="FE143" s="11">
        <f t="shared" si="220"/>
        <v>57.039259680208787</v>
      </c>
      <c r="FF143">
        <v>2596.59706376335</v>
      </c>
      <c r="FG143">
        <v>1466.91483796598</v>
      </c>
      <c r="FH143">
        <v>1594.0929862482301</v>
      </c>
      <c r="FI143" s="1">
        <f t="shared" si="189"/>
        <v>5657.6048879775599</v>
      </c>
      <c r="FJ143">
        <v>7244.9827111408304</v>
      </c>
      <c r="FK143">
        <v>580.91280354217702</v>
      </c>
      <c r="FL143">
        <v>167.487083244948</v>
      </c>
      <c r="FM143">
        <v>156.475703167511</v>
      </c>
      <c r="FN143" s="1">
        <f t="shared" si="221"/>
        <v>904.8755899546361</v>
      </c>
      <c r="FO143">
        <v>1083.65290742906</v>
      </c>
      <c r="FP143">
        <v>1595.36490716092</v>
      </c>
      <c r="FQ143">
        <v>917.22425434966897</v>
      </c>
      <c r="FR143">
        <v>298.43010875220102</v>
      </c>
      <c r="FS143">
        <v>375.19345608741298</v>
      </c>
      <c r="FT143">
        <v>425.65072135816899</v>
      </c>
      <c r="FU143">
        <v>470.949283336132</v>
      </c>
      <c r="FV143">
        <v>171.44120083562501</v>
      </c>
      <c r="FW143">
        <v>145.54562806387699</v>
      </c>
      <c r="FX143">
        <v>174.15242060450601</v>
      </c>
      <c r="FY143">
        <v>580.91280354217702</v>
      </c>
      <c r="FZ143">
        <v>96.429072659547003</v>
      </c>
      <c r="GA143">
        <v>8.7890066050809992</v>
      </c>
      <c r="GB143">
        <v>626.727793031082</v>
      </c>
      <c r="GC143">
        <v>52.704110081766999</v>
      </c>
      <c r="GD143">
        <v>228.530200328582</v>
      </c>
      <c r="GE143">
        <v>1594.0929862482301</v>
      </c>
      <c r="GF143" s="1">
        <f t="shared" si="230"/>
        <v>575.78866050705506</v>
      </c>
      <c r="GG143" s="1">
        <f t="shared" si="231"/>
        <v>1583.60526449688</v>
      </c>
      <c r="GH143" s="1">
        <f t="shared" si="232"/>
        <v>575.78866050705506</v>
      </c>
      <c r="GI143" s="1">
        <f t="shared" si="233"/>
        <v>1085.84553124181</v>
      </c>
      <c r="GJ143" s="1">
        <f t="shared" si="234"/>
        <v>96.053169056038001</v>
      </c>
      <c r="GK143" s="1">
        <f t="shared" si="235"/>
        <v>296.257964630088</v>
      </c>
      <c r="GL143" s="1">
        <f t="shared" si="236"/>
        <v>1584.8511027914401</v>
      </c>
      <c r="GM143" s="18">
        <f>[2]Sheet2!FJ472</f>
        <v>131.5</v>
      </c>
      <c r="GN143" s="18">
        <f>[2]Sheet2!FD472</f>
        <v>330.3</v>
      </c>
      <c r="GO143" s="18">
        <f>[2]Sheet2!FE472</f>
        <v>362</v>
      </c>
      <c r="GP143" s="18">
        <f>[2]Sheet2!FF472</f>
        <v>137.30000000000001</v>
      </c>
      <c r="GQ143" s="11">
        <f>[2]Sheet2!BG472</f>
        <v>7491704.3761</v>
      </c>
      <c r="GR143" s="11">
        <f>[2]Sheet2!BH472</f>
        <v>2071417.8314</v>
      </c>
      <c r="GS143" s="11">
        <f>[2]Sheet2!BD472</f>
        <v>90.38</v>
      </c>
      <c r="GT143">
        <f>[2]Sheet1!C523</f>
        <v>1556191</v>
      </c>
      <c r="GU143">
        <f>[2]Sheet1!G523</f>
        <v>52436</v>
      </c>
      <c r="GV143">
        <f>[2]Sheet1!K523</f>
        <v>1967918</v>
      </c>
      <c r="GW143">
        <f>[2]Sheet1!M523</f>
        <v>2269223</v>
      </c>
      <c r="GX143">
        <f>[2]Sheet1!P523</f>
        <v>146137</v>
      </c>
      <c r="GY143">
        <f>[2]Sheet1!U523</f>
        <v>45.62</v>
      </c>
      <c r="GZ143">
        <f t="shared" si="174"/>
        <v>1034025</v>
      </c>
      <c r="HA143">
        <f t="shared" si="175"/>
        <v>47907</v>
      </c>
      <c r="HB143">
        <f t="shared" si="176"/>
        <v>1971908</v>
      </c>
      <c r="HC143">
        <f t="shared" si="177"/>
        <v>2374471</v>
      </c>
      <c r="HD143">
        <f t="shared" si="178"/>
        <v>120100</v>
      </c>
      <c r="HE143">
        <f t="shared" si="179"/>
        <v>36.64</v>
      </c>
      <c r="HF143">
        <f t="shared" si="193"/>
        <v>12734700</v>
      </c>
      <c r="HG143">
        <v>17465300</v>
      </c>
      <c r="HI143">
        <v>6559.57</v>
      </c>
      <c r="HJ143">
        <v>34257337301450.977</v>
      </c>
      <c r="HK143">
        <v>259779826.01999998</v>
      </c>
      <c r="HL143">
        <v>31000439.700000007</v>
      </c>
      <c r="HM143">
        <v>605064.99789999996</v>
      </c>
      <c r="HN143">
        <v>38806.758913817517</v>
      </c>
      <c r="HO143">
        <v>298490.22772144323</v>
      </c>
      <c r="HP143">
        <v>20365.96357896565</v>
      </c>
      <c r="HQ143">
        <v>64075.215903224933</v>
      </c>
      <c r="HR143" s="22"/>
      <c r="HS143">
        <v>113.47</v>
      </c>
      <c r="HT143">
        <v>56.213050961610413</v>
      </c>
      <c r="HV143">
        <v>109.42</v>
      </c>
      <c r="HW143">
        <v>109.41</v>
      </c>
      <c r="HX143" s="31">
        <f>[6]data!AC143</f>
        <v>238515865</v>
      </c>
      <c r="HY143" s="31">
        <f>[6]data!AD143</f>
        <v>2094167766</v>
      </c>
      <c r="HZ143" s="31">
        <f>[6]data!AE143</f>
        <v>1297849642</v>
      </c>
      <c r="IA143" s="31">
        <f t="shared" si="180"/>
        <v>3630533273</v>
      </c>
      <c r="IB143" s="31">
        <f t="shared" si="237"/>
        <v>237133748</v>
      </c>
      <c r="IC143" s="31">
        <f t="shared" si="238"/>
        <v>2073776529</v>
      </c>
      <c r="ID143" s="31">
        <f t="shared" si="239"/>
        <v>1314219040</v>
      </c>
      <c r="IE143" s="31">
        <f t="shared" si="240"/>
        <v>3625129317</v>
      </c>
      <c r="IF143" s="9">
        <v>1561098201.22</v>
      </c>
      <c r="II143">
        <v>396</v>
      </c>
      <c r="IK143">
        <v>2646756</v>
      </c>
      <c r="IL143">
        <v>13631.34</v>
      </c>
      <c r="IM143">
        <v>11950</v>
      </c>
      <c r="IN143">
        <v>154.31</v>
      </c>
      <c r="IO143">
        <v>121</v>
      </c>
      <c r="IP143">
        <v>1025.3</v>
      </c>
      <c r="IQ143">
        <v>1898.1</v>
      </c>
      <c r="IU143">
        <v>4.32258064516129</v>
      </c>
      <c r="IV143">
        <v>24.580645161290324</v>
      </c>
      <c r="IW143">
        <v>1.8064516129032258</v>
      </c>
      <c r="IX143">
        <v>-18.967741935483872</v>
      </c>
      <c r="IY143">
        <v>-12.32258064516129</v>
      </c>
      <c r="IZ143">
        <v>5.032258064516129</v>
      </c>
      <c r="JA143">
        <v>0.74193548387096764</v>
      </c>
      <c r="JB143">
        <v>38.371028815055311</v>
      </c>
      <c r="JC143">
        <v>31.223783052336284</v>
      </c>
      <c r="JD143">
        <v>29.836719882504017</v>
      </c>
      <c r="JE143">
        <v>20.882598774814191</v>
      </c>
      <c r="JM143">
        <v>2.2808987092091302</v>
      </c>
      <c r="JN143">
        <v>5.1507648332819604</v>
      </c>
      <c r="JO143">
        <v>4.9238733378203596</v>
      </c>
      <c r="JP143">
        <v>7.8134179718285699</v>
      </c>
      <c r="JQ143">
        <v>4.1383544821940097</v>
      </c>
      <c r="JR143">
        <v>3.9124708611258501</v>
      </c>
      <c r="JS143">
        <v>5.5572381551460301</v>
      </c>
      <c r="JT143">
        <v>7.92642014544899</v>
      </c>
      <c r="JU143">
        <v>4.9478110579918404</v>
      </c>
      <c r="JV143">
        <v>6.2133998517717997</v>
      </c>
      <c r="JW143">
        <v>-2.5925061062808199</v>
      </c>
      <c r="JX143">
        <v>3.93762087490405</v>
      </c>
      <c r="JY143">
        <v>0.89486805814835702</v>
      </c>
      <c r="JZ143">
        <v>0.98445909669975196</v>
      </c>
      <c r="KA143">
        <v>0.70364896764794005</v>
      </c>
      <c r="KB143">
        <v>12.163924597145099</v>
      </c>
      <c r="KC143">
        <v>3.3517083623230501</v>
      </c>
      <c r="KD143">
        <v>4.1721089102394204</v>
      </c>
      <c r="KE143">
        <v>24.017986902189701</v>
      </c>
      <c r="LS143">
        <f t="shared" si="194"/>
        <v>103636</v>
      </c>
      <c r="LT143">
        <f t="shared" si="195"/>
        <v>62.07064281972611</v>
      </c>
      <c r="LU143">
        <f t="shared" si="222"/>
        <v>166.57902569994599</v>
      </c>
      <c r="LV143">
        <f t="shared" si="223"/>
        <v>160.901383457511</v>
      </c>
      <c r="LW143">
        <f t="shared" si="224"/>
        <v>384.22000707440901</v>
      </c>
      <c r="LX143">
        <f t="shared" si="196"/>
        <v>2576.2269677915801</v>
      </c>
      <c r="LY143">
        <f t="shared" si="197"/>
        <v>1493.0063312133</v>
      </c>
      <c r="MD143">
        <f t="shared" si="202"/>
        <v>6434.9840000000004</v>
      </c>
      <c r="MG143">
        <f t="shared" si="205"/>
        <v>52.2</v>
      </c>
      <c r="MH143">
        <f t="shared" si="206"/>
        <v>304</v>
      </c>
      <c r="MI143" s="12">
        <f t="shared" si="207"/>
        <v>89.69</v>
      </c>
      <c r="MJ143">
        <f t="shared" si="208"/>
        <v>252998994.49999997</v>
      </c>
      <c r="MK143">
        <f t="shared" si="209"/>
        <v>27458368.200000014</v>
      </c>
      <c r="ML143">
        <f t="shared" si="210"/>
        <v>612145.98790000018</v>
      </c>
      <c r="MM143" s="23">
        <f t="shared" si="211"/>
        <v>1341647104.8600001</v>
      </c>
      <c r="MN143">
        <v>-0.21961733728662899</v>
      </c>
      <c r="MO143" s="1">
        <f t="shared" si="225"/>
        <v>420.825993960365</v>
      </c>
      <c r="MP143">
        <v>35009949520707.602</v>
      </c>
      <c r="MQ143">
        <v>4795038153411</v>
      </c>
    </row>
    <row r="144" spans="1:355" x14ac:dyDescent="0.25">
      <c r="A144" s="4">
        <v>44501</v>
      </c>
      <c r="B144" s="21">
        <v>2</v>
      </c>
      <c r="C144">
        <v>5.0313358748243298</v>
      </c>
      <c r="D144">
        <v>3.5478365244895702</v>
      </c>
      <c r="E144">
        <v>3.5557013726329898</v>
      </c>
      <c r="F144">
        <v>3.19730339529402</v>
      </c>
      <c r="G144">
        <v>5.2356444571029801</v>
      </c>
      <c r="H144">
        <v>4.4897390351559903</v>
      </c>
      <c r="I144">
        <v>22.2424325189188</v>
      </c>
      <c r="J144">
        <v>32.609392436833502</v>
      </c>
      <c r="K144">
        <v>2.4786379180042202</v>
      </c>
      <c r="L144">
        <v>10.397787043163399</v>
      </c>
      <c r="M144">
        <v>4.0456978063900104</v>
      </c>
      <c r="N144">
        <v>2846068.5</v>
      </c>
      <c r="O144" s="1">
        <f t="shared" si="241"/>
        <v>2816494.7</v>
      </c>
      <c r="P144" s="29">
        <f>'[1]My Series'!B152</f>
        <v>1510661.6167468</v>
      </c>
      <c r="Q144" s="29">
        <f>'[1]My Series'!C152</f>
        <v>562691.82441996003</v>
      </c>
      <c r="R144" s="29">
        <f>'[1]My Series'!D152</f>
        <v>56676.668767460003</v>
      </c>
      <c r="S144" s="29">
        <f>'[1]My Series'!E152</f>
        <v>211721.82088307</v>
      </c>
      <c r="T144" s="29">
        <f>'[1]My Series'!F152</f>
        <v>111211.90864723999</v>
      </c>
      <c r="U144" s="29">
        <f>'[1]My Series'!G152</f>
        <v>358853.61926210002</v>
      </c>
      <c r="V144" s="29">
        <f>'[1]My Series'!H152</f>
        <v>138675.62322446</v>
      </c>
      <c r="W144" s="29">
        <f>'[1]My Series'!I152</f>
        <v>70830.151542470005</v>
      </c>
      <c r="X144">
        <v>3.2587517761941984</v>
      </c>
      <c r="Y144">
        <v>1.2181694205833242</v>
      </c>
      <c r="Z144">
        <v>3.0856859327477859</v>
      </c>
      <c r="AA144">
        <v>2.9882455486687447</v>
      </c>
      <c r="AB144">
        <v>5.3123269778424138</v>
      </c>
      <c r="AC144">
        <v>2.8252961211265486</v>
      </c>
      <c r="AD144">
        <v>2.8363061717447038</v>
      </c>
      <c r="AE144">
        <v>200.97600888671442</v>
      </c>
      <c r="AF144">
        <v>117.09871881820956</v>
      </c>
      <c r="AG144">
        <v>263.7883935245581</v>
      </c>
      <c r="AH144">
        <v>98.050259400816884</v>
      </c>
      <c r="AI144">
        <v>168.24411814320058</v>
      </c>
      <c r="AJ144">
        <v>106.53261265158389</v>
      </c>
      <c r="AK144">
        <v>55.626699088138821</v>
      </c>
      <c r="AL144">
        <v>72.3159760749855</v>
      </c>
      <c r="AM144">
        <v>67.136795056115005</v>
      </c>
      <c r="AN144" s="5">
        <f>[2]Sheet2!C473</f>
        <v>87437</v>
      </c>
      <c r="AO144" s="5">
        <f>[2]Sheet2!FA473</f>
        <v>463586</v>
      </c>
      <c r="AP144" s="8">
        <f>[2]Sheet2!B473</f>
        <v>110888</v>
      </c>
      <c r="AQ144">
        <v>53.9</v>
      </c>
      <c r="AR144">
        <v>107.18</v>
      </c>
      <c r="AS144" s="11">
        <f>[2]Sheet2!N473</f>
        <v>6533.9319999999998</v>
      </c>
      <c r="AT144">
        <v>118.53163155497376</v>
      </c>
      <c r="AU144">
        <v>99.234845899377646</v>
      </c>
      <c r="AV144">
        <v>137.82841721056988</v>
      </c>
      <c r="AW144">
        <v>108.34354324421093</v>
      </c>
      <c r="AX144">
        <v>96.31462359987357</v>
      </c>
      <c r="AY144">
        <v>93.046370854048391</v>
      </c>
      <c r="AZ144" s="32">
        <v>238.29713892596817</v>
      </c>
      <c r="BA144" s="32">
        <v>254.7432824183274</v>
      </c>
      <c r="BB144" s="32">
        <v>215.24922273241242</v>
      </c>
      <c r="BC144" s="33">
        <v>37456269034839.742</v>
      </c>
      <c r="BD144" s="33">
        <v>12811108449878.91</v>
      </c>
      <c r="BE144" s="33">
        <v>353769001930388.13</v>
      </c>
      <c r="BF144" s="12">
        <f t="shared" si="181"/>
        <v>637516.32429000002</v>
      </c>
      <c r="BG144" s="12">
        <f t="shared" si="182"/>
        <v>20468.64598804</v>
      </c>
      <c r="BH144" s="12">
        <f t="shared" si="183"/>
        <v>27637.429767419999</v>
      </c>
      <c r="BI144" s="12">
        <f t="shared" si="157"/>
        <v>642829.76736000006</v>
      </c>
      <c r="BJ144" s="12">
        <f t="shared" si="158"/>
        <v>21428.798490000001</v>
      </c>
      <c r="BK144" s="12">
        <f t="shared" si="159"/>
        <v>29231.098989999999</v>
      </c>
      <c r="BL144" s="12">
        <f t="shared" si="160"/>
        <v>16998258.298843201</v>
      </c>
      <c r="BM144" s="12">
        <f t="shared" si="161"/>
        <v>430230.60367663001</v>
      </c>
      <c r="BN144" s="12">
        <f>[2]Sheet2!BO473</f>
        <v>651386.27609000006</v>
      </c>
      <c r="BO144" s="12">
        <f>[2]Sheet2!BQ473</f>
        <v>23476.698757679998</v>
      </c>
      <c r="BP144" s="12">
        <f>[2]Sheet2!BT473</f>
        <v>31297.757714489999</v>
      </c>
      <c r="BQ144" s="12">
        <f>[2]Sheet2!BV473</f>
        <v>18504486.9520397</v>
      </c>
      <c r="BR144" s="12">
        <f>[2]Sheet2!BX473</f>
        <v>454964.15570094</v>
      </c>
      <c r="BS144" s="23">
        <f t="shared" si="226"/>
        <v>24764344</v>
      </c>
      <c r="BT144" s="28">
        <f t="shared" si="227"/>
        <v>33734016.433758527</v>
      </c>
      <c r="BU144" s="28">
        <f t="shared" si="228"/>
        <v>27441044.483701997</v>
      </c>
      <c r="BV144" s="28">
        <f t="shared" si="229"/>
        <v>24344801</v>
      </c>
      <c r="BW144" s="28">
        <f>'[3]1a.Transaksi Total (Nowcast)'!H229</f>
        <v>547686298</v>
      </c>
      <c r="BX144" s="28">
        <f>'[3]1a.Transaksi Total (Nowcast)'!I229</f>
        <v>26389765</v>
      </c>
      <c r="BY144" s="28">
        <f>'[3]1a.Transaksi Total (Nowcast)'!J229</f>
        <v>591334689.55664468</v>
      </c>
      <c r="BZ144" s="28">
        <f>'[3]1a.Transaksi Total (Nowcast)'!Q229</f>
        <v>545601760.24821508</v>
      </c>
      <c r="CA144" s="28">
        <f>'[3]1a.Transaksi Total (Nowcast)'!R229</f>
        <v>23476698.758000001</v>
      </c>
      <c r="CB144" s="28">
        <f>'[3]1a.Transaksi Total (Nowcast)'!S229</f>
        <v>34899977.629782677</v>
      </c>
      <c r="CC144" s="28">
        <f>'[3]1a.Transaksi Total (Nowcast)'!T229</f>
        <v>603978436.63599777</v>
      </c>
      <c r="CD144" s="28">
        <f>'[3]1a.Transaksi Total (Nowcast)'!AC229</f>
        <v>327981583</v>
      </c>
      <c r="CE144" s="28">
        <f>'[3]1a.Transaksi Total (Nowcast)'!AD229</f>
        <v>219704715</v>
      </c>
      <c r="CF144" s="28">
        <f>'[3]1a.Transaksi Total (Nowcast)'!AE229</f>
        <v>72222298</v>
      </c>
      <c r="CG144" s="28">
        <f>'[3]1a.Transaksi Total (Nowcast)'!AF229</f>
        <v>94559396</v>
      </c>
      <c r="CH144" s="28">
        <f>'[3]1a.Transaksi Total (Nowcast)'!AG229</f>
        <v>52578288</v>
      </c>
      <c r="CI144" s="28">
        <f>'[3]1a.Transaksi Total (Nowcast)'!AH229</f>
        <v>147137684</v>
      </c>
      <c r="CJ144" s="28">
        <f>'[3]1a.Transaksi Total (Nowcast)'!AK229</f>
        <v>250557399.19940299</v>
      </c>
      <c r="CK144" s="28">
        <f>'[3]1a.Transaksi Total (Nowcast)'!AL229</f>
        <v>295044361.04881191</v>
      </c>
      <c r="CL144" s="28">
        <f>'[3]1a.Transaksi Total (Nowcast)'!AM229</f>
        <v>31988434.752777003</v>
      </c>
      <c r="CM144" s="28">
        <f>'[3]1a.Transaksi Total (Nowcast)'!AN229</f>
        <v>159137886.04756701</v>
      </c>
      <c r="CN144" s="28">
        <f>'[3]1a.Transaksi Total (Nowcast)'!AO229</f>
        <v>103799253.12846792</v>
      </c>
      <c r="CO144" s="28">
        <f>'[3]1a.Transaksi Total (Nowcast)'!AP229</f>
        <v>262937139.17603493</v>
      </c>
      <c r="CP144" s="28">
        <f>'[3]1a.Transaksi Total (Nowcast)'!AS229</f>
        <v>25968946</v>
      </c>
      <c r="CQ144" s="28">
        <f>'[3]1a.Transaksi Total (Nowcast)'!AT229</f>
        <v>420819</v>
      </c>
      <c r="CR144" s="28">
        <f>'[3]1a.Transaksi Total (Nowcast)'!AV229</f>
        <v>22867397.731200002</v>
      </c>
      <c r="CS144" s="28">
        <f>'[3]1a.Transaksi Total (Nowcast)'!AW229</f>
        <v>609301.02679999988</v>
      </c>
      <c r="CT144" s="28">
        <f>'[3]1a.Transaksi Total (Nowcast)'!BD229</f>
        <v>530022350</v>
      </c>
      <c r="CU144" s="28">
        <f>'[3]1a.Transaksi Total (Nowcast)'!BG229</f>
        <v>28309332.916864</v>
      </c>
      <c r="CV144" s="28">
        <f>'[3]1a.Transaksi Total (Nowcast)'!BL229</f>
        <v>10651</v>
      </c>
      <c r="CW144" s="28">
        <f>'[3]1a.Transaksi Total (Nowcast)'!BM229</f>
        <v>704284301.7599709</v>
      </c>
      <c r="CX144" s="28">
        <f>'[3]1a.Transaksi Total (Nowcast)'!BN229</f>
        <v>116626689.24002902</v>
      </c>
      <c r="CY144" s="28">
        <f>'[3]1a.Transaksi Total (Nowcast)'!BO229</f>
        <v>820921641.99999988</v>
      </c>
      <c r="CZ144" s="28">
        <f>'[3]1a.Transaksi Total (Nowcast)'!BP229</f>
        <v>820910990.99999988</v>
      </c>
      <c r="DA144" s="28">
        <f>'[3]1a.Transaksi Total (Nowcast)'!BQ229</f>
        <v>140891.67000000001</v>
      </c>
      <c r="DB144" s="28">
        <f>'[3]1a.Transaksi Total (Nowcast)'!BR229</f>
        <v>951167549.72994959</v>
      </c>
      <c r="DC144" s="28">
        <f>'[3]1a.Transaksi Total (Nowcast)'!BS229</f>
        <v>3054002222.3545847</v>
      </c>
      <c r="DD144" s="28">
        <f>'[3]1a.Transaksi Total (Nowcast)'!BT229</f>
        <v>4005310663.7545342</v>
      </c>
      <c r="DE144" s="28">
        <f>'[3]1a.Transaksi Total (Nowcast)'!BU229</f>
        <v>4005169772.0845342</v>
      </c>
      <c r="DF144" s="29">
        <f>'[4]My Series'!H320</f>
        <v>96.479479955662285</v>
      </c>
      <c r="DG144" s="29">
        <f>'[4]My Series'!I320</f>
        <v>107.43</v>
      </c>
      <c r="DH144" s="29">
        <f>'[4]My Series'!J320</f>
        <v>104.88</v>
      </c>
      <c r="DI144" s="29">
        <f>'[4]My Series'!K320</f>
        <v>107.94</v>
      </c>
      <c r="DJ144" s="26">
        <f>[5]auf!B144</f>
        <v>61</v>
      </c>
      <c r="DK144" s="26">
        <f>[5]ent!B144</f>
        <v>72</v>
      </c>
      <c r="DL144" s="26">
        <f>[5]fd!B144</f>
        <v>71</v>
      </c>
      <c r="DM144" s="26">
        <f>[5]grc!B144</f>
        <v>85</v>
      </c>
      <c r="DN144" s="26">
        <f>[5]hac!B144</f>
        <v>75</v>
      </c>
      <c r="DO144" s="26">
        <f>[5]hg!B144</f>
        <v>92</v>
      </c>
      <c r="DP144" s="26">
        <f>[5]vhc!B144</f>
        <v>78</v>
      </c>
      <c r="DQ144" s="26">
        <v>103.61498060106761</v>
      </c>
      <c r="DR144" s="26">
        <v>107.54942147483062</v>
      </c>
      <c r="DS144" s="26">
        <v>110.9399647542505</v>
      </c>
      <c r="DT144" s="26">
        <v>110.312643419842</v>
      </c>
      <c r="DU144" s="26">
        <v>107.36833857912067</v>
      </c>
      <c r="DV144" s="26">
        <v>137.85259314447734</v>
      </c>
      <c r="DW144" s="26">
        <v>134.90135015385005</v>
      </c>
      <c r="DX144" s="26">
        <v>140.73130833338223</v>
      </c>
      <c r="DY144" s="11">
        <f>[2]Sheet2!Z473</f>
        <v>8031242.0540326899</v>
      </c>
      <c r="DZ144" s="11">
        <f>[2]Sheet2!O473</f>
        <v>930.97500000000002</v>
      </c>
      <c r="EA144" s="11">
        <f>[2]Sheet2!FS473</f>
        <v>1028.723</v>
      </c>
      <c r="EB144" s="11">
        <f>[2]Sheet2!FT473</f>
        <v>987.23400000000004</v>
      </c>
      <c r="EC144" s="11">
        <f>[2]Sheet2!FR473</f>
        <v>1526.502</v>
      </c>
      <c r="ED144" s="11">
        <f>[2]Sheet2!BI473</f>
        <v>145858.26</v>
      </c>
      <c r="EE144" s="11">
        <f>[2]Sheet2!BA473</f>
        <v>14340</v>
      </c>
      <c r="EF144">
        <f>[2]Sheet1!AZ524</f>
        <v>80.13</v>
      </c>
      <c r="EG144" s="12">
        <f>[2]Sheet2!EN473</f>
        <v>3.5</v>
      </c>
      <c r="EH144" s="18">
        <f>[2]Sheet2!FC473</f>
        <v>382.5</v>
      </c>
      <c r="EI144" s="18">
        <f>[2]Sheet2!FB473</f>
        <v>1314.8</v>
      </c>
      <c r="EJ144" s="18">
        <f>[2]Sheet2!FL473</f>
        <v>711</v>
      </c>
      <c r="EK144" s="11">
        <f>[2]Sheet2!EE473</f>
        <v>2.8110993199999998</v>
      </c>
      <c r="EL144" s="18">
        <f t="shared" si="188"/>
        <v>330.3</v>
      </c>
      <c r="EM144">
        <f t="shared" si="190"/>
        <v>1594.0929862482301</v>
      </c>
      <c r="EN144">
        <v>57.5</v>
      </c>
      <c r="EO144" s="12">
        <f t="shared" si="162"/>
        <v>1589.7</v>
      </c>
      <c r="EP144" s="12">
        <f t="shared" si="163"/>
        <v>12309.7</v>
      </c>
      <c r="EQ144" s="12">
        <f t="shared" si="164"/>
        <v>2394.1999999999998</v>
      </c>
      <c r="ER144" s="12">
        <f>[2]Sheet2!DI473</f>
        <v>2001.5</v>
      </c>
      <c r="ES144" s="12">
        <f>[2]Sheet2!DJ473</f>
        <v>14329.8</v>
      </c>
      <c r="ET144" s="12">
        <f>[2]Sheet2!DK473</f>
        <v>2996.9</v>
      </c>
      <c r="EU144">
        <f t="shared" si="191"/>
        <v>75555</v>
      </c>
      <c r="EV144">
        <f t="shared" si="192"/>
        <v>444726</v>
      </c>
      <c r="EW144" s="11">
        <f t="shared" si="212"/>
        <v>195.4636971253162</v>
      </c>
      <c r="EX144" s="11">
        <f t="shared" si="213"/>
        <v>110.93075901025387</v>
      </c>
      <c r="EY144" s="11">
        <f t="shared" si="214"/>
        <v>255.12761717095418</v>
      </c>
      <c r="EZ144" s="11">
        <f t="shared" si="215"/>
        <v>91.893695677706077</v>
      </c>
      <c r="FA144" s="11">
        <f t="shared" si="216"/>
        <v>172.50996930768792</v>
      </c>
      <c r="FB144" s="11">
        <f t="shared" si="217"/>
        <v>105.54110166021553</v>
      </c>
      <c r="FC144" s="11">
        <f t="shared" si="218"/>
        <v>57.258936571783536</v>
      </c>
      <c r="FD144" s="11">
        <f t="shared" si="219"/>
        <v>71.660235165583984</v>
      </c>
      <c r="FE144" s="11">
        <f t="shared" si="220"/>
        <v>63.579912237416131</v>
      </c>
      <c r="FF144">
        <v>2583.3730152871899</v>
      </c>
      <c r="FG144">
        <v>1518.0363039011499</v>
      </c>
      <c r="FH144">
        <v>1603.71873769731</v>
      </c>
      <c r="FI144" s="1">
        <f t="shared" si="189"/>
        <v>5705.12805688565</v>
      </c>
      <c r="FJ144">
        <v>7329.4048378132202</v>
      </c>
      <c r="FK144">
        <v>584.94992792652704</v>
      </c>
      <c r="FL144">
        <v>165.83324790528101</v>
      </c>
      <c r="FM144">
        <v>160.23033201359601</v>
      </c>
      <c r="FN144" s="1">
        <f t="shared" si="221"/>
        <v>911.01350784540409</v>
      </c>
      <c r="FO144">
        <v>1090.9902014434599</v>
      </c>
      <c r="FP144">
        <v>1605.51542420186</v>
      </c>
      <c r="FQ144">
        <v>942.21409873860603</v>
      </c>
      <c r="FR144">
        <v>295.35505937606302</v>
      </c>
      <c r="FS144">
        <v>377.29436770875299</v>
      </c>
      <c r="FT144">
        <v>428.77535167776102</v>
      </c>
      <c r="FU144">
        <v>474.38354038110299</v>
      </c>
      <c r="FV144">
        <v>173.104240740796</v>
      </c>
      <c r="FW144">
        <v>150.71434819463201</v>
      </c>
      <c r="FX144">
        <v>171.745749958163</v>
      </c>
      <c r="FY144">
        <v>584.94992792652704</v>
      </c>
      <c r="FZ144">
        <v>98.310464155182999</v>
      </c>
      <c r="GA144">
        <v>8.8702947036899999</v>
      </c>
      <c r="GB144">
        <v>629.11698077104904</v>
      </c>
      <c r="GC144">
        <v>53.355615025867998</v>
      </c>
      <c r="GD144">
        <v>229.73958017922399</v>
      </c>
      <c r="GE144">
        <v>1604.3428627615399</v>
      </c>
      <c r="GF144" s="1">
        <f t="shared" si="230"/>
        <v>580.91280354217702</v>
      </c>
      <c r="GG144" s="1">
        <f t="shared" si="231"/>
        <v>1594.0929862482301</v>
      </c>
      <c r="GH144" s="1">
        <f t="shared" si="232"/>
        <v>580.91280354217702</v>
      </c>
      <c r="GI144" s="1">
        <f t="shared" si="233"/>
        <v>1083.65290742906</v>
      </c>
      <c r="GJ144" s="1">
        <f t="shared" si="234"/>
        <v>96.429072659547003</v>
      </c>
      <c r="GK144" s="1">
        <f t="shared" si="235"/>
        <v>298.43010875220102</v>
      </c>
      <c r="GL144" s="1">
        <f t="shared" si="236"/>
        <v>1595.36490716092</v>
      </c>
      <c r="GM144" s="18">
        <f>[2]Sheet2!FJ473</f>
        <v>144.80000000000001</v>
      </c>
      <c r="GN144" s="18">
        <f>[2]Sheet2!FD473</f>
        <v>361.5</v>
      </c>
      <c r="GO144" s="18">
        <f>[2]Sheet2!FE473</f>
        <v>409.2</v>
      </c>
      <c r="GP144" s="18">
        <f>[2]Sheet2!FF473</f>
        <v>160.4</v>
      </c>
      <c r="GQ144" s="11">
        <f>[2]Sheet2!BG473</f>
        <v>7573319.8980999999</v>
      </c>
      <c r="GR144" s="11">
        <f>[2]Sheet2!BH473</f>
        <v>2114703.0882000001</v>
      </c>
      <c r="GS144" s="11">
        <f>[2]Sheet2!BD473</f>
        <v>90</v>
      </c>
      <c r="GT144">
        <f>[2]Sheet1!C524</f>
        <v>1853963</v>
      </c>
      <c r="GU144">
        <f>[2]Sheet1!G524</f>
        <v>74161</v>
      </c>
      <c r="GV144">
        <f>[2]Sheet1!K524</f>
        <v>1950501</v>
      </c>
      <c r="GW144">
        <f>[2]Sheet1!M524</f>
        <v>2333943</v>
      </c>
      <c r="GX144">
        <f>[2]Sheet1!P524</f>
        <v>150577</v>
      </c>
      <c r="GY144">
        <f>[2]Sheet1!U524</f>
        <v>47.83</v>
      </c>
      <c r="GZ144">
        <f t="shared" si="174"/>
        <v>1556191</v>
      </c>
      <c r="HA144">
        <f t="shared" si="175"/>
        <v>52436</v>
      </c>
      <c r="HB144">
        <f t="shared" si="176"/>
        <v>1967918</v>
      </c>
      <c r="HC144">
        <f t="shared" si="177"/>
        <v>2269223</v>
      </c>
      <c r="HD144">
        <f t="shared" si="178"/>
        <v>146137</v>
      </c>
      <c r="HE144">
        <f t="shared" si="179"/>
        <v>45.62</v>
      </c>
      <c r="HF144">
        <f t="shared" si="193"/>
        <v>17465300</v>
      </c>
      <c r="HG144">
        <v>20200000</v>
      </c>
      <c r="HI144">
        <v>5900</v>
      </c>
      <c r="HJ144">
        <v>33458811177376.137</v>
      </c>
      <c r="HQ144" s="6">
        <v>64152.4224081211</v>
      </c>
      <c r="HT144">
        <v>67.89830127965277</v>
      </c>
      <c r="HV144">
        <v>109.42</v>
      </c>
      <c r="HW144">
        <v>109.42</v>
      </c>
      <c r="HX144" s="31">
        <f>[6]data!AC144</f>
        <v>239974926</v>
      </c>
      <c r="HY144" s="31">
        <f>[6]data!AD144</f>
        <v>2121665924</v>
      </c>
      <c r="HZ144" s="31">
        <f>[6]data!AE144</f>
        <v>1282391167</v>
      </c>
      <c r="IA144" s="31">
        <f>SUM(HX144:HZ144)</f>
        <v>3644032017</v>
      </c>
      <c r="IB144" s="31">
        <f t="shared" si="237"/>
        <v>238515865</v>
      </c>
      <c r="IC144" s="31">
        <f t="shared" si="238"/>
        <v>2094167766</v>
      </c>
      <c r="ID144" s="31">
        <f t="shared" si="239"/>
        <v>1297849642</v>
      </c>
      <c r="IE144" s="31">
        <f t="shared" si="240"/>
        <v>3630533273</v>
      </c>
      <c r="IF144" s="9"/>
      <c r="II144" s="25">
        <v>401</v>
      </c>
      <c r="IK144">
        <v>2571221</v>
      </c>
      <c r="IL144">
        <v>13092.01</v>
      </c>
      <c r="IM144">
        <v>13473</v>
      </c>
      <c r="IN144">
        <v>165.23</v>
      </c>
      <c r="IO144">
        <v>121</v>
      </c>
      <c r="IU144">
        <v>5.1071428571428568</v>
      </c>
      <c r="IV144">
        <v>23.964285714285715</v>
      </c>
      <c r="IW144">
        <v>-0.10714285714285714</v>
      </c>
      <c r="IX144">
        <v>-15.642857142857142</v>
      </c>
      <c r="IY144">
        <v>-9.4642857142857135</v>
      </c>
      <c r="IZ144">
        <v>4.9642857142857144</v>
      </c>
      <c r="JA144">
        <v>1.4702380952380953</v>
      </c>
      <c r="JB144">
        <v>39.573490497569949</v>
      </c>
      <c r="JC144">
        <v>31.645994016808526</v>
      </c>
      <c r="JD144">
        <v>30.55789464581661</v>
      </c>
      <c r="JE144">
        <v>19.915240895311847</v>
      </c>
      <c r="JM144">
        <v>2.2808987092091302</v>
      </c>
      <c r="JN144">
        <v>5.1507648332819604</v>
      </c>
      <c r="JO144">
        <v>4.9238733378203596</v>
      </c>
      <c r="JP144">
        <v>7.8134179718285699</v>
      </c>
      <c r="JQ144">
        <v>4.1383544821940097</v>
      </c>
      <c r="JR144">
        <v>3.9124708611258501</v>
      </c>
      <c r="JS144">
        <v>5.5572381551460301</v>
      </c>
      <c r="JT144">
        <v>7.92642014544899</v>
      </c>
      <c r="JU144">
        <v>4.9478110579918404</v>
      </c>
      <c r="JV144">
        <v>6.2133998517717997</v>
      </c>
      <c r="JW144">
        <v>-2.5925061062808199</v>
      </c>
      <c r="JX144">
        <v>3.93762087490405</v>
      </c>
      <c r="JY144">
        <v>0.89486805814835702</v>
      </c>
      <c r="JZ144">
        <v>0.98445909669975196</v>
      </c>
      <c r="KA144">
        <v>0.70364896764794005</v>
      </c>
      <c r="KB144">
        <v>12.163924597145099</v>
      </c>
      <c r="KC144">
        <v>3.3517083623230501</v>
      </c>
      <c r="KD144">
        <v>4.1721089102394204</v>
      </c>
      <c r="KE144">
        <v>24.017986902189701</v>
      </c>
      <c r="LS144">
        <f t="shared" si="194"/>
        <v>98308</v>
      </c>
      <c r="LT144">
        <f t="shared" si="195"/>
        <v>56.213050961610413</v>
      </c>
      <c r="LU144">
        <f t="shared" si="222"/>
        <v>167.487083244948</v>
      </c>
      <c r="LV144">
        <f t="shared" si="223"/>
        <v>156.475703167511</v>
      </c>
      <c r="LW144">
        <f t="shared" si="224"/>
        <v>375.19345608741298</v>
      </c>
      <c r="LX144">
        <f t="shared" si="196"/>
        <v>2596.59706376335</v>
      </c>
      <c r="LY144">
        <f t="shared" si="197"/>
        <v>1466.91483796598</v>
      </c>
      <c r="MD144">
        <f t="shared" si="202"/>
        <v>6559.57</v>
      </c>
      <c r="MG144">
        <f t="shared" si="205"/>
        <v>57.2</v>
      </c>
      <c r="MH144">
        <f t="shared" si="206"/>
        <v>396</v>
      </c>
      <c r="MI144" s="12">
        <f t="shared" si="207"/>
        <v>90.38</v>
      </c>
      <c r="MJ144">
        <f t="shared" si="208"/>
        <v>259779826.01999998</v>
      </c>
      <c r="MK144">
        <f t="shared" si="209"/>
        <v>31000439.700000007</v>
      </c>
      <c r="ML144">
        <f t="shared" si="210"/>
        <v>605064.99789999996</v>
      </c>
      <c r="MM144" s="23">
        <f t="shared" si="211"/>
        <v>1561098201.22</v>
      </c>
      <c r="MN144">
        <v>-0.33067170970582399</v>
      </c>
      <c r="MO144" s="1">
        <f t="shared" si="225"/>
        <v>425.65072135816899</v>
      </c>
    </row>
    <row r="145" spans="1:353" x14ac:dyDescent="0.25">
      <c r="A145" s="4">
        <v>44531</v>
      </c>
      <c r="B145" s="21">
        <v>3</v>
      </c>
      <c r="C145">
        <v>5.0313358748243298</v>
      </c>
      <c r="D145">
        <v>3.5478365244895702</v>
      </c>
      <c r="E145">
        <v>3.5557013726329898</v>
      </c>
      <c r="F145">
        <v>3.19730339529402</v>
      </c>
      <c r="G145">
        <v>5.2356444571029801</v>
      </c>
      <c r="H145">
        <v>4.4897390351559903</v>
      </c>
      <c r="I145">
        <v>22.2424325189188</v>
      </c>
      <c r="J145">
        <v>32.609392436833502</v>
      </c>
      <c r="K145">
        <v>2.4786379180042202</v>
      </c>
      <c r="L145">
        <v>10.397787043163399</v>
      </c>
      <c r="M145">
        <v>4.0456978063900104</v>
      </c>
      <c r="N145">
        <v>2846068.5</v>
      </c>
      <c r="O145" s="1">
        <f t="shared" si="241"/>
        <v>2816494.7</v>
      </c>
      <c r="P145" s="29">
        <f>'[1]My Series'!B153</f>
        <v>1510661.6167468</v>
      </c>
      <c r="Q145" s="29">
        <f>'[1]My Series'!C153</f>
        <v>562691.82441996003</v>
      </c>
      <c r="R145" s="29">
        <f>'[1]My Series'!D153</f>
        <v>56676.668767460003</v>
      </c>
      <c r="S145" s="29">
        <f>'[1]My Series'!E153</f>
        <v>211721.82088307</v>
      </c>
      <c r="T145" s="29">
        <f>'[1]My Series'!F153</f>
        <v>111211.90864723999</v>
      </c>
      <c r="U145" s="29">
        <f>'[1]My Series'!G153</f>
        <v>358853.61926210002</v>
      </c>
      <c r="V145" s="29">
        <f>'[1]My Series'!H153</f>
        <v>138675.62322446</v>
      </c>
      <c r="W145" s="29">
        <f>'[1]My Series'!I153</f>
        <v>70830.151542470005</v>
      </c>
      <c r="X145">
        <v>3.2587517761941984</v>
      </c>
      <c r="Y145">
        <v>1.2181694205833242</v>
      </c>
      <c r="Z145">
        <v>3.0856859327477859</v>
      </c>
      <c r="AA145">
        <v>2.9882455486687447</v>
      </c>
      <c r="AB145">
        <v>5.3123269778424138</v>
      </c>
      <c r="AC145">
        <v>2.8252961211265486</v>
      </c>
      <c r="AD145">
        <v>2.8363061717447038</v>
      </c>
      <c r="AE145">
        <v>216.27801705519585</v>
      </c>
      <c r="AF145">
        <v>121.19012777159389</v>
      </c>
      <c r="AG145">
        <v>287.60801248400412</v>
      </c>
      <c r="AH145">
        <v>104.40814892641224</v>
      </c>
      <c r="AI145">
        <v>172.71626690963294</v>
      </c>
      <c r="AJ145">
        <v>103.64837338613465</v>
      </c>
      <c r="AK145">
        <v>57.093651322837793</v>
      </c>
      <c r="AL145">
        <v>80.753039319921214</v>
      </c>
      <c r="AM145">
        <v>76.06655952462603</v>
      </c>
      <c r="AN145" s="5">
        <f>[2]Sheet2!C474</f>
        <v>96673</v>
      </c>
      <c r="AO145" s="5">
        <f>[2]Sheet2!FA474</f>
        <v>387797</v>
      </c>
      <c r="AP145" s="8">
        <f>[2]Sheet2!B474</f>
        <v>118386</v>
      </c>
      <c r="AQ145">
        <v>53.5</v>
      </c>
      <c r="AR145">
        <v>108.34</v>
      </c>
      <c r="AS145" s="11">
        <f>[2]Sheet2!N474</f>
        <v>6581.482</v>
      </c>
      <c r="AT145">
        <v>118.33975134567984</v>
      </c>
      <c r="AU145">
        <v>99.876102639918557</v>
      </c>
      <c r="AV145">
        <v>136.80340005144114</v>
      </c>
      <c r="AW145">
        <v>109.58858482285601</v>
      </c>
      <c r="AX145">
        <v>98.136391362786711</v>
      </c>
      <c r="AY145">
        <v>91.903331734112939</v>
      </c>
      <c r="AZ145" s="32">
        <v>260.49792080630527</v>
      </c>
      <c r="BA145" s="32">
        <v>268.70023789263837</v>
      </c>
      <c r="BB145" s="32">
        <v>225.84610373108171</v>
      </c>
      <c r="BC145" s="33">
        <v>42184609458439.297</v>
      </c>
      <c r="BD145" s="33">
        <v>15923758290670.689</v>
      </c>
      <c r="BE145" s="33">
        <v>397985204529402.63</v>
      </c>
      <c r="BF145" s="12">
        <f t="shared" si="181"/>
        <v>642829.76736000006</v>
      </c>
      <c r="BG145" s="12">
        <f t="shared" si="182"/>
        <v>21428.798490000001</v>
      </c>
      <c r="BH145" s="12">
        <f t="shared" si="183"/>
        <v>29231.098989999999</v>
      </c>
      <c r="BI145" s="12">
        <f t="shared" si="157"/>
        <v>651386.27609000006</v>
      </c>
      <c r="BJ145" s="12">
        <f t="shared" si="158"/>
        <v>23476.698757679998</v>
      </c>
      <c r="BK145" s="12">
        <f t="shared" si="159"/>
        <v>31297.757714489999</v>
      </c>
      <c r="BL145" s="12">
        <f t="shared" si="160"/>
        <v>18504486.9520397</v>
      </c>
      <c r="BM145" s="12">
        <f t="shared" si="161"/>
        <v>454964.15570094</v>
      </c>
      <c r="BN145" s="12">
        <f>[2]Sheet2!BO474</f>
        <v>724591.91954999999</v>
      </c>
      <c r="BO145" s="12">
        <f>[2]Sheet2!BQ474</f>
        <v>25918.793359499999</v>
      </c>
      <c r="BP145" s="12">
        <f>[2]Sheet2!BT474</f>
        <v>35100.099876649998</v>
      </c>
      <c r="BQ145" s="12">
        <f>[2]Sheet2!BV474</f>
        <v>21636420.960395899</v>
      </c>
      <c r="BR145" s="12">
        <f>[2]Sheet2!BX474</f>
        <v>511242.09601894999</v>
      </c>
      <c r="BS145" s="23">
        <f t="shared" si="226"/>
        <v>26389765</v>
      </c>
      <c r="BT145" s="28">
        <f t="shared" si="227"/>
        <v>34899977.629782677</v>
      </c>
      <c r="BU145" s="28">
        <f t="shared" si="228"/>
        <v>28309332.916864</v>
      </c>
      <c r="BV145" s="28">
        <f t="shared" si="229"/>
        <v>25968946</v>
      </c>
      <c r="BW145" s="28">
        <f>'[3]1a.Transaksi Total (Nowcast)'!H230</f>
        <v>589423104</v>
      </c>
      <c r="BX145" s="28">
        <f>'[3]1a.Transaksi Total (Nowcast)'!I230</f>
        <v>27857966</v>
      </c>
      <c r="BY145" s="28">
        <f>'[3]1a.Transaksi Total (Nowcast)'!J230</f>
        <v>673898049.23105466</v>
      </c>
      <c r="BZ145" s="28">
        <f>'[3]1a.Transaksi Total (Nowcast)'!Q230</f>
        <v>606360581.01044297</v>
      </c>
      <c r="CA145" s="28">
        <f>'[3]1a.Transaksi Total (Nowcast)'!R230</f>
        <v>25918793.359500006</v>
      </c>
      <c r="CB145" s="28">
        <f>'[3]1a.Transaksi Total (Nowcast)'!S230</f>
        <v>37987051.548388764</v>
      </c>
      <c r="CC145" s="28">
        <f>'[3]1a.Transaksi Total (Nowcast)'!T230</f>
        <v>670266425.91833174</v>
      </c>
      <c r="CD145" s="28">
        <f>'[3]1a.Transaksi Total (Nowcast)'!AC230</f>
        <v>352500878</v>
      </c>
      <c r="CE145" s="28">
        <f>'[3]1a.Transaksi Total (Nowcast)'!AD230</f>
        <v>236922226</v>
      </c>
      <c r="CF145" s="28">
        <f>'[3]1a.Transaksi Total (Nowcast)'!AE230</f>
        <v>83071794</v>
      </c>
      <c r="CG145" s="28">
        <f>'[3]1a.Transaksi Total (Nowcast)'!AF230</f>
        <v>98908354</v>
      </c>
      <c r="CH145" s="28">
        <f>'[3]1a.Transaksi Total (Nowcast)'!AG230</f>
        <v>54550124</v>
      </c>
      <c r="CI145" s="28">
        <f>'[3]1a.Transaksi Total (Nowcast)'!AH230</f>
        <v>153458478</v>
      </c>
      <c r="CJ145" s="28">
        <f>'[3]1a.Transaksi Total (Nowcast)'!AK230</f>
        <v>274377481.76364017</v>
      </c>
      <c r="CK145" s="28">
        <f>'[3]1a.Transaksi Total (Nowcast)'!AL230</f>
        <v>331983099.24680305</v>
      </c>
      <c r="CL145" s="28">
        <f>'[3]1a.Transaksi Total (Nowcast)'!AM230</f>
        <v>37372111.330670007</v>
      </c>
      <c r="CM145" s="28">
        <f>'[3]1a.Transaksi Total (Nowcast)'!AN230</f>
        <v>169027376.10304603</v>
      </c>
      <c r="CN145" s="28">
        <f>'[3]1a.Transaksi Total (Nowcast)'!AO230</f>
        <v>125441680.71308699</v>
      </c>
      <c r="CO145" s="28">
        <f>'[3]1a.Transaksi Total (Nowcast)'!AP230</f>
        <v>294469056.81613302</v>
      </c>
      <c r="CP145" s="28">
        <f>'[3]1a.Transaksi Total (Nowcast)'!AS230</f>
        <v>27453130</v>
      </c>
      <c r="CQ145" s="28">
        <f>'[3]1a.Transaksi Total (Nowcast)'!AT230</f>
        <v>404836</v>
      </c>
      <c r="CR145" s="28">
        <f>'[3]1a.Transaksi Total (Nowcast)'!AV230</f>
        <v>25329128.099500004</v>
      </c>
      <c r="CS145" s="28">
        <f>'[3]1a.Transaksi Total (Nowcast)'!AW230</f>
        <v>589665.26000000013</v>
      </c>
      <c r="CT145" s="28">
        <f>'[3]1a.Transaksi Total (Nowcast)'!BD230</f>
        <v>602293039</v>
      </c>
      <c r="CU145" s="28">
        <f>'[3]1a.Transaksi Total (Nowcast)'!BG230</f>
        <v>30327302.837202005</v>
      </c>
      <c r="CV145" s="28">
        <f>'[3]1a.Transaksi Total (Nowcast)'!BL230</f>
        <v>55268</v>
      </c>
      <c r="CW145" s="28">
        <f>'[3]1a.Transaksi Total (Nowcast)'!BM230</f>
        <v>690550077.90830314</v>
      </c>
      <c r="CX145" s="28">
        <f>'[3]1a.Transaksi Total (Nowcast)'!BN230</f>
        <v>124488156.09169683</v>
      </c>
      <c r="CY145" s="28">
        <f>'[3]1a.Transaksi Total (Nowcast)'!BO230</f>
        <v>815093502</v>
      </c>
      <c r="CZ145" s="28">
        <f>'[3]1a.Transaksi Total (Nowcast)'!BP230</f>
        <v>815038234</v>
      </c>
      <c r="DA145" s="28">
        <f>'[3]1a.Transaksi Total (Nowcast)'!BQ230</f>
        <v>163413.24</v>
      </c>
      <c r="DB145" s="28">
        <f>'[3]1a.Transaksi Total (Nowcast)'!BR230</f>
        <v>971715099.36261475</v>
      </c>
      <c r="DC145" s="28">
        <f>'[3]1a.Transaksi Total (Nowcast)'!BS230</f>
        <v>3411711992.1073852</v>
      </c>
      <c r="DD145" s="28">
        <f>'[3]1a.Transaksi Total (Nowcast)'!BT230</f>
        <v>4383590504.71</v>
      </c>
      <c r="DE145" s="28">
        <f>'[3]1a.Transaksi Total (Nowcast)'!BU230</f>
        <v>4383427091.4700003</v>
      </c>
      <c r="DF145" s="29">
        <f>'[4]My Series'!H321</f>
        <v>97.029246259006086</v>
      </c>
      <c r="DG145" s="29">
        <f>'[4]My Series'!I321</f>
        <v>107.6</v>
      </c>
      <c r="DH145" s="29">
        <f>'[4]My Series'!J321</f>
        <v>105.35</v>
      </c>
      <c r="DI145" s="29">
        <f>'[4]My Series'!K321</f>
        <v>110.44</v>
      </c>
      <c r="DJ145" s="26">
        <f>[5]auf!B145</f>
        <v>62</v>
      </c>
      <c r="DK145" s="26">
        <f>[5]ent!B145</f>
        <v>68</v>
      </c>
      <c r="DL145" s="26">
        <f>[5]fd!B145</f>
        <v>72</v>
      </c>
      <c r="DM145" s="26">
        <f>[5]grc!B145</f>
        <v>82</v>
      </c>
      <c r="DN145" s="26">
        <f>[5]hac!B145</f>
        <v>97</v>
      </c>
      <c r="DO145" s="26">
        <f>[5]hg!B145</f>
        <v>89</v>
      </c>
      <c r="DP145" s="26">
        <f>[5]vhc!B145</f>
        <v>81</v>
      </c>
      <c r="DQ145" s="26">
        <v>100.90597999186538</v>
      </c>
      <c r="DR145" s="26">
        <v>105.99826444076105</v>
      </c>
      <c r="DS145" s="26">
        <v>110.34134955757054</v>
      </c>
      <c r="DT145" s="26">
        <v>108.55475040052352</v>
      </c>
      <c r="DU145" s="26">
        <v>115.21494940281427</v>
      </c>
      <c r="DV145" s="26">
        <v>137.4755069936175</v>
      </c>
      <c r="DW145" s="26">
        <v>133.70469745027171</v>
      </c>
      <c r="DX145" s="26">
        <v>139.22999571043417</v>
      </c>
      <c r="DY145" s="11">
        <f>[2]Sheet2!Z474</f>
        <v>8197422.37854438</v>
      </c>
      <c r="DZ145" s="11">
        <f>[2]Sheet2!O474</f>
        <v>931.41099999999994</v>
      </c>
      <c r="EA145" s="11">
        <f>[2]Sheet2!FS474</f>
        <v>1036.692</v>
      </c>
      <c r="EB145" s="11">
        <f>[2]Sheet2!FT474</f>
        <v>959.26900000000001</v>
      </c>
      <c r="EC145" s="11">
        <f>[2]Sheet2!FR474</f>
        <v>1526.8589999999999</v>
      </c>
      <c r="ED145" s="11">
        <f>[2]Sheet2!BI474</f>
        <v>144905.38</v>
      </c>
      <c r="EE145" s="11">
        <f>[2]Sheet2!BA474</f>
        <v>14269.004999999999</v>
      </c>
      <c r="EF145">
        <f>[2]Sheet1!AZ525</f>
        <v>73.355636360000005</v>
      </c>
      <c r="EG145" s="12">
        <f>[2]Sheet2!EN474</f>
        <v>3.5</v>
      </c>
      <c r="EH145" s="18">
        <f>[2]Sheet2!FC474</f>
        <v>458.5</v>
      </c>
      <c r="EI145" s="18">
        <f>[2]Sheet2!FB474</f>
        <v>1547.8</v>
      </c>
      <c r="EJ145" s="18">
        <f>[2]Sheet2!FL474</f>
        <v>785.7</v>
      </c>
      <c r="EK145" s="11">
        <f>[2]Sheet2!EE474</f>
        <v>3.03063028</v>
      </c>
      <c r="EL145" s="18">
        <f t="shared" si="188"/>
        <v>361.5</v>
      </c>
      <c r="EM145">
        <f t="shared" si="190"/>
        <v>1603.71873769731</v>
      </c>
      <c r="EN145">
        <v>97.4</v>
      </c>
      <c r="EO145" s="12">
        <f t="shared" si="162"/>
        <v>2001.5</v>
      </c>
      <c r="EP145" s="12">
        <f t="shared" si="163"/>
        <v>14329.8</v>
      </c>
      <c r="EQ145" s="12">
        <f t="shared" si="164"/>
        <v>2996.9</v>
      </c>
      <c r="ER145" s="12">
        <f>[2]Sheet2!DI474</f>
        <v>2490.5</v>
      </c>
      <c r="ES145" s="12">
        <f>[2]Sheet2!DJ474</f>
        <v>15625</v>
      </c>
      <c r="ET145" s="12">
        <f>[2]Sheet2!DK474</f>
        <v>3236.5</v>
      </c>
      <c r="EU145">
        <f t="shared" si="191"/>
        <v>87437</v>
      </c>
      <c r="EV145">
        <f t="shared" si="192"/>
        <v>463586</v>
      </c>
      <c r="EW145" s="11">
        <f t="shared" si="212"/>
        <v>200.97600888671442</v>
      </c>
      <c r="EX145" s="11">
        <f t="shared" si="213"/>
        <v>117.09871881820956</v>
      </c>
      <c r="EY145" s="11">
        <f t="shared" si="214"/>
        <v>263.7883935245581</v>
      </c>
      <c r="EZ145" s="11">
        <f t="shared" si="215"/>
        <v>98.050259400816884</v>
      </c>
      <c r="FA145" s="11">
        <f t="shared" si="216"/>
        <v>168.24411814320058</v>
      </c>
      <c r="FB145" s="11">
        <f t="shared" si="217"/>
        <v>106.53261265158389</v>
      </c>
      <c r="FC145" s="11">
        <f t="shared" si="218"/>
        <v>55.626699088138821</v>
      </c>
      <c r="FD145" s="11">
        <f t="shared" si="219"/>
        <v>72.3159760749855</v>
      </c>
      <c r="FE145" s="11">
        <f t="shared" si="220"/>
        <v>67.136795056115005</v>
      </c>
      <c r="FF145">
        <v>2621.2504902483602</v>
      </c>
      <c r="FG145">
        <v>1527.6388936262299</v>
      </c>
      <c r="FH145">
        <v>1619.69606936881</v>
      </c>
      <c r="FI145" s="1">
        <f t="shared" si="189"/>
        <v>5768.5854532434005</v>
      </c>
      <c r="FJ145">
        <v>7479.4625514919699</v>
      </c>
      <c r="FK145">
        <v>590.87531885863802</v>
      </c>
      <c r="FL145">
        <v>164.15133441277499</v>
      </c>
      <c r="FM145">
        <v>160.16651661019799</v>
      </c>
      <c r="FN145" s="1">
        <f t="shared" si="221"/>
        <v>915.19316988161097</v>
      </c>
      <c r="FO145">
        <v>1095.1615832658299</v>
      </c>
      <c r="FP145">
        <v>1621.25166950894</v>
      </c>
      <c r="FQ145">
        <v>951.10893325318204</v>
      </c>
      <c r="FR145">
        <v>306.24233528580999</v>
      </c>
      <c r="FS145">
        <v>380.38105095720903</v>
      </c>
      <c r="FT145">
        <v>434.20352759206401</v>
      </c>
      <c r="FU145">
        <v>490.02888481164001</v>
      </c>
      <c r="FV145">
        <v>176.703657579772</v>
      </c>
      <c r="FW145">
        <v>153.80293632363399</v>
      </c>
      <c r="FX145">
        <v>159.70087466532101</v>
      </c>
      <c r="FY145">
        <v>590.87531885863802</v>
      </c>
      <c r="FZ145">
        <v>99.101000490313993</v>
      </c>
      <c r="GA145">
        <v>8.9698714738579994</v>
      </c>
      <c r="GB145">
        <v>633.04243568311699</v>
      </c>
      <c r="GC145">
        <v>52.716231655138003</v>
      </c>
      <c r="GD145">
        <v>232.41212608317699</v>
      </c>
      <c r="GE145">
        <v>1617.11698424424</v>
      </c>
      <c r="GF145" s="1">
        <f t="shared" si="230"/>
        <v>584.94992792652704</v>
      </c>
      <c r="GG145" s="1">
        <f t="shared" si="231"/>
        <v>1604.3428627615399</v>
      </c>
      <c r="GH145" s="1">
        <f t="shared" si="232"/>
        <v>584.94992792652704</v>
      </c>
      <c r="GI145" s="1">
        <f t="shared" si="233"/>
        <v>1090.9902014434599</v>
      </c>
      <c r="GJ145" s="1">
        <f t="shared" si="234"/>
        <v>98.310464155182999</v>
      </c>
      <c r="GK145" s="1">
        <f t="shared" si="235"/>
        <v>295.35505937606302</v>
      </c>
      <c r="GL145" s="1">
        <f t="shared" si="236"/>
        <v>1605.51542420186</v>
      </c>
      <c r="GM145" s="18">
        <f>[2]Sheet2!FJ474</f>
        <v>173.7</v>
      </c>
      <c r="GN145" s="18">
        <f>[2]Sheet2!FD474</f>
        <v>387.8</v>
      </c>
      <c r="GO145" s="18">
        <f>[2]Sheet2!FE474</f>
        <v>530.1</v>
      </c>
      <c r="GP145" s="18">
        <f>[2]Sheet2!FF474</f>
        <v>239.6</v>
      </c>
      <c r="GQ145" s="11">
        <f>[2]Sheet2!BG474</f>
        <v>7870452.8529000003</v>
      </c>
      <c r="GR145" s="11">
        <f>[2]Sheet2!BH474</f>
        <v>2282200.2551000002</v>
      </c>
      <c r="GS145" s="11">
        <f>[2]Sheet2!BD474</f>
        <v>90.47</v>
      </c>
      <c r="GT145">
        <f>[2]Sheet1!C525</f>
        <v>2160064</v>
      </c>
      <c r="GU145">
        <f>[2]Sheet1!G525</f>
        <v>96319</v>
      </c>
      <c r="GV145">
        <f>[2]Sheet1!K525</f>
        <v>1538948</v>
      </c>
      <c r="GW145">
        <f>[2]Sheet1!M525</f>
        <v>2271538</v>
      </c>
      <c r="GX145">
        <f>[2]Sheet1!P525</f>
        <v>163619</v>
      </c>
      <c r="GY145">
        <f>[2]Sheet1!U525</f>
        <v>51.57</v>
      </c>
      <c r="GZ145">
        <f t="shared" si="174"/>
        <v>1853963</v>
      </c>
      <c r="HA145">
        <f t="shared" si="175"/>
        <v>74161</v>
      </c>
      <c r="HB145">
        <f t="shared" si="176"/>
        <v>1950501</v>
      </c>
      <c r="HC145">
        <f t="shared" si="177"/>
        <v>2333943</v>
      </c>
      <c r="HD145">
        <f t="shared" si="178"/>
        <v>150577</v>
      </c>
      <c r="HE145">
        <f t="shared" si="179"/>
        <v>47.83</v>
      </c>
      <c r="HF145">
        <f t="shared" si="193"/>
        <v>20200000</v>
      </c>
      <c r="HG145">
        <v>22887200</v>
      </c>
      <c r="HI145">
        <v>6891</v>
      </c>
      <c r="HQ145" s="6">
        <v>64175.063106961999</v>
      </c>
      <c r="HT145" s="6">
        <v>70.634400957868806</v>
      </c>
      <c r="HX145" s="31">
        <f>[6]data!AC145</f>
        <v>235294983</v>
      </c>
      <c r="HY145" s="31">
        <f>[6]data!AD145</f>
        <v>2203387575</v>
      </c>
      <c r="HZ145" s="31">
        <f>[6]data!AE145</f>
        <v>1294109979</v>
      </c>
      <c r="IA145" s="31">
        <f t="shared" ref="IA145:IA170" si="242">SUM(HX145:HZ145)</f>
        <v>3732792537</v>
      </c>
      <c r="IB145" s="31">
        <f t="shared" si="237"/>
        <v>239974926</v>
      </c>
      <c r="IC145" s="31">
        <f t="shared" si="238"/>
        <v>2121665924</v>
      </c>
      <c r="ID145" s="31">
        <f t="shared" si="239"/>
        <v>1282391167</v>
      </c>
      <c r="IE145" s="31">
        <f t="shared" si="240"/>
        <v>3644032017</v>
      </c>
      <c r="IF145" s="9"/>
      <c r="JM145">
        <v>2.2808987092091302</v>
      </c>
      <c r="JN145">
        <v>5.1507648332819604</v>
      </c>
      <c r="JO145">
        <v>4.9238733378203596</v>
      </c>
      <c r="JP145">
        <v>7.8134179718285699</v>
      </c>
      <c r="JQ145">
        <v>4.1383544821940097</v>
      </c>
      <c r="JR145">
        <v>3.9124708611258501</v>
      </c>
      <c r="JS145">
        <v>5.5572381551460301</v>
      </c>
      <c r="JT145">
        <v>7.92642014544899</v>
      </c>
      <c r="JU145">
        <v>4.9478110579918404</v>
      </c>
      <c r="JV145">
        <v>6.2133998517717997</v>
      </c>
      <c r="JW145">
        <v>-2.5925061062808199</v>
      </c>
      <c r="JX145">
        <v>3.93762087490405</v>
      </c>
      <c r="JY145">
        <v>0.89486805814835702</v>
      </c>
      <c r="JZ145">
        <v>0.98445909669975196</v>
      </c>
      <c r="KA145">
        <v>0.70364896764794005</v>
      </c>
      <c r="KB145">
        <v>12.163924597145099</v>
      </c>
      <c r="KC145">
        <v>3.3517083623230501</v>
      </c>
      <c r="KD145">
        <v>4.1721089102394204</v>
      </c>
      <c r="KE145">
        <v>24.017986902189701</v>
      </c>
      <c r="LS145">
        <f t="shared" si="194"/>
        <v>110888</v>
      </c>
      <c r="LT145">
        <f t="shared" si="195"/>
        <v>67.89830127965277</v>
      </c>
      <c r="LU145">
        <f t="shared" si="222"/>
        <v>165.83324790528101</v>
      </c>
      <c r="LV145">
        <f t="shared" si="223"/>
        <v>160.23033201359601</v>
      </c>
      <c r="LW145">
        <f t="shared" si="224"/>
        <v>377.29436770875299</v>
      </c>
      <c r="LX145">
        <f t="shared" si="196"/>
        <v>2583.3730152871899</v>
      </c>
      <c r="LY145">
        <f t="shared" si="197"/>
        <v>1518.0363039011499</v>
      </c>
      <c r="MD145">
        <f t="shared" si="202"/>
        <v>5900</v>
      </c>
      <c r="MG145">
        <f t="shared" si="205"/>
        <v>53.9</v>
      </c>
      <c r="MH145">
        <f t="shared" si="206"/>
        <v>401</v>
      </c>
      <c r="MI145" s="12">
        <f t="shared" si="207"/>
        <v>90</v>
      </c>
      <c r="MN145">
        <v>-0.49069639082080102</v>
      </c>
      <c r="MO145" s="1">
        <f t="shared" si="225"/>
        <v>428.77535167776102</v>
      </c>
    </row>
    <row r="146" spans="1:353" x14ac:dyDescent="0.25">
      <c r="A146" s="4">
        <v>44562</v>
      </c>
      <c r="B146" s="21">
        <v>1</v>
      </c>
      <c r="C146">
        <v>5.0247695473795302</v>
      </c>
      <c r="D146">
        <v>4.3862226440437304</v>
      </c>
      <c r="E146">
        <v>4.3532093767219902</v>
      </c>
      <c r="F146">
        <v>5.9090490925022898</v>
      </c>
      <c r="G146">
        <v>-6.5961388844445903</v>
      </c>
      <c r="H146">
        <v>4.0778598257160397</v>
      </c>
      <c r="I146">
        <v>14.39858418325</v>
      </c>
      <c r="J146">
        <v>16.058951426301601</v>
      </c>
      <c r="K146">
        <v>2.58258563180642</v>
      </c>
      <c r="L146">
        <v>8.6283435850658492</v>
      </c>
      <c r="M146">
        <v>3.5652828305637398</v>
      </c>
      <c r="N146">
        <v>2819330.4</v>
      </c>
      <c r="O146" s="1">
        <f t="shared" si="241"/>
        <v>2846068.5</v>
      </c>
      <c r="P146" s="29">
        <f>'[1]My Series'!B154</f>
        <v>1513588.9906984</v>
      </c>
      <c r="Q146" s="29">
        <f>'[1]My Series'!C154</f>
        <v>564260.64950141998</v>
      </c>
      <c r="R146" s="29">
        <f>'[1]My Series'!D154</f>
        <v>56704.157161800002</v>
      </c>
      <c r="S146" s="29">
        <f>'[1]My Series'!E154</f>
        <v>211904.78560485001</v>
      </c>
      <c r="T146" s="29">
        <f>'[1]My Series'!F154</f>
        <v>111630.55190496</v>
      </c>
      <c r="U146" s="29">
        <f>'[1]My Series'!G154</f>
        <v>359760.02188229997</v>
      </c>
      <c r="V146" s="29">
        <f>'[1]My Series'!H154</f>
        <v>138387.70756775999</v>
      </c>
      <c r="W146" s="29">
        <f>'[1]My Series'!I154</f>
        <v>70941.117075310001</v>
      </c>
      <c r="X146">
        <v>3.6055336382965346</v>
      </c>
      <c r="Y146">
        <v>6.4921436646493316</v>
      </c>
      <c r="Z146">
        <v>3.2168267968276925</v>
      </c>
      <c r="AA146">
        <v>2.1533717954390412</v>
      </c>
      <c r="AB146">
        <v>7.0433783004298682</v>
      </c>
      <c r="AC146">
        <v>4.2087774442813366</v>
      </c>
      <c r="AD146">
        <v>2.6465472080837102</v>
      </c>
      <c r="AE146">
        <v>209.55632771789746</v>
      </c>
      <c r="AF146">
        <v>124.9302015148176</v>
      </c>
      <c r="AG146">
        <v>277.17739432342131</v>
      </c>
      <c r="AH146">
        <v>105.60791572566967</v>
      </c>
      <c r="AI146">
        <v>165.7567136425161</v>
      </c>
      <c r="AJ146">
        <v>101.00771136345148</v>
      </c>
      <c r="AK146">
        <v>59.641910497582884</v>
      </c>
      <c r="AL146">
        <v>80.546844297802508</v>
      </c>
      <c r="AM146">
        <v>74.664661370408325</v>
      </c>
      <c r="AN146" s="5">
        <f>[2]Sheet2!C475</f>
        <v>84149</v>
      </c>
      <c r="AO146" s="5">
        <f>[2]Sheet2!FA475</f>
        <v>443890</v>
      </c>
      <c r="AP146" s="8">
        <f>[2]Sheet2!B475</f>
        <v>119432</v>
      </c>
      <c r="AQ146">
        <v>53.7</v>
      </c>
      <c r="AR146">
        <v>108.67</v>
      </c>
      <c r="AS146" s="11">
        <f>[2]Sheet2!N475</f>
        <v>6631.1509999999998</v>
      </c>
      <c r="AT146">
        <v>119.60442186164249</v>
      </c>
      <c r="AU146">
        <v>100.93813899707668</v>
      </c>
      <c r="AV146">
        <v>138.27070472620829</v>
      </c>
      <c r="AW146">
        <v>111.93606197718788</v>
      </c>
      <c r="AX146">
        <v>96.543867358936211</v>
      </c>
      <c r="AY146">
        <v>94.334487655105903</v>
      </c>
      <c r="AZ146" s="32">
        <v>248.76681473349905</v>
      </c>
      <c r="BA146" s="32">
        <v>265.45836796062713</v>
      </c>
      <c r="BB146" s="32">
        <v>222.82281076279727</v>
      </c>
      <c r="BC146" s="33">
        <v>33547421899788.719</v>
      </c>
      <c r="BD146" s="33">
        <v>12732702074524.99</v>
      </c>
      <c r="BE146" s="33">
        <v>330041206326905.19</v>
      </c>
      <c r="BF146" s="12">
        <f t="shared" si="181"/>
        <v>651386.27609000006</v>
      </c>
      <c r="BG146" s="12">
        <f t="shared" si="182"/>
        <v>23476.698757679998</v>
      </c>
      <c r="BH146" s="12">
        <f t="shared" si="183"/>
        <v>31297.757714489999</v>
      </c>
      <c r="BI146" s="12">
        <f t="shared" si="157"/>
        <v>724591.91954999999</v>
      </c>
      <c r="BJ146" s="12">
        <f t="shared" si="158"/>
        <v>25918.793359499999</v>
      </c>
      <c r="BK146" s="12">
        <f t="shared" si="159"/>
        <v>35100.099876649998</v>
      </c>
      <c r="BL146" s="12">
        <f t="shared" si="160"/>
        <v>21636420.960395899</v>
      </c>
      <c r="BM146" s="12">
        <f t="shared" si="161"/>
        <v>511242.09601894999</v>
      </c>
      <c r="BN146" s="12">
        <f>[2]Sheet2!BO475</f>
        <v>628906.64210803004</v>
      </c>
      <c r="BO146" s="12">
        <f>[2]Sheet2!BQ475</f>
        <v>24745.63845835</v>
      </c>
      <c r="BP146" s="12">
        <f>[2]Sheet2!BT475</f>
        <v>29389.556009470001</v>
      </c>
      <c r="BQ146" s="12">
        <f>[2]Sheet2!BV475</f>
        <v>21051596.857568402</v>
      </c>
      <c r="BR146" s="12">
        <f>[2]Sheet2!BX475</f>
        <v>407576.44236957998</v>
      </c>
      <c r="BS146" s="23">
        <f t="shared" si="226"/>
        <v>27857966</v>
      </c>
      <c r="BT146" s="28">
        <f t="shared" si="227"/>
        <v>37987051.548388764</v>
      </c>
      <c r="BU146" s="28">
        <f t="shared" si="228"/>
        <v>30327302.837202005</v>
      </c>
      <c r="BV146" s="28">
        <f t="shared" si="229"/>
        <v>27453130</v>
      </c>
      <c r="BW146" s="28">
        <f>'[3]1a.Transaksi Total (Nowcast)'!H231</f>
        <v>615999703</v>
      </c>
      <c r="BX146" s="28">
        <f>'[3]1a.Transaksi Total (Nowcast)'!I231</f>
        <v>27595841</v>
      </c>
      <c r="BY146" s="28">
        <f>'[3]1a.Transaksi Total (Nowcast)'!J231</f>
        <v>613405876</v>
      </c>
      <c r="BZ146" s="28">
        <f>'[3]1a.Transaksi Total (Nowcast)'!Q231</f>
        <v>628906642.10802794</v>
      </c>
      <c r="CA146" s="28">
        <f>'[3]1a.Transaksi Total (Nowcast)'!R231</f>
        <v>24745638.458352003</v>
      </c>
      <c r="CB146" s="28">
        <f>'[3]1a.Transaksi Total (Nowcast)'!S231</f>
        <v>36413998.854123667</v>
      </c>
      <c r="CC146" s="28">
        <f>'[3]1a.Transaksi Total (Nowcast)'!T231</f>
        <v>690066279.42050362</v>
      </c>
      <c r="CD146" s="28">
        <f>'[3]1a.Transaksi Total (Nowcast)'!AC231</f>
        <v>350015129</v>
      </c>
      <c r="CE146" s="28">
        <f>'[3]1a.Transaksi Total (Nowcast)'!AD231</f>
        <v>229307573</v>
      </c>
      <c r="CF146" s="28">
        <f>'[3]1a.Transaksi Total (Nowcast)'!AE231</f>
        <v>78547658</v>
      </c>
      <c r="CG146" s="28">
        <f>'[3]1a.Transaksi Total (Nowcast)'!AF231</f>
        <v>98265797</v>
      </c>
      <c r="CH146" s="28">
        <f>'[3]1a.Transaksi Total (Nowcast)'!AG231</f>
        <v>44224640</v>
      </c>
      <c r="CI146" s="28">
        <f>'[3]1a.Transaksi Total (Nowcast)'!AH231</f>
        <v>142490437</v>
      </c>
      <c r="CJ146" s="28">
        <f>'[3]1a.Transaksi Total (Nowcast)'!AK231</f>
        <v>264813912.50310001</v>
      </c>
      <c r="CK146" s="28">
        <f>'[3]1a.Transaksi Total (Nowcast)'!AL231</f>
        <v>293125453.22945893</v>
      </c>
      <c r="CL146" s="28">
        <f>'[3]1a.Transaksi Total (Nowcast)'!AM231</f>
        <v>32713162.779456016</v>
      </c>
      <c r="CM146" s="28">
        <f>'[3]1a.Transaksi Total (Nowcast)'!AN231</f>
        <v>164919818.63087896</v>
      </c>
      <c r="CN146" s="28">
        <f>'[3]1a.Transaksi Total (Nowcast)'!AO231</f>
        <v>89763746.595911935</v>
      </c>
      <c r="CO146" s="28">
        <f>'[3]1a.Transaksi Total (Nowcast)'!AP231</f>
        <v>254683565.2267909</v>
      </c>
      <c r="CP146" s="28">
        <f>'[3]1a.Transaksi Total (Nowcast)'!AS231</f>
        <v>25558099</v>
      </c>
      <c r="CQ146" s="28">
        <f>'[3]1a.Transaksi Total (Nowcast)'!AT231</f>
        <v>431893</v>
      </c>
      <c r="CR146" s="28">
        <f>'[3]1a.Transaksi Total (Nowcast)'!AV231</f>
        <v>22985648.717303004</v>
      </c>
      <c r="CS146" s="28">
        <f>'[3]1a.Transaksi Total (Nowcast)'!AW231</f>
        <v>605490.89592100005</v>
      </c>
      <c r="CT146" s="28">
        <f>'[3]1a.Transaksi Total (Nowcast)'!BD231</f>
        <v>536220213</v>
      </c>
      <c r="CU146" s="28">
        <f>'[3]1a.Transaksi Total (Nowcast)'!BG231</f>
        <v>29005592.925726999</v>
      </c>
      <c r="CV146" s="28">
        <f>'[3]1a.Transaksi Total (Nowcast)'!BL231</f>
        <v>10264</v>
      </c>
      <c r="CW146" s="28">
        <f>'[3]1a.Transaksi Total (Nowcast)'!BM231</f>
        <v>685497661.90830314</v>
      </c>
      <c r="CX146" s="28">
        <f>'[3]1a.Transaksi Total (Nowcast)'!BN231</f>
        <v>122134055.09169683</v>
      </c>
      <c r="CY146" s="28">
        <f>'[3]1a.Transaksi Total (Nowcast)'!BO231</f>
        <v>807641981</v>
      </c>
      <c r="CZ146" s="28">
        <f>'[3]1a.Transaksi Total (Nowcast)'!BP231</f>
        <v>807631717</v>
      </c>
      <c r="DA146" s="28">
        <f>'[3]1a.Transaksi Total (Nowcast)'!BQ231</f>
        <v>132391.04126599999</v>
      </c>
      <c r="DB146" s="28">
        <f>'[3]1a.Transaksi Total (Nowcast)'!BR231</f>
        <v>900545869.00296235</v>
      </c>
      <c r="DC146" s="28">
        <f>'[3]1a.Transaksi Total (Nowcast)'!BS231</f>
        <v>2929339431.326992</v>
      </c>
      <c r="DD146" s="28">
        <f>'[3]1a.Transaksi Total (Nowcast)'!BT231</f>
        <v>3830017691.3712206</v>
      </c>
      <c r="DE146" s="28">
        <f>'[3]1a.Transaksi Total (Nowcast)'!BU231</f>
        <v>3829885300.3299541</v>
      </c>
      <c r="DF146" s="29">
        <f>'[4]My Series'!H322</f>
        <v>97.57</v>
      </c>
      <c r="DG146" s="29">
        <f>'[4]My Series'!I322</f>
        <v>108.05</v>
      </c>
      <c r="DH146" s="29">
        <f>'[4]My Series'!J322</f>
        <v>105.75</v>
      </c>
      <c r="DI146" s="29">
        <f>'[4]My Series'!K322</f>
        <v>111.88</v>
      </c>
      <c r="DJ146" s="26">
        <f>[5]auf!B146</f>
        <v>64</v>
      </c>
      <c r="DK146" s="26">
        <f>[5]ent!B146</f>
        <v>69</v>
      </c>
      <c r="DL146" s="26">
        <f>[5]fd!B146</f>
        <v>72</v>
      </c>
      <c r="DM146" s="26">
        <f>[5]grc!B146</f>
        <v>81</v>
      </c>
      <c r="DN146" s="26">
        <f>[5]hac!B146</f>
        <v>89</v>
      </c>
      <c r="DO146" s="26">
        <f>[5]hg!B146</f>
        <v>86</v>
      </c>
      <c r="DP146" s="26">
        <f>[5]vhc!B146</f>
        <v>80</v>
      </c>
      <c r="DQ146" s="26">
        <v>99.341864281230372</v>
      </c>
      <c r="DR146" s="26">
        <v>116.18272816421523</v>
      </c>
      <c r="DS146" s="26">
        <v>113.3183369459976</v>
      </c>
      <c r="DT146" s="26">
        <v>115.1951791563616</v>
      </c>
      <c r="DU146" s="26">
        <v>121.50270398738857</v>
      </c>
      <c r="DV146" s="26">
        <v>139.64585728188931</v>
      </c>
      <c r="DW146" s="26">
        <v>134.78973394293462</v>
      </c>
      <c r="DX146" s="26">
        <v>140.37652295380096</v>
      </c>
      <c r="DY146" s="11">
        <f>[2]Sheet2!Z475</f>
        <v>8308350.9807590302</v>
      </c>
      <c r="DZ146" s="11">
        <f>[2]Sheet2!O475</f>
        <v>939.63099999999997</v>
      </c>
      <c r="EA146" s="11">
        <f>[2]Sheet2!FS475</f>
        <v>1031.8</v>
      </c>
      <c r="EB146" s="11">
        <f>[2]Sheet2!FT475</f>
        <v>919.08299999999997</v>
      </c>
      <c r="EC146" s="11">
        <f>[2]Sheet2!FR475</f>
        <v>1560.1949999999999</v>
      </c>
      <c r="ED146" s="11">
        <f>[2]Sheet2!BI475</f>
        <v>141343.88</v>
      </c>
      <c r="EE146" s="11">
        <f>[2]Sheet2!BA475</f>
        <v>14381.004999999999</v>
      </c>
      <c r="EF146">
        <f>[2]Sheet1!AZ526</f>
        <v>85.892727269999995</v>
      </c>
      <c r="EG146" s="12">
        <f>[2]Sheet2!EN475</f>
        <v>3.5</v>
      </c>
      <c r="EH146" s="18">
        <f>[2]Sheet2!FC475</f>
        <v>22</v>
      </c>
      <c r="EI146" s="18">
        <f>[2]Sheet2!FB475</f>
        <v>134</v>
      </c>
      <c r="EJ146" s="18">
        <f>[2]Sheet2!FL475</f>
        <v>54.9</v>
      </c>
      <c r="EK146" s="11">
        <f>[2]Sheet2!EE475</f>
        <v>2.9409010100000001</v>
      </c>
      <c r="EL146" s="18">
        <f t="shared" si="188"/>
        <v>387.8</v>
      </c>
      <c r="EM146">
        <f t="shared" si="190"/>
        <v>1619.69606936881</v>
      </c>
      <c r="EN146">
        <v>38.5</v>
      </c>
      <c r="EO146" s="12">
        <f t="shared" si="162"/>
        <v>2490.5</v>
      </c>
      <c r="EP146" s="12">
        <f t="shared" si="163"/>
        <v>15625</v>
      </c>
      <c r="EQ146" s="12">
        <f t="shared" si="164"/>
        <v>3236.5</v>
      </c>
      <c r="ER146" s="12">
        <f>[2]Sheet2!DI475</f>
        <v>1579.1</v>
      </c>
      <c r="ES146" s="12">
        <f>[2]Sheet2!DJ475</f>
        <v>13830.7</v>
      </c>
      <c r="ET146" s="12">
        <f>[2]Sheet2!DK475</f>
        <v>2801.3</v>
      </c>
      <c r="EU146">
        <f t="shared" si="191"/>
        <v>96673</v>
      </c>
      <c r="EV146">
        <f t="shared" si="192"/>
        <v>387797</v>
      </c>
      <c r="EW146" s="11">
        <f t="shared" si="212"/>
        <v>216.27801705519585</v>
      </c>
      <c r="EX146" s="11">
        <f t="shared" si="213"/>
        <v>121.19012777159389</v>
      </c>
      <c r="EY146" s="11">
        <f t="shared" si="214"/>
        <v>287.60801248400412</v>
      </c>
      <c r="EZ146" s="11">
        <f t="shared" si="215"/>
        <v>104.40814892641224</v>
      </c>
      <c r="FA146" s="11">
        <f t="shared" si="216"/>
        <v>172.71626690963294</v>
      </c>
      <c r="FB146" s="11">
        <f t="shared" si="217"/>
        <v>103.64837338613465</v>
      </c>
      <c r="FC146" s="11">
        <f t="shared" si="218"/>
        <v>57.093651322837793</v>
      </c>
      <c r="FD146" s="11">
        <f t="shared" si="219"/>
        <v>80.753039319921214</v>
      </c>
      <c r="FE146" s="11">
        <f t="shared" si="220"/>
        <v>76.06655952462603</v>
      </c>
      <c r="FF146">
        <v>2569.9784631832199</v>
      </c>
      <c r="FG146">
        <v>1520.87785088582</v>
      </c>
      <c r="FH146">
        <v>1618.5510642336999</v>
      </c>
      <c r="FI146" s="1">
        <v>5709.4073783027598</v>
      </c>
      <c r="FJ146">
        <v>7362.5802152381402</v>
      </c>
      <c r="FK146">
        <v>592.44628471775297</v>
      </c>
      <c r="FL146">
        <v>169.103211756707</v>
      </c>
      <c r="FM146">
        <v>161.84808207630101</v>
      </c>
      <c r="FN146" s="1">
        <f t="shared" si="221"/>
        <v>923.39757855076095</v>
      </c>
      <c r="FO146">
        <v>1080.7580259885001</v>
      </c>
      <c r="FP146">
        <v>1618.5510642336999</v>
      </c>
      <c r="FQ146">
        <v>942.99835107993897</v>
      </c>
      <c r="FR146">
        <v>291.59981137600698</v>
      </c>
      <c r="FS146">
        <v>373.18650329296202</v>
      </c>
      <c r="FT146">
        <v>431.15962639616299</v>
      </c>
      <c r="FU146">
        <v>485.97793762432201</v>
      </c>
      <c r="FV146">
        <v>173.05103323296899</v>
      </c>
      <c r="FW146">
        <v>157.65943986801599</v>
      </c>
      <c r="FX146">
        <v>154.465585210169</v>
      </c>
      <c r="FY146">
        <v>592.44628471775297</v>
      </c>
      <c r="FZ146">
        <v>102.080179513112</v>
      </c>
      <c r="GA146">
        <v>9.2163500707790007</v>
      </c>
      <c r="GB146">
        <v>638.42261452473701</v>
      </c>
      <c r="GC146">
        <v>50.859841841871003</v>
      </c>
      <c r="GD146">
        <v>225.52579356545601</v>
      </c>
      <c r="GE146">
        <v>1618.5510642336999</v>
      </c>
      <c r="GF146" s="1">
        <f t="shared" si="230"/>
        <v>590.87531885863802</v>
      </c>
      <c r="GG146" s="1">
        <f t="shared" si="231"/>
        <v>1617.11698424424</v>
      </c>
      <c r="GH146" s="1">
        <f t="shared" si="232"/>
        <v>590.87531885863802</v>
      </c>
      <c r="GI146" s="1">
        <f t="shared" si="233"/>
        <v>1095.1615832658299</v>
      </c>
      <c r="GJ146" s="1">
        <f t="shared" si="234"/>
        <v>99.101000490313993</v>
      </c>
      <c r="GK146" s="1">
        <f t="shared" si="235"/>
        <v>306.24233528580999</v>
      </c>
      <c r="GL146" s="1">
        <f t="shared" si="236"/>
        <v>1621.25166950894</v>
      </c>
      <c r="GM146" s="18">
        <f>[2]Sheet2!FJ475</f>
        <v>3.5</v>
      </c>
      <c r="GN146" s="18">
        <f>[2]Sheet2!FD475</f>
        <v>32.1</v>
      </c>
      <c r="GO146" s="18">
        <f>[2]Sheet2!FE475</f>
        <v>3.3</v>
      </c>
      <c r="GP146" s="18">
        <f>[2]Sheet2!FF475</f>
        <v>2.4</v>
      </c>
      <c r="GQ146" s="11">
        <f>[2]Sheet2!BG475</f>
        <v>7646789.1900000004</v>
      </c>
      <c r="GR146" s="11">
        <f>[2]Sheet2!BH475</f>
        <v>2149551.5</v>
      </c>
      <c r="GS146" s="11">
        <f>[2]Sheet2!BD475</f>
        <v>90.35</v>
      </c>
      <c r="GT146">
        <f>[2]Sheet1!C526</f>
        <v>2125039</v>
      </c>
      <c r="GU146">
        <f>[2]Sheet1!G526</f>
        <v>83585</v>
      </c>
      <c r="GV146">
        <f>[2]Sheet1!K526</f>
        <v>1746759</v>
      </c>
      <c r="GW146">
        <f>[2]Sheet1!M526</f>
        <v>2487639</v>
      </c>
      <c r="GX146">
        <f>[2]Sheet1!P526</f>
        <v>121978</v>
      </c>
      <c r="GY146">
        <f>[2]Sheet1!U526</f>
        <v>42.43</v>
      </c>
      <c r="GZ146">
        <f t="shared" si="174"/>
        <v>2160064</v>
      </c>
      <c r="HA146">
        <f t="shared" si="175"/>
        <v>96319</v>
      </c>
      <c r="HB146">
        <f t="shared" si="176"/>
        <v>1538948</v>
      </c>
      <c r="HC146">
        <f t="shared" si="177"/>
        <v>2271538</v>
      </c>
      <c r="HD146">
        <f t="shared" si="178"/>
        <v>163619</v>
      </c>
      <c r="HE146">
        <f t="shared" si="179"/>
        <v>51.57</v>
      </c>
      <c r="HF146">
        <f t="shared" si="193"/>
        <v>22887200</v>
      </c>
      <c r="HG146">
        <v>23007700</v>
      </c>
      <c r="HX146" s="31">
        <f>[6]data!AC146</f>
        <v>190386604</v>
      </c>
      <c r="HY146" s="31">
        <f>[6]data!AD146</f>
        <v>2167331483</v>
      </c>
      <c r="HZ146" s="31">
        <f>[6]data!AE146</f>
        <v>1269177518</v>
      </c>
      <c r="IA146" s="31">
        <f t="shared" si="242"/>
        <v>3626895605</v>
      </c>
      <c r="IB146" s="31">
        <f t="shared" si="237"/>
        <v>235294983</v>
      </c>
      <c r="IC146" s="31">
        <f t="shared" si="238"/>
        <v>2203387575</v>
      </c>
      <c r="ID146" s="31">
        <f t="shared" si="239"/>
        <v>1294109979</v>
      </c>
      <c r="IE146" s="31">
        <f t="shared" si="240"/>
        <v>3732792537</v>
      </c>
      <c r="IF146" s="9"/>
      <c r="IK146" t="s">
        <v>196</v>
      </c>
      <c r="JM146">
        <v>1.1556651002389799</v>
      </c>
      <c r="JN146">
        <v>3.81560962170244</v>
      </c>
      <c r="JO146">
        <v>5.0738270644069097</v>
      </c>
      <c r="JP146">
        <v>7.0405346918213896</v>
      </c>
      <c r="JQ146">
        <v>1.28875530118994</v>
      </c>
      <c r="JR146">
        <v>4.82898014302795</v>
      </c>
      <c r="JS146">
        <v>5.7149600372154703</v>
      </c>
      <c r="JT146">
        <v>15.794503444980499</v>
      </c>
      <c r="JU146">
        <v>6.5595337804657197</v>
      </c>
      <c r="JV146">
        <v>7.1420528007235298</v>
      </c>
      <c r="JW146">
        <v>1.63565263487668</v>
      </c>
      <c r="JX146">
        <v>3.7773128349947398</v>
      </c>
      <c r="JY146">
        <v>5.9587615864808496</v>
      </c>
      <c r="JZ146">
        <v>-1.4517564341903799</v>
      </c>
      <c r="KA146">
        <v>-1.69560860367055</v>
      </c>
      <c r="KB146">
        <v>4.3803711830316496</v>
      </c>
      <c r="KC146">
        <v>8.2442124247932203</v>
      </c>
      <c r="KD146">
        <v>4.5681414699784098</v>
      </c>
      <c r="KE146">
        <v>17.038712489223499</v>
      </c>
      <c r="LS146">
        <f t="shared" si="194"/>
        <v>118386</v>
      </c>
      <c r="LT146">
        <f t="shared" si="195"/>
        <v>70.634400957868806</v>
      </c>
      <c r="LU146">
        <f t="shared" si="222"/>
        <v>164.15133441277499</v>
      </c>
      <c r="LV146">
        <f t="shared" si="223"/>
        <v>160.16651661019799</v>
      </c>
      <c r="LW146">
        <f t="shared" si="224"/>
        <v>380.38105095720903</v>
      </c>
      <c r="LX146">
        <f t="shared" si="196"/>
        <v>2621.2504902483602</v>
      </c>
      <c r="LY146">
        <f t="shared" si="197"/>
        <v>1527.6388936262299</v>
      </c>
      <c r="MD146">
        <f t="shared" si="202"/>
        <v>6891</v>
      </c>
      <c r="MG146">
        <f t="shared" si="205"/>
        <v>53.5</v>
      </c>
      <c r="MO146" s="1">
        <f t="shared" si="225"/>
        <v>434.20352759206401</v>
      </c>
    </row>
    <row r="147" spans="1:353" x14ac:dyDescent="0.25">
      <c r="A147" s="4">
        <v>44593</v>
      </c>
      <c r="B147" s="21">
        <v>2</v>
      </c>
      <c r="C147">
        <v>5.0247695473795302</v>
      </c>
      <c r="D147">
        <v>4.3862226440437304</v>
      </c>
      <c r="E147">
        <v>4.3532093767219902</v>
      </c>
      <c r="F147">
        <v>5.9090490925022898</v>
      </c>
      <c r="G147">
        <v>-6.5961388844445903</v>
      </c>
      <c r="H147">
        <v>4.0778598257160397</v>
      </c>
      <c r="I147">
        <v>14.39858418325</v>
      </c>
      <c r="J147">
        <v>16.058951426301601</v>
      </c>
      <c r="K147">
        <v>2.58258563180642</v>
      </c>
      <c r="L147">
        <v>8.6283435850658492</v>
      </c>
      <c r="M147">
        <v>3.5652828305637398</v>
      </c>
      <c r="N147">
        <v>2819330.4</v>
      </c>
      <c r="O147" s="1">
        <f t="shared" si="241"/>
        <v>2846068.5</v>
      </c>
      <c r="P147" s="29">
        <f>'[1]My Series'!B155</f>
        <v>1513588.9906984</v>
      </c>
      <c r="Q147" s="29">
        <f>'[1]My Series'!C155</f>
        <v>564260.64950141998</v>
      </c>
      <c r="R147" s="29">
        <f>'[1]My Series'!D155</f>
        <v>56704.157161800002</v>
      </c>
      <c r="S147" s="29">
        <f>'[1]My Series'!E155</f>
        <v>211904.78560485001</v>
      </c>
      <c r="T147" s="29">
        <f>'[1]My Series'!F155</f>
        <v>111630.55190496</v>
      </c>
      <c r="U147" s="29">
        <f>'[1]My Series'!G155</f>
        <v>359760.02188229997</v>
      </c>
      <c r="V147" s="29">
        <f>'[1]My Series'!H155</f>
        <v>138387.70756775999</v>
      </c>
      <c r="W147" s="29">
        <f>'[1]My Series'!I155</f>
        <v>70941.117075310001</v>
      </c>
      <c r="X147">
        <v>3.6055336382965346</v>
      </c>
      <c r="Y147">
        <v>6.4921436646493316</v>
      </c>
      <c r="Z147">
        <v>3.2168267968276925</v>
      </c>
      <c r="AA147">
        <v>2.1533717954390412</v>
      </c>
      <c r="AB147">
        <v>7.0433783004298682</v>
      </c>
      <c r="AC147">
        <v>4.2087774442813366</v>
      </c>
      <c r="AD147">
        <v>2.6465472080837102</v>
      </c>
      <c r="AE147">
        <v>200.03144830266348</v>
      </c>
      <c r="AF147">
        <v>111.73451731902861</v>
      </c>
      <c r="AG147">
        <v>265.01108077537918</v>
      </c>
      <c r="AH147">
        <v>103.06113903183663</v>
      </c>
      <c r="AI147">
        <v>159.52591631174607</v>
      </c>
      <c r="AJ147">
        <v>96.082777066141077</v>
      </c>
      <c r="AK147">
        <v>56.565463273806088</v>
      </c>
      <c r="AL147">
        <v>77.433731577683815</v>
      </c>
      <c r="AM147">
        <v>71.105749496249956</v>
      </c>
      <c r="AN147" s="5">
        <f>[2]Sheet2!C476</f>
        <v>80995</v>
      </c>
      <c r="AO147" s="5">
        <f>[2]Sheet2!FA476</f>
        <v>368131</v>
      </c>
      <c r="AP147" s="8">
        <f>[2]Sheet2!B476</f>
        <v>114970</v>
      </c>
      <c r="AQ147">
        <v>51.2</v>
      </c>
      <c r="AR147">
        <v>108.83</v>
      </c>
      <c r="AS147" s="11">
        <f>[2]Sheet2!N476</f>
        <v>6888.1710000000003</v>
      </c>
      <c r="AT147">
        <v>113.1297368691535</v>
      </c>
      <c r="AU147">
        <v>95.462823535316758</v>
      </c>
      <c r="AV147">
        <v>130.79665020299026</v>
      </c>
      <c r="AW147">
        <v>102.50279350568489</v>
      </c>
      <c r="AX147">
        <v>89.879493638420669</v>
      </c>
      <c r="AY147">
        <v>94.006183461844728</v>
      </c>
      <c r="AZ147" s="32">
        <v>240.14203804762755</v>
      </c>
      <c r="BA147" s="32">
        <v>257.89343136377926</v>
      </c>
      <c r="BB147" s="32">
        <v>213.91193184501833</v>
      </c>
      <c r="BC147" s="33">
        <v>28008816375134.781</v>
      </c>
      <c r="BD147" s="33">
        <v>12426112448903.82</v>
      </c>
      <c r="BE147" s="33">
        <v>286719124314181.38</v>
      </c>
      <c r="BF147" s="12">
        <f t="shared" si="181"/>
        <v>724591.91954999999</v>
      </c>
      <c r="BG147" s="12">
        <f t="shared" si="182"/>
        <v>25918.793359499999</v>
      </c>
      <c r="BH147" s="12">
        <f t="shared" si="183"/>
        <v>35100.099876649998</v>
      </c>
      <c r="BI147" s="12">
        <f t="shared" si="157"/>
        <v>628906.64210803004</v>
      </c>
      <c r="BJ147" s="12">
        <f t="shared" si="158"/>
        <v>24745.63845835</v>
      </c>
      <c r="BK147" s="12">
        <f t="shared" si="159"/>
        <v>29389.556009470001</v>
      </c>
      <c r="BL147" s="12">
        <f t="shared" si="160"/>
        <v>21051596.857568402</v>
      </c>
      <c r="BM147" s="12">
        <f t="shared" si="161"/>
        <v>407576.44236957998</v>
      </c>
      <c r="BN147" s="12">
        <f>[2]Sheet2!BO476</f>
        <v>577176.34979937004</v>
      </c>
      <c r="BO147" s="12">
        <f>[2]Sheet2!BQ476</f>
        <v>20244.973341370001</v>
      </c>
      <c r="BP147" s="12">
        <f>[2]Sheet2!BT476</f>
        <v>27339.105697139999</v>
      </c>
      <c r="BQ147" s="12">
        <f>[2]Sheet2!BV476</f>
        <v>15931704.727741299</v>
      </c>
      <c r="BR147" s="12">
        <f>[2]Sheet2!BX476</f>
        <v>366013.70683411002</v>
      </c>
      <c r="BS147" s="23">
        <f t="shared" si="226"/>
        <v>27595841</v>
      </c>
      <c r="BT147" s="28">
        <f t="shared" si="227"/>
        <v>36413998.854123667</v>
      </c>
      <c r="BU147" s="28">
        <f t="shared" si="228"/>
        <v>29005592.925726999</v>
      </c>
      <c r="BV147" s="28">
        <f t="shared" si="229"/>
        <v>25558099</v>
      </c>
      <c r="BW147" s="28">
        <f>'[3]1a.Transaksi Total (Nowcast)'!H232</f>
        <v>551260389</v>
      </c>
      <c r="BX147" s="28">
        <f>'[3]1a.Transaksi Total (Nowcast)'!I232</f>
        <v>24170959</v>
      </c>
      <c r="BY147" s="28">
        <f>'[3]1a.Transaksi Total (Nowcast)'!J232</f>
        <v>554136808</v>
      </c>
      <c r="BZ147" s="28">
        <f>'[3]1a.Transaksi Total (Nowcast)'!Q232</f>
        <v>577176349.79936695</v>
      </c>
      <c r="CA147" s="28">
        <f>'[3]1a.Transaksi Total (Nowcast)'!R232</f>
        <v>20244973.34137401</v>
      </c>
      <c r="CB147" s="28">
        <f>'[3]1a.Transaksi Total (Nowcast)'!S232</f>
        <v>34236859.072527148</v>
      </c>
      <c r="CC147" s="28">
        <f>'[3]1a.Transaksi Total (Nowcast)'!T232</f>
        <v>631658182.21326816</v>
      </c>
      <c r="CD147" s="28">
        <f>'[3]1a.Transaksi Total (Nowcast)'!AC232</f>
        <v>310780952</v>
      </c>
      <c r="CE147" s="28">
        <f>'[3]1a.Transaksi Total (Nowcast)'!AD232</f>
        <v>206508903</v>
      </c>
      <c r="CF147" s="28">
        <f>'[3]1a.Transaksi Total (Nowcast)'!AE232</f>
        <v>68593800</v>
      </c>
      <c r="CG147" s="28">
        <f>'[3]1a.Transaksi Total (Nowcast)'!AF232</f>
        <v>86738349</v>
      </c>
      <c r="CH147" s="28">
        <f>'[3]1a.Transaksi Total (Nowcast)'!AG232</f>
        <v>43462876</v>
      </c>
      <c r="CI147" s="28">
        <f>'[3]1a.Transaksi Total (Nowcast)'!AH232</f>
        <v>130201225</v>
      </c>
      <c r="CJ147" s="28">
        <f>'[3]1a.Transaksi Total (Nowcast)'!AK232</f>
        <v>230860325.65643191</v>
      </c>
      <c r="CK147" s="28">
        <f>'[3]1a.Transaksi Total (Nowcast)'!AL232</f>
        <v>280772092.25606894</v>
      </c>
      <c r="CL147" s="28">
        <f>'[3]1a.Transaksi Total (Nowcast)'!AM232</f>
        <v>27217928.391277991</v>
      </c>
      <c r="CM147" s="28">
        <f>'[3]1a.Transaksi Total (Nowcast)'!AN232</f>
        <v>163477336.21918699</v>
      </c>
      <c r="CN147" s="28">
        <f>'[3]1a.Transaksi Total (Nowcast)'!AO232</f>
        <v>84909389.695627019</v>
      </c>
      <c r="CO147" s="28">
        <f>'[3]1a.Transaksi Total (Nowcast)'!AP232</f>
        <v>248386725.914814</v>
      </c>
      <c r="CP147" s="28">
        <f>'[3]1a.Transaksi Total (Nowcast)'!AS232</f>
        <v>21951975</v>
      </c>
      <c r="CQ147" s="28">
        <f>'[3]1a.Transaksi Total (Nowcast)'!AT232</f>
        <v>391395</v>
      </c>
      <c r="CR147" s="28">
        <f>'[3]1a.Transaksi Total (Nowcast)'!AV232</f>
        <v>18484045.938003007</v>
      </c>
      <c r="CS147" s="28">
        <f>'[3]1a.Transaksi Total (Nowcast)'!AW232</f>
        <v>543499.24111200008</v>
      </c>
      <c r="CT147" s="28">
        <f>'[3]1a.Transaksi Total (Nowcast)'!BD232</f>
        <v>477599945</v>
      </c>
      <c r="CU147" s="28">
        <f>'[3]1a.Transaksi Total (Nowcast)'!BG232</f>
        <v>27251386.313717011</v>
      </c>
      <c r="CV147" s="28">
        <f>'[3]1a.Transaksi Total (Nowcast)'!BL232</f>
        <v>551109</v>
      </c>
      <c r="CW147" s="28">
        <f>'[3]1a.Transaksi Total (Nowcast)'!BM232</f>
        <v>654313130.20077705</v>
      </c>
      <c r="CX147" s="28">
        <f>'[3]1a.Transaksi Total (Nowcast)'!BN232</f>
        <v>114219094.79922295</v>
      </c>
      <c r="CY147" s="28">
        <f>'[3]1a.Transaksi Total (Nowcast)'!BO232</f>
        <v>769083334</v>
      </c>
      <c r="CZ147" s="28">
        <f>'[3]1a.Transaksi Total (Nowcast)'!BP232</f>
        <v>768532225</v>
      </c>
      <c r="DA147" s="28">
        <f>'[3]1a.Transaksi Total (Nowcast)'!BQ232</f>
        <v>1024290.656821</v>
      </c>
      <c r="DB147" s="28">
        <f>'[3]1a.Transaksi Total (Nowcast)'!BR232</f>
        <v>812865517.21809983</v>
      </c>
      <c r="DC147" s="28">
        <f>'[3]1a.Transaksi Total (Nowcast)'!BS232</f>
        <v>2563555452.2584081</v>
      </c>
      <c r="DD147" s="28">
        <f>'[3]1a.Transaksi Total (Nowcast)'!BT232</f>
        <v>3377445260.1333289</v>
      </c>
      <c r="DE147" s="28">
        <f>'[3]1a.Transaksi Total (Nowcast)'!BU232</f>
        <v>3376420969.4765081</v>
      </c>
      <c r="DF147" s="29">
        <f>'[4]My Series'!H323</f>
        <v>97.5</v>
      </c>
      <c r="DG147" s="29">
        <f>'[4]My Series'!I323</f>
        <v>108.38</v>
      </c>
      <c r="DH147" s="29">
        <f>'[4]My Series'!J323</f>
        <v>105.94</v>
      </c>
      <c r="DI147" s="29">
        <f>'[4]My Series'!K323</f>
        <v>110.2</v>
      </c>
      <c r="DJ147" s="26">
        <f>[5]auf!B147</f>
        <v>60</v>
      </c>
      <c r="DK147" s="26">
        <f>[5]ent!B147</f>
        <v>70</v>
      </c>
      <c r="DL147" s="26">
        <f>[5]fd!B147</f>
        <v>71</v>
      </c>
      <c r="DM147" s="26">
        <f>[5]grc!B147</f>
        <v>78</v>
      </c>
      <c r="DN147" s="26">
        <f>[5]hac!B147</f>
        <v>64</v>
      </c>
      <c r="DO147" s="26">
        <f>[5]hg!B147</f>
        <v>84</v>
      </c>
      <c r="DP147" s="26">
        <f>[5]vhc!B147</f>
        <v>81</v>
      </c>
      <c r="DQ147" s="26">
        <v>89.804626002608401</v>
      </c>
      <c r="DR147" s="26">
        <v>98.914190052761612</v>
      </c>
      <c r="DS147" s="26">
        <v>104.25779088467617</v>
      </c>
      <c r="DT147" s="26">
        <v>107.96356759954845</v>
      </c>
      <c r="DU147" s="26">
        <v>111.33562073721275</v>
      </c>
      <c r="DV147" s="26">
        <v>135.32419028807084</v>
      </c>
      <c r="DW147" s="26">
        <v>129.6935038920212</v>
      </c>
      <c r="DX147" s="26">
        <v>127.37225642887876</v>
      </c>
      <c r="DY147" s="11">
        <f>[2]Sheet2!Z476</f>
        <v>8638356.65114538</v>
      </c>
      <c r="DZ147" s="11">
        <f>[2]Sheet2!O476</f>
        <v>985.54100000000005</v>
      </c>
      <c r="EA147" s="11">
        <f>[2]Sheet2!FS476</f>
        <v>1076.5239999999999</v>
      </c>
      <c r="EB147" s="11">
        <f>[2]Sheet2!FT476</f>
        <v>1000.097</v>
      </c>
      <c r="EC147" s="11">
        <f>[2]Sheet2!FR476</f>
        <v>1626.7639999999999</v>
      </c>
      <c r="ED147" s="11">
        <f>[2]Sheet2!BI476</f>
        <v>141435.15</v>
      </c>
      <c r="EE147" s="11">
        <f>[2]Sheet2!BA476</f>
        <v>14371.004999999999</v>
      </c>
      <c r="EF147">
        <f>[2]Sheet1!AZ527</f>
        <v>95.717454549999999</v>
      </c>
      <c r="EG147" s="12">
        <f>[2]Sheet2!EN476</f>
        <v>3.5</v>
      </c>
      <c r="EH147" s="18">
        <f>[2]Sheet2!FC476</f>
        <v>46.2</v>
      </c>
      <c r="EI147" s="18">
        <f>[2]Sheet2!FB476</f>
        <v>256.2</v>
      </c>
      <c r="EJ147" s="18">
        <f>[2]Sheet2!FL476</f>
        <v>110.5</v>
      </c>
      <c r="EK147" s="11">
        <f>[2]Sheet2!EE476</f>
        <v>4.1271113100000001</v>
      </c>
      <c r="EL147" s="18">
        <f t="shared" si="188"/>
        <v>32.1</v>
      </c>
      <c r="EM147">
        <f t="shared" si="190"/>
        <v>1618.5510642336999</v>
      </c>
      <c r="EN147">
        <v>35.700000000000003</v>
      </c>
      <c r="EO147" s="12">
        <f t="shared" si="162"/>
        <v>1579.1</v>
      </c>
      <c r="EP147" s="12">
        <f t="shared" si="163"/>
        <v>13830.7</v>
      </c>
      <c r="EQ147" s="12">
        <f t="shared" si="164"/>
        <v>2801.3</v>
      </c>
      <c r="ER147" s="12">
        <f>[2]Sheet2!DI476</f>
        <v>1202.7</v>
      </c>
      <c r="ES147" s="12">
        <f>[2]Sheet2!DJ476</f>
        <v>12831.5</v>
      </c>
      <c r="ET147" s="12">
        <f>[2]Sheet2!DK476</f>
        <v>2604.4</v>
      </c>
      <c r="EU147">
        <f t="shared" si="191"/>
        <v>84149</v>
      </c>
      <c r="EV147">
        <f t="shared" si="192"/>
        <v>443890</v>
      </c>
      <c r="EW147" s="11">
        <f t="shared" si="212"/>
        <v>209.55632771789746</v>
      </c>
      <c r="EX147" s="11">
        <f t="shared" si="213"/>
        <v>124.9302015148176</v>
      </c>
      <c r="EY147" s="11">
        <f t="shared" si="214"/>
        <v>277.17739432342131</v>
      </c>
      <c r="EZ147" s="11">
        <f t="shared" si="215"/>
        <v>105.60791572566967</v>
      </c>
      <c r="FA147" s="11">
        <f t="shared" si="216"/>
        <v>165.7567136425161</v>
      </c>
      <c r="FB147" s="11">
        <f t="shared" si="217"/>
        <v>101.00771136345148</v>
      </c>
      <c r="FC147" s="11">
        <f t="shared" si="218"/>
        <v>59.641910497582884</v>
      </c>
      <c r="FD147" s="11">
        <f t="shared" si="219"/>
        <v>80.546844297802508</v>
      </c>
      <c r="FE147" s="11">
        <f t="shared" si="220"/>
        <v>74.664661370408325</v>
      </c>
      <c r="FF147">
        <v>2593.7812464701901</v>
      </c>
      <c r="FG147">
        <v>1543.46546016717</v>
      </c>
      <c r="FH147">
        <v>1625.1543314964199</v>
      </c>
      <c r="FI147" s="1">
        <v>5762.4010381337903</v>
      </c>
      <c r="FJ147">
        <v>7384.3940708618102</v>
      </c>
      <c r="FK147">
        <v>595.62199873468796</v>
      </c>
      <c r="FL147">
        <v>170.79005523977699</v>
      </c>
      <c r="FM147">
        <v>163.30403697371801</v>
      </c>
      <c r="FN147" s="1">
        <f t="shared" si="221"/>
        <v>929.71609094818291</v>
      </c>
      <c r="FO147">
        <v>1100.55342421408</v>
      </c>
      <c r="FP147">
        <v>1625.1543314964199</v>
      </c>
      <c r="FQ147">
        <v>951.75977548967501</v>
      </c>
      <c r="FR147">
        <v>289.62122667026301</v>
      </c>
      <c r="FS147">
        <v>375.50027955757099</v>
      </c>
      <c r="FT147">
        <v>437.61659450276801</v>
      </c>
      <c r="FU147">
        <v>497.39255224364098</v>
      </c>
      <c r="FV147">
        <v>175.397596866844</v>
      </c>
      <c r="FW147">
        <v>158.129879726779</v>
      </c>
      <c r="FX147">
        <v>151.27537736574399</v>
      </c>
      <c r="FY147">
        <v>595.62199873468796</v>
      </c>
      <c r="FZ147">
        <v>102.74420564399701</v>
      </c>
      <c r="GA147">
        <v>9.2544532463249993</v>
      </c>
      <c r="GB147">
        <v>636.548732057346</v>
      </c>
      <c r="GC147">
        <v>55.925587676778001</v>
      </c>
      <c r="GD147">
        <v>225.05935413728801</v>
      </c>
      <c r="GE147">
        <v>1625.1543314964199</v>
      </c>
      <c r="GF147" s="1">
        <f t="shared" si="230"/>
        <v>592.44628471775297</v>
      </c>
      <c r="GG147" s="1">
        <f t="shared" si="231"/>
        <v>1618.5510642336999</v>
      </c>
      <c r="GH147" s="1">
        <f t="shared" si="232"/>
        <v>592.44628471775297</v>
      </c>
      <c r="GI147" s="1">
        <f t="shared" si="233"/>
        <v>1080.7580259885001</v>
      </c>
      <c r="GJ147" s="1">
        <f t="shared" si="234"/>
        <v>102.080179513112</v>
      </c>
      <c r="GK147" s="1">
        <f t="shared" si="235"/>
        <v>291.59981137600698</v>
      </c>
      <c r="GL147" s="1">
        <f t="shared" si="236"/>
        <v>1618.5510642336999</v>
      </c>
      <c r="GM147" s="18">
        <f>[2]Sheet2!FJ476</f>
        <v>26.4</v>
      </c>
      <c r="GN147" s="18">
        <f>[2]Sheet2!FD476</f>
        <v>59</v>
      </c>
      <c r="GO147" s="18">
        <f>[2]Sheet2!FE476</f>
        <v>14</v>
      </c>
      <c r="GP147" s="18">
        <f>[2]Sheet2!FF476</f>
        <v>8.9</v>
      </c>
      <c r="GQ147" s="11">
        <f>[2]Sheet2!BG476</f>
        <v>7690134.5</v>
      </c>
      <c r="GR147" s="11">
        <f>[2]Sheet2!BH476</f>
        <v>2195617.7799999998</v>
      </c>
      <c r="GS147" s="11">
        <f>[2]Sheet2!BD476</f>
        <v>89.4</v>
      </c>
      <c r="GT147">
        <f>[2]Sheet1!C527</f>
        <v>1514178</v>
      </c>
      <c r="GU147">
        <f>[2]Sheet1!G527</f>
        <v>101829</v>
      </c>
      <c r="GV147">
        <f>[2]Sheet1!K527</f>
        <v>1834086</v>
      </c>
      <c r="GW147">
        <f>[2]Sheet1!M527</f>
        <v>2308037</v>
      </c>
      <c r="GX147">
        <f>[2]Sheet1!P527</f>
        <v>105195</v>
      </c>
      <c r="GY147">
        <f>[2]Sheet1!U527</f>
        <v>38.54</v>
      </c>
      <c r="GZ147">
        <f t="shared" si="174"/>
        <v>2125039</v>
      </c>
      <c r="HA147">
        <f t="shared" si="175"/>
        <v>83585</v>
      </c>
      <c r="HB147">
        <f t="shared" si="176"/>
        <v>1746759</v>
      </c>
      <c r="HC147">
        <f t="shared" si="177"/>
        <v>2487639</v>
      </c>
      <c r="HD147">
        <f t="shared" si="178"/>
        <v>121978</v>
      </c>
      <c r="HE147">
        <f t="shared" si="179"/>
        <v>42.43</v>
      </c>
      <c r="HF147">
        <f t="shared" si="193"/>
        <v>23007700</v>
      </c>
      <c r="HG147">
        <v>17242600</v>
      </c>
      <c r="HX147" s="31">
        <f>[6]data!AC147</f>
        <v>203161133</v>
      </c>
      <c r="HY147" s="31">
        <f>[6]data!AD147</f>
        <v>2165820202</v>
      </c>
      <c r="HZ147" s="31">
        <f>[6]data!AE147</f>
        <v>1258405872</v>
      </c>
      <c r="IA147" s="31">
        <f t="shared" si="242"/>
        <v>3627387207</v>
      </c>
      <c r="IB147" s="31">
        <f t="shared" si="237"/>
        <v>190386604</v>
      </c>
      <c r="IC147" s="31">
        <f t="shared" si="238"/>
        <v>2167331483</v>
      </c>
      <c r="ID147" s="31">
        <f t="shared" si="239"/>
        <v>1269177518</v>
      </c>
      <c r="IE147" s="31">
        <f t="shared" si="240"/>
        <v>3626895605</v>
      </c>
      <c r="IF147" s="9"/>
      <c r="JM147">
        <v>1.1556651002389799</v>
      </c>
      <c r="JN147">
        <v>3.81560962170244</v>
      </c>
      <c r="JO147">
        <v>5.0738270644069097</v>
      </c>
      <c r="JP147">
        <v>7.0405346918213896</v>
      </c>
      <c r="JQ147">
        <v>1.28875530118994</v>
      </c>
      <c r="JR147">
        <v>4.82898014302795</v>
      </c>
      <c r="JS147">
        <v>5.7149600372154703</v>
      </c>
      <c r="JT147">
        <v>15.794503444980499</v>
      </c>
      <c r="JU147">
        <v>6.5595337804657197</v>
      </c>
      <c r="JV147">
        <v>7.1420528007235298</v>
      </c>
      <c r="JW147">
        <v>1.63565263487668</v>
      </c>
      <c r="JX147">
        <v>3.7773128349947398</v>
      </c>
      <c r="JY147">
        <v>5.9587615864808496</v>
      </c>
      <c r="JZ147">
        <v>-1.4517564341903799</v>
      </c>
      <c r="KA147">
        <v>-1.69560860367055</v>
      </c>
      <c r="KB147">
        <v>4.3803711830316496</v>
      </c>
      <c r="KC147">
        <v>8.2442124247932203</v>
      </c>
      <c r="KD147">
        <v>4.5681414699784098</v>
      </c>
      <c r="KE147">
        <v>17.038712489223499</v>
      </c>
      <c r="LS147">
        <f t="shared" si="194"/>
        <v>119432</v>
      </c>
      <c r="LU147">
        <f t="shared" ref="LU147:LU171" si="243">FL146</f>
        <v>169.103211756707</v>
      </c>
      <c r="LV147">
        <f t="shared" ref="LV147:LV171" si="244">FM146</f>
        <v>161.84808207630101</v>
      </c>
      <c r="LW147">
        <f t="shared" ref="LW147:LW171" si="245">FS146</f>
        <v>373.18650329296202</v>
      </c>
      <c r="LX147">
        <f t="shared" ref="LX147:LX171" si="246">FF146</f>
        <v>2569.9784631832199</v>
      </c>
      <c r="LY147">
        <f t="shared" ref="LY147:LY171" si="247">FG146</f>
        <v>1520.87785088582</v>
      </c>
      <c r="MG147">
        <f t="shared" si="205"/>
        <v>53.7</v>
      </c>
      <c r="MO147" s="1">
        <f t="shared" si="225"/>
        <v>431.15962639616299</v>
      </c>
    </row>
    <row r="148" spans="1:353" x14ac:dyDescent="0.25">
      <c r="A148" s="4">
        <v>44621</v>
      </c>
      <c r="B148" s="21">
        <v>3</v>
      </c>
      <c r="C148">
        <v>5.0247695473795302</v>
      </c>
      <c r="D148">
        <v>4.3862226440437304</v>
      </c>
      <c r="E148">
        <v>4.3532093767219902</v>
      </c>
      <c r="F148">
        <v>5.9090490925022898</v>
      </c>
      <c r="G148">
        <v>-6.5961388844445903</v>
      </c>
      <c r="H148">
        <v>4.0778598257160397</v>
      </c>
      <c r="I148">
        <v>14.39858418325</v>
      </c>
      <c r="J148">
        <v>16.058951426301601</v>
      </c>
      <c r="K148">
        <v>2.58258563180642</v>
      </c>
      <c r="L148">
        <v>8.6283435850658492</v>
      </c>
      <c r="M148">
        <v>3.5652828305637398</v>
      </c>
      <c r="N148">
        <v>2819330.4</v>
      </c>
      <c r="O148" s="1">
        <f t="shared" si="241"/>
        <v>2846068.5</v>
      </c>
      <c r="P148" s="29">
        <f>'[1]My Series'!B156</f>
        <v>1513588.9906984</v>
      </c>
      <c r="Q148" s="29">
        <f>'[1]My Series'!C156</f>
        <v>564260.64950141998</v>
      </c>
      <c r="R148" s="29">
        <f>'[1]My Series'!D156</f>
        <v>56704.157161800002</v>
      </c>
      <c r="S148" s="29">
        <f>'[1]My Series'!E156</f>
        <v>211904.78560485001</v>
      </c>
      <c r="T148" s="29">
        <f>'[1]My Series'!F156</f>
        <v>111630.55190496</v>
      </c>
      <c r="U148" s="29">
        <f>'[1]My Series'!G156</f>
        <v>359760.02188229997</v>
      </c>
      <c r="V148" s="29">
        <f>'[1]My Series'!H156</f>
        <v>138387.70756775999</v>
      </c>
      <c r="W148" s="29">
        <f>'[1]My Series'!I156</f>
        <v>70941.117075310001</v>
      </c>
      <c r="X148">
        <v>3.6055336382965346</v>
      </c>
      <c r="Y148">
        <v>6.4921436646493316</v>
      </c>
      <c r="Z148">
        <v>3.2168267968276925</v>
      </c>
      <c r="AA148">
        <v>2.1533717954390412</v>
      </c>
      <c r="AB148">
        <v>7.0433783004298682</v>
      </c>
      <c r="AC148">
        <v>4.2087774442813366</v>
      </c>
      <c r="AD148">
        <v>2.6465472080837102</v>
      </c>
      <c r="AE148">
        <v>205.3220372444132</v>
      </c>
      <c r="AF148">
        <v>125.24956935837398</v>
      </c>
      <c r="AG148">
        <v>271.63450922063402</v>
      </c>
      <c r="AH148">
        <v>106.67090697477587</v>
      </c>
      <c r="AI148">
        <v>152.38200244724629</v>
      </c>
      <c r="AJ148">
        <v>103.15227941503646</v>
      </c>
      <c r="AK148">
        <v>57.312945521450835</v>
      </c>
      <c r="AL148">
        <v>80.309740799999275</v>
      </c>
      <c r="AM148">
        <v>74.40430624938567</v>
      </c>
      <c r="AN148" s="5">
        <f>[2]Sheet2!C477</f>
        <v>98535</v>
      </c>
      <c r="AO148" s="5">
        <f>[2]Sheet2!FA477</f>
        <v>450565</v>
      </c>
      <c r="AP148" s="8">
        <f>[2]Sheet2!B477</f>
        <v>136988</v>
      </c>
      <c r="AQ148">
        <v>51.3</v>
      </c>
      <c r="AR148">
        <v>109.29</v>
      </c>
      <c r="AS148" s="11">
        <f>[2]Sheet2!N477</f>
        <v>7071.442</v>
      </c>
      <c r="AT148">
        <v>110.99157582672935</v>
      </c>
      <c r="AU148">
        <v>93.91414335699676</v>
      </c>
      <c r="AV148">
        <v>128.06900829646193</v>
      </c>
      <c r="AW148">
        <v>101.74202699707294</v>
      </c>
      <c r="AX148">
        <v>87.669576792815647</v>
      </c>
      <c r="AY148">
        <v>92.330826281101693</v>
      </c>
      <c r="AZ148" s="32">
        <v>239.9315082234412</v>
      </c>
      <c r="BA148" s="32">
        <v>271.03929192918088</v>
      </c>
      <c r="BB148" s="32">
        <v>231.69874074300714</v>
      </c>
      <c r="BC148" s="33">
        <v>38684127226229</v>
      </c>
      <c r="BD148" s="33">
        <v>15798418815756.49</v>
      </c>
      <c r="BE148" s="33">
        <v>376797344152126.38</v>
      </c>
      <c r="BF148" s="12">
        <f t="shared" si="181"/>
        <v>628906.64210803004</v>
      </c>
      <c r="BG148" s="12">
        <f t="shared" si="182"/>
        <v>24745.63845835</v>
      </c>
      <c r="BH148" s="12">
        <f t="shared" si="183"/>
        <v>29389.556009470001</v>
      </c>
      <c r="BI148" s="12">
        <f t="shared" si="157"/>
        <v>577176.34979937004</v>
      </c>
      <c r="BJ148" s="12">
        <f t="shared" si="158"/>
        <v>20244.973341370001</v>
      </c>
      <c r="BK148" s="12">
        <f t="shared" si="159"/>
        <v>27339.105697139999</v>
      </c>
      <c r="BL148" s="12">
        <f t="shared" si="160"/>
        <v>15931704.727741299</v>
      </c>
      <c r="BM148" s="12">
        <f t="shared" si="161"/>
        <v>366013.70683411002</v>
      </c>
      <c r="BN148" s="12">
        <f>[2]Sheet2!BO477</f>
        <v>677587.01765765995</v>
      </c>
      <c r="BO148" s="12">
        <f>[2]Sheet2!BQ477</f>
        <v>26319.096620749999</v>
      </c>
      <c r="BP148" s="12">
        <f>[2]Sheet2!BT477</f>
        <v>30652.39314</v>
      </c>
      <c r="BQ148" s="12">
        <f>[2]Sheet2!BV477</f>
        <v>19021084.631339401</v>
      </c>
      <c r="BR148" s="12">
        <f>[2]Sheet2!BX477</f>
        <v>480439.71448801999</v>
      </c>
      <c r="BS148" s="23">
        <f t="shared" si="226"/>
        <v>24170959</v>
      </c>
      <c r="BT148" s="28">
        <f t="shared" si="227"/>
        <v>34236859.072527148</v>
      </c>
      <c r="BU148" s="28">
        <f t="shared" si="228"/>
        <v>27251386.313717011</v>
      </c>
      <c r="BV148" s="28">
        <f t="shared" si="229"/>
        <v>21951975</v>
      </c>
      <c r="BW148" s="28">
        <f>'[3]1a.Transaksi Total (Nowcast)'!H233</f>
        <v>637264927</v>
      </c>
      <c r="BX148" s="28">
        <f>'[3]1a.Transaksi Total (Nowcast)'!I233</f>
        <v>29034372</v>
      </c>
      <c r="BY148" s="28">
        <f>'[3]1a.Transaksi Total (Nowcast)'!J233</f>
        <v>630062736</v>
      </c>
      <c r="BZ148" s="28">
        <f>'[3]1a.Transaksi Total (Nowcast)'!Q233</f>
        <v>677587017.65765691</v>
      </c>
      <c r="CA148" s="28">
        <f>'[3]1a.Transaksi Total (Nowcast)'!R233</f>
        <v>26319096.620748993</v>
      </c>
      <c r="CB148" s="28">
        <f>'[3]1a.Transaksi Total (Nowcast)'!S233</f>
        <v>39006756.883935191</v>
      </c>
      <c r="CC148" s="28">
        <f>'[3]1a.Transaksi Total (Nowcast)'!T233</f>
        <v>742912871.16234112</v>
      </c>
      <c r="CD148" s="28">
        <f>'[3]1a.Transaksi Total (Nowcast)'!AC233</f>
        <v>345851570</v>
      </c>
      <c r="CE148" s="28">
        <f>'[3]1a.Transaksi Total (Nowcast)'!AD233</f>
        <v>252421986</v>
      </c>
      <c r="CF148" s="28">
        <f>'[3]1a.Transaksi Total (Nowcast)'!AE233</f>
        <v>98594050</v>
      </c>
      <c r="CG148" s="28">
        <f>'[3]1a.Transaksi Total (Nowcast)'!AF233</f>
        <v>91963531</v>
      </c>
      <c r="CH148" s="28">
        <f>'[3]1a.Transaksi Total (Nowcast)'!AG233</f>
        <v>52692748</v>
      </c>
      <c r="CI148" s="28">
        <f>'[3]1a.Transaksi Total (Nowcast)'!AH233</f>
        <v>144656279</v>
      </c>
      <c r="CJ148" s="28">
        <f>'[3]1a.Transaksi Total (Nowcast)'!AK233</f>
        <v>259975596.11910182</v>
      </c>
      <c r="CK148" s="28">
        <f>'[3]1a.Transaksi Total (Nowcast)'!AL233</f>
        <v>340163504.81335503</v>
      </c>
      <c r="CL148" s="28">
        <f>'[3]1a.Transaksi Total (Nowcast)'!AM233</f>
        <v>42917899.248150989</v>
      </c>
      <c r="CM148" s="28">
        <f>'[3]1a.Transaksi Total (Nowcast)'!AN233</f>
        <v>184119774.72844297</v>
      </c>
      <c r="CN148" s="28">
        <f>'[3]1a.Transaksi Total (Nowcast)'!AO233</f>
        <v>107316181.38338104</v>
      </c>
      <c r="CO148" s="28">
        <f>'[3]1a.Transaksi Total (Nowcast)'!AP233</f>
        <v>291435956.11182404</v>
      </c>
      <c r="CP148" s="28">
        <f>'[3]1a.Transaksi Total (Nowcast)'!AS233</f>
        <v>26907876</v>
      </c>
      <c r="CQ148" s="28">
        <f>'[3]1a.Transaksi Total (Nowcast)'!AT233</f>
        <v>461867</v>
      </c>
      <c r="CR148" s="28">
        <f>'[3]1a.Transaksi Total (Nowcast)'!AV233</f>
        <v>24396979.406145994</v>
      </c>
      <c r="CS148" s="28">
        <f>'[3]1a.Transaksi Total (Nowcast)'!AW233</f>
        <v>666058.62238000007</v>
      </c>
      <c r="CT148" s="28">
        <f>'[3]1a.Transaksi Total (Nowcast)'!BD233</f>
        <v>534026413</v>
      </c>
      <c r="CU148" s="28">
        <f>'[3]1a.Transaksi Total (Nowcast)'!BG233</f>
        <v>30581254.065042</v>
      </c>
      <c r="CV148" s="28">
        <f>'[3]1a.Transaksi Total (Nowcast)'!BL233</f>
        <v>161855</v>
      </c>
      <c r="CW148" s="28">
        <f>'[3]1a.Transaksi Total (Nowcast)'!BM233</f>
        <v>804387364.16152775</v>
      </c>
      <c r="CX148" s="28">
        <f>'[3]1a.Transaksi Total (Nowcast)'!BN233</f>
        <v>134566966.83847222</v>
      </c>
      <c r="CY148" s="28">
        <f>'[3]1a.Transaksi Total (Nowcast)'!BO233</f>
        <v>939116186</v>
      </c>
      <c r="CZ148" s="28">
        <f>'[3]1a.Transaksi Total (Nowcast)'!BP233</f>
        <v>938954331</v>
      </c>
      <c r="DA148" s="28">
        <f>'[3]1a.Transaksi Total (Nowcast)'!BQ233</f>
        <v>337325.33902000001</v>
      </c>
      <c r="DB148" s="28">
        <f>'[3]1a.Transaksi Total (Nowcast)'!BR233</f>
        <v>1012952208.5917522</v>
      </c>
      <c r="DC148" s="28">
        <f>'[3]1a.Transaksi Total (Nowcast)'!BS233</f>
        <v>3486575738.0635185</v>
      </c>
      <c r="DD148" s="28">
        <f>'[3]1a.Transaksi Total (Nowcast)'!BT233</f>
        <v>4499865271.9942904</v>
      </c>
      <c r="DE148" s="28">
        <f>'[3]1a.Transaksi Total (Nowcast)'!BU233</f>
        <v>4499527946.6552706</v>
      </c>
      <c r="DF148" s="29">
        <f>'[4]My Series'!H324</f>
        <v>98.08</v>
      </c>
      <c r="DG148" s="29">
        <f>'[4]My Series'!I324</f>
        <v>108.71</v>
      </c>
      <c r="DH148" s="29">
        <f>'[4]My Series'!J324</f>
        <v>106.71</v>
      </c>
      <c r="DI148" s="29">
        <f>'[4]My Series'!K324</f>
        <v>112.39</v>
      </c>
      <c r="DJ148" s="26">
        <f>[5]auf!B148</f>
        <v>62</v>
      </c>
      <c r="DK148" s="26">
        <f>[5]ent!B148</f>
        <v>75</v>
      </c>
      <c r="DL148" s="26">
        <f>[5]fd!B148</f>
        <v>69</v>
      </c>
      <c r="DM148" s="26">
        <f>[5]grc!B148</f>
        <v>82</v>
      </c>
      <c r="DN148" s="26">
        <f>[5]hac!B148</f>
        <v>68</v>
      </c>
      <c r="DO148" s="26">
        <f>[5]hg!B148</f>
        <v>85</v>
      </c>
      <c r="DP148" s="26">
        <f>[5]vhc!B148</f>
        <v>82</v>
      </c>
      <c r="DQ148" s="26">
        <v>93.963056236672386</v>
      </c>
      <c r="DR148" s="26">
        <v>99.698288462594803</v>
      </c>
      <c r="DS148" s="26">
        <v>100.85210549244535</v>
      </c>
      <c r="DT148" s="26">
        <v>107.7773052781782</v>
      </c>
      <c r="DU148" s="26">
        <v>108.64706910041993</v>
      </c>
      <c r="DV148" s="26">
        <v>131.97097455845903</v>
      </c>
      <c r="DW148" s="26">
        <v>126.39290109238986</v>
      </c>
      <c r="DX148" s="26">
        <v>125.84314923853687</v>
      </c>
      <c r="DY148" s="11">
        <f>[2]Sheet2!Z477</f>
        <v>8859206.7457630392</v>
      </c>
      <c r="DZ148" s="11">
        <f>[2]Sheet2!O477</f>
        <v>1022.994</v>
      </c>
      <c r="EA148" s="11">
        <f>[2]Sheet2!FS477</f>
        <v>1149.5440000000001</v>
      </c>
      <c r="EB148" s="11">
        <f>[2]Sheet2!FT477</f>
        <v>973.38800000000003</v>
      </c>
      <c r="EC148" s="11">
        <f>[2]Sheet2!FR477</f>
        <v>1624.0619999999999</v>
      </c>
      <c r="ED148" s="11">
        <f>[2]Sheet2!BI477</f>
        <v>139128.75</v>
      </c>
      <c r="EE148" s="11">
        <f>[2]Sheet2!BA477</f>
        <v>14349.004999999999</v>
      </c>
      <c r="EF148">
        <f>[2]Sheet1!AZ528</f>
        <v>113.48236364</v>
      </c>
      <c r="EG148" s="12">
        <f>[2]Sheet2!EN477</f>
        <v>3.5</v>
      </c>
      <c r="EH148" s="18">
        <f>[2]Sheet2!FC477</f>
        <v>99.1</v>
      </c>
      <c r="EI148" s="18">
        <f>[2]Sheet2!FB477</f>
        <v>401.8</v>
      </c>
      <c r="EJ148" s="18">
        <f>[2]Sheet2!FL477</f>
        <v>176.5</v>
      </c>
      <c r="EK148" s="11">
        <f>[2]Sheet2!EE477</f>
        <v>4.1635227300000004</v>
      </c>
      <c r="EL148" s="18">
        <f t="shared" si="188"/>
        <v>59</v>
      </c>
      <c r="EM148">
        <f t="shared" si="190"/>
        <v>1625.1543314964199</v>
      </c>
      <c r="EN148">
        <v>56.2</v>
      </c>
      <c r="EO148" s="12">
        <f t="shared" si="162"/>
        <v>1202.7</v>
      </c>
      <c r="EP148" s="12">
        <f t="shared" si="163"/>
        <v>12831.5</v>
      </c>
      <c r="EQ148" s="12">
        <f t="shared" si="164"/>
        <v>2604.4</v>
      </c>
      <c r="ER148" s="12">
        <f>[2]Sheet2!DI477</f>
        <v>1814.3</v>
      </c>
      <c r="ES148" s="12">
        <f>[2]Sheet2!DJ477</f>
        <v>17014.900000000001</v>
      </c>
      <c r="ET148" s="12">
        <f>[2]Sheet2!DK477</f>
        <v>3133.2</v>
      </c>
      <c r="EU148">
        <f t="shared" si="191"/>
        <v>80995</v>
      </c>
      <c r="EV148">
        <f t="shared" si="192"/>
        <v>368131</v>
      </c>
      <c r="EW148" s="11">
        <f t="shared" si="212"/>
        <v>200.03144830266348</v>
      </c>
      <c r="EX148" s="11">
        <f t="shared" si="213"/>
        <v>111.73451731902861</v>
      </c>
      <c r="EY148" s="11">
        <f t="shared" si="214"/>
        <v>265.01108077537918</v>
      </c>
      <c r="EZ148" s="11">
        <f t="shared" si="215"/>
        <v>103.06113903183663</v>
      </c>
      <c r="FA148" s="11">
        <f t="shared" si="216"/>
        <v>159.52591631174607</v>
      </c>
      <c r="FB148" s="11">
        <f t="shared" si="217"/>
        <v>96.082777066141077</v>
      </c>
      <c r="FC148" s="11">
        <f t="shared" si="218"/>
        <v>56.565463273806088</v>
      </c>
      <c r="FD148" s="11">
        <f t="shared" si="219"/>
        <v>77.433731577683815</v>
      </c>
      <c r="FE148" s="11">
        <f t="shared" si="220"/>
        <v>71.105749496249956</v>
      </c>
      <c r="FF148">
        <v>2661.46826161218</v>
      </c>
      <c r="FG148">
        <v>1556.09678149242</v>
      </c>
      <c r="FH148">
        <v>1645.70383252184</v>
      </c>
      <c r="FI148" s="1">
        <v>5863.2688756264397</v>
      </c>
      <c r="FJ148">
        <v>7481.67500325726</v>
      </c>
      <c r="FK148">
        <v>603.50825506341596</v>
      </c>
      <c r="FL148">
        <v>173.47128657411801</v>
      </c>
      <c r="FM148">
        <v>159.29447153497</v>
      </c>
      <c r="FN148" s="1">
        <f t="shared" si="221"/>
        <v>936.27401317250406</v>
      </c>
      <c r="FO148">
        <v>1121.64359219568</v>
      </c>
      <c r="FP148">
        <v>1645.70383252184</v>
      </c>
      <c r="FQ148">
        <v>971.01247456491001</v>
      </c>
      <c r="FR148">
        <v>298.94144137698203</v>
      </c>
      <c r="FS148">
        <v>373.747323049361</v>
      </c>
      <c r="FT148">
        <v>442.85967609795898</v>
      </c>
      <c r="FU148">
        <v>508.68124402439599</v>
      </c>
      <c r="FV148">
        <v>178.67858858672</v>
      </c>
      <c r="FW148">
        <v>165.411008410248</v>
      </c>
      <c r="FX148">
        <v>156.589694798344</v>
      </c>
      <c r="FY148">
        <v>603.50825506341596</v>
      </c>
      <c r="FZ148">
        <v>103.579439336888</v>
      </c>
      <c r="GA148">
        <v>9.3938222712500004</v>
      </c>
      <c r="GB148">
        <v>649.22068021445102</v>
      </c>
      <c r="GC148">
        <v>51.138539022223</v>
      </c>
      <c r="GD148">
        <v>228.86309661361599</v>
      </c>
      <c r="GE148">
        <v>1645.70383252184</v>
      </c>
      <c r="GF148" s="1">
        <f t="shared" si="230"/>
        <v>595.62199873468796</v>
      </c>
      <c r="GG148" s="1">
        <f t="shared" si="231"/>
        <v>1625.1543314964199</v>
      </c>
      <c r="GH148" s="1">
        <f t="shared" si="232"/>
        <v>595.62199873468796</v>
      </c>
      <c r="GI148" s="1">
        <f t="shared" si="233"/>
        <v>1100.55342421408</v>
      </c>
      <c r="GJ148" s="1">
        <f t="shared" si="234"/>
        <v>102.74420564399701</v>
      </c>
      <c r="GK148" s="1">
        <f t="shared" si="235"/>
        <v>289.62122667026301</v>
      </c>
      <c r="GL148" s="1">
        <f t="shared" si="236"/>
        <v>1625.1543314964199</v>
      </c>
      <c r="GM148" s="18">
        <f>[2]Sheet2!FJ477</f>
        <v>38.4</v>
      </c>
      <c r="GN148" s="18">
        <f>[2]Sheet2!FD477</f>
        <v>90.1</v>
      </c>
      <c r="GO148" s="18">
        <f>[2]Sheet2!FE477</f>
        <v>42.7</v>
      </c>
      <c r="GP148" s="18">
        <f>[2]Sheet2!FF477</f>
        <v>18.7</v>
      </c>
      <c r="GQ148" s="11">
        <f>[2]Sheet2!BG477</f>
        <v>7810949.3200000003</v>
      </c>
      <c r="GR148" s="11">
        <f>[2]Sheet2!BH477</f>
        <v>2254591</v>
      </c>
      <c r="GS148" s="11">
        <f>[2]Sheet2!BD477</f>
        <v>90.51</v>
      </c>
      <c r="GT148">
        <f>[2]Sheet1!C528</f>
        <v>2202204</v>
      </c>
      <c r="GU148">
        <f>[2]Sheet1!G528</f>
        <v>187832</v>
      </c>
      <c r="GV148">
        <f>[2]Sheet1!K528</f>
        <v>2048329</v>
      </c>
      <c r="GW148">
        <f>[2]Sheet1!M528</f>
        <v>2568089</v>
      </c>
      <c r="GX148">
        <f>[2]Sheet1!P528</f>
        <v>142007</v>
      </c>
      <c r="GY148">
        <f>[2]Sheet1!U528</f>
        <v>45.15</v>
      </c>
      <c r="GZ148">
        <f t="shared" si="174"/>
        <v>1514178</v>
      </c>
      <c r="HA148">
        <f t="shared" si="175"/>
        <v>101829</v>
      </c>
      <c r="HB148">
        <f t="shared" si="176"/>
        <v>1834086</v>
      </c>
      <c r="HC148">
        <f t="shared" si="177"/>
        <v>2308037</v>
      </c>
      <c r="HD148">
        <f t="shared" si="178"/>
        <v>105195</v>
      </c>
      <c r="HE148">
        <f t="shared" si="179"/>
        <v>38.54</v>
      </c>
      <c r="HF148">
        <f t="shared" si="193"/>
        <v>17242600</v>
      </c>
      <c r="HG148">
        <v>24883800</v>
      </c>
      <c r="HX148" s="31">
        <f>[6]data!AC148</f>
        <v>208562217</v>
      </c>
      <c r="HY148" s="31">
        <f>[6]data!AD148</f>
        <v>2177597010</v>
      </c>
      <c r="HZ148" s="31">
        <f>[6]data!AE148</f>
        <v>1260539626</v>
      </c>
      <c r="IA148" s="31">
        <f t="shared" si="242"/>
        <v>3646698853</v>
      </c>
      <c r="IB148" s="31">
        <f t="shared" si="237"/>
        <v>203161133</v>
      </c>
      <c r="IC148" s="31">
        <f t="shared" si="238"/>
        <v>2165820202</v>
      </c>
      <c r="ID148" s="31">
        <f t="shared" si="239"/>
        <v>1258405872</v>
      </c>
      <c r="IE148" s="31">
        <f t="shared" si="240"/>
        <v>3627387207</v>
      </c>
      <c r="IF148" s="9"/>
      <c r="JM148">
        <v>1.1556651002389799</v>
      </c>
      <c r="JN148">
        <v>3.81560962170244</v>
      </c>
      <c r="JO148">
        <v>5.0738270644069097</v>
      </c>
      <c r="JP148">
        <v>7.0405346918213896</v>
      </c>
      <c r="JQ148">
        <v>1.28875530118994</v>
      </c>
      <c r="JR148">
        <v>4.82898014302795</v>
      </c>
      <c r="JS148">
        <v>5.7149600372154703</v>
      </c>
      <c r="JT148">
        <v>15.794503444980499</v>
      </c>
      <c r="JU148">
        <v>6.5595337804657197</v>
      </c>
      <c r="JV148">
        <v>7.1420528007235298</v>
      </c>
      <c r="JW148">
        <v>1.63565263487668</v>
      </c>
      <c r="JX148">
        <v>3.7773128349947398</v>
      </c>
      <c r="JY148">
        <v>5.9587615864808496</v>
      </c>
      <c r="JZ148">
        <v>-1.4517564341903799</v>
      </c>
      <c r="KA148">
        <v>-1.69560860367055</v>
      </c>
      <c r="KB148">
        <v>4.3803711830316496</v>
      </c>
      <c r="KC148">
        <v>8.2442124247932203</v>
      </c>
      <c r="KD148">
        <v>4.5681414699784098</v>
      </c>
      <c r="KE148">
        <v>17.038712489223499</v>
      </c>
      <c r="LS148">
        <f t="shared" si="194"/>
        <v>114970</v>
      </c>
      <c r="LU148">
        <f t="shared" si="243"/>
        <v>170.79005523977699</v>
      </c>
      <c r="LV148">
        <f t="shared" si="244"/>
        <v>163.30403697371801</v>
      </c>
      <c r="LW148">
        <f t="shared" si="245"/>
        <v>375.50027955757099</v>
      </c>
      <c r="LX148">
        <f t="shared" si="246"/>
        <v>2593.7812464701901</v>
      </c>
      <c r="LY148">
        <f t="shared" si="247"/>
        <v>1543.46546016717</v>
      </c>
      <c r="MO148" s="1">
        <f t="shared" si="225"/>
        <v>437.61659450276801</v>
      </c>
    </row>
    <row r="149" spans="1:353" x14ac:dyDescent="0.25">
      <c r="A149" s="4">
        <v>44652</v>
      </c>
      <c r="B149" s="21">
        <v>1</v>
      </c>
      <c r="C149">
        <v>5.4588042141958901</v>
      </c>
      <c r="D149">
        <v>5.5056247321747298</v>
      </c>
      <c r="E149">
        <v>5.5164604250817302</v>
      </c>
      <c r="F149">
        <v>5.0326133299375098</v>
      </c>
      <c r="G149">
        <v>-4.6130305971196499</v>
      </c>
      <c r="H149">
        <v>3.0887054680314101</v>
      </c>
      <c r="I149">
        <v>16.324476862251501</v>
      </c>
      <c r="J149">
        <v>13.060499442815001</v>
      </c>
      <c r="K149">
        <v>0.92100046762264498</v>
      </c>
      <c r="L149">
        <v>9.7145528421185698</v>
      </c>
      <c r="M149">
        <v>3.8677571569631701</v>
      </c>
      <c r="N149">
        <v>2924458</v>
      </c>
      <c r="O149" s="1">
        <f t="shared" si="241"/>
        <v>2819330.4</v>
      </c>
      <c r="P149" s="29">
        <f>'[1]My Series'!B157</f>
        <v>1550186.3854479999</v>
      </c>
      <c r="Q149" s="29">
        <f>'[1]My Series'!C157</f>
        <v>580464.02088000998</v>
      </c>
      <c r="R149" s="29">
        <f>'[1]My Series'!D157</f>
        <v>58425.525392219999</v>
      </c>
      <c r="S149" s="29">
        <f>'[1]My Series'!E157</f>
        <v>213337.68821230001</v>
      </c>
      <c r="T149" s="29">
        <f>'[1]My Series'!F157</f>
        <v>109699.89008516</v>
      </c>
      <c r="U149" s="29">
        <f>'[1]My Series'!G157</f>
        <v>373953.78990261001</v>
      </c>
      <c r="V149" s="29">
        <f>'[1]My Series'!H157</f>
        <v>142552.17054888001</v>
      </c>
      <c r="W149" s="29">
        <f>'[1]My Series'!I157</f>
        <v>71753.30042688</v>
      </c>
      <c r="X149">
        <v>4.114199227182354</v>
      </c>
      <c r="Y149">
        <v>4.365567368085844</v>
      </c>
      <c r="Z149">
        <v>3.3149010860262269</v>
      </c>
      <c r="AA149">
        <v>4.2672218153343575</v>
      </c>
      <c r="AB149">
        <v>9.6864784457739503</v>
      </c>
      <c r="AC149">
        <v>6.6080398449898867</v>
      </c>
      <c r="AD149">
        <v>3.5624982893487949</v>
      </c>
      <c r="AE149">
        <v>239.24427647899611</v>
      </c>
      <c r="AF149">
        <v>124.75190621270899</v>
      </c>
      <c r="AG149">
        <v>324.23207866607265</v>
      </c>
      <c r="AH149">
        <v>103.81024548492178</v>
      </c>
      <c r="AI149">
        <v>171.54300608680595</v>
      </c>
      <c r="AJ149">
        <v>100.70143869980488</v>
      </c>
      <c r="AK149">
        <v>58.172981652342671</v>
      </c>
      <c r="AL149">
        <v>102.82017418622638</v>
      </c>
      <c r="AM149">
        <v>101.93285491018899</v>
      </c>
      <c r="AN149" s="5">
        <f>[2]Sheet2!C478</f>
        <v>82731</v>
      </c>
      <c r="AO149" s="5">
        <f>[2]Sheet2!FA478</f>
        <v>439472</v>
      </c>
      <c r="AP149" s="8">
        <f>[2]Sheet2!B478</f>
        <v>100545</v>
      </c>
      <c r="AQ149">
        <v>51.9</v>
      </c>
      <c r="AR149">
        <v>108.46</v>
      </c>
      <c r="AS149" s="11">
        <f>[2]Sheet2!N478</f>
        <v>7228.9139999999998</v>
      </c>
      <c r="AT149">
        <v>113.06795690131486</v>
      </c>
      <c r="AU149">
        <v>98.886734093890837</v>
      </c>
      <c r="AV149">
        <v>127.24917970873889</v>
      </c>
      <c r="AW149">
        <v>106.2285883487845</v>
      </c>
      <c r="AX149">
        <v>95.941134935052062</v>
      </c>
      <c r="AY149">
        <v>94.49047899783595</v>
      </c>
      <c r="AZ149" s="32">
        <v>271.93955699192048</v>
      </c>
      <c r="BA149" s="32">
        <v>317.52437864788016</v>
      </c>
      <c r="BB149" s="32">
        <v>270.95161638347548</v>
      </c>
      <c r="BC149" s="33">
        <v>33987826806260.191</v>
      </c>
      <c r="BD149" s="33">
        <v>17818740894782.059</v>
      </c>
      <c r="BE149" s="33">
        <v>356767564812692.88</v>
      </c>
      <c r="BF149" s="12">
        <f t="shared" si="181"/>
        <v>577176.34979937004</v>
      </c>
      <c r="BG149" s="12">
        <f t="shared" si="182"/>
        <v>20244.973341370001</v>
      </c>
      <c r="BH149" s="12">
        <f t="shared" si="183"/>
        <v>27339.105697139999</v>
      </c>
      <c r="BI149" s="12">
        <f t="shared" si="157"/>
        <v>677587.01765765995</v>
      </c>
      <c r="BJ149" s="12">
        <f t="shared" si="158"/>
        <v>26319.096620749999</v>
      </c>
      <c r="BK149" s="12">
        <f t="shared" si="159"/>
        <v>30652.39314</v>
      </c>
      <c r="BL149" s="12">
        <f t="shared" si="160"/>
        <v>19021084.631339401</v>
      </c>
      <c r="BM149" s="12">
        <f t="shared" si="161"/>
        <v>480439.71448801999</v>
      </c>
      <c r="BN149" s="12">
        <f>[2]Sheet2!BO478</f>
        <v>738911.07318476005</v>
      </c>
      <c r="BO149" s="12">
        <f>[2]Sheet2!BQ478</f>
        <v>25606.345578979999</v>
      </c>
      <c r="BP149" s="12">
        <f>[2]Sheet2!BT478</f>
        <v>35390.139039230002</v>
      </c>
      <c r="BQ149" s="12">
        <f>[2]Sheet2!BV478</f>
        <v>16703697.372979</v>
      </c>
      <c r="BR149" s="12">
        <f>[2]Sheet2!BX478</f>
        <v>452318.13726131001</v>
      </c>
      <c r="BS149" s="23">
        <f t="shared" si="226"/>
        <v>29034372</v>
      </c>
      <c r="BT149" s="28">
        <f t="shared" si="227"/>
        <v>39006756.883935191</v>
      </c>
      <c r="BU149" s="28">
        <f t="shared" si="228"/>
        <v>30581254.065042</v>
      </c>
      <c r="BV149" s="28">
        <f t="shared" si="229"/>
        <v>26907876</v>
      </c>
      <c r="BW149" s="28">
        <f>'[3]1a.Transaksi Total (Nowcast)'!H234</f>
        <v>653620096</v>
      </c>
      <c r="BX149" s="28">
        <f>'[3]1a.Transaksi Total (Nowcast)'!I234</f>
        <v>26687561</v>
      </c>
      <c r="BY149" s="28">
        <f>'[3]1a.Transaksi Total (Nowcast)'!J234</f>
        <v>683005995.51868105</v>
      </c>
      <c r="BZ149" s="28">
        <f>'[3]1a.Transaksi Total (Nowcast)'!Q234</f>
        <v>738911073.18475688</v>
      </c>
      <c r="CA149" s="28">
        <f>'[3]1a.Transaksi Total (Nowcast)'!R234</f>
        <v>25606345.578983001</v>
      </c>
      <c r="CB149" s="28">
        <f>'[3]1a.Transaksi Total (Nowcast)'!S234</f>
        <v>43442968.162277609</v>
      </c>
      <c r="CC149" s="28">
        <f>'[3]1a.Transaksi Total (Nowcast)'!T234</f>
        <v>807960386.9260174</v>
      </c>
      <c r="CD149" s="28">
        <f>'[3]1a.Transaksi Total (Nowcast)'!AC234</f>
        <v>356633248</v>
      </c>
      <c r="CE149" s="28">
        <f>'[3]1a.Transaksi Total (Nowcast)'!AD234</f>
        <v>255789016</v>
      </c>
      <c r="CF149" s="28">
        <f>'[3]1a.Transaksi Total (Nowcast)'!AE234</f>
        <v>102974600</v>
      </c>
      <c r="CG149" s="28">
        <f>'[3]1a.Transaksi Total (Nowcast)'!AF234</f>
        <v>85582008</v>
      </c>
      <c r="CH149" s="28">
        <f>'[3]1a.Transaksi Total (Nowcast)'!AG234</f>
        <v>56435934</v>
      </c>
      <c r="CI149" s="28">
        <f>'[3]1a.Transaksi Total (Nowcast)'!AH234</f>
        <v>142017942</v>
      </c>
      <c r="CJ149" s="28">
        <f>'[3]1a.Transaksi Total (Nowcast)'!AK234</f>
        <v>301025692.91813606</v>
      </c>
      <c r="CK149" s="28">
        <f>'[3]1a.Transaksi Total (Nowcast)'!AL234</f>
        <v>349808950.59743887</v>
      </c>
      <c r="CL149" s="28">
        <f>'[3]1a.Transaksi Total (Nowcast)'!AM234</f>
        <v>47064212.494329035</v>
      </c>
      <c r="CM149" s="28">
        <f>'[3]1a.Transaksi Total (Nowcast)'!AN234</f>
        <v>178394798.2895779</v>
      </c>
      <c r="CN149" s="28">
        <f>'[3]1a.Transaksi Total (Nowcast)'!AO234</f>
        <v>118428611.04397699</v>
      </c>
      <c r="CO149" s="28">
        <f>'[3]1a.Transaksi Total (Nowcast)'!AP234</f>
        <v>296823409.33355486</v>
      </c>
      <c r="CP149" s="28">
        <f>'[3]1a.Transaksi Total (Nowcast)'!AS234</f>
        <v>24778941</v>
      </c>
      <c r="CQ149" s="28">
        <f>'[3]1a.Transaksi Total (Nowcast)'!AT234</f>
        <v>361332</v>
      </c>
      <c r="CR149" s="28">
        <f>'[3]1a.Transaksi Total (Nowcast)'!AV234</f>
        <v>23830270.863349002</v>
      </c>
      <c r="CS149" s="28">
        <f>'[3]1a.Transaksi Total (Nowcast)'!AW234</f>
        <v>619324.2872560001</v>
      </c>
      <c r="CT149" s="28">
        <f>'[3]1a.Transaksi Total (Nowcast)'!BD234</f>
        <v>576948550.51868105</v>
      </c>
      <c r="CU149" s="28">
        <f>'[3]1a.Transaksi Total (Nowcast)'!BG234</f>
        <v>33829573.094339289</v>
      </c>
      <c r="CV149" s="28">
        <f>'[3]1a.Transaksi Total (Nowcast)'!BL234</f>
        <v>202907</v>
      </c>
      <c r="CW149" s="28">
        <f>'[3]1a.Transaksi Total (Nowcast)'!BM234</f>
        <v>720268195.4497695</v>
      </c>
      <c r="CX149" s="28">
        <f>'[3]1a.Transaksi Total (Nowcast)'!BN234</f>
        <v>152571643.55023059</v>
      </c>
      <c r="CY149" s="28">
        <f>'[3]1a.Transaksi Total (Nowcast)'!BO234</f>
        <v>873042746.00000012</v>
      </c>
      <c r="CZ149" s="28">
        <f>'[3]1a.Transaksi Total (Nowcast)'!BP234</f>
        <v>872839839.00000012</v>
      </c>
      <c r="DA149" s="28">
        <f>'[3]1a.Transaksi Total (Nowcast)'!BQ234</f>
        <v>405234.84169700003</v>
      </c>
      <c r="DB149" s="28">
        <f>'[3]1a.Transaksi Total (Nowcast)'!BR234</f>
        <v>895628259.05237758</v>
      </c>
      <c r="DC149" s="28">
        <f>'[3]1a.Transaksi Total (Nowcast)'!BS234</f>
        <v>3426879998.0262442</v>
      </c>
      <c r="DD149" s="28">
        <f>'[3]1a.Transaksi Total (Nowcast)'!BT234</f>
        <v>4322913491.9203186</v>
      </c>
      <c r="DE149" s="28">
        <f>'[3]1a.Transaksi Total (Nowcast)'!BU234</f>
        <v>4322508257.0786219</v>
      </c>
      <c r="DF149" s="29">
        <f>'[4]My Series'!H325</f>
        <v>98.99</v>
      </c>
      <c r="DG149" s="29">
        <f>'[4]My Series'!I325</f>
        <v>109.1</v>
      </c>
      <c r="DH149" s="29">
        <f>'[4]My Series'!J325</f>
        <v>108.66</v>
      </c>
      <c r="DI149" s="29">
        <f>'[4]My Series'!K325</f>
        <v>114.98</v>
      </c>
      <c r="DJ149" s="26">
        <f>[5]auf!B149</f>
        <v>62</v>
      </c>
      <c r="DK149" s="26">
        <f>[5]ent!B149</f>
        <v>69</v>
      </c>
      <c r="DL149" s="26">
        <f>[5]fd!B149</f>
        <v>83</v>
      </c>
      <c r="DM149" s="26">
        <f>[5]grc!B149</f>
        <v>92</v>
      </c>
      <c r="DN149" s="26">
        <f>[5]hac!B149</f>
        <v>83</v>
      </c>
      <c r="DO149" s="26">
        <f>[5]hg!B149</f>
        <v>82</v>
      </c>
      <c r="DP149" s="26">
        <f>[5]vhc!B149</f>
        <v>84</v>
      </c>
      <c r="DQ149" s="26">
        <v>92.305978129897042</v>
      </c>
      <c r="DR149" s="26">
        <v>103.01422852478723</v>
      </c>
      <c r="DS149" s="26">
        <v>104.8819428585934</v>
      </c>
      <c r="DT149" s="26">
        <v>114.32251040453251</v>
      </c>
      <c r="DU149" s="26">
        <v>111.96645874429055</v>
      </c>
      <c r="DV149" s="26">
        <v>131.52397469831149</v>
      </c>
      <c r="DW149" s="26">
        <v>125.18002640686824</v>
      </c>
      <c r="DX149" s="26">
        <v>125.04353802103697</v>
      </c>
      <c r="DY149" s="11">
        <f>[2]Sheet2!Z478</f>
        <v>9507221.0196559001</v>
      </c>
      <c r="DZ149" s="11">
        <f>[2]Sheet2!O478</f>
        <v>1085.444</v>
      </c>
      <c r="EA149" s="11">
        <f>[2]Sheet2!FS478</f>
        <v>1268.597</v>
      </c>
      <c r="EB149" s="11">
        <f>[2]Sheet2!FT478</f>
        <v>1011.196</v>
      </c>
      <c r="EC149" s="11">
        <f>[2]Sheet2!FR478</f>
        <v>1635.5419999999999</v>
      </c>
      <c r="ED149" s="11">
        <f>[2]Sheet2!BI478</f>
        <v>135658.82999999999</v>
      </c>
      <c r="EE149" s="11">
        <f>[2]Sheet2!BA478</f>
        <v>14418</v>
      </c>
      <c r="EF149">
        <f>[2]Sheet1!AZ529</f>
        <v>102.482</v>
      </c>
      <c r="EG149" s="12">
        <f>[2]Sheet2!EN478</f>
        <v>3.5</v>
      </c>
      <c r="EH149" s="18">
        <f>[2]Sheet2!FC478</f>
        <v>177.4</v>
      </c>
      <c r="EI149" s="18">
        <f>[2]Sheet2!FB478</f>
        <v>676.1</v>
      </c>
      <c r="EJ149" s="18">
        <f>[2]Sheet2!FL478</f>
        <v>242.4</v>
      </c>
      <c r="EK149" s="11">
        <f>[2]Sheet2!EE478</f>
        <v>3.58748011</v>
      </c>
      <c r="EL149" s="18">
        <f t="shared" si="188"/>
        <v>90.1</v>
      </c>
      <c r="EM149">
        <f t="shared" si="190"/>
        <v>1645.70383252184</v>
      </c>
      <c r="EN149">
        <v>61.7</v>
      </c>
      <c r="EO149" s="12">
        <f t="shared" si="162"/>
        <v>1814.3</v>
      </c>
      <c r="EP149" s="12">
        <f t="shared" si="163"/>
        <v>17014.900000000001</v>
      </c>
      <c r="EQ149" s="12">
        <f t="shared" si="164"/>
        <v>3133.2</v>
      </c>
      <c r="ER149" s="12">
        <f>[2]Sheet2!DI478</f>
        <v>1698.4</v>
      </c>
      <c r="ES149" s="12">
        <f>[2]Sheet2!DJ478</f>
        <v>15531.9</v>
      </c>
      <c r="ET149" s="12">
        <f>[2]Sheet2!DK478</f>
        <v>2527.1999999999998</v>
      </c>
      <c r="EU149">
        <f t="shared" si="191"/>
        <v>98535</v>
      </c>
      <c r="EV149">
        <f t="shared" si="192"/>
        <v>450565</v>
      </c>
      <c r="EW149" s="11">
        <f t="shared" si="212"/>
        <v>205.3220372444132</v>
      </c>
      <c r="EX149" s="11">
        <f t="shared" si="213"/>
        <v>125.24956935837398</v>
      </c>
      <c r="EY149" s="11">
        <f t="shared" si="214"/>
        <v>271.63450922063402</v>
      </c>
      <c r="EZ149" s="11">
        <f t="shared" si="215"/>
        <v>106.67090697477587</v>
      </c>
      <c r="FA149" s="11">
        <f t="shared" si="216"/>
        <v>152.38200244724629</v>
      </c>
      <c r="FB149" s="11">
        <f t="shared" si="217"/>
        <v>103.15227941503646</v>
      </c>
      <c r="FC149" s="11">
        <f t="shared" si="218"/>
        <v>57.312945521450835</v>
      </c>
      <c r="FD149" s="11">
        <f t="shared" si="219"/>
        <v>80.309740799999275</v>
      </c>
      <c r="FE149" s="11">
        <f t="shared" si="220"/>
        <v>74.40430624938567</v>
      </c>
      <c r="FF149">
        <v>2750.5671514092701</v>
      </c>
      <c r="FG149">
        <v>1571.73890515422</v>
      </c>
      <c r="FH149">
        <v>1658.94603363687</v>
      </c>
      <c r="FI149" s="1">
        <v>5981.2520902003698</v>
      </c>
      <c r="FJ149">
        <v>7485.6871062860801</v>
      </c>
      <c r="FK149">
        <v>608.67029251666395</v>
      </c>
      <c r="FL149">
        <v>172.03591370571101</v>
      </c>
      <c r="FM149">
        <v>160.48008098600701</v>
      </c>
      <c r="FN149" s="1">
        <f t="shared" si="221"/>
        <v>941.18628720838194</v>
      </c>
      <c r="FO149">
        <v>1140.08282341414</v>
      </c>
      <c r="FP149">
        <v>1658.94603363687</v>
      </c>
      <c r="FQ149">
        <v>991.84100045776495</v>
      </c>
      <c r="FR149">
        <v>309.96444321851601</v>
      </c>
      <c r="FS149">
        <v>372.32023381724599</v>
      </c>
      <c r="FT149">
        <v>456.13373916094201</v>
      </c>
      <c r="FU149">
        <v>518.56132426584702</v>
      </c>
      <c r="FV149">
        <v>185.206041038302</v>
      </c>
      <c r="FW149">
        <v>186.94519926405101</v>
      </c>
      <c r="FX149">
        <v>161.25125192668401</v>
      </c>
      <c r="FY149">
        <v>608.67029251666395</v>
      </c>
      <c r="FZ149">
        <v>105.503154908021</v>
      </c>
      <c r="GA149">
        <v>9.5346298810940002</v>
      </c>
      <c r="GB149">
        <v>653.39918519430205</v>
      </c>
      <c r="GC149">
        <v>51.085652631595003</v>
      </c>
      <c r="GD149">
        <v>230.753118505202</v>
      </c>
      <c r="GE149">
        <v>1658.94603363687</v>
      </c>
      <c r="GF149" s="1">
        <f t="shared" si="230"/>
        <v>603.50825506341596</v>
      </c>
      <c r="GG149" s="1">
        <f t="shared" si="231"/>
        <v>1645.70383252184</v>
      </c>
      <c r="GH149" s="1">
        <f t="shared" si="232"/>
        <v>603.50825506341596</v>
      </c>
      <c r="GI149" s="1">
        <f t="shared" si="233"/>
        <v>1121.64359219568</v>
      </c>
      <c r="GJ149" s="1">
        <f t="shared" si="234"/>
        <v>103.579439336888</v>
      </c>
      <c r="GK149" s="1">
        <f t="shared" si="235"/>
        <v>298.94144137698203</v>
      </c>
      <c r="GL149" s="1">
        <f t="shared" si="236"/>
        <v>1645.70383252184</v>
      </c>
      <c r="GM149" s="18">
        <f>[2]Sheet2!FJ478</f>
        <v>62.2</v>
      </c>
      <c r="GN149" s="18">
        <f>[2]Sheet2!FD478</f>
        <v>139.9</v>
      </c>
      <c r="GO149" s="18">
        <f>[2]Sheet2!FE478</f>
        <v>77.099999999999994</v>
      </c>
      <c r="GP149" s="18">
        <f>[2]Sheet2!FF478</f>
        <v>33.4</v>
      </c>
      <c r="GQ149" s="11">
        <f>[2]Sheet2!BG478</f>
        <v>7911484.4900000002</v>
      </c>
      <c r="GR149" s="11">
        <f>[2]Sheet2!BH478</f>
        <v>2327208.4900000002</v>
      </c>
      <c r="GS149" s="11">
        <f>[2]Sheet2!BD478</f>
        <v>91.94</v>
      </c>
      <c r="GT149">
        <f>[2]Sheet1!C529</f>
        <v>2061841</v>
      </c>
      <c r="GU149">
        <f>[2]Sheet1!G529</f>
        <v>291265</v>
      </c>
      <c r="GV149">
        <f>[2]Sheet1!K529</f>
        <v>1886700</v>
      </c>
      <c r="GW149">
        <f>[2]Sheet1!M529</f>
        <v>2535536</v>
      </c>
      <c r="GX149">
        <f>[2]Sheet1!P529</f>
        <v>230076</v>
      </c>
      <c r="GY149">
        <f>[2]Sheet1!U529</f>
        <v>34.229999999999997</v>
      </c>
      <c r="GZ149">
        <f t="shared" si="174"/>
        <v>2202204</v>
      </c>
      <c r="HA149">
        <f t="shared" si="175"/>
        <v>187832</v>
      </c>
      <c r="HB149">
        <f t="shared" si="176"/>
        <v>2048329</v>
      </c>
      <c r="HC149">
        <f t="shared" si="177"/>
        <v>2568089</v>
      </c>
      <c r="HD149">
        <f t="shared" si="178"/>
        <v>142007</v>
      </c>
      <c r="HE149">
        <f t="shared" si="179"/>
        <v>45.15</v>
      </c>
      <c r="HF149">
        <f t="shared" si="193"/>
        <v>24883800</v>
      </c>
      <c r="HG149">
        <v>25053800</v>
      </c>
      <c r="HX149" s="31">
        <f>[6]data!AC149</f>
        <v>221500432</v>
      </c>
      <c r="HY149" s="31">
        <f>[6]data!AD149</f>
        <v>2278026602</v>
      </c>
      <c r="HZ149" s="31">
        <f>[6]data!AE149</f>
        <v>1263774757</v>
      </c>
      <c r="IA149" s="31">
        <f t="shared" si="242"/>
        <v>3763301791</v>
      </c>
      <c r="IB149" s="31">
        <f t="shared" si="237"/>
        <v>208562217</v>
      </c>
      <c r="IC149" s="31">
        <f t="shared" si="238"/>
        <v>2177597010</v>
      </c>
      <c r="ID149" s="31">
        <f t="shared" si="239"/>
        <v>1260539626</v>
      </c>
      <c r="IE149" s="31">
        <f t="shared" si="240"/>
        <v>3646698853</v>
      </c>
      <c r="IF149" s="9"/>
      <c r="LS149">
        <f t="shared" si="194"/>
        <v>136988</v>
      </c>
      <c r="LU149">
        <f t="shared" si="243"/>
        <v>173.47128657411801</v>
      </c>
      <c r="LV149">
        <f t="shared" si="244"/>
        <v>159.29447153497</v>
      </c>
      <c r="LW149">
        <f t="shared" si="245"/>
        <v>373.747323049361</v>
      </c>
      <c r="LX149">
        <f t="shared" si="246"/>
        <v>2661.46826161218</v>
      </c>
      <c r="LY149">
        <f t="shared" si="247"/>
        <v>1556.09678149242</v>
      </c>
      <c r="MO149" s="1">
        <f t="shared" si="225"/>
        <v>442.85967609795898</v>
      </c>
    </row>
    <row r="150" spans="1:353" x14ac:dyDescent="0.25">
      <c r="A150" s="4">
        <v>44682</v>
      </c>
      <c r="B150" s="21">
        <v>2</v>
      </c>
      <c r="C150">
        <v>5.4588042141958901</v>
      </c>
      <c r="D150">
        <v>5.5056247321747298</v>
      </c>
      <c r="E150">
        <v>5.5164604250817302</v>
      </c>
      <c r="F150">
        <v>5.0326133299375098</v>
      </c>
      <c r="G150">
        <v>-4.6130305971196499</v>
      </c>
      <c r="H150">
        <v>3.0887054680314101</v>
      </c>
      <c r="I150">
        <v>16.324476862251501</v>
      </c>
      <c r="J150">
        <v>13.060499442815001</v>
      </c>
      <c r="K150">
        <v>0.92100046762264498</v>
      </c>
      <c r="L150">
        <v>9.7145528421185698</v>
      </c>
      <c r="M150">
        <v>3.8677571569631701</v>
      </c>
      <c r="N150">
        <v>2924458</v>
      </c>
      <c r="O150" s="1">
        <f t="shared" si="241"/>
        <v>2819330.4</v>
      </c>
      <c r="P150" s="29">
        <f>'[1]My Series'!B158</f>
        <v>1550186.3854479999</v>
      </c>
      <c r="Q150" s="29">
        <f>'[1]My Series'!C158</f>
        <v>580464.02088000998</v>
      </c>
      <c r="R150" s="29">
        <f>'[1]My Series'!D158</f>
        <v>58425.525392219999</v>
      </c>
      <c r="S150" s="29">
        <f>'[1]My Series'!E158</f>
        <v>213337.68821230001</v>
      </c>
      <c r="T150" s="29">
        <f>'[1]My Series'!F158</f>
        <v>109699.89008516</v>
      </c>
      <c r="U150" s="29">
        <f>'[1]My Series'!G158</f>
        <v>373953.78990261001</v>
      </c>
      <c r="V150" s="29">
        <f>'[1]My Series'!H158</f>
        <v>142552.17054888001</v>
      </c>
      <c r="W150" s="29">
        <f>'[1]My Series'!I158</f>
        <v>71753.30042688</v>
      </c>
      <c r="X150">
        <v>4.114199227182354</v>
      </c>
      <c r="Y150">
        <v>4.365567368085844</v>
      </c>
      <c r="Z150">
        <v>3.3149010860262269</v>
      </c>
      <c r="AA150">
        <v>4.2672218153343575</v>
      </c>
      <c r="AB150">
        <v>9.6864784457739503</v>
      </c>
      <c r="AC150">
        <v>6.6080398449898867</v>
      </c>
      <c r="AD150">
        <v>3.5624982893487949</v>
      </c>
      <c r="AE150">
        <v>234.12540565890899</v>
      </c>
      <c r="AF150">
        <v>121.36227206416177</v>
      </c>
      <c r="AG150">
        <v>319.5563336930843</v>
      </c>
      <c r="AH150">
        <v>103.8337154892191</v>
      </c>
      <c r="AI150">
        <v>165.70681385113178</v>
      </c>
      <c r="AJ150">
        <v>99.568359647454017</v>
      </c>
      <c r="AK150">
        <v>65.094730519082745</v>
      </c>
      <c r="AL150">
        <v>84.461572018425287</v>
      </c>
      <c r="AM150">
        <v>82.105531168270815</v>
      </c>
      <c r="AN150" s="5">
        <f>[2]Sheet2!C479</f>
        <v>49710</v>
      </c>
      <c r="AO150" s="5">
        <f>[2]Sheet2!FA479</f>
        <v>248235</v>
      </c>
      <c r="AP150" s="8">
        <f>[2]Sheet2!B479</f>
        <v>72221</v>
      </c>
      <c r="AQ150">
        <v>50.8</v>
      </c>
      <c r="AR150">
        <v>105.41</v>
      </c>
      <c r="AS150" s="11">
        <f>[2]Sheet2!N479</f>
        <v>7148.97</v>
      </c>
      <c r="AT150">
        <v>128.93780763608771</v>
      </c>
      <c r="AU150">
        <v>116.40332753013297</v>
      </c>
      <c r="AV150">
        <v>141.47228774204243</v>
      </c>
      <c r="AW150">
        <v>125.27290821073086</v>
      </c>
      <c r="AX150">
        <v>113.74019491131835</v>
      </c>
      <c r="AY150">
        <v>110.19687946834968</v>
      </c>
      <c r="AZ150" s="32">
        <v>268.966376088255</v>
      </c>
      <c r="BA150" s="32">
        <v>305.63936277756386</v>
      </c>
      <c r="BB150" s="32">
        <v>258.59968236188143</v>
      </c>
      <c r="BC150" s="33">
        <v>26206063552412.211</v>
      </c>
      <c r="BD150" s="33">
        <v>11959803721010.49</v>
      </c>
      <c r="BE150" s="33">
        <v>276509467930166.5</v>
      </c>
      <c r="BF150" s="12">
        <f t="shared" si="181"/>
        <v>677587.01765765995</v>
      </c>
      <c r="BG150" s="12">
        <f t="shared" si="182"/>
        <v>26319.096620749999</v>
      </c>
      <c r="BH150" s="12">
        <f t="shared" si="183"/>
        <v>30652.39314</v>
      </c>
      <c r="BI150" s="12">
        <f t="shared" si="157"/>
        <v>738911.07318476005</v>
      </c>
      <c r="BJ150" s="12">
        <f t="shared" si="158"/>
        <v>25606.345578979999</v>
      </c>
      <c r="BK150" s="12">
        <f t="shared" si="159"/>
        <v>35390.139039230002</v>
      </c>
      <c r="BL150" s="12">
        <f t="shared" si="160"/>
        <v>16703697.372979</v>
      </c>
      <c r="BM150" s="12">
        <f t="shared" si="161"/>
        <v>452318.13726131001</v>
      </c>
      <c r="BN150" s="12">
        <f>[2]Sheet2!BO479</f>
        <v>605275.16419785004</v>
      </c>
      <c r="BO150" s="12">
        <f>[2]Sheet2!BQ479</f>
        <v>25643.8785775</v>
      </c>
      <c r="BP150" s="12">
        <f>[2]Sheet2!BT479</f>
        <v>32107.43867</v>
      </c>
      <c r="BQ150" s="12">
        <f>[2]Sheet2!BV479</f>
        <v>16557382.997354999</v>
      </c>
      <c r="BR150" s="12">
        <f>[2]Sheet2!BX479</f>
        <v>352582.99594225001</v>
      </c>
      <c r="BS150" s="23">
        <f t="shared" si="226"/>
        <v>26687561</v>
      </c>
      <c r="BT150" s="28">
        <f t="shared" si="227"/>
        <v>43442968.162277609</v>
      </c>
      <c r="BU150" s="28">
        <f t="shared" si="228"/>
        <v>33829573.094339289</v>
      </c>
      <c r="BV150" s="28">
        <f t="shared" si="229"/>
        <v>24778941</v>
      </c>
      <c r="BW150" s="28">
        <f>'[3]1a.Transaksi Total (Nowcast)'!H235</f>
        <v>586711348</v>
      </c>
      <c r="BX150" s="28">
        <f>'[3]1a.Transaksi Total (Nowcast)'!I235</f>
        <v>28359760</v>
      </c>
      <c r="BY150" s="28">
        <f>'[3]1a.Transaksi Total (Nowcast)'!J235</f>
        <v>669023475.4882952</v>
      </c>
      <c r="BZ150" s="28">
        <f>'[3]1a.Transaksi Total (Nowcast)'!Q235</f>
        <v>605275164.19785094</v>
      </c>
      <c r="CA150" s="28">
        <f>'[3]1a.Transaksi Total (Nowcast)'!R235</f>
        <v>25643878.577497996</v>
      </c>
      <c r="CB150" s="28">
        <f>'[3]1a.Transaksi Total (Nowcast)'!S235</f>
        <v>41399792.897955082</v>
      </c>
      <c r="CC150" s="28">
        <f>'[3]1a.Transaksi Total (Nowcast)'!T235</f>
        <v>672318835.67330396</v>
      </c>
      <c r="CD150" s="28">
        <f>'[3]1a.Transaksi Total (Nowcast)'!AC235</f>
        <v>315147342</v>
      </c>
      <c r="CE150" s="28">
        <f>'[3]1a.Transaksi Total (Nowcast)'!AD235</f>
        <v>233007043</v>
      </c>
      <c r="CF150" s="28">
        <f>'[3]1a.Transaksi Total (Nowcast)'!AE235</f>
        <v>101275892</v>
      </c>
      <c r="CG150" s="28">
        <f>'[3]1a.Transaksi Total (Nowcast)'!AF235</f>
        <v>78155054</v>
      </c>
      <c r="CH150" s="28">
        <f>'[3]1a.Transaksi Total (Nowcast)'!AG235</f>
        <v>45212321</v>
      </c>
      <c r="CI150" s="28">
        <f>'[3]1a.Transaksi Total (Nowcast)'!AH235</f>
        <v>123367375</v>
      </c>
      <c r="CJ150" s="28">
        <f>'[3]1a.Transaksi Total (Nowcast)'!AK235</f>
        <v>237717743.78980896</v>
      </c>
      <c r="CK150" s="28">
        <f>'[3]1a.Transaksi Total (Nowcast)'!AL235</f>
        <v>289458062.93804193</v>
      </c>
      <c r="CL150" s="28">
        <f>'[3]1a.Transaksi Total (Nowcast)'!AM235</f>
        <v>41410055.654962026</v>
      </c>
      <c r="CM150" s="28">
        <f>'[3]1a.Transaksi Total (Nowcast)'!AN235</f>
        <v>152183035.85790089</v>
      </c>
      <c r="CN150" s="28">
        <f>'[3]1a.Transaksi Total (Nowcast)'!AO235</f>
        <v>90693264.705124021</v>
      </c>
      <c r="CO150" s="28">
        <f>'[3]1a.Transaksi Total (Nowcast)'!AP235</f>
        <v>242876300.56302491</v>
      </c>
      <c r="CP150" s="28">
        <f>'[3]1a.Transaksi Total (Nowcast)'!AS235</f>
        <v>26434103</v>
      </c>
      <c r="CQ150" s="28">
        <f>'[3]1a.Transaksi Total (Nowcast)'!AT235</f>
        <v>400214</v>
      </c>
      <c r="CR150" s="28">
        <f>'[3]1a.Transaksi Total (Nowcast)'!AV235</f>
        <v>23887136.161503997</v>
      </c>
      <c r="CS150" s="28">
        <f>'[3]1a.Transaksi Total (Nowcast)'!AW235</f>
        <v>607560.66138900002</v>
      </c>
      <c r="CT150" s="28">
        <f>'[3]1a.Transaksi Total (Nowcast)'!BD235</f>
        <v>545485178.4882952</v>
      </c>
      <c r="CU150" s="28">
        <f>'[3]1a.Transaksi Total (Nowcast)'!BG235</f>
        <v>31293442.739595138</v>
      </c>
      <c r="CV150" s="28">
        <f>'[3]1a.Transaksi Total (Nowcast)'!BL235</f>
        <v>162515</v>
      </c>
      <c r="CW150" s="28">
        <f>'[3]1a.Transaksi Total (Nowcast)'!BM235</f>
        <v>774462274.52542269</v>
      </c>
      <c r="CX150" s="28">
        <f>'[3]1a.Transaksi Total (Nowcast)'!BN235</f>
        <v>127427184.47457723</v>
      </c>
      <c r="CY150" s="28">
        <f>'[3]1a.Transaksi Total (Nowcast)'!BO235</f>
        <v>902051973.99999988</v>
      </c>
      <c r="CZ150" s="28">
        <f>'[3]1a.Transaksi Total (Nowcast)'!BP235</f>
        <v>901889458.99999988</v>
      </c>
      <c r="DA150" s="28">
        <f>'[3]1a.Transaksi Total (Nowcast)'!BQ235</f>
        <v>308787.62099999998</v>
      </c>
      <c r="DB150" s="28">
        <f>'[3]1a.Transaksi Total (Nowcast)'!BR235</f>
        <v>883994586.39959049</v>
      </c>
      <c r="DC150" s="28">
        <f>'[3]1a.Transaksi Total (Nowcast)'!BS235</f>
        <v>2882672292.5113144</v>
      </c>
      <c r="DD150" s="28">
        <f>'[3]1a.Transaksi Total (Nowcast)'!BT235</f>
        <v>3766975666.5319052</v>
      </c>
      <c r="DE150" s="28">
        <f>'[3]1a.Transaksi Total (Nowcast)'!BU235</f>
        <v>3766666878.9109049</v>
      </c>
      <c r="DF150" s="29">
        <f>'[4]My Series'!H326</f>
        <v>99.37</v>
      </c>
      <c r="DG150" s="29">
        <f>'[4]My Series'!I326</f>
        <v>109.35</v>
      </c>
      <c r="DH150" s="29">
        <f>'[4]My Series'!J326</f>
        <v>109.18</v>
      </c>
      <c r="DI150" s="29">
        <f>'[4]My Series'!K326</f>
        <v>116.06</v>
      </c>
      <c r="DJ150" s="26">
        <f>[5]auf!B150</f>
        <v>64</v>
      </c>
      <c r="DK150" s="26">
        <f>[5]ent!B150</f>
        <v>78</v>
      </c>
      <c r="DL150" s="26">
        <f>[5]fd!B150</f>
        <v>73</v>
      </c>
      <c r="DM150" s="26">
        <f>[5]grc!B150</f>
        <v>83</v>
      </c>
      <c r="DN150" s="26">
        <f>[5]hac!B150</f>
        <v>85</v>
      </c>
      <c r="DO150" s="26">
        <f>[5]hg!B150</f>
        <v>81</v>
      </c>
      <c r="DP150" s="26">
        <f>[5]vhc!B150</f>
        <v>85</v>
      </c>
      <c r="DQ150" s="26">
        <v>114.65356130067791</v>
      </c>
      <c r="DR150" s="26">
        <v>123.98603591304081</v>
      </c>
      <c r="DS150" s="26">
        <v>128.07931334488157</v>
      </c>
      <c r="DT150" s="26">
        <v>125.01335185044978</v>
      </c>
      <c r="DU150" s="26">
        <v>137.03862015537899</v>
      </c>
      <c r="DV150" s="26">
        <v>139.37133839425607</v>
      </c>
      <c r="DW150" s="26">
        <v>142.10047215231265</v>
      </c>
      <c r="DX150" s="26">
        <v>142.94505267955861</v>
      </c>
      <c r="DY150" s="11">
        <f>[2]Sheet2!Z479</f>
        <v>9365938.6207702998</v>
      </c>
      <c r="DZ150" s="11">
        <f>[2]Sheet2!O479</f>
        <v>1056.779</v>
      </c>
      <c r="EA150" s="11">
        <f>[2]Sheet2!FS479</f>
        <v>1302.1310000000001</v>
      </c>
      <c r="EB150" s="11">
        <f>[2]Sheet2!FT479</f>
        <v>955.94399999999996</v>
      </c>
      <c r="EC150" s="11">
        <f>[2]Sheet2!FR479</f>
        <v>1539.0429999999999</v>
      </c>
      <c r="ED150" s="11">
        <f>[2]Sheet2!BI479</f>
        <v>135550.13</v>
      </c>
      <c r="EE150" s="11">
        <f>[2]Sheet2!BA479</f>
        <v>14544</v>
      </c>
      <c r="EF150">
        <f>[2]Sheet1!AZ530</f>
        <v>109.56690909</v>
      </c>
      <c r="EG150" s="12">
        <f>[2]Sheet2!EN479</f>
        <v>3.5</v>
      </c>
      <c r="EH150" s="18">
        <f>[2]Sheet2!FC479</f>
        <v>224.1</v>
      </c>
      <c r="EI150" s="18">
        <f>[2]Sheet2!FB479</f>
        <v>846.1</v>
      </c>
      <c r="EJ150" s="18">
        <f>[2]Sheet2!FL479</f>
        <v>284.3</v>
      </c>
      <c r="EK150" s="11">
        <f>[2]Sheet2!EE479</f>
        <v>4.8438904799999998</v>
      </c>
      <c r="EL150" s="18">
        <f t="shared" si="188"/>
        <v>139.9</v>
      </c>
      <c r="EM150">
        <f t="shared" si="190"/>
        <v>1658.94603363687</v>
      </c>
      <c r="EN150">
        <v>55.7</v>
      </c>
      <c r="EO150" s="12">
        <f t="shared" si="162"/>
        <v>1698.4</v>
      </c>
      <c r="EP150" s="12">
        <f t="shared" si="163"/>
        <v>15531.9</v>
      </c>
      <c r="EQ150" s="12">
        <f t="shared" si="164"/>
        <v>2527.1999999999998</v>
      </c>
      <c r="ER150" s="12">
        <f>[2]Sheet2!DI479</f>
        <v>1515.4</v>
      </c>
      <c r="ES150" s="12">
        <f>[2]Sheet2!DJ479</f>
        <v>14658.2</v>
      </c>
      <c r="ET150" s="12">
        <f>[2]Sheet2!DK479</f>
        <v>2435.6999999999998</v>
      </c>
      <c r="EU150">
        <f t="shared" si="191"/>
        <v>82731</v>
      </c>
      <c r="EV150">
        <f t="shared" si="192"/>
        <v>439472</v>
      </c>
      <c r="EW150" s="11">
        <f t="shared" si="212"/>
        <v>239.24427647899611</v>
      </c>
      <c r="EX150" s="11">
        <f t="shared" si="213"/>
        <v>124.75190621270899</v>
      </c>
      <c r="EY150" s="11">
        <f t="shared" si="214"/>
        <v>324.23207866607265</v>
      </c>
      <c r="EZ150" s="11">
        <f t="shared" si="215"/>
        <v>103.81024548492178</v>
      </c>
      <c r="FA150" s="11">
        <f t="shared" si="216"/>
        <v>171.54300608680595</v>
      </c>
      <c r="FB150" s="11">
        <f t="shared" si="217"/>
        <v>100.70143869980488</v>
      </c>
      <c r="FC150" s="11">
        <f t="shared" si="218"/>
        <v>58.172981652342671</v>
      </c>
      <c r="FD150" s="11">
        <f t="shared" si="219"/>
        <v>102.82017418622638</v>
      </c>
      <c r="FE150" s="11">
        <f t="shared" si="220"/>
        <v>101.93285491018899</v>
      </c>
      <c r="FF150">
        <v>2780.8235521444099</v>
      </c>
      <c r="FG150">
        <v>1575.90490887087</v>
      </c>
      <c r="FH150">
        <v>1655.6362754050399</v>
      </c>
      <c r="FI150" s="1">
        <v>6012.3647364203398</v>
      </c>
      <c r="FJ150">
        <v>7515.5384723091402</v>
      </c>
      <c r="FK150">
        <v>609.147670026279</v>
      </c>
      <c r="FL150">
        <v>172.24802231896601</v>
      </c>
      <c r="FM150">
        <v>161.051547894902</v>
      </c>
      <c r="FN150" s="1">
        <f t="shared" si="221"/>
        <v>942.44724024014704</v>
      </c>
      <c r="FO150">
        <v>1150.9692858409201</v>
      </c>
      <c r="FP150">
        <v>1655.6362754050399</v>
      </c>
      <c r="FQ150">
        <v>1004.2308322844</v>
      </c>
      <c r="FR150">
        <v>308.09385415798198</v>
      </c>
      <c r="FS150">
        <v>377.30771724421402</v>
      </c>
      <c r="FT150">
        <v>460.55873015620102</v>
      </c>
      <c r="FU150">
        <v>521.43975086811702</v>
      </c>
      <c r="FV150">
        <v>184.845895813005</v>
      </c>
      <c r="FW150">
        <v>187.428935954114</v>
      </c>
      <c r="FX150">
        <v>161.85345869633699</v>
      </c>
      <c r="FY150">
        <v>609.147670026279</v>
      </c>
      <c r="FZ150">
        <v>104.868659120432</v>
      </c>
      <c r="GA150">
        <v>9.4785782797350002</v>
      </c>
      <c r="GB150">
        <v>650.24336294765806</v>
      </c>
      <c r="GC150">
        <v>49.986187056760002</v>
      </c>
      <c r="GD150">
        <v>231.911817974184</v>
      </c>
      <c r="GE150">
        <v>1655.6362754050399</v>
      </c>
      <c r="GF150" s="1">
        <f t="shared" si="230"/>
        <v>608.67029251666395</v>
      </c>
      <c r="GG150" s="1">
        <f t="shared" si="231"/>
        <v>1658.94603363687</v>
      </c>
      <c r="GH150" s="1">
        <f t="shared" si="232"/>
        <v>608.67029251666395</v>
      </c>
      <c r="GI150" s="1">
        <f t="shared" si="233"/>
        <v>1140.08282341414</v>
      </c>
      <c r="GJ150" s="1">
        <f t="shared" si="234"/>
        <v>105.503154908021</v>
      </c>
      <c r="GK150" s="1">
        <f t="shared" si="235"/>
        <v>309.96444321851601</v>
      </c>
      <c r="GL150" s="1">
        <f t="shared" si="236"/>
        <v>1658.94603363687</v>
      </c>
      <c r="GM150" s="18">
        <f>[2]Sheet2!FJ479</f>
        <v>66.8</v>
      </c>
      <c r="GN150" s="18">
        <f>[2]Sheet2!FD479</f>
        <v>170.3</v>
      </c>
      <c r="GO150" s="18">
        <f>[2]Sheet2!FE479</f>
        <v>109.7</v>
      </c>
      <c r="GP150" s="18">
        <f>[2]Sheet2!FF479</f>
        <v>41.7</v>
      </c>
      <c r="GQ150" s="11">
        <f>[2]Sheet2!BG479</f>
        <v>7854186.71</v>
      </c>
      <c r="GR150" s="11">
        <f>[2]Sheet2!BH479</f>
        <v>2302911.17</v>
      </c>
      <c r="GS150" s="11">
        <f>[2]Sheet2!BD479</f>
        <v>92.66</v>
      </c>
      <c r="GT150">
        <f>[2]Sheet1!C530</f>
        <v>2979072</v>
      </c>
      <c r="GU150">
        <f>[2]Sheet1!G530</f>
        <v>466902</v>
      </c>
      <c r="GV150">
        <f>[2]Sheet1!K530</f>
        <v>1653951</v>
      </c>
      <c r="GW150">
        <f>[2]Sheet1!M530</f>
        <v>2276192</v>
      </c>
      <c r="GX150">
        <f>[2]Sheet1!P530</f>
        <v>354920</v>
      </c>
      <c r="GY150">
        <f>[2]Sheet1!U530</f>
        <v>49.85</v>
      </c>
      <c r="GZ150">
        <f t="shared" si="174"/>
        <v>2061841</v>
      </c>
      <c r="HA150">
        <f t="shared" si="175"/>
        <v>291265</v>
      </c>
      <c r="HB150">
        <f t="shared" si="176"/>
        <v>1886700</v>
      </c>
      <c r="HC150">
        <f t="shared" si="177"/>
        <v>2535536</v>
      </c>
      <c r="HD150">
        <f t="shared" si="178"/>
        <v>230076</v>
      </c>
      <c r="HE150">
        <f t="shared" si="179"/>
        <v>34.229999999999997</v>
      </c>
      <c r="HF150">
        <f t="shared" si="193"/>
        <v>25053800</v>
      </c>
      <c r="HG150">
        <v>30908300</v>
      </c>
      <c r="HX150" s="31">
        <f>[6]data!AC150</f>
        <v>226147297</v>
      </c>
      <c r="HY150" s="31">
        <f>[6]data!AD150</f>
        <v>2249534700</v>
      </c>
      <c r="HZ150" s="31">
        <f>[6]data!AE150</f>
        <v>1250894634</v>
      </c>
      <c r="IA150" s="31">
        <f t="shared" si="242"/>
        <v>3726576631</v>
      </c>
      <c r="IB150" s="31">
        <f t="shared" si="237"/>
        <v>221500432</v>
      </c>
      <c r="IC150" s="31">
        <f t="shared" si="238"/>
        <v>2278026602</v>
      </c>
      <c r="ID150" s="31">
        <f t="shared" si="239"/>
        <v>1263774757</v>
      </c>
      <c r="IE150" s="31">
        <f t="shared" si="240"/>
        <v>3763301791</v>
      </c>
      <c r="IF150" s="9"/>
      <c r="LS150">
        <f t="shared" si="194"/>
        <v>100545</v>
      </c>
      <c r="LU150">
        <f t="shared" si="243"/>
        <v>172.03591370571101</v>
      </c>
      <c r="LV150">
        <f t="shared" si="244"/>
        <v>160.48008098600701</v>
      </c>
      <c r="LW150">
        <f t="shared" si="245"/>
        <v>372.32023381724599</v>
      </c>
      <c r="LX150">
        <f t="shared" si="246"/>
        <v>2750.5671514092701</v>
      </c>
      <c r="LY150">
        <f t="shared" si="247"/>
        <v>1571.73890515422</v>
      </c>
      <c r="MO150" s="1">
        <f t="shared" si="225"/>
        <v>456.13373916094201</v>
      </c>
    </row>
    <row r="151" spans="1:353" x14ac:dyDescent="0.25">
      <c r="A151" s="4">
        <v>44713</v>
      </c>
      <c r="B151" s="21">
        <v>3</v>
      </c>
      <c r="C151">
        <v>5.4588042141958901</v>
      </c>
      <c r="D151">
        <v>5.5056247321747298</v>
      </c>
      <c r="E151">
        <v>5.5164604250817302</v>
      </c>
      <c r="F151">
        <v>5.0326133299375098</v>
      </c>
      <c r="G151">
        <v>-4.6130305971196499</v>
      </c>
      <c r="H151">
        <v>3.0887054680314101</v>
      </c>
      <c r="I151">
        <v>16.324476862251501</v>
      </c>
      <c r="J151">
        <v>13.060499442815001</v>
      </c>
      <c r="K151">
        <v>0.92100046762264498</v>
      </c>
      <c r="L151">
        <v>9.7145528421185698</v>
      </c>
      <c r="M151">
        <v>3.8677571569631701</v>
      </c>
      <c r="N151">
        <v>2924458</v>
      </c>
      <c r="O151" s="1">
        <f t="shared" si="241"/>
        <v>2819330.4</v>
      </c>
      <c r="P151" s="29">
        <f>'[1]My Series'!B159</f>
        <v>1550186.3854479999</v>
      </c>
      <c r="Q151" s="29">
        <f>'[1]My Series'!C159</f>
        <v>580464.02088000998</v>
      </c>
      <c r="R151" s="29">
        <f>'[1]My Series'!D159</f>
        <v>58425.525392219999</v>
      </c>
      <c r="S151" s="29">
        <f>'[1]My Series'!E159</f>
        <v>213337.68821230001</v>
      </c>
      <c r="T151" s="29">
        <f>'[1]My Series'!F159</f>
        <v>109699.89008516</v>
      </c>
      <c r="U151" s="29">
        <f>'[1]My Series'!G159</f>
        <v>373953.78990261001</v>
      </c>
      <c r="V151" s="29">
        <f>'[1]My Series'!H159</f>
        <v>142552.17054888001</v>
      </c>
      <c r="W151" s="29">
        <f>'[1]My Series'!I159</f>
        <v>71753.30042688</v>
      </c>
      <c r="X151">
        <v>4.114199227182354</v>
      </c>
      <c r="Y151">
        <v>4.365567368085844</v>
      </c>
      <c r="Z151">
        <v>3.3149010860262269</v>
      </c>
      <c r="AA151">
        <v>4.2672218153343575</v>
      </c>
      <c r="AB151">
        <v>9.6864784457739503</v>
      </c>
      <c r="AC151">
        <v>6.6080398449898867</v>
      </c>
      <c r="AD151">
        <v>3.5624982893487949</v>
      </c>
      <c r="AE151">
        <v>206.61160408510682</v>
      </c>
      <c r="AF151">
        <v>125.3471465156241</v>
      </c>
      <c r="AG151">
        <v>278.13397900473024</v>
      </c>
      <c r="AH151">
        <v>97.129977441379467</v>
      </c>
      <c r="AI151">
        <v>138.90956957300466</v>
      </c>
      <c r="AJ151">
        <v>94.758649859007605</v>
      </c>
      <c r="AK151">
        <v>62.958422497555119</v>
      </c>
      <c r="AL151">
        <v>82.233753584246628</v>
      </c>
      <c r="AM151">
        <v>76.291216239395368</v>
      </c>
      <c r="AN151" s="5">
        <f>[2]Sheet2!C480</f>
        <v>78910</v>
      </c>
      <c r="AO151" s="5">
        <f>[2]Sheet2!FA480</f>
        <v>296334</v>
      </c>
      <c r="AP151" s="8">
        <f>[2]Sheet2!B480</f>
        <v>118764</v>
      </c>
      <c r="AQ151">
        <v>50.2</v>
      </c>
      <c r="AR151" s="25">
        <v>105.96</v>
      </c>
      <c r="AS151" s="11">
        <f>[2]Sheet2!N480</f>
        <v>6911.5820000000003</v>
      </c>
      <c r="AT151">
        <v>128.16051427907803</v>
      </c>
      <c r="AU151">
        <v>114.51080062451457</v>
      </c>
      <c r="AV151">
        <v>141.81022793364147</v>
      </c>
      <c r="AW151">
        <v>123.1850374003226</v>
      </c>
      <c r="AX151">
        <v>115.58759750952787</v>
      </c>
      <c r="AY151">
        <v>104.75976696369327</v>
      </c>
      <c r="AZ151" s="32">
        <v>235.63454273235544</v>
      </c>
      <c r="BA151" s="32">
        <v>278.31574724564803</v>
      </c>
      <c r="BB151" s="32">
        <v>223.66701988433124</v>
      </c>
      <c r="BC151" s="33">
        <v>33317812755551.43</v>
      </c>
      <c r="BD151" s="33">
        <v>13772549969121.24</v>
      </c>
      <c r="BE151" s="33">
        <v>333518827564583.5</v>
      </c>
      <c r="BF151" s="12">
        <f t="shared" si="181"/>
        <v>738911.07318476005</v>
      </c>
      <c r="BG151" s="12">
        <f t="shared" si="182"/>
        <v>25606.345578979999</v>
      </c>
      <c r="BH151" s="12">
        <f t="shared" si="183"/>
        <v>35390.139039230002</v>
      </c>
      <c r="BI151" s="12">
        <f t="shared" si="157"/>
        <v>605275.16419785004</v>
      </c>
      <c r="BJ151" s="12">
        <f t="shared" si="158"/>
        <v>25643.8785775</v>
      </c>
      <c r="BK151" s="12">
        <f t="shared" si="159"/>
        <v>32107.43867</v>
      </c>
      <c r="BL151" s="12">
        <f t="shared" si="160"/>
        <v>16557382.997354999</v>
      </c>
      <c r="BM151" s="12">
        <f t="shared" si="161"/>
        <v>352582.99594225001</v>
      </c>
      <c r="BN151" s="12">
        <f>[2]Sheet2!BO480</f>
        <v>631219.19050179003</v>
      </c>
      <c r="BO151" s="12">
        <f>[2]Sheet2!BQ480</f>
        <v>26617.701270000001</v>
      </c>
      <c r="BP151" s="12">
        <f>[2]Sheet2!BT480</f>
        <v>32511.75995</v>
      </c>
      <c r="BQ151" s="12">
        <f>[2]Sheet2!BV480</f>
        <v>18856498.9231194</v>
      </c>
      <c r="BR151" s="12">
        <f>[2]Sheet2!BX480</f>
        <v>436795.76508556999</v>
      </c>
      <c r="BS151" s="23">
        <f t="shared" si="226"/>
        <v>28359760</v>
      </c>
      <c r="BT151" s="28">
        <f t="shared" si="227"/>
        <v>41399792.897955082</v>
      </c>
      <c r="BU151" s="28">
        <f t="shared" si="228"/>
        <v>31293442.739595138</v>
      </c>
      <c r="BV151" s="28">
        <f t="shared" si="229"/>
        <v>26434103</v>
      </c>
      <c r="BW151" s="28">
        <f>'[3]1a.Transaksi Total (Nowcast)'!H236</f>
        <v>597486344</v>
      </c>
      <c r="BX151" s="28">
        <f>'[3]1a.Transaksi Total (Nowcast)'!I236</f>
        <v>27926832</v>
      </c>
      <c r="BY151" s="28">
        <f>'[3]1a.Transaksi Total (Nowcast)'!J236</f>
        <v>716404412.67103696</v>
      </c>
      <c r="BZ151" s="28">
        <f>'[3]1a.Transaksi Total (Nowcast)'!Q236</f>
        <v>631219190.50178921</v>
      </c>
      <c r="CA151" s="28">
        <f>'[3]1a.Transaksi Total (Nowcast)'!R236</f>
        <v>26617701.275713008</v>
      </c>
      <c r="CB151" s="28">
        <f>'[3]1a.Transaksi Total (Nowcast)'!S236</f>
        <v>47112388.2373254</v>
      </c>
      <c r="CC151" s="28">
        <f>'[3]1a.Transaksi Total (Nowcast)'!T236</f>
        <v>704949280.01482761</v>
      </c>
      <c r="CD151" s="28">
        <f>'[3]1a.Transaksi Total (Nowcast)'!AC236</f>
        <v>342370785</v>
      </c>
      <c r="CE151" s="28">
        <f>'[3]1a.Transaksi Total (Nowcast)'!AD236</f>
        <v>216671522</v>
      </c>
      <c r="CF151" s="28">
        <f>'[3]1a.Transaksi Total (Nowcast)'!AE236</f>
        <v>81556354</v>
      </c>
      <c r="CG151" s="28">
        <f>'[3]1a.Transaksi Total (Nowcast)'!AF236</f>
        <v>78874500</v>
      </c>
      <c r="CH151" s="28">
        <f>'[3]1a.Transaksi Total (Nowcast)'!AG236</f>
        <v>47903589</v>
      </c>
      <c r="CI151" s="28">
        <f>'[3]1a.Transaksi Total (Nowcast)'!AH236</f>
        <v>126778089</v>
      </c>
      <c r="CJ151" s="28">
        <f>'[3]1a.Transaksi Total (Nowcast)'!AK236</f>
        <v>259419488.24302828</v>
      </c>
      <c r="CK151" s="28">
        <f>'[3]1a.Transaksi Total (Nowcast)'!AL236</f>
        <v>295182101.13212103</v>
      </c>
      <c r="CL151" s="28">
        <f>'[3]1a.Transaksi Total (Nowcast)'!AM236</f>
        <v>32767940.520955008</v>
      </c>
      <c r="CM151" s="28">
        <f>'[3]1a.Transaksi Total (Nowcast)'!AN236</f>
        <v>156820980.02745298</v>
      </c>
      <c r="CN151" s="28">
        <f>'[3]1a.Transaksi Total (Nowcast)'!AO236</f>
        <v>99762507.415482029</v>
      </c>
      <c r="CO151" s="28">
        <f>'[3]1a.Transaksi Total (Nowcast)'!AP236</f>
        <v>256583487.44293499</v>
      </c>
      <c r="CP151" s="28">
        <f>'[3]1a.Transaksi Total (Nowcast)'!AS236</f>
        <v>25877719</v>
      </c>
      <c r="CQ151" s="28">
        <f>'[3]1a.Transaksi Total (Nowcast)'!AT236</f>
        <v>425411</v>
      </c>
      <c r="CR151" s="28">
        <f>'[3]1a.Transaksi Total (Nowcast)'!AV236</f>
        <v>24723750.304939006</v>
      </c>
      <c r="CS151" s="28">
        <f>'[3]1a.Transaksi Total (Nowcast)'!AW236</f>
        <v>656670.85742699995</v>
      </c>
      <c r="CT151" s="28">
        <f>'[3]1a.Transaksi Total (Nowcast)'!BD236</f>
        <v>561494885.67103696</v>
      </c>
      <c r="CU151" s="28">
        <f>'[3]1a.Transaksi Total (Nowcast)'!BG236</f>
        <v>31858463.495813489</v>
      </c>
      <c r="CV151" s="28">
        <f>'[3]1a.Transaksi Total (Nowcast)'!BL236</f>
        <v>10028</v>
      </c>
      <c r="CW151" s="28">
        <f>'[3]1a.Transaksi Total (Nowcast)'!BM236</f>
        <v>815178712.53315353</v>
      </c>
      <c r="CX151" s="28">
        <f>'[3]1a.Transaksi Total (Nowcast)'!BN236</f>
        <v>137487141.46684653</v>
      </c>
      <c r="CY151" s="28">
        <f>'[3]1a.Transaksi Total (Nowcast)'!BO236</f>
        <v>952675882</v>
      </c>
      <c r="CZ151" s="28">
        <f>'[3]1a.Transaksi Total (Nowcast)'!BP236</f>
        <v>952665854</v>
      </c>
      <c r="DA151" s="28">
        <f>'[3]1a.Transaksi Total (Nowcast)'!BQ236</f>
        <v>163410.98514400001</v>
      </c>
      <c r="DB151" s="28">
        <f>'[3]1a.Transaksi Total (Nowcast)'!BR236</f>
        <v>1003936755.5617483</v>
      </c>
      <c r="DC151" s="28">
        <f>'[3]1a.Transaksi Total (Nowcast)'!BS236</f>
        <v>3291218782.2145996</v>
      </c>
      <c r="DD151" s="28">
        <f>'[3]1a.Transaksi Total (Nowcast)'!BT236</f>
        <v>4295318948.7614918</v>
      </c>
      <c r="DE151" s="28">
        <f>'[3]1a.Transaksi Total (Nowcast)'!BU236</f>
        <v>4295155537.7763481</v>
      </c>
      <c r="DF151" s="29">
        <f>'[4]My Series'!H327</f>
        <v>100.14</v>
      </c>
      <c r="DG151" s="29">
        <f>'[4]My Series'!I327</f>
        <v>109.56</v>
      </c>
      <c r="DH151" s="29">
        <f>'[4]My Series'!J327</f>
        <v>109.47</v>
      </c>
      <c r="DI151" s="29">
        <f>'[4]My Series'!K327</f>
        <v>118.97</v>
      </c>
      <c r="DJ151" s="26">
        <f>[5]auf!B151</f>
        <v>62</v>
      </c>
      <c r="DK151" s="26">
        <f>[5]ent!B151</f>
        <v>85</v>
      </c>
      <c r="DL151" s="26">
        <f>[5]fd!B151</f>
        <v>78</v>
      </c>
      <c r="DM151" s="26">
        <f>[5]grc!B151</f>
        <v>91</v>
      </c>
      <c r="DN151" s="26">
        <f>[5]hac!B151</f>
        <v>71</v>
      </c>
      <c r="DO151" s="26">
        <f>[5]hg!B151</f>
        <v>85</v>
      </c>
      <c r="DP151" s="26">
        <f>[5]vhc!B151</f>
        <v>89</v>
      </c>
      <c r="DQ151" s="26">
        <v>112.32564231209356</v>
      </c>
      <c r="DR151" s="26">
        <v>122.61566280072834</v>
      </c>
      <c r="DS151" s="26">
        <v>119.86447996167429</v>
      </c>
      <c r="DT151" s="26">
        <v>126.92505603080048</v>
      </c>
      <c r="DU151" s="26">
        <v>136.07967378249694</v>
      </c>
      <c r="DV151" s="26">
        <v>140.72623988748106</v>
      </c>
      <c r="DW151" s="26">
        <v>143.2445510880957</v>
      </c>
      <c r="DX151" s="26">
        <v>141.45989282534768</v>
      </c>
      <c r="DY151" s="11">
        <f>[2]Sheet2!Z480</f>
        <v>8971693.4195171595</v>
      </c>
      <c r="DZ151" s="11">
        <f>[2]Sheet2!O480</f>
        <v>991.93499999999995</v>
      </c>
      <c r="EA151" s="11">
        <f>[2]Sheet2!FS480</f>
        <v>1210.4870000000001</v>
      </c>
      <c r="EB151" s="11">
        <f>[2]Sheet2!FT480</f>
        <v>965.60900000000004</v>
      </c>
      <c r="EC151" s="11">
        <f>[2]Sheet2!FR480</f>
        <v>1437.319</v>
      </c>
      <c r="ED151" s="11">
        <f>[2]Sheet2!BI480</f>
        <v>136379.32999999999</v>
      </c>
      <c r="EE151" s="11">
        <f>[2]Sheet2!BA480</f>
        <v>14848</v>
      </c>
      <c r="EF151">
        <f>[2]Sheet1!AZ531</f>
        <v>117.53927272999999</v>
      </c>
      <c r="EG151" s="12">
        <f>[2]Sheet2!EN480</f>
        <v>3.5</v>
      </c>
      <c r="EH151" s="18">
        <f>[2]Sheet2!FC480</f>
        <v>280.98750000000001</v>
      </c>
      <c r="EI151" s="18">
        <f>[2]Sheet2!FB480</f>
        <v>1035.9100000000001</v>
      </c>
      <c r="EJ151" s="18">
        <f>[2]Sheet2!FL480</f>
        <v>367.1</v>
      </c>
      <c r="EK151" s="11">
        <f>[2]Sheet2!EE480</f>
        <v>4.9094077</v>
      </c>
      <c r="EL151" s="18">
        <f t="shared" si="188"/>
        <v>170.3</v>
      </c>
      <c r="EM151">
        <f t="shared" si="190"/>
        <v>1655.6362754050399</v>
      </c>
      <c r="EN151">
        <v>63.4</v>
      </c>
      <c r="EO151" s="12">
        <f t="shared" si="162"/>
        <v>1515.4</v>
      </c>
      <c r="EP151" s="12">
        <f t="shared" si="163"/>
        <v>14658.2</v>
      </c>
      <c r="EQ151" s="12">
        <f t="shared" si="164"/>
        <v>2435.6999999999998</v>
      </c>
      <c r="ER151" s="12">
        <f>[2]Sheet2!DI480</f>
        <v>1697.9</v>
      </c>
      <c r="ES151" s="12">
        <f>[2]Sheet2!DJ480</f>
        <v>16229.6</v>
      </c>
      <c r="ET151" s="12">
        <f>[2]Sheet2!DK480</f>
        <v>3076.4</v>
      </c>
      <c r="EU151">
        <f t="shared" si="191"/>
        <v>49710</v>
      </c>
      <c r="EV151">
        <f t="shared" si="192"/>
        <v>248235</v>
      </c>
      <c r="EW151" s="11">
        <f t="shared" si="212"/>
        <v>234.12540565890899</v>
      </c>
      <c r="EX151" s="11">
        <f t="shared" si="213"/>
        <v>121.36227206416177</v>
      </c>
      <c r="EY151" s="11">
        <f t="shared" si="214"/>
        <v>319.5563336930843</v>
      </c>
      <c r="EZ151" s="11">
        <f t="shared" si="215"/>
        <v>103.8337154892191</v>
      </c>
      <c r="FA151" s="11">
        <f t="shared" si="216"/>
        <v>165.70681385113178</v>
      </c>
      <c r="FB151" s="11">
        <f t="shared" si="217"/>
        <v>99.568359647454017</v>
      </c>
      <c r="FC151" s="11">
        <f t="shared" si="218"/>
        <v>65.094730519082745</v>
      </c>
      <c r="FD151" s="11">
        <f t="shared" si="219"/>
        <v>84.461572018425287</v>
      </c>
      <c r="FE151" s="11">
        <f t="shared" si="220"/>
        <v>82.105531168270815</v>
      </c>
      <c r="FF151">
        <v>2864.4148036636402</v>
      </c>
      <c r="FG151">
        <v>1635.6669482197699</v>
      </c>
      <c r="FH151">
        <v>1676.7793351325499</v>
      </c>
      <c r="FI151">
        <v>6176.86108701597</v>
      </c>
      <c r="FJ151">
        <v>7602.2968251767898</v>
      </c>
      <c r="FK151">
        <v>600.05812454239901</v>
      </c>
      <c r="FL151">
        <v>181.842937497082</v>
      </c>
      <c r="FM151">
        <v>165.55692525554099</v>
      </c>
      <c r="FN151" s="1">
        <f t="shared" si="221"/>
        <v>947.45798729502212</v>
      </c>
      <c r="FO151">
        <v>1164.10275059375</v>
      </c>
      <c r="FP151">
        <v>1676.7793351325499</v>
      </c>
      <c r="FQ151">
        <v>1042.5590491595599</v>
      </c>
      <c r="FR151">
        <v>326.514091058519</v>
      </c>
      <c r="FS151">
        <v>381.254330937541</v>
      </c>
      <c r="FT151">
        <v>459.75353678672298</v>
      </c>
      <c r="FU151">
        <v>555.36917251414798</v>
      </c>
      <c r="FV151">
        <v>189.00148139100699</v>
      </c>
      <c r="FW151">
        <v>210.944530361663</v>
      </c>
      <c r="FX151">
        <v>170.58280908048599</v>
      </c>
      <c r="FY151">
        <v>600.05812454239901</v>
      </c>
      <c r="FZ151">
        <v>106.627352266885</v>
      </c>
      <c r="GA151">
        <v>9.6770956277870006</v>
      </c>
      <c r="GB151">
        <v>669.48521161370604</v>
      </c>
      <c r="GC151">
        <v>54.311112451413003</v>
      </c>
      <c r="GD151">
        <v>236.620438630367</v>
      </c>
      <c r="GE151">
        <v>1676.7793351325499</v>
      </c>
      <c r="GF151" s="1">
        <f t="shared" si="230"/>
        <v>609.147670026279</v>
      </c>
      <c r="GG151" s="1">
        <f t="shared" si="231"/>
        <v>1655.6362754050399</v>
      </c>
      <c r="GH151" s="1">
        <f t="shared" si="232"/>
        <v>609.147670026279</v>
      </c>
      <c r="GI151" s="1">
        <f t="shared" si="233"/>
        <v>1150.9692858409201</v>
      </c>
      <c r="GJ151" s="1">
        <f t="shared" si="234"/>
        <v>104.868659120432</v>
      </c>
      <c r="GK151" s="1">
        <f t="shared" si="235"/>
        <v>308.09385415798198</v>
      </c>
      <c r="GL151" s="1">
        <f t="shared" si="236"/>
        <v>1655.6362754050399</v>
      </c>
      <c r="GM151" s="18">
        <f>[2]Sheet2!FJ480</f>
        <v>71.22</v>
      </c>
      <c r="GN151" s="18">
        <f>[2]Sheet2!FD480</f>
        <v>210.31</v>
      </c>
      <c r="GO151" s="18">
        <f>[2]Sheet2!FE480</f>
        <v>143.1</v>
      </c>
      <c r="GP151" s="18">
        <f>[2]Sheet2!FF480</f>
        <v>56.77</v>
      </c>
      <c r="GQ151" s="11">
        <f>[2]Sheet2!BG480</f>
        <v>7890747.0099999998</v>
      </c>
      <c r="GR151" s="11">
        <f>[2]Sheet2!BH480</f>
        <v>2339449.79</v>
      </c>
      <c r="GS151" s="11">
        <f>[2]Sheet2!BD480</f>
        <v>92.56</v>
      </c>
      <c r="GT151">
        <f>[2]Sheet1!C531</f>
        <v>2740939</v>
      </c>
      <c r="GU151">
        <f>[2]Sheet1!G531</f>
        <v>538852</v>
      </c>
      <c r="GV151">
        <f>[2]Sheet1!K531</f>
        <v>1837546</v>
      </c>
      <c r="GW151">
        <f>[2]Sheet1!M531</f>
        <v>2618725</v>
      </c>
      <c r="GX151">
        <f>[2]Sheet1!P531</f>
        <v>483883</v>
      </c>
      <c r="GY151">
        <f>[2]Sheet1!U531</f>
        <v>50.28</v>
      </c>
      <c r="GZ151">
        <f t="shared" si="174"/>
        <v>2979072</v>
      </c>
      <c r="HA151">
        <f t="shared" si="175"/>
        <v>466902</v>
      </c>
      <c r="HB151">
        <f t="shared" si="176"/>
        <v>1653951</v>
      </c>
      <c r="HC151">
        <f t="shared" si="177"/>
        <v>2276192</v>
      </c>
      <c r="HD151">
        <f t="shared" si="178"/>
        <v>354920</v>
      </c>
      <c r="HE151">
        <f t="shared" si="179"/>
        <v>49.85</v>
      </c>
      <c r="HF151">
        <f t="shared" si="193"/>
        <v>30908300</v>
      </c>
      <c r="HG151">
        <v>30681500</v>
      </c>
      <c r="HX151" s="31">
        <f>[6]data!AC151</f>
        <v>226894351</v>
      </c>
      <c r="HY151" s="31">
        <f>[6]data!AD151</f>
        <v>2247797696</v>
      </c>
      <c r="HZ151" s="31">
        <f>[6]data!AE151</f>
        <v>1247352097</v>
      </c>
      <c r="IA151" s="31">
        <f t="shared" si="242"/>
        <v>3722044144</v>
      </c>
      <c r="IB151" s="31">
        <f t="shared" si="237"/>
        <v>226147297</v>
      </c>
      <c r="IC151" s="31">
        <f t="shared" si="238"/>
        <v>2249534700</v>
      </c>
      <c r="ID151" s="31">
        <f t="shared" si="239"/>
        <v>1250894634</v>
      </c>
      <c r="IE151" s="31">
        <f t="shared" si="240"/>
        <v>3726576631</v>
      </c>
      <c r="IF151" s="9"/>
      <c r="LS151">
        <f t="shared" si="194"/>
        <v>72221</v>
      </c>
      <c r="LU151">
        <f t="shared" si="243"/>
        <v>172.24802231896601</v>
      </c>
      <c r="LV151">
        <f t="shared" si="244"/>
        <v>161.051547894902</v>
      </c>
      <c r="LW151">
        <f t="shared" si="245"/>
        <v>377.30771724421402</v>
      </c>
      <c r="LX151">
        <f t="shared" si="246"/>
        <v>2780.8235521444099</v>
      </c>
      <c r="LY151">
        <f t="shared" si="247"/>
        <v>1575.90490887087</v>
      </c>
      <c r="MO151" s="1">
        <f t="shared" si="225"/>
        <v>460.55873015620102</v>
      </c>
    </row>
    <row r="152" spans="1:353" x14ac:dyDescent="0.25">
      <c r="A152" s="4">
        <v>44743</v>
      </c>
      <c r="B152" s="21">
        <v>1</v>
      </c>
      <c r="C152">
        <v>5.7316972414018101</v>
      </c>
      <c r="D152">
        <v>5.41132506010777</v>
      </c>
      <c r="E152">
        <v>5.3981130284909504</v>
      </c>
      <c r="F152">
        <v>5.9890460441334303</v>
      </c>
      <c r="G152">
        <v>-2.5007625131317002</v>
      </c>
      <c r="H152">
        <v>4.9805968588059404</v>
      </c>
      <c r="I152">
        <v>19.094188442185001</v>
      </c>
      <c r="J152">
        <v>25.731753094574501</v>
      </c>
      <c r="K152">
        <v>6.8515185423212402E-2</v>
      </c>
      <c r="L152">
        <v>19.317830951788402</v>
      </c>
      <c r="M152">
        <v>4.5710876516773</v>
      </c>
      <c r="N152">
        <v>2977972.9</v>
      </c>
      <c r="O152" s="1">
        <f t="shared" si="241"/>
        <v>2924458</v>
      </c>
      <c r="P152" s="29">
        <f>'[1]My Series'!B160</f>
        <v>1545569.0096853999</v>
      </c>
      <c r="Q152" s="29">
        <f>'[1]My Series'!C160</f>
        <v>572168.76630592998</v>
      </c>
      <c r="R152" s="29">
        <f>'[1]My Series'!D160</f>
        <v>57574.549544690002</v>
      </c>
      <c r="S152" s="29">
        <f>'[1]My Series'!E160</f>
        <v>213657.06636612001</v>
      </c>
      <c r="T152" s="29">
        <f>'[1]My Series'!F160</f>
        <v>113298.91297934001</v>
      </c>
      <c r="U152" s="29">
        <f>'[1]My Series'!G160</f>
        <v>375064.62918162998</v>
      </c>
      <c r="V152" s="29">
        <f>'[1]My Series'!H160</f>
        <v>142962.45549836001</v>
      </c>
      <c r="W152" s="29">
        <f>'[1]My Series'!I160</f>
        <v>70842.629809339996</v>
      </c>
      <c r="X152">
        <v>2.6708859067508568</v>
      </c>
      <c r="Y152">
        <v>4.4216975561704066</v>
      </c>
      <c r="Z152">
        <v>2.2984826088315926</v>
      </c>
      <c r="AA152">
        <v>1.0374635449429721</v>
      </c>
      <c r="AB152">
        <v>12.869288877112291</v>
      </c>
      <c r="AC152">
        <v>9.1206160231931825</v>
      </c>
      <c r="AD152">
        <v>1.6622670719336077</v>
      </c>
      <c r="AE152">
        <v>200.15645125034655</v>
      </c>
      <c r="AF152">
        <v>121.783913174457</v>
      </c>
      <c r="AG152">
        <v>264.80624946948689</v>
      </c>
      <c r="AH152">
        <v>106.79955227426423</v>
      </c>
      <c r="AI152">
        <v>137.00783089977676</v>
      </c>
      <c r="AJ152">
        <v>101.58396521663775</v>
      </c>
      <c r="AK152">
        <v>70.492223933807963</v>
      </c>
      <c r="AL152">
        <v>87.03369551101467</v>
      </c>
      <c r="AM152">
        <v>83.282647816607437</v>
      </c>
      <c r="AN152" s="5">
        <f>[2]Sheet2!C481</f>
        <v>86245</v>
      </c>
      <c r="AO152" s="5">
        <f>[2]Sheet2!FA481</f>
        <v>326452</v>
      </c>
      <c r="AP152" s="8">
        <f>[2]Sheet2!B481</f>
        <v>118533</v>
      </c>
      <c r="AQ152">
        <v>51.3</v>
      </c>
      <c r="AR152">
        <v>104.25</v>
      </c>
      <c r="AS152" s="11">
        <f>[2]Sheet2!N481</f>
        <v>6951.1229999999996</v>
      </c>
      <c r="AT152">
        <v>123.20468605324722</v>
      </c>
      <c r="AU152">
        <v>110.9472456854142</v>
      </c>
      <c r="AV152">
        <v>135.46212642108023</v>
      </c>
      <c r="AW152">
        <v>118.17543189390368</v>
      </c>
      <c r="AX152">
        <v>111.85792694293549</v>
      </c>
      <c r="AY152">
        <v>102.80837821940345</v>
      </c>
      <c r="AZ152" s="32">
        <v>229.49960407158622</v>
      </c>
      <c r="BA152" s="32">
        <v>267.82939795977126</v>
      </c>
      <c r="BB152" s="32">
        <v>235.57802490701684</v>
      </c>
      <c r="BC152" s="33">
        <v>31954934984183.359</v>
      </c>
      <c r="BD152" s="33">
        <v>13766498869444.76</v>
      </c>
      <c r="BE152" s="33">
        <v>329211273729673.88</v>
      </c>
      <c r="BF152" s="12">
        <f t="shared" si="181"/>
        <v>605275.16419785004</v>
      </c>
      <c r="BG152" s="12">
        <f t="shared" si="182"/>
        <v>25643.8785775</v>
      </c>
      <c r="BH152" s="12">
        <f t="shared" si="183"/>
        <v>32107.43867</v>
      </c>
      <c r="BI152" s="12">
        <f t="shared" si="157"/>
        <v>631219.19050179003</v>
      </c>
      <c r="BJ152" s="12">
        <f t="shared" si="158"/>
        <v>26617.701270000001</v>
      </c>
      <c r="BK152" s="12">
        <f t="shared" si="159"/>
        <v>32511.75995</v>
      </c>
      <c r="BL152" s="12">
        <f t="shared" si="160"/>
        <v>18856498.9231194</v>
      </c>
      <c r="BM152" s="12">
        <f t="shared" si="161"/>
        <v>436795.76508556999</v>
      </c>
      <c r="BN152" s="12">
        <f>[2]Sheet2!BO481</f>
        <v>712991.16434918996</v>
      </c>
      <c r="BO152" s="12">
        <f>[2]Sheet2!BQ481</f>
        <v>26429.9821218</v>
      </c>
      <c r="BP152" s="12">
        <f>[2]Sheet2!BT481</f>
        <v>35508.817356749998</v>
      </c>
      <c r="BQ152" s="12">
        <f>[2]Sheet2!BV481</f>
        <v>18127352.2129266</v>
      </c>
      <c r="BR152" s="12">
        <f>[2]Sheet2!BX481</f>
        <v>419298.59622079</v>
      </c>
      <c r="BS152" s="23">
        <f t="shared" si="226"/>
        <v>27926832</v>
      </c>
      <c r="BT152" s="28">
        <f t="shared" si="227"/>
        <v>47112388.2373254</v>
      </c>
      <c r="BU152" s="28">
        <f t="shared" si="228"/>
        <v>31858463.495813489</v>
      </c>
      <c r="BV152" s="28">
        <f t="shared" si="229"/>
        <v>25877719</v>
      </c>
      <c r="BW152" s="28">
        <f>'[3]1a.Transaksi Total (Nowcast)'!H237</f>
        <v>669154457</v>
      </c>
      <c r="BX152" s="28">
        <f>'[3]1a.Transaksi Total (Nowcast)'!I237</f>
        <v>28130124</v>
      </c>
      <c r="BY152" s="28">
        <f>'[3]1a.Transaksi Total (Nowcast)'!J237</f>
        <v>793161034</v>
      </c>
      <c r="BZ152" s="28">
        <f>'[3]1a.Transaksi Total (Nowcast)'!Q237</f>
        <v>712991164.34918988</v>
      </c>
      <c r="CA152" s="28">
        <f>'[3]1a.Transaksi Total (Nowcast)'!R237</f>
        <v>26429982.121800002</v>
      </c>
      <c r="CB152" s="28">
        <f>'[3]1a.Transaksi Total (Nowcast)'!S237</f>
        <v>54392662.178106256</v>
      </c>
      <c r="CC152" s="28">
        <f>'[3]1a.Transaksi Total (Nowcast)'!T237</f>
        <v>793813808.64909613</v>
      </c>
      <c r="CD152" s="28">
        <f>'[3]1a.Transaksi Total (Nowcast)'!AC237</f>
        <v>364045245</v>
      </c>
      <c r="CE152" s="28">
        <f>'[3]1a.Transaksi Total (Nowcast)'!AD237</f>
        <v>240915795</v>
      </c>
      <c r="CF152" s="28">
        <f>'[3]1a.Transaksi Total (Nowcast)'!AE237</f>
        <v>95991379</v>
      </c>
      <c r="CG152" s="28">
        <f>'[3]1a.Transaksi Total (Nowcast)'!AF237</f>
        <v>78297872</v>
      </c>
      <c r="CH152" s="28">
        <f>'[3]1a.Transaksi Total (Nowcast)'!AG237</f>
        <v>50277050</v>
      </c>
      <c r="CI152" s="28">
        <f>'[3]1a.Transaksi Total (Nowcast)'!AH237</f>
        <v>128574922</v>
      </c>
      <c r="CJ152" s="28">
        <f>'[3]1a.Transaksi Total (Nowcast)'!AK237</f>
        <v>281787992.68041599</v>
      </c>
      <c r="CK152" s="28">
        <f>'[3]1a.Transaksi Total (Nowcast)'!AL237</f>
        <v>311303434.09326887</v>
      </c>
      <c r="CL152" s="28">
        <f>'[3]1a.Transaksi Total (Nowcast)'!AM237</f>
        <v>37157324.531256996</v>
      </c>
      <c r="CM152" s="28">
        <f>'[3]1a.Transaksi Total (Nowcast)'!AN237</f>
        <v>156622652.28707692</v>
      </c>
      <c r="CN152" s="28">
        <f>'[3]1a.Transaksi Total (Nowcast)'!AO237</f>
        <v>106229344.77670498</v>
      </c>
      <c r="CO152" s="28">
        <f>'[3]1a.Transaksi Total (Nowcast)'!AP237</f>
        <v>262851997.06378192</v>
      </c>
      <c r="CP152" s="28">
        <f>'[3]1a.Transaksi Total (Nowcast)'!AS237</f>
        <v>26114877</v>
      </c>
      <c r="CQ152" s="28">
        <f>'[3]1a.Transaksi Total (Nowcast)'!AT237</f>
        <v>434684</v>
      </c>
      <c r="CR152" s="28">
        <f>'[3]1a.Transaksi Total (Nowcast)'!AV237</f>
        <v>24568247.781943001</v>
      </c>
      <c r="CS152" s="28">
        <f>'[3]1a.Transaksi Total (Nowcast)'!AW237</f>
        <v>655885.38394400012</v>
      </c>
      <c r="CT152" s="28">
        <f>'[3]1a.Transaksi Total (Nowcast)'!BD237</f>
        <v>606896650</v>
      </c>
      <c r="CU152" s="28">
        <f>'[3]1a.Transaksi Total (Nowcast)'!BG237</f>
        <v>35484550.546826005</v>
      </c>
      <c r="CV152" s="28">
        <f>'[3]1a.Transaksi Total (Nowcast)'!BL237</f>
        <v>9780</v>
      </c>
      <c r="CW152" s="28">
        <f>'[3]1a.Transaksi Total (Nowcast)'!BM237</f>
        <v>901978978.31748247</v>
      </c>
      <c r="CX152" s="28">
        <f>'[3]1a.Transaksi Total (Nowcast)'!BN237</f>
        <v>143402574.68251741</v>
      </c>
      <c r="CY152" s="28">
        <f>'[3]1a.Transaksi Total (Nowcast)'!BO237</f>
        <v>1045391332.9999999</v>
      </c>
      <c r="CZ152" s="28">
        <f>'[3]1a.Transaksi Total (Nowcast)'!BP237</f>
        <v>1045381552.9999999</v>
      </c>
      <c r="DA152" s="28">
        <f>'[3]1a.Transaksi Total (Nowcast)'!BQ237</f>
        <v>140207.74039699999</v>
      </c>
      <c r="DB152" s="28">
        <f>'[3]1a.Transaksi Total (Nowcast)'!BR237</f>
        <v>1128090226.8183596</v>
      </c>
      <c r="DC152" s="28">
        <f>'[3]1a.Transaksi Total (Nowcast)'!BS237</f>
        <v>3231457809.0451837</v>
      </c>
      <c r="DD152" s="28">
        <f>'[3]1a.Transaksi Total (Nowcast)'!BT237</f>
        <v>4359688243.60394</v>
      </c>
      <c r="DE152" s="28">
        <f>'[3]1a.Transaksi Total (Nowcast)'!BU237</f>
        <v>4359548035.8635435</v>
      </c>
      <c r="DF152" s="29">
        <f>'[4]My Series'!H328</f>
        <v>100.75</v>
      </c>
      <c r="DG152" s="29">
        <f>'[4]My Series'!I328</f>
        <v>109.87</v>
      </c>
      <c r="DH152" s="29">
        <f>'[4]My Series'!J328</f>
        <v>110.75</v>
      </c>
      <c r="DI152" s="29">
        <f>'[4]My Series'!K328</f>
        <v>120.65</v>
      </c>
      <c r="DJ152" s="26">
        <f>[5]auf!B152</f>
        <v>63</v>
      </c>
      <c r="DK152" s="26">
        <f>[5]ent!B152</f>
        <v>84</v>
      </c>
      <c r="DL152" s="26">
        <f>[5]fd!B152</f>
        <v>80</v>
      </c>
      <c r="DM152" s="26">
        <f>[5]grc!B152</f>
        <v>91</v>
      </c>
      <c r="DN152" s="26">
        <f>[5]hac!B152</f>
        <v>80</v>
      </c>
      <c r="DO152" s="26">
        <f>[5]hg!B152</f>
        <v>85</v>
      </c>
      <c r="DP152" s="26">
        <f>[5]vhc!B152</f>
        <v>83</v>
      </c>
      <c r="DQ152" s="26">
        <v>116.81991490302323</v>
      </c>
      <c r="DR152" s="26">
        <v>115.82395128047435</v>
      </c>
      <c r="DS152" s="26">
        <v>116.34524896994571</v>
      </c>
      <c r="DT152" s="26">
        <v>115.08806858067121</v>
      </c>
      <c r="DU152" s="26">
        <v>125.31291367032851</v>
      </c>
      <c r="DV152" s="26">
        <v>138.33522515354076</v>
      </c>
      <c r="DW152" s="26">
        <v>134.5229108477368</v>
      </c>
      <c r="DX152" s="26">
        <v>133.5282432619631</v>
      </c>
      <c r="DY152" s="11">
        <f>[2]Sheet2!Z481</f>
        <v>9086732.7315213103</v>
      </c>
      <c r="DZ152" s="11">
        <f>[2]Sheet2!O481</f>
        <v>978.62900000000002</v>
      </c>
      <c r="EA152" s="11">
        <f>[2]Sheet2!FS481</f>
        <v>1308.5129999999999</v>
      </c>
      <c r="EB152" s="11">
        <f>[2]Sheet2!FT481</f>
        <v>988.70699999999999</v>
      </c>
      <c r="EC152" s="11">
        <f>[2]Sheet2!FR481</f>
        <v>1499.836</v>
      </c>
      <c r="ED152" s="11">
        <f>[2]Sheet2!BI481</f>
        <v>132173.49</v>
      </c>
      <c r="EE152" s="11">
        <f>[2]Sheet2!BA481</f>
        <v>14958</v>
      </c>
      <c r="EF152">
        <f>[2]Sheet1!AZ532</f>
        <v>106.66272727</v>
      </c>
      <c r="EG152" s="12">
        <f>[2]Sheet2!EN481</f>
        <v>3.5</v>
      </c>
      <c r="EH152" s="18">
        <f>[2]Sheet2!FC481</f>
        <v>337.1</v>
      </c>
      <c r="EI152" s="18">
        <f>[2]Sheet2!FB481</f>
        <v>1213.5</v>
      </c>
      <c r="EJ152" s="18">
        <f>[2]Sheet2!FL481</f>
        <v>413.6</v>
      </c>
      <c r="EK152" s="11">
        <f>[2]Sheet2!EE481</f>
        <v>5.3669326699999997</v>
      </c>
      <c r="EL152" s="18">
        <f t="shared" si="188"/>
        <v>210.31</v>
      </c>
      <c r="EM152">
        <f t="shared" si="190"/>
        <v>1676.7793351325499</v>
      </c>
      <c r="EN152">
        <v>66.400000000000006</v>
      </c>
      <c r="EO152" s="12">
        <f t="shared" si="162"/>
        <v>1697.9</v>
      </c>
      <c r="EP152" s="12">
        <f t="shared" si="163"/>
        <v>16229.6</v>
      </c>
      <c r="EQ152" s="12">
        <f t="shared" si="164"/>
        <v>3076.4</v>
      </c>
      <c r="ER152" s="12">
        <f>[2]Sheet2!DI481</f>
        <v>1648.8</v>
      </c>
      <c r="ES152" s="12">
        <f>[2]Sheet2!DJ481</f>
        <v>16698.7</v>
      </c>
      <c r="ET152" s="12">
        <f>[2]Sheet2!DK481</f>
        <v>2997.5</v>
      </c>
      <c r="EU152">
        <f t="shared" si="191"/>
        <v>78910</v>
      </c>
      <c r="EV152">
        <f t="shared" si="192"/>
        <v>296334</v>
      </c>
      <c r="EW152" s="11">
        <f t="shared" si="212"/>
        <v>206.61160408510682</v>
      </c>
      <c r="EX152" s="11">
        <f t="shared" si="213"/>
        <v>125.3471465156241</v>
      </c>
      <c r="EY152" s="11">
        <f t="shared" si="214"/>
        <v>278.13397900473024</v>
      </c>
      <c r="EZ152" s="11">
        <f t="shared" si="215"/>
        <v>97.129977441379467</v>
      </c>
      <c r="FA152" s="11">
        <f t="shared" si="216"/>
        <v>138.90956957300466</v>
      </c>
      <c r="FB152" s="11">
        <f t="shared" si="217"/>
        <v>94.758649859007605</v>
      </c>
      <c r="FC152" s="11">
        <f t="shared" si="218"/>
        <v>62.958422497555119</v>
      </c>
      <c r="FD152" s="11">
        <f t="shared" si="219"/>
        <v>82.233753584246628</v>
      </c>
      <c r="FE152" s="11">
        <f t="shared" si="220"/>
        <v>76.291216239395368</v>
      </c>
      <c r="FF152">
        <v>2850.4873909970001</v>
      </c>
      <c r="FG152">
        <v>1622.17707379954</v>
      </c>
      <c r="FH152">
        <v>1686.6610703572101</v>
      </c>
      <c r="FI152">
        <v>6159.32553515376</v>
      </c>
      <c r="FJ152">
        <v>7564.0823697769601</v>
      </c>
      <c r="FK152">
        <v>605.36404327586297</v>
      </c>
      <c r="FL152">
        <v>182.64670441174201</v>
      </c>
      <c r="FM152">
        <v>164.63076690720899</v>
      </c>
      <c r="FN152" s="1">
        <f t="shared" si="221"/>
        <v>952.641514594814</v>
      </c>
      <c r="FO152">
        <v>1150.9238503849101</v>
      </c>
      <c r="FP152">
        <v>1686.6610703572101</v>
      </c>
      <c r="FQ152">
        <v>1045.5184999862299</v>
      </c>
      <c r="FR152">
        <v>315.20949458639399</v>
      </c>
      <c r="FS152">
        <v>380.19245655332401</v>
      </c>
      <c r="FT152">
        <v>463.22779851777801</v>
      </c>
      <c r="FU152">
        <v>556.51200216257098</v>
      </c>
      <c r="FV152">
        <v>188.71248041232801</v>
      </c>
      <c r="FW152">
        <v>210.182294492399</v>
      </c>
      <c r="FX152">
        <v>162.18558770061301</v>
      </c>
      <c r="FY152">
        <v>605.36404327586297</v>
      </c>
      <c r="FZ152">
        <v>107.975023904415</v>
      </c>
      <c r="GA152">
        <v>9.844354483279</v>
      </c>
      <c r="GB152">
        <v>668.56350589387398</v>
      </c>
      <c r="GC152">
        <v>57.385859151281998</v>
      </c>
      <c r="GD152">
        <v>237.52828364849901</v>
      </c>
      <c r="GE152">
        <v>1686.6610703572101</v>
      </c>
      <c r="GF152" s="1">
        <f t="shared" si="230"/>
        <v>600.05812454239901</v>
      </c>
      <c r="GG152" s="1">
        <f t="shared" si="231"/>
        <v>1676.7793351325499</v>
      </c>
      <c r="GH152" s="1">
        <f t="shared" si="232"/>
        <v>600.05812454239901</v>
      </c>
      <c r="GI152" s="1">
        <f t="shared" si="233"/>
        <v>1164.10275059375</v>
      </c>
      <c r="GJ152" s="1">
        <f t="shared" si="234"/>
        <v>106.627352266885</v>
      </c>
      <c r="GK152" s="1">
        <f t="shared" si="235"/>
        <v>326.514091058519</v>
      </c>
      <c r="GL152" s="1">
        <f t="shared" si="236"/>
        <v>1676.7793351325499</v>
      </c>
      <c r="GM152" s="18">
        <f>[2]Sheet2!FJ481</f>
        <v>76</v>
      </c>
      <c r="GN152" s="18">
        <f>[2]Sheet2!FD481</f>
        <v>250.7</v>
      </c>
      <c r="GO152" s="18">
        <f>[2]Sheet2!FE481</f>
        <v>192.7</v>
      </c>
      <c r="GP152" s="18">
        <f>[2]Sheet2!FF481</f>
        <v>70.2</v>
      </c>
      <c r="GQ152" s="11">
        <f>[2]Sheet2!BG481</f>
        <v>7845551.9100000001</v>
      </c>
      <c r="GR152" s="11">
        <f>[2]Sheet2!BH481</f>
        <v>2296045.42</v>
      </c>
      <c r="GS152" s="11">
        <f>[2]Sheet2!BD481</f>
        <v>92.59</v>
      </c>
      <c r="GT152">
        <f>[2]Sheet1!C532</f>
        <v>2899792</v>
      </c>
      <c r="GU152">
        <f>[2]Sheet1!G532</f>
        <v>611192</v>
      </c>
      <c r="GV152">
        <f>[2]Sheet1!K532</f>
        <v>1876981</v>
      </c>
      <c r="GW152">
        <f>[2]Sheet1!M532</f>
        <v>2585198</v>
      </c>
      <c r="GX152">
        <f>[2]Sheet1!P532</f>
        <v>645121</v>
      </c>
      <c r="GY152">
        <f>[2]Sheet1!U532</f>
        <v>49.77</v>
      </c>
      <c r="GZ152">
        <f t="shared" si="174"/>
        <v>2740939</v>
      </c>
      <c r="HA152">
        <f t="shared" si="175"/>
        <v>538852</v>
      </c>
      <c r="HB152">
        <f t="shared" si="176"/>
        <v>1837546</v>
      </c>
      <c r="HC152">
        <f t="shared" si="177"/>
        <v>2618725</v>
      </c>
      <c r="HD152">
        <f t="shared" si="178"/>
        <v>483883</v>
      </c>
      <c r="HE152">
        <f t="shared" si="179"/>
        <v>50.28</v>
      </c>
      <c r="HF152">
        <f t="shared" si="193"/>
        <v>30681500</v>
      </c>
      <c r="HG152">
        <v>33073200</v>
      </c>
      <c r="HX152" s="31">
        <f>[6]data!AC152</f>
        <v>217188545</v>
      </c>
      <c r="HY152" s="31">
        <f>[6]data!AD152</f>
        <v>2249564968</v>
      </c>
      <c r="HZ152" s="31">
        <f>[6]data!AE152</f>
        <v>1259305610</v>
      </c>
      <c r="IA152" s="31">
        <f t="shared" si="242"/>
        <v>3726059123</v>
      </c>
      <c r="IB152" s="31">
        <f t="shared" si="237"/>
        <v>226894351</v>
      </c>
      <c r="IC152" s="31">
        <f t="shared" si="238"/>
        <v>2247797696</v>
      </c>
      <c r="ID152" s="31">
        <f t="shared" si="239"/>
        <v>1247352097</v>
      </c>
      <c r="IE152" s="31">
        <f t="shared" si="240"/>
        <v>3722044144</v>
      </c>
      <c r="IF152" s="9"/>
      <c r="LS152">
        <f t="shared" si="194"/>
        <v>118764</v>
      </c>
      <c r="LU152">
        <f t="shared" si="243"/>
        <v>181.842937497082</v>
      </c>
      <c r="LV152">
        <f t="shared" si="244"/>
        <v>165.55692525554099</v>
      </c>
      <c r="LW152">
        <f t="shared" si="245"/>
        <v>381.254330937541</v>
      </c>
      <c r="LX152">
        <f t="shared" si="246"/>
        <v>2864.4148036636402</v>
      </c>
      <c r="LY152">
        <f t="shared" si="247"/>
        <v>1635.6669482197699</v>
      </c>
      <c r="MO152" s="1">
        <f t="shared" si="225"/>
        <v>459.75353678672298</v>
      </c>
    </row>
    <row r="153" spans="1:353" x14ac:dyDescent="0.25">
      <c r="A153" s="4">
        <v>44774</v>
      </c>
      <c r="B153" s="21">
        <v>2</v>
      </c>
      <c r="C153">
        <v>5.7316972414018101</v>
      </c>
      <c r="D153">
        <v>5.41132506010777</v>
      </c>
      <c r="E153">
        <v>5.3981130284909504</v>
      </c>
      <c r="F153">
        <v>5.9890460441334303</v>
      </c>
      <c r="G153">
        <v>-2.5007625131317002</v>
      </c>
      <c r="H153">
        <v>4.9805968588059404</v>
      </c>
      <c r="I153">
        <v>19.094188442185001</v>
      </c>
      <c r="J153">
        <v>25.731753094574501</v>
      </c>
      <c r="K153">
        <v>6.8515185423212402E-2</v>
      </c>
      <c r="L153">
        <v>19.317830951788402</v>
      </c>
      <c r="M153">
        <v>4.5710876516773</v>
      </c>
      <c r="N153">
        <v>2977972.9</v>
      </c>
      <c r="O153" s="1">
        <f t="shared" si="241"/>
        <v>2924458</v>
      </c>
      <c r="P153" s="29">
        <f>'[1]My Series'!B161</f>
        <v>1545569.0096853999</v>
      </c>
      <c r="Q153" s="29">
        <f>'[1]My Series'!C161</f>
        <v>572168.76630592998</v>
      </c>
      <c r="R153" s="29">
        <f>'[1]My Series'!D161</f>
        <v>57574.549544690002</v>
      </c>
      <c r="S153" s="29">
        <f>'[1]My Series'!E161</f>
        <v>213657.06636612001</v>
      </c>
      <c r="T153" s="29">
        <f>'[1]My Series'!F161</f>
        <v>113298.91297934001</v>
      </c>
      <c r="U153" s="29">
        <f>'[1]My Series'!G161</f>
        <v>375064.62918162998</v>
      </c>
      <c r="V153" s="29">
        <f>'[1]My Series'!H161</f>
        <v>142962.45549836001</v>
      </c>
      <c r="W153" s="29">
        <f>'[1]My Series'!I161</f>
        <v>70842.629809339996</v>
      </c>
      <c r="X153">
        <v>2.6708859067508568</v>
      </c>
      <c r="Y153">
        <v>4.4216975561704066</v>
      </c>
      <c r="Z153">
        <v>2.2984826088315926</v>
      </c>
      <c r="AA153">
        <v>1.0374635449429721</v>
      </c>
      <c r="AB153">
        <v>12.869288877112291</v>
      </c>
      <c r="AC153">
        <v>9.1206160231931825</v>
      </c>
      <c r="AD153">
        <v>1.6622670719336077</v>
      </c>
      <c r="AE153">
        <v>201.81715317788093</v>
      </c>
      <c r="AF153">
        <v>121.7714501197498</v>
      </c>
      <c r="AG153">
        <v>269.37882296229992</v>
      </c>
      <c r="AH153">
        <v>99.136542935245615</v>
      </c>
      <c r="AI153">
        <v>134.3807963303455</v>
      </c>
      <c r="AJ153">
        <v>100.44215802521421</v>
      </c>
      <c r="AK153">
        <v>64.527741310818143</v>
      </c>
      <c r="AL153">
        <v>84.915887691006688</v>
      </c>
      <c r="AM153">
        <v>83.711132279775313</v>
      </c>
      <c r="AN153" s="5">
        <f>[2]Sheet2!C482</f>
        <v>96956</v>
      </c>
      <c r="AO153" s="5">
        <f>[2]Sheet2!FA482</f>
        <v>524821</v>
      </c>
      <c r="AP153" s="8">
        <f>[2]Sheet2!B482</f>
        <v>138891</v>
      </c>
      <c r="AQ153">
        <v>51.7</v>
      </c>
      <c r="AR153">
        <v>106.31</v>
      </c>
      <c r="AS153" s="11">
        <f>[2]Sheet2!N482</f>
        <v>7178.59</v>
      </c>
      <c r="AT153">
        <v>124.71717922009552</v>
      </c>
      <c r="AU153">
        <v>111.69072279404368</v>
      </c>
      <c r="AV153">
        <v>137.74363564614734</v>
      </c>
      <c r="AW153">
        <v>119.80868376086958</v>
      </c>
      <c r="AX153">
        <v>112.15484057852332</v>
      </c>
      <c r="AY153">
        <v>103.10864404273818</v>
      </c>
      <c r="AZ153" s="32">
        <v>232.75335955864426</v>
      </c>
      <c r="BA153" s="32">
        <v>284.50143575074395</v>
      </c>
      <c r="BB153" s="32">
        <v>227.47737917160373</v>
      </c>
      <c r="BC153" s="33">
        <v>34334227556480.5</v>
      </c>
      <c r="BD153" s="33">
        <v>14349661752527.59</v>
      </c>
      <c r="BE153" s="33">
        <v>352409455849469.69</v>
      </c>
      <c r="BF153" s="12">
        <f t="shared" si="181"/>
        <v>631219.19050179003</v>
      </c>
      <c r="BG153" s="12">
        <f t="shared" si="182"/>
        <v>26617.701270000001</v>
      </c>
      <c r="BH153" s="12">
        <f t="shared" si="183"/>
        <v>32511.75995</v>
      </c>
      <c r="BI153" s="12">
        <f t="shared" si="157"/>
        <v>712991.16434918996</v>
      </c>
      <c r="BJ153" s="12">
        <f t="shared" si="158"/>
        <v>26429.9821218</v>
      </c>
      <c r="BK153" s="12">
        <f t="shared" si="159"/>
        <v>35508.817356749998</v>
      </c>
      <c r="BL153" s="12">
        <f t="shared" si="160"/>
        <v>18127352.2129266</v>
      </c>
      <c r="BM153" s="12">
        <f t="shared" si="161"/>
        <v>419298.59622079</v>
      </c>
      <c r="BN153" s="12">
        <f>[2]Sheet2!BO482</f>
        <v>694130.02089117002</v>
      </c>
      <c r="BO153" s="12">
        <f>[2]Sheet2!BQ482</f>
        <v>28377.114160000001</v>
      </c>
      <c r="BP153" s="12">
        <f>[2]Sheet2!BT482</f>
        <v>37832.335789999997</v>
      </c>
      <c r="BQ153" s="12">
        <f>[2]Sheet2!BV482</f>
        <v>14517129.7595491</v>
      </c>
      <c r="BR153" s="12">
        <f>[2]Sheet2!BX482</f>
        <v>447508.14119855</v>
      </c>
      <c r="BS153" s="23">
        <f t="shared" si="226"/>
        <v>28130124</v>
      </c>
      <c r="BT153" s="28">
        <f t="shared" si="227"/>
        <v>54392662.178106256</v>
      </c>
      <c r="BU153" s="28">
        <f t="shared" si="228"/>
        <v>35484550.546826005</v>
      </c>
      <c r="BV153" s="28">
        <f t="shared" si="229"/>
        <v>26114877</v>
      </c>
      <c r="BW153" s="28">
        <f>'[3]1a.Transaksi Total (Nowcast)'!H238</f>
        <v>659060254</v>
      </c>
      <c r="BX153" s="28">
        <f>'[3]1a.Transaksi Total (Nowcast)'!I238</f>
        <v>29952766</v>
      </c>
      <c r="BY153" s="28">
        <f>'[3]1a.Transaksi Total (Nowcast)'!J238</f>
        <v>780791087</v>
      </c>
      <c r="BZ153" s="28">
        <f>'[3]1a.Transaksi Total (Nowcast)'!Q238</f>
        <v>694130020.89116895</v>
      </c>
      <c r="CA153" s="28">
        <f>'[3]1a.Transaksi Total (Nowcast)'!R238</f>
        <v>28377114.16445199</v>
      </c>
      <c r="CB153" s="28">
        <f>'[3]1a.Transaksi Total (Nowcast)'!S238</f>
        <v>54029012.591950029</v>
      </c>
      <c r="CC153" s="28">
        <f>'[3]1a.Transaksi Total (Nowcast)'!T238</f>
        <v>776536147.64757097</v>
      </c>
      <c r="CD153" s="28">
        <f>'[3]1a.Transaksi Total (Nowcast)'!AC238</f>
        <v>357369362</v>
      </c>
      <c r="CE153" s="28">
        <f>'[3]1a.Transaksi Total (Nowcast)'!AD238</f>
        <v>235957209</v>
      </c>
      <c r="CF153" s="28">
        <f>'[3]1a.Transaksi Total (Nowcast)'!AE238</f>
        <v>91038156</v>
      </c>
      <c r="CG153" s="28">
        <f>'[3]1a.Transaksi Total (Nowcast)'!AF238</f>
        <v>78397171</v>
      </c>
      <c r="CH153" s="28">
        <f>'[3]1a.Transaksi Total (Nowcast)'!AG238</f>
        <v>48237155</v>
      </c>
      <c r="CI153" s="28">
        <f>'[3]1a.Transaksi Total (Nowcast)'!AH238</f>
        <v>126634326</v>
      </c>
      <c r="CJ153" s="28">
        <f>'[3]1a.Transaksi Total (Nowcast)'!AK238</f>
        <v>268006772.66886389</v>
      </c>
      <c r="CK153" s="28">
        <f>'[3]1a.Transaksi Total (Nowcast)'!AL238</f>
        <v>308616653.837897</v>
      </c>
      <c r="CL153" s="28">
        <f>'[3]1a.Transaksi Total (Nowcast)'!AM238</f>
        <v>35151168.98076199</v>
      </c>
      <c r="CM153" s="28">
        <f>'[3]1a.Transaksi Total (Nowcast)'!AN238</f>
        <v>159967334.02348706</v>
      </c>
      <c r="CN153" s="28">
        <f>'[3]1a.Transaksi Total (Nowcast)'!AO238</f>
        <v>101283254.59188594</v>
      </c>
      <c r="CO153" s="28">
        <f>'[3]1a.Transaksi Total (Nowcast)'!AP238</f>
        <v>261250588.61537302</v>
      </c>
      <c r="CP153" s="28">
        <f>'[3]1a.Transaksi Total (Nowcast)'!AS238</f>
        <v>27894983</v>
      </c>
      <c r="CQ153" s="28">
        <f>'[3]1a.Transaksi Total (Nowcast)'!AT238</f>
        <v>471307</v>
      </c>
      <c r="CR153" s="28">
        <f>'[3]1a.Transaksi Total (Nowcast)'!AV238</f>
        <v>26418831.703635991</v>
      </c>
      <c r="CS153" s="28">
        <f>'[3]1a.Transaksi Total (Nowcast)'!AW238</f>
        <v>711088.13611499988</v>
      </c>
      <c r="CT153" s="28">
        <f>'[3]1a.Transaksi Total (Nowcast)'!BD238</f>
        <v>597443720</v>
      </c>
      <c r="CU153" s="28">
        <f>'[3]1a.Transaksi Total (Nowcast)'!BG238</f>
        <v>35456995.238894977</v>
      </c>
      <c r="CV153" s="28">
        <f>'[3]1a.Transaksi Total (Nowcast)'!BL238</f>
        <v>9638</v>
      </c>
      <c r="CW153" s="28">
        <f>'[3]1a.Transaksi Total (Nowcast)'!BM238</f>
        <v>895993863.13397217</v>
      </c>
      <c r="CX153" s="28">
        <f>'[3]1a.Transaksi Total (Nowcast)'!BN238</f>
        <v>145033317.86602798</v>
      </c>
      <c r="CY153" s="28">
        <f>'[3]1a.Transaksi Total (Nowcast)'!BO238</f>
        <v>1041036819.0000001</v>
      </c>
      <c r="CZ153" s="28">
        <f>'[3]1a.Transaksi Total (Nowcast)'!BP238</f>
        <v>1041027181.0000001</v>
      </c>
      <c r="DA153" s="28">
        <f>'[3]1a.Transaksi Total (Nowcast)'!BQ238</f>
        <v>134597.427043</v>
      </c>
      <c r="DB153" s="28">
        <f>'[3]1a.Transaksi Total (Nowcast)'!BR238</f>
        <v>1151757075.0055923</v>
      </c>
      <c r="DC153" s="28">
        <f>'[3]1a.Transaksi Total (Nowcast)'!BS238</f>
        <v>3405607867.8847413</v>
      </c>
      <c r="DD153" s="28">
        <f>'[3]1a.Transaksi Total (Nowcast)'!BT238</f>
        <v>4557499540.3173771</v>
      </c>
      <c r="DE153" s="28">
        <f>'[3]1a.Transaksi Total (Nowcast)'!BU238</f>
        <v>4557364942.8903332</v>
      </c>
      <c r="DF153" s="29">
        <f>'[4]My Series'!H329</f>
        <v>100.4</v>
      </c>
      <c r="DG153" s="29">
        <f>'[4]My Series'!I329</f>
        <v>110.29</v>
      </c>
      <c r="DH153" s="29">
        <f>'[4]My Series'!J329</f>
        <v>111.11</v>
      </c>
      <c r="DI153" s="29">
        <f>'[4]My Series'!K329</f>
        <v>117.15</v>
      </c>
      <c r="DJ153" s="26">
        <f>[5]auf!B153</f>
        <v>61</v>
      </c>
      <c r="DK153" s="26">
        <f>[5]ent!B153</f>
        <v>82</v>
      </c>
      <c r="DL153" s="26">
        <f>[5]fd!B153</f>
        <v>74</v>
      </c>
      <c r="DM153" s="26">
        <f>[5]grc!B153</f>
        <v>86</v>
      </c>
      <c r="DN153" s="26">
        <f>[5]hac!B153</f>
        <v>71</v>
      </c>
      <c r="DO153" s="26">
        <f>[5]hg!B153</f>
        <v>83</v>
      </c>
      <c r="DP153" s="26">
        <f>[5]vhc!B153</f>
        <v>81</v>
      </c>
      <c r="DQ153" s="26">
        <v>108.42465222888612</v>
      </c>
      <c r="DR153" s="26">
        <v>121.87306487050415</v>
      </c>
      <c r="DS153" s="26">
        <v>118.84557288102476</v>
      </c>
      <c r="DT153" s="26">
        <v>123.73431266567871</v>
      </c>
      <c r="DU153" s="26">
        <v>125.23063530044229</v>
      </c>
      <c r="DV153" s="26">
        <v>138.20064861261869</v>
      </c>
      <c r="DW153" s="26">
        <v>136.19422352706127</v>
      </c>
      <c r="DX153" s="26">
        <v>138.83603479876203</v>
      </c>
      <c r="DY153" s="11">
        <f>[2]Sheet2!Z482</f>
        <v>9313507.7183131799</v>
      </c>
      <c r="DZ153" s="11">
        <f>[2]Sheet2!O482</f>
        <v>1022.821</v>
      </c>
      <c r="EA153" s="11">
        <f>[2]Sheet2!FS482</f>
        <v>1323.1510000000001</v>
      </c>
      <c r="EB153" s="11">
        <f>[2]Sheet2!FT482</f>
        <v>1043.117</v>
      </c>
      <c r="EC153" s="11">
        <f>[2]Sheet2!FR482</f>
        <v>1515.8979999999999</v>
      </c>
      <c r="ED153" s="11">
        <f>[2]Sheet2!BI482</f>
        <v>132201.5</v>
      </c>
      <c r="EE153" s="11">
        <f>[2]Sheet2!BA482</f>
        <v>14875.004999999999</v>
      </c>
      <c r="EF153">
        <f>[2]Sheet1!AZ533</f>
        <v>94.292222219999999</v>
      </c>
      <c r="EG153" s="12">
        <f>[2]Sheet2!EN482</f>
        <v>3.75</v>
      </c>
      <c r="EH153" s="18">
        <f>[2]Sheet2!FC482</f>
        <v>386</v>
      </c>
      <c r="EI153" s="18">
        <f>[2]Sheet2!FB482</f>
        <v>1378</v>
      </c>
      <c r="EJ153" s="18">
        <f>[2]Sheet2!FL482</f>
        <v>478.9</v>
      </c>
      <c r="EK153" s="11">
        <f>[2]Sheet2!EE482</f>
        <v>4.9543828100000002</v>
      </c>
      <c r="EL153" s="18">
        <f t="shared" si="188"/>
        <v>250.7</v>
      </c>
      <c r="EM153">
        <f t="shared" si="190"/>
        <v>1686.6610703572101</v>
      </c>
      <c r="EN153">
        <v>64</v>
      </c>
      <c r="EO153" s="12">
        <f t="shared" si="162"/>
        <v>1648.8</v>
      </c>
      <c r="EP153" s="12">
        <f t="shared" si="163"/>
        <v>16698.7</v>
      </c>
      <c r="EQ153" s="12">
        <f t="shared" si="164"/>
        <v>2997.5</v>
      </c>
      <c r="ER153" s="12">
        <f>[2]Sheet2!DI482</f>
        <v>1851.3</v>
      </c>
      <c r="ES153" s="12">
        <f>[2]Sheet2!DJ482</f>
        <v>16757.8</v>
      </c>
      <c r="ET153" s="12">
        <f>[2]Sheet2!DK482</f>
        <v>3541.5</v>
      </c>
      <c r="EU153">
        <f t="shared" si="191"/>
        <v>86245</v>
      </c>
      <c r="EV153">
        <f t="shared" si="192"/>
        <v>326452</v>
      </c>
      <c r="EW153" s="11">
        <f t="shared" si="212"/>
        <v>200.15645125034655</v>
      </c>
      <c r="EX153" s="11">
        <f t="shared" si="213"/>
        <v>121.783913174457</v>
      </c>
      <c r="EY153" s="11">
        <f t="shared" si="214"/>
        <v>264.80624946948689</v>
      </c>
      <c r="EZ153" s="11">
        <f t="shared" si="215"/>
        <v>106.79955227426423</v>
      </c>
      <c r="FA153" s="11">
        <f t="shared" si="216"/>
        <v>137.00783089977676</v>
      </c>
      <c r="FB153" s="11">
        <f t="shared" si="217"/>
        <v>101.58396521663775</v>
      </c>
      <c r="FC153" s="11">
        <f t="shared" si="218"/>
        <v>70.492223933807963</v>
      </c>
      <c r="FD153" s="11">
        <f t="shared" si="219"/>
        <v>87.03369551101467</v>
      </c>
      <c r="FE153" s="11">
        <f t="shared" si="220"/>
        <v>83.282647816607437</v>
      </c>
      <c r="FF153">
        <v>2843.7245864515198</v>
      </c>
      <c r="FG153">
        <v>1634.4103729603701</v>
      </c>
      <c r="FH153">
        <v>1701.3190424213899</v>
      </c>
      <c r="FI153">
        <v>6179.45400183329</v>
      </c>
      <c r="FJ153">
        <v>7608.4006329616168</v>
      </c>
      <c r="FK153">
        <v>612.323691037451</v>
      </c>
      <c r="FL153">
        <v>181.88761676590499</v>
      </c>
      <c r="FM153">
        <v>163.40132922488101</v>
      </c>
      <c r="FN153" s="1">
        <f t="shared" si="221"/>
        <v>957.61263702823703</v>
      </c>
      <c r="FO153">
        <v>1158.6906242135201</v>
      </c>
      <c r="FP153">
        <v>1701.3190424213899</v>
      </c>
      <c r="FQ153">
        <v>1030.56219722387</v>
      </c>
      <c r="FR153">
        <v>310.853544477686</v>
      </c>
      <c r="FS153">
        <v>379.69849027746898</v>
      </c>
      <c r="FT153">
        <v>462.325007996365</v>
      </c>
      <c r="FU153">
        <v>563.30522046400301</v>
      </c>
      <c r="FV153">
        <v>192.00780087448601</v>
      </c>
      <c r="FW153">
        <v>220.98975356600701</v>
      </c>
      <c r="FX153">
        <v>159.70232031848801</v>
      </c>
      <c r="FY153">
        <v>612.323691037451</v>
      </c>
      <c r="FZ153">
        <v>109.128833717568</v>
      </c>
      <c r="GA153">
        <v>9.9799153647719994</v>
      </c>
      <c r="GB153">
        <v>670.68518059631504</v>
      </c>
      <c r="GC153">
        <v>59.914484501647998</v>
      </c>
      <c r="GD153">
        <v>239.28693720363901</v>
      </c>
      <c r="GE153">
        <v>1701.3190424213899</v>
      </c>
      <c r="GF153" s="1">
        <f t="shared" si="230"/>
        <v>605.36404327586297</v>
      </c>
      <c r="GG153" s="1">
        <f t="shared" si="231"/>
        <v>1686.6610703572101</v>
      </c>
      <c r="GH153" s="1">
        <f t="shared" si="232"/>
        <v>605.36404327586297</v>
      </c>
      <c r="GI153" s="1">
        <f t="shared" si="233"/>
        <v>1150.9238503849101</v>
      </c>
      <c r="GJ153" s="1">
        <f t="shared" si="234"/>
        <v>107.975023904415</v>
      </c>
      <c r="GK153" s="1">
        <f t="shared" si="235"/>
        <v>315.20949458639399</v>
      </c>
      <c r="GL153" s="1">
        <f t="shared" si="236"/>
        <v>1686.6610703572101</v>
      </c>
      <c r="GM153" s="18">
        <f>[2]Sheet2!FJ482</f>
        <v>95.9</v>
      </c>
      <c r="GN153" s="18">
        <f>[2]Sheet2!FD482</f>
        <v>280</v>
      </c>
      <c r="GO153" s="18">
        <f>[2]Sheet2!FE482</f>
        <v>222.2</v>
      </c>
      <c r="GP153" s="18">
        <f>[2]Sheet2!FF482</f>
        <v>87.4</v>
      </c>
      <c r="GQ153" s="11">
        <f>[2]Sheet2!BG482</f>
        <v>7897628.21</v>
      </c>
      <c r="GR153" s="11">
        <f>[2]Sheet2!BH482</f>
        <v>2279163.4900000002</v>
      </c>
      <c r="GS153" s="11">
        <f>[2]Sheet2!BD482</f>
        <v>93.12</v>
      </c>
      <c r="GT153">
        <f>[2]Sheet1!C533</f>
        <v>2450086</v>
      </c>
      <c r="GU153">
        <f>[2]Sheet1!G533</f>
        <v>804693</v>
      </c>
      <c r="GV153">
        <f>[2]Sheet1!K533</f>
        <v>1911410</v>
      </c>
      <c r="GW153">
        <f>[2]Sheet1!M533</f>
        <v>3255506</v>
      </c>
      <c r="GX153">
        <f>[2]Sheet1!P533</f>
        <v>670509</v>
      </c>
      <c r="GY153">
        <f>[2]Sheet1!U533</f>
        <v>47.38</v>
      </c>
      <c r="GZ153">
        <f t="shared" si="174"/>
        <v>2899792</v>
      </c>
      <c r="HA153">
        <f t="shared" si="175"/>
        <v>611192</v>
      </c>
      <c r="HB153">
        <f t="shared" si="176"/>
        <v>1876981</v>
      </c>
      <c r="HC153">
        <f t="shared" si="177"/>
        <v>2585198</v>
      </c>
      <c r="HD153">
        <f t="shared" si="178"/>
        <v>645121</v>
      </c>
      <c r="HE153">
        <f t="shared" si="179"/>
        <v>49.77</v>
      </c>
      <c r="HF153">
        <f t="shared" si="193"/>
        <v>33073200</v>
      </c>
      <c r="HG153">
        <v>30940100</v>
      </c>
      <c r="HX153" s="31">
        <f>[6]data!AC153</f>
        <v>221914416</v>
      </c>
      <c r="HY153" s="31">
        <f>[6]data!AD153</f>
        <v>2242725498</v>
      </c>
      <c r="HZ153" s="31">
        <f>[6]data!AE153</f>
        <v>1246495576</v>
      </c>
      <c r="IA153" s="31">
        <f t="shared" si="242"/>
        <v>3711135490</v>
      </c>
      <c r="IB153" s="31">
        <f t="shared" si="237"/>
        <v>217188545</v>
      </c>
      <c r="IC153" s="31">
        <f t="shared" si="238"/>
        <v>2249564968</v>
      </c>
      <c r="ID153" s="31">
        <f t="shared" si="239"/>
        <v>1259305610</v>
      </c>
      <c r="IE153" s="31">
        <f t="shared" si="240"/>
        <v>3726059123</v>
      </c>
      <c r="IF153" s="9"/>
      <c r="LS153">
        <f t="shared" si="194"/>
        <v>118533</v>
      </c>
      <c r="LU153">
        <f t="shared" si="243"/>
        <v>182.64670441174201</v>
      </c>
      <c r="LV153">
        <f t="shared" si="244"/>
        <v>164.63076690720899</v>
      </c>
      <c r="LW153">
        <f t="shared" si="245"/>
        <v>380.19245655332401</v>
      </c>
      <c r="LX153">
        <f t="shared" si="246"/>
        <v>2850.4873909970001</v>
      </c>
      <c r="LY153">
        <f t="shared" si="247"/>
        <v>1622.17707379954</v>
      </c>
      <c r="MO153" s="1">
        <f t="shared" si="225"/>
        <v>463.22779851777801</v>
      </c>
    </row>
    <row r="154" spans="1:353" x14ac:dyDescent="0.25">
      <c r="A154" s="4">
        <v>44805</v>
      </c>
      <c r="B154" s="21">
        <v>3</v>
      </c>
      <c r="C154">
        <v>5.7316972414018101</v>
      </c>
      <c r="D154">
        <v>5.41132506010777</v>
      </c>
      <c r="E154">
        <v>5.3981130284909504</v>
      </c>
      <c r="F154">
        <v>5.9890460441334303</v>
      </c>
      <c r="G154">
        <v>-2.5007625131317002</v>
      </c>
      <c r="H154">
        <v>4.9805968588059404</v>
      </c>
      <c r="I154">
        <v>19.094188442185001</v>
      </c>
      <c r="J154">
        <v>25.731753094574501</v>
      </c>
      <c r="K154">
        <v>6.8515185423212402E-2</v>
      </c>
      <c r="L154">
        <v>19.317830951788402</v>
      </c>
      <c r="M154">
        <v>4.5710876516773</v>
      </c>
      <c r="N154">
        <v>2977972.9</v>
      </c>
      <c r="O154" s="1">
        <f t="shared" si="241"/>
        <v>2924458</v>
      </c>
      <c r="P154" s="29">
        <f>'[1]My Series'!B162</f>
        <v>1545569.0096853999</v>
      </c>
      <c r="Q154" s="29">
        <f>'[1]My Series'!C162</f>
        <v>572168.76630592998</v>
      </c>
      <c r="R154" s="29">
        <f>'[1]My Series'!D162</f>
        <v>57574.549544690002</v>
      </c>
      <c r="S154" s="29">
        <f>'[1]My Series'!E162</f>
        <v>213657.06636612001</v>
      </c>
      <c r="T154" s="29">
        <f>'[1]My Series'!F162</f>
        <v>113298.91297934001</v>
      </c>
      <c r="U154" s="29">
        <f>'[1]My Series'!G162</f>
        <v>375064.62918162998</v>
      </c>
      <c r="V154" s="29">
        <f>'[1]My Series'!H162</f>
        <v>142962.45549836001</v>
      </c>
      <c r="W154" s="29">
        <f>'[1]My Series'!I162</f>
        <v>70842.629809339996</v>
      </c>
      <c r="X154">
        <v>2.6708859067508568</v>
      </c>
      <c r="Y154">
        <v>4.4216975561704066</v>
      </c>
      <c r="Z154">
        <v>2.2984826088315926</v>
      </c>
      <c r="AA154">
        <v>1.0374635449429721</v>
      </c>
      <c r="AB154">
        <v>12.869288877112291</v>
      </c>
      <c r="AC154">
        <v>9.1206160231931825</v>
      </c>
      <c r="AD154">
        <v>1.6622670719336077</v>
      </c>
      <c r="AE154">
        <v>198.13708998582803</v>
      </c>
      <c r="AF154">
        <v>106.50578610744117</v>
      </c>
      <c r="AG154">
        <v>267.74998763502782</v>
      </c>
      <c r="AH154">
        <v>89.515066187652295</v>
      </c>
      <c r="AI154">
        <v>133.70588949169726</v>
      </c>
      <c r="AJ154">
        <v>94.956589804937991</v>
      </c>
      <c r="AK154">
        <v>60.330199267038573</v>
      </c>
      <c r="AL154">
        <v>78.807343093901125</v>
      </c>
      <c r="AM154">
        <v>76.750087885189643</v>
      </c>
      <c r="AN154" s="5">
        <f>[2]Sheet2!C483</f>
        <v>99986</v>
      </c>
      <c r="AO154" s="5">
        <f>[2]Sheet2!FA483</f>
        <v>514460</v>
      </c>
      <c r="AP154" s="8">
        <f>[2]Sheet2!B483</f>
        <v>144958</v>
      </c>
      <c r="AQ154">
        <v>53.7</v>
      </c>
      <c r="AR154">
        <v>106.82</v>
      </c>
      <c r="AS154" s="11">
        <f>[2]Sheet2!N483</f>
        <v>7040.7979999999998</v>
      </c>
      <c r="AT154">
        <v>117.20181566814215</v>
      </c>
      <c r="AU154">
        <v>108.30761236577699</v>
      </c>
      <c r="AV154">
        <v>126.0960189705073</v>
      </c>
      <c r="AW154">
        <v>114.52809509866059</v>
      </c>
      <c r="AX154">
        <v>107.91655075818981</v>
      </c>
      <c r="AY154">
        <v>102.47819124048054</v>
      </c>
      <c r="AZ154" s="32">
        <v>235.20306485022226</v>
      </c>
      <c r="BA154" s="32">
        <v>277.57243877605077</v>
      </c>
      <c r="BB154" s="32">
        <v>221.47810176987366</v>
      </c>
      <c r="BC154" s="33">
        <v>33278882137085.879</v>
      </c>
      <c r="BD154" s="33">
        <v>14057054689681.33</v>
      </c>
      <c r="BE154" s="33">
        <v>349725423513869.13</v>
      </c>
      <c r="BF154" s="12">
        <f t="shared" si="181"/>
        <v>712991.16434918996</v>
      </c>
      <c r="BG154" s="12">
        <f t="shared" si="182"/>
        <v>26429.9821218</v>
      </c>
      <c r="BH154" s="12">
        <f t="shared" si="183"/>
        <v>35508.817356749998</v>
      </c>
      <c r="BI154" s="12">
        <f t="shared" si="157"/>
        <v>694130.02089117002</v>
      </c>
      <c r="BJ154" s="12">
        <f t="shared" si="158"/>
        <v>28377.114160000001</v>
      </c>
      <c r="BK154" s="12">
        <f t="shared" si="159"/>
        <v>37832.335789999997</v>
      </c>
      <c r="BL154" s="12">
        <f t="shared" si="160"/>
        <v>14517129.7595491</v>
      </c>
      <c r="BM154" s="12">
        <f t="shared" si="161"/>
        <v>447508.14119855</v>
      </c>
      <c r="BN154" s="12">
        <f>[2]Sheet2!BO483</f>
        <v>657971.47695736995</v>
      </c>
      <c r="BO154" s="12">
        <f>[2]Sheet2!BQ483</f>
        <v>27823.225350000001</v>
      </c>
      <c r="BP154" s="12">
        <f>[2]Sheet2!BT483</f>
        <v>37059.321120000001</v>
      </c>
      <c r="BQ154" s="12">
        <f>[2]Sheet2!BV483</f>
        <v>13851674.7378242</v>
      </c>
      <c r="BR154" s="12">
        <f>[2]Sheet2!BX483</f>
        <v>438927.27265528002</v>
      </c>
      <c r="BS154" s="23">
        <f t="shared" si="226"/>
        <v>29952766</v>
      </c>
      <c r="BT154" s="28">
        <f t="shared" si="227"/>
        <v>54029012.591950029</v>
      </c>
      <c r="BU154" s="28">
        <f t="shared" si="228"/>
        <v>35456995.238894977</v>
      </c>
      <c r="BV154" s="28">
        <f t="shared" si="229"/>
        <v>27894983</v>
      </c>
      <c r="BW154" s="28">
        <f>'[3]1a.Transaksi Total (Nowcast)'!H239</f>
        <v>640407624</v>
      </c>
      <c r="BX154" s="28">
        <f>'[3]1a.Transaksi Total (Nowcast)'!I239</f>
        <v>28620417</v>
      </c>
      <c r="BY154" s="28">
        <f>'[3]1a.Transaksi Total (Nowcast)'!J239</f>
        <v>757427572</v>
      </c>
      <c r="BZ154" s="28">
        <f>'[3]1a.Transaksi Total (Nowcast)'!Q239</f>
        <v>657971476.95736992</v>
      </c>
      <c r="CA154" s="28">
        <f>'[3]1a.Transaksi Total (Nowcast)'!R239</f>
        <v>27823225.343793008</v>
      </c>
      <c r="CB154" s="28">
        <f>'[3]1a.Transaksi Total (Nowcast)'!S239</f>
        <v>54108184.210881561</v>
      </c>
      <c r="CC154" s="28">
        <f>'[3]1a.Transaksi Total (Nowcast)'!T239</f>
        <v>739902886.51204455</v>
      </c>
      <c r="CD154" s="28">
        <f>'[3]1a.Transaksi Total (Nowcast)'!AC239</f>
        <v>350699440</v>
      </c>
      <c r="CE154" s="28">
        <f>'[3]1a.Transaksi Total (Nowcast)'!AD239</f>
        <v>224876413</v>
      </c>
      <c r="CF154" s="28">
        <f>'[3]1a.Transaksi Total (Nowcast)'!AE239</f>
        <v>90973801</v>
      </c>
      <c r="CG154" s="28">
        <f>'[3]1a.Transaksi Total (Nowcast)'!AF239</f>
        <v>73572367</v>
      </c>
      <c r="CH154" s="28">
        <f>'[3]1a.Transaksi Total (Nowcast)'!AG239</f>
        <v>42559189</v>
      </c>
      <c r="CI154" s="28">
        <f>'[3]1a.Transaksi Total (Nowcast)'!AH239</f>
        <v>116131556</v>
      </c>
      <c r="CJ154" s="28">
        <f>'[3]1a.Transaksi Total (Nowcast)'!AK239</f>
        <v>259871890.12037793</v>
      </c>
      <c r="CK154" s="28">
        <f>'[3]1a.Transaksi Total (Nowcast)'!AL239</f>
        <v>286744282.13281</v>
      </c>
      <c r="CL154" s="28">
        <f>'[3]1a.Transaksi Total (Nowcast)'!AM239</f>
        <v>35171807.914675012</v>
      </c>
      <c r="CM154" s="28">
        <f>'[3]1a.Transaksi Total (Nowcast)'!AN239</f>
        <v>151911492.35305005</v>
      </c>
      <c r="CN154" s="28">
        <f>'[3]1a.Transaksi Total (Nowcast)'!AO239</f>
        <v>88376512.947463945</v>
      </c>
      <c r="CO154" s="28">
        <f>'[3]1a.Transaksi Total (Nowcast)'!AP239</f>
        <v>240288005.30051398</v>
      </c>
      <c r="CP154" s="28">
        <f>'[3]1a.Transaksi Total (Nowcast)'!AS239</f>
        <v>26606383</v>
      </c>
      <c r="CQ154" s="28">
        <f>'[3]1a.Transaksi Total (Nowcast)'!AT239</f>
        <v>460784</v>
      </c>
      <c r="CR154" s="28">
        <f>'[3]1a.Transaksi Total (Nowcast)'!AV239</f>
        <v>25875115.480667006</v>
      </c>
      <c r="CS154" s="28">
        <f>'[3]1a.Transaksi Total (Nowcast)'!AW239</f>
        <v>696093.7660790002</v>
      </c>
      <c r="CT154" s="28">
        <f>'[3]1a.Transaksi Total (Nowcast)'!BD239</f>
        <v>580038722</v>
      </c>
      <c r="CU154" s="28">
        <f>'[3]1a.Transaksi Total (Nowcast)'!BG239</f>
        <v>34682119.209277973</v>
      </c>
      <c r="CV154" s="28">
        <f>'[3]1a.Transaksi Total (Nowcast)'!BL239</f>
        <v>10287</v>
      </c>
      <c r="CW154" s="28">
        <f>'[3]1a.Transaksi Total (Nowcast)'!BM239</f>
        <v>884151575.95791852</v>
      </c>
      <c r="CX154" s="28">
        <f>'[3]1a.Transaksi Total (Nowcast)'!BN239</f>
        <v>138875884.04208142</v>
      </c>
      <c r="CY154" s="28">
        <f>'[3]1a.Transaksi Total (Nowcast)'!BO239</f>
        <v>1023037747</v>
      </c>
      <c r="CZ154" s="28">
        <f>'[3]1a.Transaksi Total (Nowcast)'!BP239</f>
        <v>1023027460</v>
      </c>
      <c r="DA154" s="28">
        <f>'[3]1a.Transaksi Total (Nowcast)'!BQ239</f>
        <v>157849.09789</v>
      </c>
      <c r="DB154" s="28">
        <f>'[3]1a.Transaksi Total (Nowcast)'!BR239</f>
        <v>1119129035.8940649</v>
      </c>
      <c r="DC154" s="28">
        <f>'[3]1a.Transaksi Total (Nowcast)'!BS239</f>
        <v>3390492560.6784749</v>
      </c>
      <c r="DD154" s="28">
        <f>'[3]1a.Transaksi Total (Nowcast)'!BT239</f>
        <v>4509779445.6704292</v>
      </c>
      <c r="DE154" s="28">
        <f>'[3]1a.Transaksi Total (Nowcast)'!BU239</f>
        <v>4509621596.5725403</v>
      </c>
      <c r="DF154" s="29">
        <f>'[4]My Series'!H330</f>
        <v>101.69</v>
      </c>
      <c r="DG154" s="29">
        <f>'[4]My Series'!I330</f>
        <v>110.62</v>
      </c>
      <c r="DH154" s="29">
        <f>'[4]My Series'!J330</f>
        <v>117.98</v>
      </c>
      <c r="DI154" s="29">
        <f>'[4]My Series'!K330</f>
        <v>116.22</v>
      </c>
      <c r="DJ154" s="26">
        <f>[5]auf!B154</f>
        <v>59</v>
      </c>
      <c r="DK154" s="26">
        <f>[5]ent!B154</f>
        <v>84</v>
      </c>
      <c r="DL154" s="26">
        <f>[5]fd!B154</f>
        <v>76</v>
      </c>
      <c r="DM154" s="26">
        <f>[5]grc!B154</f>
        <v>95</v>
      </c>
      <c r="DN154" s="26">
        <f>[5]hac!B154</f>
        <v>70</v>
      </c>
      <c r="DO154" s="26">
        <f>[5]hg!B154</f>
        <v>76</v>
      </c>
      <c r="DP154" s="26">
        <f>[5]vhc!B154</f>
        <v>86</v>
      </c>
      <c r="DQ154" s="26">
        <v>104.37476740138051</v>
      </c>
      <c r="DR154" s="26">
        <v>112.73561899331136</v>
      </c>
      <c r="DS154" s="26">
        <v>113.52964470500035</v>
      </c>
      <c r="DT154" s="26">
        <v>118.05732381283224</v>
      </c>
      <c r="DU154" s="26">
        <v>116.77815890788915</v>
      </c>
      <c r="DV154" s="26">
        <v>131.18767442332108</v>
      </c>
      <c r="DW154" s="26">
        <v>128.32462295033491</v>
      </c>
      <c r="DX154" s="26">
        <v>118.77575953786588</v>
      </c>
      <c r="DY154" s="11">
        <f>[2]Sheet2!Z483</f>
        <v>9192254.9071378596</v>
      </c>
      <c r="DZ154" s="11">
        <f>[2]Sheet2!O483</f>
        <v>1011.475</v>
      </c>
      <c r="EA154" s="11">
        <f>[2]Sheet2!FS483</f>
        <v>1270.7190000000001</v>
      </c>
      <c r="EB154" s="11">
        <f>[2]Sheet2!FT483</f>
        <v>980.90700000000004</v>
      </c>
      <c r="EC154" s="11">
        <f>[2]Sheet2!FR483</f>
        <v>1486.145</v>
      </c>
      <c r="ED154" s="11">
        <f>[2]Sheet2!BI483</f>
        <v>130782.1</v>
      </c>
      <c r="EE154" s="11">
        <f>[2]Sheet2!BA483</f>
        <v>15247</v>
      </c>
      <c r="EF154">
        <f>[2]Sheet1!AZ534</f>
        <v>86.344074070000005</v>
      </c>
      <c r="EG154" s="12">
        <f>[2]Sheet2!EN483</f>
        <v>4.25</v>
      </c>
      <c r="EH154" s="18">
        <f>[2]Sheet2!FC483</f>
        <v>431.5</v>
      </c>
      <c r="EI154" s="18">
        <f>[2]Sheet2!FB483</f>
        <v>1542.6</v>
      </c>
      <c r="EJ154" s="18">
        <f>[2]Sheet2!FL483</f>
        <v>552.70000000000005</v>
      </c>
      <c r="EK154" s="11">
        <f>[2]Sheet2!EE483</f>
        <v>4.5691398300000001</v>
      </c>
      <c r="EL154" s="18">
        <f t="shared" si="188"/>
        <v>280</v>
      </c>
      <c r="EM154">
        <f t="shared" si="190"/>
        <v>1701.3190424213899</v>
      </c>
      <c r="EN154">
        <v>62.9</v>
      </c>
      <c r="EO154" s="12">
        <f t="shared" si="162"/>
        <v>1851.3</v>
      </c>
      <c r="EP154" s="12">
        <f t="shared" si="163"/>
        <v>16757.8</v>
      </c>
      <c r="EQ154" s="12">
        <f t="shared" si="164"/>
        <v>3541.5</v>
      </c>
      <c r="ER154" s="12">
        <f>[2]Sheet2!DI483</f>
        <v>1589.9</v>
      </c>
      <c r="ES154" s="12">
        <f>[2]Sheet2!DJ483</f>
        <v>14903.3</v>
      </c>
      <c r="ET154" s="12">
        <f>[2]Sheet2!DK483</f>
        <v>3315.3</v>
      </c>
      <c r="EU154">
        <f t="shared" si="191"/>
        <v>96956</v>
      </c>
      <c r="EV154">
        <f t="shared" si="192"/>
        <v>524821</v>
      </c>
      <c r="EW154" s="11">
        <f t="shared" si="212"/>
        <v>201.81715317788093</v>
      </c>
      <c r="EX154" s="11">
        <f t="shared" si="213"/>
        <v>121.7714501197498</v>
      </c>
      <c r="EY154" s="11">
        <f t="shared" si="214"/>
        <v>269.37882296229992</v>
      </c>
      <c r="EZ154" s="11">
        <f t="shared" si="215"/>
        <v>99.136542935245615</v>
      </c>
      <c r="FA154" s="11">
        <f t="shared" si="216"/>
        <v>134.3807963303455</v>
      </c>
      <c r="FB154" s="11">
        <f t="shared" si="217"/>
        <v>100.44215802521421</v>
      </c>
      <c r="FC154" s="11">
        <f t="shared" si="218"/>
        <v>64.527741310818143</v>
      </c>
      <c r="FD154" s="11">
        <f t="shared" si="219"/>
        <v>84.915887691006688</v>
      </c>
      <c r="FE154" s="11">
        <f t="shared" si="220"/>
        <v>83.711132279775313</v>
      </c>
      <c r="FF154">
        <v>2892.0878228256101</v>
      </c>
      <c r="FG154">
        <v>1653.4654752869001</v>
      </c>
      <c r="FH154">
        <v>1729.34743464301</v>
      </c>
      <c r="FI154">
        <v>6274.90073275553</v>
      </c>
      <c r="FJ154">
        <v>7647.3341794872476</v>
      </c>
      <c r="FK154">
        <v>618.88935504849906</v>
      </c>
      <c r="FL154">
        <v>191.606775357673</v>
      </c>
      <c r="FM154">
        <v>165.65321171072</v>
      </c>
      <c r="FN154" s="1">
        <f t="shared" si="221"/>
        <v>976.14934211689206</v>
      </c>
      <c r="FO154">
        <v>1170.29184489606</v>
      </c>
      <c r="FP154">
        <v>1729.34743464301</v>
      </c>
      <c r="FQ154">
        <v>1047.5008943689099</v>
      </c>
      <c r="FR154">
        <v>318.99627162672999</v>
      </c>
      <c r="FS154">
        <v>386.86014519602497</v>
      </c>
      <c r="FT154">
        <v>466.87005349382002</v>
      </c>
      <c r="FU154">
        <v>576.54622634677605</v>
      </c>
      <c r="FV154">
        <v>197.807609281878</v>
      </c>
      <c r="FW154">
        <v>220.12243093802499</v>
      </c>
      <c r="FX154">
        <v>160.55782196428501</v>
      </c>
      <c r="FY154">
        <v>618.88935504849906</v>
      </c>
      <c r="FZ154">
        <v>118.52256311748199</v>
      </c>
      <c r="GA154">
        <v>10.153155952079</v>
      </c>
      <c r="GB154">
        <v>675.80003544627095</v>
      </c>
      <c r="GC154">
        <v>62.80686603337</v>
      </c>
      <c r="GD154">
        <v>243.17545904531701</v>
      </c>
      <c r="GE154">
        <v>1729.34743464301</v>
      </c>
      <c r="GF154" s="1">
        <f t="shared" si="230"/>
        <v>612.323691037451</v>
      </c>
      <c r="GG154" s="1">
        <f t="shared" si="231"/>
        <v>1701.3190424213899</v>
      </c>
      <c r="GH154" s="1">
        <f t="shared" si="232"/>
        <v>612.323691037451</v>
      </c>
      <c r="GI154" s="1">
        <f t="shared" si="233"/>
        <v>1158.6906242135201</v>
      </c>
      <c r="GJ154" s="1">
        <f t="shared" si="234"/>
        <v>109.128833717568</v>
      </c>
      <c r="GK154" s="1">
        <f t="shared" si="235"/>
        <v>310.853544477686</v>
      </c>
      <c r="GL154" s="1">
        <f t="shared" si="236"/>
        <v>1701.3190424213899</v>
      </c>
      <c r="GM154" s="18">
        <f>[2]Sheet2!FJ483</f>
        <v>116.2</v>
      </c>
      <c r="GN154" s="18">
        <f>[2]Sheet2!FD483</f>
        <v>310.33999999999997</v>
      </c>
      <c r="GO154" s="18">
        <f>[2]Sheet2!FE483</f>
        <v>261.5</v>
      </c>
      <c r="GP154" s="18">
        <f>[2]Sheet2!FF483</f>
        <v>106.6</v>
      </c>
      <c r="GQ154" s="11">
        <f>[2]Sheet2!BG483</f>
        <v>7962693.3600000003</v>
      </c>
      <c r="GR154" s="11">
        <f>[2]Sheet2!BH483</f>
        <v>2320882.5699999998</v>
      </c>
      <c r="GS154" s="11">
        <f>[2]Sheet2!BD483</f>
        <v>95.52</v>
      </c>
      <c r="GT154">
        <f>[2]Sheet1!C534</f>
        <v>2322472</v>
      </c>
      <c r="GU154">
        <f>[2]Sheet1!G534</f>
        <v>892915</v>
      </c>
      <c r="GV154">
        <f>[2]Sheet1!K534</f>
        <v>2027535</v>
      </c>
      <c r="GW154">
        <f>[2]Sheet1!M534</f>
        <v>3141804</v>
      </c>
      <c r="GX154">
        <f>[2]Sheet1!P534</f>
        <v>700606</v>
      </c>
      <c r="GY154">
        <f>[2]Sheet1!U534</f>
        <v>50.02</v>
      </c>
      <c r="GZ154">
        <f t="shared" si="174"/>
        <v>2450086</v>
      </c>
      <c r="HA154">
        <f t="shared" si="175"/>
        <v>804693</v>
      </c>
      <c r="HB154">
        <f t="shared" si="176"/>
        <v>1911410</v>
      </c>
      <c r="HC154">
        <f t="shared" si="177"/>
        <v>3255506</v>
      </c>
      <c r="HD154">
        <f t="shared" si="178"/>
        <v>670509</v>
      </c>
      <c r="HE154">
        <f t="shared" si="179"/>
        <v>47.38</v>
      </c>
      <c r="HF154">
        <f t="shared" si="193"/>
        <v>30940100</v>
      </c>
      <c r="HG154">
        <v>32061200</v>
      </c>
      <c r="HX154" s="31">
        <f>[6]data!AC154</f>
        <v>228659737</v>
      </c>
      <c r="HY154" s="31">
        <f>[6]data!AD154</f>
        <v>2248007783</v>
      </c>
      <c r="HZ154" s="31">
        <f>[6]data!AE154</f>
        <v>1262698403</v>
      </c>
      <c r="IA154" s="31">
        <f t="shared" si="242"/>
        <v>3739365923</v>
      </c>
      <c r="IB154" s="31">
        <f t="shared" si="237"/>
        <v>221914416</v>
      </c>
      <c r="IC154" s="31">
        <f t="shared" si="238"/>
        <v>2242725498</v>
      </c>
      <c r="ID154" s="31">
        <f t="shared" si="239"/>
        <v>1246495576</v>
      </c>
      <c r="IE154" s="31">
        <f t="shared" si="240"/>
        <v>3711135490</v>
      </c>
      <c r="IF154" s="9"/>
      <c r="LS154">
        <f t="shared" si="194"/>
        <v>138891</v>
      </c>
      <c r="LU154">
        <f t="shared" si="243"/>
        <v>181.88761676590499</v>
      </c>
      <c r="LV154">
        <f t="shared" si="244"/>
        <v>163.40132922488101</v>
      </c>
      <c r="LW154">
        <f t="shared" si="245"/>
        <v>379.69849027746898</v>
      </c>
      <c r="LX154">
        <f t="shared" si="246"/>
        <v>2843.7245864515198</v>
      </c>
      <c r="LY154">
        <f t="shared" si="247"/>
        <v>1634.4103729603701</v>
      </c>
      <c r="MO154" s="1">
        <f t="shared" si="225"/>
        <v>462.325007996365</v>
      </c>
    </row>
    <row r="155" spans="1:353" x14ac:dyDescent="0.25">
      <c r="A155" s="4">
        <v>44835</v>
      </c>
      <c r="B155" s="21">
        <v>1</v>
      </c>
      <c r="C155">
        <v>5.0066462128708498</v>
      </c>
      <c r="D155">
        <v>4.5239320024216703</v>
      </c>
      <c r="E155">
        <v>4.4972277378373997</v>
      </c>
      <c r="F155">
        <v>5.7182638575326603</v>
      </c>
      <c r="G155">
        <v>-4.7196744492797897</v>
      </c>
      <c r="H155">
        <v>3.32886526727063</v>
      </c>
      <c r="I155">
        <v>14.9545547054816</v>
      </c>
      <c r="J155">
        <v>6.4902120994019397</v>
      </c>
      <c r="K155">
        <v>0.10978861037915701</v>
      </c>
      <c r="L155">
        <v>12.107241822651901</v>
      </c>
      <c r="M155">
        <v>3.10820571207248</v>
      </c>
      <c r="N155">
        <v>2988636.5</v>
      </c>
      <c r="O155" s="1">
        <f t="shared" si="241"/>
        <v>2977972.9</v>
      </c>
      <c r="P155" s="29">
        <f>'[1]My Series'!B163</f>
        <v>1578599.5116727001</v>
      </c>
      <c r="Q155" s="29">
        <f>'[1]My Series'!C163</f>
        <v>582008.72239579004</v>
      </c>
      <c r="R155" s="29">
        <f>'[1]My Series'!D163</f>
        <v>57870.852904189996</v>
      </c>
      <c r="S155" s="29">
        <f>'[1]My Series'!E163</f>
        <v>216735.56210218</v>
      </c>
      <c r="T155" s="29">
        <f>'[1]My Series'!F163</f>
        <v>113762.41140285</v>
      </c>
      <c r="U155" s="29">
        <f>'[1]My Series'!G163</f>
        <v>387764.47986425</v>
      </c>
      <c r="V155" s="29">
        <f>'[1]My Series'!H163</f>
        <v>147546.35962579999</v>
      </c>
      <c r="W155" s="29">
        <f>'[1]My Series'!I163</f>
        <v>72911.123377640004</v>
      </c>
      <c r="X155">
        <v>3.4329444888847394</v>
      </c>
      <c r="Y155">
        <v>2.1070118669635267</v>
      </c>
      <c r="Z155">
        <v>2.3680795858443879</v>
      </c>
      <c r="AA155">
        <v>2.2933719838404261</v>
      </c>
      <c r="AB155">
        <v>8.0564494964823012</v>
      </c>
      <c r="AC155">
        <v>6.3967525042103777</v>
      </c>
      <c r="AD155">
        <v>2.9379745628840586</v>
      </c>
      <c r="AE155">
        <v>202.70726796434491</v>
      </c>
      <c r="AF155">
        <v>105.16563664927168</v>
      </c>
      <c r="AG155">
        <v>275.55063152984513</v>
      </c>
      <c r="AH155">
        <v>92.392088817538649</v>
      </c>
      <c r="AI155">
        <v>136.7818032340528</v>
      </c>
      <c r="AJ155">
        <v>89.892493290846176</v>
      </c>
      <c r="AK155">
        <v>59.376567813322019</v>
      </c>
      <c r="AL155">
        <v>81.719435630711871</v>
      </c>
      <c r="AM155">
        <v>79.691363376675127</v>
      </c>
      <c r="AN155" s="5">
        <f>[2]Sheet2!C484</f>
        <v>93194</v>
      </c>
      <c r="AO155" s="5">
        <f>[2]Sheet2!FA484</f>
        <v>537587</v>
      </c>
      <c r="AP155" s="8">
        <f>[2]Sheet2!B484</f>
        <v>135542</v>
      </c>
      <c r="AQ155">
        <v>51.8</v>
      </c>
      <c r="AR155">
        <v>107.27</v>
      </c>
      <c r="AS155" s="11">
        <f>[2]Sheet2!N484</f>
        <v>7098.89</v>
      </c>
      <c r="AT155">
        <v>120.29582001679817</v>
      </c>
      <c r="AU155">
        <v>112.33277320504158</v>
      </c>
      <c r="AV155">
        <v>128.25886682855477</v>
      </c>
      <c r="AW155">
        <v>118.65996538989098</v>
      </c>
      <c r="AX155">
        <v>111.26688024091598</v>
      </c>
      <c r="AY155">
        <v>107.07147398431781</v>
      </c>
      <c r="AZ155" s="32">
        <v>241.25678226279888</v>
      </c>
      <c r="BA155" s="32">
        <v>290.02276896735651</v>
      </c>
      <c r="BB155" s="32">
        <v>219.72001134967439</v>
      </c>
      <c r="BC155" s="33">
        <v>31529124238215.75</v>
      </c>
      <c r="BD155" s="33">
        <v>13125864194430.881</v>
      </c>
      <c r="BE155" s="33">
        <v>335022360788090.81</v>
      </c>
      <c r="BF155" s="12">
        <f t="shared" si="181"/>
        <v>694130.02089117002</v>
      </c>
      <c r="BG155" s="12">
        <f t="shared" si="182"/>
        <v>28377.114160000001</v>
      </c>
      <c r="BH155" s="12">
        <f t="shared" si="183"/>
        <v>37832.335789999997</v>
      </c>
      <c r="BI155" s="12">
        <f t="shared" si="157"/>
        <v>657971.47695736995</v>
      </c>
      <c r="BJ155" s="12">
        <f t="shared" si="158"/>
        <v>27823.225350000001</v>
      </c>
      <c r="BK155" s="12">
        <f t="shared" si="159"/>
        <v>37059.321120000001</v>
      </c>
      <c r="BL155" s="12">
        <f t="shared" si="160"/>
        <v>13851674.7378242</v>
      </c>
      <c r="BM155" s="12">
        <f t="shared" si="161"/>
        <v>438927.27265528002</v>
      </c>
      <c r="BN155" s="12">
        <f>[2]Sheet2!BO484</f>
        <v>660831.02607281995</v>
      </c>
      <c r="BO155" s="12">
        <f>[2]Sheet2!BQ484</f>
        <v>28339.118999999999</v>
      </c>
      <c r="BP155" s="12">
        <f>[2]Sheet2!BT484</f>
        <v>36648.245999999999</v>
      </c>
      <c r="BQ155" s="12">
        <f>[2]Sheet2!BV484</f>
        <v>13694714.0674148</v>
      </c>
      <c r="BR155" s="12">
        <f>[2]Sheet2!BX484</f>
        <v>437204.26709456998</v>
      </c>
      <c r="BS155" s="23">
        <f t="shared" si="226"/>
        <v>28620417</v>
      </c>
      <c r="BT155" s="28">
        <f t="shared" si="227"/>
        <v>54108184.210881561</v>
      </c>
      <c r="BU155" s="28">
        <f t="shared" si="228"/>
        <v>34682119.209277973</v>
      </c>
      <c r="BV155" s="28">
        <f t="shared" si="229"/>
        <v>26606383</v>
      </c>
      <c r="BW155" s="28">
        <f>'[3]1a.Transaksi Total (Nowcast)'!H240</f>
        <v>648646274</v>
      </c>
      <c r="BX155" s="28">
        <f>'[3]1a.Transaksi Total (Nowcast)'!I240</f>
        <v>29893452</v>
      </c>
      <c r="BY155" s="28">
        <f>'[3]1a.Transaksi Total (Nowcast)'!J240</f>
        <v>799398526</v>
      </c>
      <c r="BZ155" s="28">
        <f>'[3]1a.Transaksi Total (Nowcast)'!Q240</f>
        <v>660831026.07282293</v>
      </c>
      <c r="CA155" s="28">
        <f>'[3]1a.Transaksi Total (Nowcast)'!R240</f>
        <v>28339118.754754998</v>
      </c>
      <c r="CB155" s="28">
        <f>'[3]1a.Transaksi Total (Nowcast)'!S240</f>
        <v>57555468.900320828</v>
      </c>
      <c r="CC155" s="28">
        <f>'[3]1a.Transaksi Total (Nowcast)'!T240</f>
        <v>746725613.72789884</v>
      </c>
      <c r="CD155" s="28">
        <f>'[3]1a.Transaksi Total (Nowcast)'!AC240</f>
        <v>357063777</v>
      </c>
      <c r="CE155" s="28">
        <f>'[3]1a.Transaksi Total (Nowcast)'!AD240</f>
        <v>227526021</v>
      </c>
      <c r="CF155" s="28">
        <f>'[3]1a.Transaksi Total (Nowcast)'!AE240</f>
        <v>95759434</v>
      </c>
      <c r="CG155" s="28">
        <f>'[3]1a.Transaksi Total (Nowcast)'!AF240</f>
        <v>73474576</v>
      </c>
      <c r="CH155" s="28">
        <f>'[3]1a.Transaksi Total (Nowcast)'!AG240</f>
        <v>40790853</v>
      </c>
      <c r="CI155" s="28">
        <f>'[3]1a.Transaksi Total (Nowcast)'!AH240</f>
        <v>114265429</v>
      </c>
      <c r="CJ155" s="28">
        <f>'[3]1a.Transaksi Total (Nowcast)'!AK240</f>
        <v>265574632.52429393</v>
      </c>
      <c r="CK155" s="28">
        <f>'[3]1a.Transaksi Total (Nowcast)'!AL240</f>
        <v>284422827.88635796</v>
      </c>
      <c r="CL155" s="28">
        <f>'[3]1a.Transaksi Total (Nowcast)'!AM240</f>
        <v>36972954.271936998</v>
      </c>
      <c r="CM155" s="28">
        <f>'[3]1a.Transaksi Total (Nowcast)'!AN240</f>
        <v>152012310.10978398</v>
      </c>
      <c r="CN155" s="28">
        <f>'[3]1a.Transaksi Total (Nowcast)'!AO240</f>
        <v>84318728.730903983</v>
      </c>
      <c r="CO155" s="28">
        <f>'[3]1a.Transaksi Total (Nowcast)'!AP240</f>
        <v>236331038.84068796</v>
      </c>
      <c r="CP155" s="28">
        <f>'[3]1a.Transaksi Total (Nowcast)'!AS240</f>
        <v>27912649</v>
      </c>
      <c r="CQ155" s="28">
        <f>'[3]1a.Transaksi Total (Nowcast)'!AT240</f>
        <v>494649</v>
      </c>
      <c r="CR155" s="28">
        <f>'[3]1a.Transaksi Total (Nowcast)'!AV240</f>
        <v>26335665.948510997</v>
      </c>
      <c r="CS155" s="28">
        <f>'[3]1a.Transaksi Total (Nowcast)'!AW240</f>
        <v>723931.76533300022</v>
      </c>
      <c r="CT155" s="28">
        <f>'[3]1a.Transaksi Total (Nowcast)'!BD240</f>
        <v>601727824</v>
      </c>
      <c r="CU155" s="28">
        <f>'[3]1a.Transaksi Total (Nowcast)'!BG240</f>
        <v>35448075.252082974</v>
      </c>
      <c r="CV155" s="28">
        <f>'[3]1a.Transaksi Total (Nowcast)'!BL240</f>
        <v>10034</v>
      </c>
      <c r="CW155" s="28">
        <f>'[3]1a.Transaksi Total (Nowcast)'!BM240</f>
        <v>939542493.96681476</v>
      </c>
      <c r="CX155" s="28">
        <f>'[3]1a.Transaksi Total (Nowcast)'!BN240</f>
        <v>146057870.0331853</v>
      </c>
      <c r="CY155" s="28">
        <f>'[3]1a.Transaksi Total (Nowcast)'!BO240</f>
        <v>1085610398</v>
      </c>
      <c r="CZ155" s="28">
        <f>'[3]1a.Transaksi Total (Nowcast)'!BP240</f>
        <v>1085600364</v>
      </c>
      <c r="DA155" s="28">
        <f>'[3]1a.Transaksi Total (Nowcast)'!BQ240</f>
        <v>114528.98438600001</v>
      </c>
      <c r="DB155" s="28">
        <f>'[3]1a.Transaksi Total (Nowcast)'!BR240</f>
        <v>1136851418.1549559</v>
      </c>
      <c r="DC155" s="28">
        <f>'[3]1a.Transaksi Total (Nowcast)'!BS240</f>
        <v>3292335426.5194931</v>
      </c>
      <c r="DD155" s="28">
        <f>'[3]1a.Transaksi Total (Nowcast)'!BT240</f>
        <v>4429301373.6588345</v>
      </c>
      <c r="DE155" s="28">
        <f>'[3]1a.Transaksi Total (Nowcast)'!BU240</f>
        <v>4429186844.674449</v>
      </c>
      <c r="DF155" s="29">
        <f>'[4]My Series'!H331</f>
        <v>101.55</v>
      </c>
      <c r="DG155" s="29">
        <f>'[4]My Series'!I331</f>
        <v>110.8</v>
      </c>
      <c r="DH155" s="29">
        <f>'[4]My Series'!J331</f>
        <v>118.37</v>
      </c>
      <c r="DI155" s="29">
        <f>'[4]My Series'!K331</f>
        <v>114.34</v>
      </c>
      <c r="DJ155" s="26">
        <f>[5]auf!B155</f>
        <v>57</v>
      </c>
      <c r="DK155" s="26">
        <f>[5]ent!B155</f>
        <v>79</v>
      </c>
      <c r="DL155" s="26">
        <f>[5]fd!B155</f>
        <v>80</v>
      </c>
      <c r="DM155" s="26">
        <f>[5]grc!B155</f>
        <v>95</v>
      </c>
      <c r="DN155" s="26">
        <f>[5]hac!B155</f>
        <v>85</v>
      </c>
      <c r="DO155" s="26">
        <f>[5]hg!B155</f>
        <v>77</v>
      </c>
      <c r="DP155" s="26">
        <f>[5]vhc!B155</f>
        <v>78</v>
      </c>
      <c r="DQ155" s="26">
        <v>110.15456256045226</v>
      </c>
      <c r="DR155" s="26">
        <v>118.96273276421353</v>
      </c>
      <c r="DS155" s="26">
        <v>122.25899756203145</v>
      </c>
      <c r="DT155" s="26">
        <v>120.9981681654491</v>
      </c>
      <c r="DU155" s="26">
        <v>122.29246478133325</v>
      </c>
      <c r="DV155" s="26">
        <v>132.30908229244574</v>
      </c>
      <c r="DW155" s="26">
        <v>126.67467832741526</v>
      </c>
      <c r="DX155" s="26">
        <v>125.7928398658033</v>
      </c>
      <c r="DY155" s="11">
        <f>[2]Sheet2!Z484</f>
        <v>9416734.6832408998</v>
      </c>
      <c r="DZ155" s="11">
        <f>[2]Sheet2!O484</f>
        <v>1014.119</v>
      </c>
      <c r="EA155" s="11">
        <f>[2]Sheet2!FS484</f>
        <v>1273.9559999999999</v>
      </c>
      <c r="EB155" s="11">
        <f>[2]Sheet2!FT484</f>
        <v>940.06</v>
      </c>
      <c r="EC155" s="11">
        <f>[2]Sheet2!FR484</f>
        <v>1501.3620000000001</v>
      </c>
      <c r="ED155" s="11">
        <f>[2]Sheet2!BI484</f>
        <v>130197.03</v>
      </c>
      <c r="EE155" s="11">
        <f>[2]Sheet2!BA484</f>
        <v>15542</v>
      </c>
      <c r="EF155">
        <f>[2]Sheet1!AZ535</f>
        <v>89.104385960000002</v>
      </c>
      <c r="EG155" s="12">
        <f>[2]Sheet2!EN484</f>
        <v>4.75</v>
      </c>
      <c r="EH155" s="18">
        <f>[2]Sheet2!FC484</f>
        <v>476.45782000000003</v>
      </c>
      <c r="EI155" s="18">
        <f>[2]Sheet2!FB484</f>
        <v>1704.51</v>
      </c>
      <c r="EJ155" s="18">
        <f>[2]Sheet2!FL484</f>
        <v>679.23667</v>
      </c>
      <c r="EK155" s="11">
        <f>[2]Sheet2!EE484</f>
        <v>4.4127856899999998</v>
      </c>
      <c r="EL155" s="18">
        <f t="shared" si="188"/>
        <v>310.33999999999997</v>
      </c>
      <c r="EM155">
        <f t="shared" ref="EM155:EM178" si="248">FH154</f>
        <v>1729.34743464301</v>
      </c>
      <c r="EN155">
        <v>64</v>
      </c>
      <c r="EO155" s="12">
        <f t="shared" si="162"/>
        <v>1589.9</v>
      </c>
      <c r="EP155" s="12">
        <f t="shared" si="163"/>
        <v>14903.3</v>
      </c>
      <c r="EQ155" s="12">
        <f t="shared" si="164"/>
        <v>3315.3</v>
      </c>
      <c r="ER155" s="12">
        <f>[2]Sheet2!DI484</f>
        <v>1750.9</v>
      </c>
      <c r="ES155" s="12">
        <f>[2]Sheet2!DJ484</f>
        <v>14308.6</v>
      </c>
      <c r="ET155" s="12">
        <f>[2]Sheet2!DK484</f>
        <v>3075.9</v>
      </c>
      <c r="EU155">
        <f t="shared" ref="EU155:EU164" si="249">AN154</f>
        <v>99986</v>
      </c>
      <c r="EV155">
        <f t="shared" ref="EV155:EV164" si="250">AO154</f>
        <v>514460</v>
      </c>
      <c r="EW155" s="11">
        <f t="shared" si="212"/>
        <v>198.13708998582803</v>
      </c>
      <c r="EX155" s="11">
        <f t="shared" si="213"/>
        <v>106.50578610744117</v>
      </c>
      <c r="EY155" s="11">
        <f t="shared" si="214"/>
        <v>267.74998763502782</v>
      </c>
      <c r="EZ155" s="11">
        <f t="shared" si="215"/>
        <v>89.515066187652295</v>
      </c>
      <c r="FA155" s="11">
        <f t="shared" si="216"/>
        <v>133.70588949169726</v>
      </c>
      <c r="FB155" s="11">
        <f t="shared" si="217"/>
        <v>94.956589804937991</v>
      </c>
      <c r="FC155" s="11">
        <f t="shared" si="218"/>
        <v>60.330199267038573</v>
      </c>
      <c r="FD155" s="11">
        <f t="shared" si="219"/>
        <v>78.807343093901125</v>
      </c>
      <c r="FE155" s="11">
        <f t="shared" si="220"/>
        <v>76.750087885189643</v>
      </c>
      <c r="FF155">
        <v>2905.46541274839</v>
      </c>
      <c r="FG155">
        <v>1693.8429872224201</v>
      </c>
      <c r="FH155">
        <v>1734.1979617703701</v>
      </c>
      <c r="FI155">
        <v>6333.5063617411997</v>
      </c>
      <c r="FJ155">
        <v>7927.0361481142299</v>
      </c>
      <c r="FK155">
        <v>624.68644597371895</v>
      </c>
      <c r="FL155">
        <v>192.803870267935</v>
      </c>
      <c r="FM155">
        <v>167.92428526448199</v>
      </c>
      <c r="FN155" s="1">
        <f t="shared" si="221"/>
        <v>985.41460150613602</v>
      </c>
      <c r="FO155">
        <v>1174.6925836248899</v>
      </c>
      <c r="FP155">
        <v>1734.1979617703701</v>
      </c>
      <c r="FQ155">
        <v>1058.8785795624899</v>
      </c>
      <c r="FR155">
        <v>314.84901278741199</v>
      </c>
      <c r="FS155">
        <v>397.46746167240099</v>
      </c>
      <c r="FT155">
        <v>466.47050871476102</v>
      </c>
      <c r="FU155">
        <v>584.89097114342701</v>
      </c>
      <c r="FV155">
        <v>197.72328355555399</v>
      </c>
      <c r="FW155">
        <v>243.30646337973499</v>
      </c>
      <c r="FX155">
        <v>161.02953553014399</v>
      </c>
      <c r="FY155">
        <v>624.68644597371895</v>
      </c>
      <c r="FZ155">
        <v>112.08347949697</v>
      </c>
      <c r="GA155">
        <v>10.284474269744999</v>
      </c>
      <c r="GB155">
        <v>676.69371315197304</v>
      </c>
      <c r="GC155">
        <v>67.083707059339005</v>
      </c>
      <c r="GD155">
        <v>243.36614181863101</v>
      </c>
      <c r="GE155">
        <v>1734.1979617703701</v>
      </c>
      <c r="GF155" s="1">
        <f t="shared" si="230"/>
        <v>618.88935504849906</v>
      </c>
      <c r="GG155" s="1">
        <f t="shared" si="231"/>
        <v>1729.34743464301</v>
      </c>
      <c r="GH155" s="1">
        <f t="shared" si="232"/>
        <v>618.88935504849906</v>
      </c>
      <c r="GI155" s="1">
        <f t="shared" si="233"/>
        <v>1170.29184489606</v>
      </c>
      <c r="GJ155" s="1">
        <f t="shared" si="234"/>
        <v>118.52256311748199</v>
      </c>
      <c r="GK155" s="1">
        <f t="shared" si="235"/>
        <v>318.99627162672999</v>
      </c>
      <c r="GL155" s="1">
        <f t="shared" si="236"/>
        <v>1729.34743464301</v>
      </c>
      <c r="GM155" s="18">
        <f>[2]Sheet2!FJ484</f>
        <v>123.86</v>
      </c>
      <c r="GN155" s="18">
        <f>[2]Sheet2!FD484</f>
        <v>341.01</v>
      </c>
      <c r="GO155" s="18">
        <f>[2]Sheet2!FE484</f>
        <v>295.89999999999998</v>
      </c>
      <c r="GP155" s="18">
        <f>[2]Sheet2!FF484</f>
        <v>124.27</v>
      </c>
      <c r="GQ155" s="11">
        <f>[2]Sheet2!BG484</f>
        <v>8223055.0199999996</v>
      </c>
      <c r="GR155" s="11">
        <f>[2]Sheet2!BH484</f>
        <v>2539067.31</v>
      </c>
      <c r="GS155" s="11">
        <f>[2]Sheet2!BD484</f>
        <v>94.05</v>
      </c>
      <c r="GT155">
        <f>[2]Sheet1!C535</f>
        <v>2514773</v>
      </c>
      <c r="GU155">
        <f>[2]Sheet1!G535</f>
        <v>947091</v>
      </c>
      <c r="GV155">
        <f>[2]Sheet1!K535</f>
        <v>1984379</v>
      </c>
      <c r="GW155">
        <f>[2]Sheet1!M535</f>
        <v>3157376</v>
      </c>
      <c r="GX155">
        <f>[2]Sheet1!P535</f>
        <v>734228</v>
      </c>
      <c r="GY155">
        <f>[2]Sheet1!U535</f>
        <v>52.31</v>
      </c>
      <c r="GZ155">
        <f t="shared" si="174"/>
        <v>2322472</v>
      </c>
      <c r="HA155">
        <f t="shared" si="175"/>
        <v>892915</v>
      </c>
      <c r="HB155">
        <f t="shared" si="176"/>
        <v>2027535</v>
      </c>
      <c r="HC155">
        <f t="shared" si="177"/>
        <v>3141804</v>
      </c>
      <c r="HD155">
        <f t="shared" si="178"/>
        <v>700606</v>
      </c>
      <c r="HE155">
        <f t="shared" si="179"/>
        <v>50.02</v>
      </c>
      <c r="HF155">
        <f t="shared" ref="HF155:HF164" si="251">HG154</f>
        <v>32061200</v>
      </c>
      <c r="HG155">
        <v>34637800</v>
      </c>
      <c r="HX155" s="31">
        <f>[6]data!AC155</f>
        <v>275261469</v>
      </c>
      <c r="HY155" s="31">
        <f>[6]data!AD155</f>
        <v>2235517435</v>
      </c>
      <c r="HZ155" s="31">
        <f>[6]data!AE155</f>
        <v>1250385814</v>
      </c>
      <c r="IA155" s="31">
        <f t="shared" si="242"/>
        <v>3761164718</v>
      </c>
      <c r="IB155" s="31">
        <f t="shared" si="237"/>
        <v>228659737</v>
      </c>
      <c r="IC155" s="31">
        <f t="shared" si="238"/>
        <v>2248007783</v>
      </c>
      <c r="ID155" s="31">
        <f t="shared" si="239"/>
        <v>1262698403</v>
      </c>
      <c r="IE155" s="31">
        <f t="shared" si="240"/>
        <v>3739365923</v>
      </c>
      <c r="IF155" s="9"/>
      <c r="LS155">
        <f t="shared" ref="LS155:LS171" si="252">AP154</f>
        <v>144958</v>
      </c>
      <c r="LU155">
        <f t="shared" si="243"/>
        <v>191.606775357673</v>
      </c>
      <c r="LV155">
        <f t="shared" si="244"/>
        <v>165.65321171072</v>
      </c>
      <c r="LW155">
        <f t="shared" si="245"/>
        <v>386.86014519602497</v>
      </c>
      <c r="LX155">
        <f t="shared" si="246"/>
        <v>2892.0878228256101</v>
      </c>
      <c r="LY155">
        <f t="shared" si="247"/>
        <v>1653.4654752869001</v>
      </c>
      <c r="MO155" s="1">
        <f t="shared" si="225"/>
        <v>466.87005349382002</v>
      </c>
    </row>
    <row r="156" spans="1:353" x14ac:dyDescent="0.25">
      <c r="A156" s="4">
        <v>44866</v>
      </c>
      <c r="B156" s="21">
        <v>2</v>
      </c>
      <c r="C156">
        <v>5.0066462128708498</v>
      </c>
      <c r="D156">
        <v>4.5239320024216703</v>
      </c>
      <c r="E156">
        <v>4.4972277378373997</v>
      </c>
      <c r="F156">
        <v>5.7182638575326603</v>
      </c>
      <c r="G156">
        <v>-4.7196744492797897</v>
      </c>
      <c r="H156">
        <v>3.32886526727063</v>
      </c>
      <c r="I156">
        <v>14.9545547054816</v>
      </c>
      <c r="J156">
        <v>6.4902120994019397</v>
      </c>
      <c r="K156">
        <v>0.10978861037915701</v>
      </c>
      <c r="L156">
        <v>12.107241822651901</v>
      </c>
      <c r="M156">
        <v>3.10820571207248</v>
      </c>
      <c r="N156">
        <v>2988636.5</v>
      </c>
      <c r="O156" s="1">
        <f t="shared" si="241"/>
        <v>2977972.9</v>
      </c>
      <c r="P156" s="29">
        <f>'[1]My Series'!B164</f>
        <v>1578599.5116727001</v>
      </c>
      <c r="Q156" s="29">
        <f>'[1]My Series'!C164</f>
        <v>582008.72239579004</v>
      </c>
      <c r="R156" s="29">
        <f>'[1]My Series'!D164</f>
        <v>57870.852904189996</v>
      </c>
      <c r="S156" s="29">
        <f>'[1]My Series'!E164</f>
        <v>216735.56210218</v>
      </c>
      <c r="T156" s="29">
        <f>'[1]My Series'!F164</f>
        <v>113762.41140285</v>
      </c>
      <c r="U156" s="29">
        <f>'[1]My Series'!G164</f>
        <v>387764.47986425</v>
      </c>
      <c r="V156" s="29">
        <f>'[1]My Series'!H164</f>
        <v>147546.35962579999</v>
      </c>
      <c r="W156" s="29">
        <f>'[1]My Series'!I164</f>
        <v>72911.123377640004</v>
      </c>
      <c r="X156">
        <v>3.4329444888847394</v>
      </c>
      <c r="Y156">
        <v>2.1070118669635267</v>
      </c>
      <c r="Z156">
        <v>2.3680795858443879</v>
      </c>
      <c r="AA156">
        <v>2.2933719838404261</v>
      </c>
      <c r="AB156">
        <v>8.0564494964823012</v>
      </c>
      <c r="AC156">
        <v>6.3967525042103777</v>
      </c>
      <c r="AD156">
        <v>2.9379745628840586</v>
      </c>
      <c r="AE156">
        <v>203.53469220884921</v>
      </c>
      <c r="AF156">
        <v>106.02032639665038</v>
      </c>
      <c r="AG156">
        <v>276.43380916988843</v>
      </c>
      <c r="AH156">
        <v>92.495645505969691</v>
      </c>
      <c r="AI156">
        <v>140.89839367866253</v>
      </c>
      <c r="AJ156">
        <v>91.35602553173365</v>
      </c>
      <c r="AK156">
        <v>58.862234976983416</v>
      </c>
      <c r="AL156">
        <v>78.142773800892897</v>
      </c>
      <c r="AM156">
        <v>78.618382959922428</v>
      </c>
      <c r="AN156" s="5">
        <f>[2]Sheet2!C485</f>
        <v>91275</v>
      </c>
      <c r="AO156" s="5">
        <f>[2]Sheet2!FA485</f>
        <v>588269</v>
      </c>
      <c r="AP156" s="8">
        <f>[2]Sheet2!B485</f>
        <v>135101</v>
      </c>
      <c r="AQ156">
        <v>50.3</v>
      </c>
      <c r="AR156">
        <v>107.81</v>
      </c>
      <c r="AS156" s="11">
        <f>[2]Sheet2!N485</f>
        <v>7081.3130000000001</v>
      </c>
      <c r="AT156">
        <v>119.06362012707751</v>
      </c>
      <c r="AU156">
        <v>110.25104774351912</v>
      </c>
      <c r="AV156">
        <v>127.8761925106359</v>
      </c>
      <c r="AW156">
        <v>116.35845721293254</v>
      </c>
      <c r="AX156">
        <v>109.50893897631082</v>
      </c>
      <c r="AY156">
        <v>104.88574704131402</v>
      </c>
      <c r="AZ156" s="32">
        <v>243.76090637682813</v>
      </c>
      <c r="BA156" s="32">
        <v>287.42581844922574</v>
      </c>
      <c r="BB156" s="32">
        <v>219.40032642901281</v>
      </c>
      <c r="BC156" s="33">
        <v>34662296910114.281</v>
      </c>
      <c r="BD156" s="33">
        <v>13492376005882.98</v>
      </c>
      <c r="BE156" s="33">
        <v>362178466713422.13</v>
      </c>
      <c r="BF156" s="12">
        <f t="shared" si="181"/>
        <v>657971.47695736995</v>
      </c>
      <c r="BG156" s="12">
        <f t="shared" si="182"/>
        <v>27823.225350000001</v>
      </c>
      <c r="BH156" s="12">
        <f t="shared" si="183"/>
        <v>37059.321120000001</v>
      </c>
      <c r="BI156" s="12">
        <f t="shared" ref="BI156:BI168" si="253">BN155</f>
        <v>660831.02607281995</v>
      </c>
      <c r="BJ156" s="12">
        <f t="shared" ref="BJ156:BJ168" si="254">BO155</f>
        <v>28339.118999999999</v>
      </c>
      <c r="BK156" s="12">
        <f t="shared" ref="BK156:BK168" si="255">BP155</f>
        <v>36648.245999999999</v>
      </c>
      <c r="BL156" s="12">
        <f t="shared" ref="BL156:BL165" si="256">BQ155</f>
        <v>13694714.0674148</v>
      </c>
      <c r="BM156" s="12">
        <f t="shared" ref="BM156:BM165" si="257">BR155</f>
        <v>437204.26709456998</v>
      </c>
      <c r="BN156" s="12">
        <f>[2]Sheet2!BO485</f>
        <v>635201.05816800997</v>
      </c>
      <c r="BO156" s="12">
        <f>[2]Sheet2!BQ485</f>
        <v>29773.271560000001</v>
      </c>
      <c r="BP156" s="12">
        <f>[2]Sheet2!BT485</f>
        <v>35475.955730000001</v>
      </c>
      <c r="BQ156" s="12">
        <f>[2]Sheet2!BV485</f>
        <v>16292107.356727401</v>
      </c>
      <c r="BR156" s="12">
        <f>[2]Sheet2!BX485</f>
        <v>439314.36875957</v>
      </c>
      <c r="BS156" s="23">
        <f t="shared" si="226"/>
        <v>29893452</v>
      </c>
      <c r="BT156" s="28">
        <f t="shared" si="227"/>
        <v>57555468.900320828</v>
      </c>
      <c r="BU156" s="28">
        <f t="shared" si="228"/>
        <v>35448075.252082974</v>
      </c>
      <c r="BV156" s="28">
        <f t="shared" si="229"/>
        <v>27912649</v>
      </c>
      <c r="BW156" s="28">
        <f>'[3]1a.Transaksi Total (Nowcast)'!H241</f>
        <v>621842383</v>
      </c>
      <c r="BX156" s="28">
        <f>'[3]1a.Transaksi Total (Nowcast)'!I241</f>
        <v>30205708</v>
      </c>
      <c r="BY156" s="28">
        <f>'[3]1a.Transaksi Total (Nowcast)'!J241</f>
        <v>809413583</v>
      </c>
      <c r="BZ156" s="28">
        <f>'[3]1a.Transaksi Total (Nowcast)'!Q241</f>
        <v>635201058.16801417</v>
      </c>
      <c r="CA156" s="28">
        <f>'[3]1a.Transaksi Total (Nowcast)'!R241</f>
        <v>29773271.565369006</v>
      </c>
      <c r="CB156" s="28">
        <f>'[3]1a.Transaksi Total (Nowcast)'!S241</f>
        <v>58168813.052780867</v>
      </c>
      <c r="CC156" s="28">
        <f>'[3]1a.Transaksi Total (Nowcast)'!T241</f>
        <v>723143142.78616405</v>
      </c>
      <c r="CD156" s="28">
        <f>'[3]1a.Transaksi Total (Nowcast)'!AC241</f>
        <v>343889637</v>
      </c>
      <c r="CE156" s="28">
        <f>'[3]1a.Transaksi Total (Nowcast)'!AD241</f>
        <v>216670999</v>
      </c>
      <c r="CF156" s="28">
        <f>'[3]1a.Transaksi Total (Nowcast)'!AE241</f>
        <v>91958378</v>
      </c>
      <c r="CG156" s="28">
        <f>'[3]1a.Transaksi Total (Nowcast)'!AF241</f>
        <v>69350061</v>
      </c>
      <c r="CH156" s="28">
        <f>'[3]1a.Transaksi Total (Nowcast)'!AG241</f>
        <v>38356003</v>
      </c>
      <c r="CI156" s="28">
        <f>'[3]1a.Transaksi Total (Nowcast)'!AH241</f>
        <v>107706064</v>
      </c>
      <c r="CJ156" s="28">
        <f>'[3]1a.Transaksi Total (Nowcast)'!AK241</f>
        <v>255671864.171812</v>
      </c>
      <c r="CK156" s="28">
        <f>'[3]1a.Transaksi Total (Nowcast)'!AL241</f>
        <v>270914818.89786714</v>
      </c>
      <c r="CL156" s="28">
        <f>'[3]1a.Transaksi Total (Nowcast)'!AM241</f>
        <v>36092765.388516016</v>
      </c>
      <c r="CM156" s="28">
        <f>'[3]1a.Transaksi Total (Nowcast)'!AN241</f>
        <v>143954195.10708711</v>
      </c>
      <c r="CN156" s="28">
        <f>'[3]1a.Transaksi Total (Nowcast)'!AO241</f>
        <v>80474487.294081032</v>
      </c>
      <c r="CO156" s="28">
        <f>'[3]1a.Transaksi Total (Nowcast)'!AP241</f>
        <v>224428682.40116814</v>
      </c>
      <c r="CP156" s="28">
        <f>'[3]1a.Transaksi Total (Nowcast)'!AS241</f>
        <v>28294265</v>
      </c>
      <c r="CQ156" s="28">
        <f>'[3]1a.Transaksi Total (Nowcast)'!AT241</f>
        <v>485091</v>
      </c>
      <c r="CR156" s="28">
        <f>'[3]1a.Transaksi Total (Nowcast)'!AV241</f>
        <v>27784829.493209004</v>
      </c>
      <c r="CS156" s="28">
        <f>'[3]1a.Transaksi Total (Nowcast)'!AW241</f>
        <v>710424.96436600015</v>
      </c>
      <c r="CT156" s="28">
        <f>'[3]1a.Transaksi Total (Nowcast)'!BD241</f>
        <v>599085339</v>
      </c>
      <c r="CU156" s="28">
        <f>'[3]1a.Transaksi Total (Nowcast)'!BG241</f>
        <v>35316064.944682993</v>
      </c>
      <c r="CV156" s="28">
        <f>'[3]1a.Transaksi Total (Nowcast)'!BL241</f>
        <v>9842</v>
      </c>
      <c r="CW156" s="28">
        <f>'[3]1a.Transaksi Total (Nowcast)'!BM241</f>
        <v>954477572.32346284</v>
      </c>
      <c r="CX156" s="28">
        <f>'[3]1a.Transaksi Total (Nowcast)'!BN241</f>
        <v>158308405.67653722</v>
      </c>
      <c r="CY156" s="28">
        <f>'[3]1a.Transaksi Total (Nowcast)'!BO241</f>
        <v>1112795820</v>
      </c>
      <c r="CZ156" s="28">
        <f>'[3]1a.Transaksi Total (Nowcast)'!BP241</f>
        <v>1112785978</v>
      </c>
      <c r="DA156" s="28">
        <f>'[3]1a.Transaksi Total (Nowcast)'!BQ241</f>
        <v>107484.84890899999</v>
      </c>
      <c r="DB156" s="28">
        <f>'[3]1a.Transaksi Total (Nowcast)'!BR241</f>
        <v>1160543389.2425241</v>
      </c>
      <c r="DC156" s="28">
        <f>'[3]1a.Transaksi Total (Nowcast)'!BS241</f>
        <v>3400698263.736928</v>
      </c>
      <c r="DD156" s="28">
        <f>'[3]1a.Transaksi Total (Nowcast)'!BT241</f>
        <v>4561349137.8283615</v>
      </c>
      <c r="DE156" s="28">
        <f>'[3]1a.Transaksi Total (Nowcast)'!BU241</f>
        <v>4561241652.9794521</v>
      </c>
      <c r="DF156" s="29">
        <f>'[4]My Series'!H332</f>
        <v>101.68</v>
      </c>
      <c r="DG156" s="29">
        <f>'[4]My Series'!I332</f>
        <v>110.97</v>
      </c>
      <c r="DH156" s="29">
        <f>'[4]My Series'!J332</f>
        <v>118.53</v>
      </c>
      <c r="DI156" s="29">
        <f>'[4]My Series'!K332</f>
        <v>114.09</v>
      </c>
      <c r="DJ156" s="26">
        <f>[5]auf!B156</f>
        <v>55</v>
      </c>
      <c r="DK156" s="26">
        <f>[5]ent!B156</f>
        <v>77</v>
      </c>
      <c r="DL156" s="26">
        <f>[5]fd!B156</f>
        <v>73</v>
      </c>
      <c r="DM156" s="26">
        <f>[5]grc!B156</f>
        <v>85</v>
      </c>
      <c r="DN156" s="26">
        <f>[5]hac!B156</f>
        <v>65</v>
      </c>
      <c r="DO156" s="26">
        <f>[5]hg!B156</f>
        <v>79</v>
      </c>
      <c r="DP156" s="26">
        <f>[5]vhc!B156</f>
        <v>81</v>
      </c>
      <c r="DQ156" s="26">
        <v>110.93314607149104</v>
      </c>
      <c r="DR156" s="26">
        <v>117.09908893435846</v>
      </c>
      <c r="DS156" s="26">
        <v>118.66767455708947</v>
      </c>
      <c r="DT156" s="26">
        <v>119.10635995764201</v>
      </c>
      <c r="DU156" s="26">
        <v>119.11011998725</v>
      </c>
      <c r="DV156" s="26">
        <v>132.0172576171218</v>
      </c>
      <c r="DW156" s="26">
        <v>126.44355345492104</v>
      </c>
      <c r="DX156" s="26">
        <v>125.16776645986491</v>
      </c>
      <c r="DY156" s="11">
        <f>[2]Sheet2!Z485</f>
        <v>9555643.2653570399</v>
      </c>
      <c r="DZ156" s="11">
        <f>[2]Sheet2!O485</f>
        <v>1008.283</v>
      </c>
      <c r="EA156" s="11">
        <f>[2]Sheet2!FS485</f>
        <v>1246.2570000000001</v>
      </c>
      <c r="EB156" s="11">
        <f>[2]Sheet2!FT485</f>
        <v>894.06299999999999</v>
      </c>
      <c r="EC156" s="11">
        <f>[2]Sheet2!FR485</f>
        <v>1509.338</v>
      </c>
      <c r="ED156" s="11">
        <f>[2]Sheet2!BI485</f>
        <v>133994.44</v>
      </c>
      <c r="EE156" s="11">
        <f>[2]Sheet2!BA485</f>
        <v>15737</v>
      </c>
      <c r="EF156">
        <f>[2]Sheet1!AZ536</f>
        <v>87.504210529999995</v>
      </c>
      <c r="EG156" s="12">
        <f>[2]Sheet2!EN485</f>
        <v>5.25</v>
      </c>
      <c r="EH156" s="18">
        <f>[2]Sheet2!FC485</f>
        <v>527.24570000000006</v>
      </c>
      <c r="EI156" s="18">
        <f>[2]Sheet2!FB485</f>
        <v>1849.0897</v>
      </c>
      <c r="EJ156" s="18">
        <f>[2]Sheet2!FL485</f>
        <v>731.82129999999995</v>
      </c>
      <c r="EK156" s="11">
        <f>[2]Sheet2!EE485</f>
        <v>4.9473082599999998</v>
      </c>
      <c r="EL156" s="18">
        <f t="shared" si="188"/>
        <v>341.01</v>
      </c>
      <c r="EM156">
        <f t="shared" si="248"/>
        <v>1734.1979617703701</v>
      </c>
      <c r="EN156">
        <v>47.5</v>
      </c>
      <c r="EO156" s="12">
        <f t="shared" ref="EO156:EO167" si="258">ER155</f>
        <v>1750.9</v>
      </c>
      <c r="EP156" s="12">
        <f t="shared" ref="EP156:EP167" si="259">ES155</f>
        <v>14308.6</v>
      </c>
      <c r="EQ156" s="12">
        <f t="shared" ref="EQ156:EQ164" si="260">ET155</f>
        <v>3075.9</v>
      </c>
      <c r="ER156" s="12">
        <f>[2]Sheet2!DI485</f>
        <v>1677.2</v>
      </c>
      <c r="ES156" s="12">
        <f>[2]Sheet2!DJ485</f>
        <v>14069.2</v>
      </c>
      <c r="ET156" s="12">
        <f>[2]Sheet2!DK485</f>
        <v>3215.7</v>
      </c>
      <c r="EU156">
        <f t="shared" si="249"/>
        <v>93194</v>
      </c>
      <c r="EV156">
        <f t="shared" si="250"/>
        <v>537587</v>
      </c>
      <c r="EW156" s="11">
        <f t="shared" ref="EW156:EW163" si="261">AE155</f>
        <v>202.70726796434491</v>
      </c>
      <c r="EX156" s="11">
        <f t="shared" ref="EX156:EX163" si="262">AF155</f>
        <v>105.16563664927168</v>
      </c>
      <c r="EY156" s="11">
        <f t="shared" ref="EY156:EY163" si="263">AG155</f>
        <v>275.55063152984513</v>
      </c>
      <c r="EZ156" s="11">
        <f t="shared" ref="EZ156:EZ163" si="264">AH155</f>
        <v>92.392088817538649</v>
      </c>
      <c r="FA156" s="11">
        <f t="shared" ref="FA156:FA163" si="265">AI155</f>
        <v>136.7818032340528</v>
      </c>
      <c r="FB156" s="11">
        <f t="shared" ref="FB156:FB163" si="266">AJ155</f>
        <v>89.892493290846176</v>
      </c>
      <c r="FC156" s="11">
        <f t="shared" ref="FC156:FC163" si="267">AK155</f>
        <v>59.376567813322019</v>
      </c>
      <c r="FD156" s="11">
        <f t="shared" ref="FD156:FD163" si="268">AL155</f>
        <v>81.719435630711871</v>
      </c>
      <c r="FE156" s="11">
        <f t="shared" ref="FE156:FE163" si="269">AM155</f>
        <v>79.691363376675127</v>
      </c>
      <c r="FF156">
        <v>2877.1962362415102</v>
      </c>
      <c r="FG156">
        <v>1719.86191176381</v>
      </c>
      <c r="FH156">
        <v>1750.4142986786601</v>
      </c>
      <c r="FI156">
        <v>6347.4724466839898</v>
      </c>
      <c r="FJ156">
        <v>7974.13247808505</v>
      </c>
      <c r="FK156">
        <v>630.01357580949696</v>
      </c>
      <c r="FL156">
        <v>193.15469670421399</v>
      </c>
      <c r="FM156">
        <v>167.192094200827</v>
      </c>
      <c r="FN156" s="1">
        <f t="shared" si="221"/>
        <v>990.36036671453792</v>
      </c>
      <c r="FO156">
        <v>1164.4179429922399</v>
      </c>
      <c r="FP156">
        <v>1750.4142986786601</v>
      </c>
      <c r="FQ156">
        <v>1054.6056956376401</v>
      </c>
      <c r="FR156">
        <v>313.01073085647101</v>
      </c>
      <c r="FS156">
        <v>397.39791820321602</v>
      </c>
      <c r="FT156">
        <v>474.29752924207202</v>
      </c>
      <c r="FU156">
        <v>592.46072404111703</v>
      </c>
      <c r="FV156">
        <v>203.77818934735399</v>
      </c>
      <c r="FW156">
        <v>236.73750372140199</v>
      </c>
      <c r="FX156">
        <v>160.351913963805</v>
      </c>
      <c r="FY156">
        <v>630.01357580949696</v>
      </c>
      <c r="FZ156">
        <v>114.492217673132</v>
      </c>
      <c r="GA156">
        <v>10.491928619211</v>
      </c>
      <c r="GB156">
        <v>679.93113026573303</v>
      </c>
      <c r="GC156">
        <v>70.318353224730004</v>
      </c>
      <c r="GD156">
        <v>245.167093086363</v>
      </c>
      <c r="GE156">
        <v>1750.4142986786601</v>
      </c>
      <c r="GF156" s="1">
        <f t="shared" si="230"/>
        <v>624.68644597371895</v>
      </c>
      <c r="GG156" s="1">
        <f t="shared" si="231"/>
        <v>1734.1979617703701</v>
      </c>
      <c r="GH156" s="1">
        <f t="shared" si="232"/>
        <v>624.68644597371895</v>
      </c>
      <c r="GI156" s="1">
        <f t="shared" si="233"/>
        <v>1174.6925836248899</v>
      </c>
      <c r="GJ156" s="1">
        <f t="shared" si="234"/>
        <v>112.08347949697</v>
      </c>
      <c r="GK156" s="1">
        <f t="shared" si="235"/>
        <v>314.84901278741199</v>
      </c>
      <c r="GL156" s="1">
        <f t="shared" si="236"/>
        <v>1734.1979617703701</v>
      </c>
      <c r="GM156" s="18">
        <f>[2]Sheet2!FJ485</f>
        <v>153.2243</v>
      </c>
      <c r="GN156" s="18">
        <f>[2]Sheet2!FD485</f>
        <v>372.59640000000002</v>
      </c>
      <c r="GO156" s="18">
        <f>[2]Sheet2!FE485</f>
        <v>342.6601</v>
      </c>
      <c r="GP156" s="18">
        <f>[2]Sheet2!FF485</f>
        <v>153.07939999999999</v>
      </c>
      <c r="GQ156" s="11">
        <f>[2]Sheet2!BG485</f>
        <v>8297349.5099999998</v>
      </c>
      <c r="GR156" s="11">
        <f>[2]Sheet2!BH485</f>
        <v>2467951.34</v>
      </c>
      <c r="GS156" s="11">
        <f>[2]Sheet2!BD485</f>
        <v>90.75</v>
      </c>
      <c r="GT156">
        <f>[2]Sheet1!C536</f>
        <v>2507915</v>
      </c>
      <c r="GU156">
        <f>[2]Sheet1!G536</f>
        <v>901190</v>
      </c>
      <c r="GV156">
        <f>[2]Sheet1!K536</f>
        <v>1936700</v>
      </c>
      <c r="GW156">
        <f>[2]Sheet1!M536</f>
        <v>3216092</v>
      </c>
      <c r="GX156">
        <f>[2]Sheet1!P536</f>
        <v>657269</v>
      </c>
      <c r="GY156">
        <f>[2]Sheet1!U536</f>
        <v>54.41</v>
      </c>
      <c r="GZ156">
        <f t="shared" ref="GZ156:GZ164" si="270">GT155</f>
        <v>2514773</v>
      </c>
      <c r="HA156">
        <f t="shared" ref="HA156:HA164" si="271">GU155</f>
        <v>947091</v>
      </c>
      <c r="HB156">
        <f t="shared" ref="HB156:HB164" si="272">GV155</f>
        <v>1984379</v>
      </c>
      <c r="HC156">
        <f t="shared" ref="HC156:HC164" si="273">GW155</f>
        <v>3157376</v>
      </c>
      <c r="HD156">
        <f t="shared" ref="HD156:HD164" si="274">GX155</f>
        <v>734228</v>
      </c>
      <c r="HE156">
        <f t="shared" ref="HE156:HE164" si="275">GY155</f>
        <v>52.31</v>
      </c>
      <c r="HF156">
        <f t="shared" si="251"/>
        <v>34637800</v>
      </c>
      <c r="HG156">
        <v>33956400</v>
      </c>
      <c r="HX156" s="31">
        <f>[6]data!AC156</f>
        <v>232334581</v>
      </c>
      <c r="HY156" s="31">
        <f>[6]data!AD156</f>
        <v>2263497492</v>
      </c>
      <c r="HZ156" s="31">
        <f>[6]data!AE156</f>
        <v>1282539699</v>
      </c>
      <c r="IA156" s="31">
        <f t="shared" si="242"/>
        <v>3778371772</v>
      </c>
      <c r="IB156" s="31">
        <f t="shared" si="237"/>
        <v>275261469</v>
      </c>
      <c r="IC156" s="31">
        <f t="shared" si="238"/>
        <v>2235517435</v>
      </c>
      <c r="ID156" s="31">
        <f t="shared" si="239"/>
        <v>1250385814</v>
      </c>
      <c r="IE156" s="31">
        <f t="shared" si="240"/>
        <v>3761164718</v>
      </c>
      <c r="IF156" s="9"/>
      <c r="LS156">
        <f t="shared" si="252"/>
        <v>135542</v>
      </c>
      <c r="LU156">
        <f t="shared" si="243"/>
        <v>192.803870267935</v>
      </c>
      <c r="LV156">
        <f t="shared" si="244"/>
        <v>167.92428526448199</v>
      </c>
      <c r="LW156">
        <f t="shared" si="245"/>
        <v>397.46746167240099</v>
      </c>
      <c r="LX156">
        <f t="shared" si="246"/>
        <v>2905.46541274839</v>
      </c>
      <c r="LY156">
        <f t="shared" si="247"/>
        <v>1693.8429872224201</v>
      </c>
      <c r="MO156" s="1">
        <f t="shared" si="225"/>
        <v>466.47050871476102</v>
      </c>
    </row>
    <row r="157" spans="1:353" x14ac:dyDescent="0.25">
      <c r="A157" s="4">
        <v>44896</v>
      </c>
      <c r="B157" s="21">
        <v>3</v>
      </c>
      <c r="C157">
        <v>5.0066462128708498</v>
      </c>
      <c r="D157">
        <v>4.5239320024216703</v>
      </c>
      <c r="E157">
        <v>4.4972277378373997</v>
      </c>
      <c r="F157">
        <v>5.7182638575326603</v>
      </c>
      <c r="G157">
        <v>-4.7196744492797897</v>
      </c>
      <c r="H157">
        <v>3.32886526727063</v>
      </c>
      <c r="I157">
        <v>14.9545547054816</v>
      </c>
      <c r="J157">
        <v>6.4902120994019397</v>
      </c>
      <c r="K157">
        <v>0.10978861037915701</v>
      </c>
      <c r="L157">
        <v>12.107241822651901</v>
      </c>
      <c r="M157">
        <v>3.10820571207248</v>
      </c>
      <c r="N157">
        <v>2988636.5</v>
      </c>
      <c r="O157" s="1">
        <f t="shared" si="241"/>
        <v>2977972.9</v>
      </c>
      <c r="P157" s="29">
        <f>'[1]My Series'!B165</f>
        <v>1578599.5116727001</v>
      </c>
      <c r="Q157" s="29">
        <f>'[1]My Series'!C165</f>
        <v>582008.72239579004</v>
      </c>
      <c r="R157" s="29">
        <f>'[1]My Series'!D165</f>
        <v>57870.852904189996</v>
      </c>
      <c r="S157" s="29">
        <f>'[1]My Series'!E165</f>
        <v>216735.56210218</v>
      </c>
      <c r="T157" s="29">
        <f>'[1]My Series'!F165</f>
        <v>113762.41140285</v>
      </c>
      <c r="U157" s="29">
        <f>'[1]My Series'!G165</f>
        <v>387764.47986425</v>
      </c>
      <c r="V157" s="29">
        <f>'[1]My Series'!H165</f>
        <v>147546.35962579999</v>
      </c>
      <c r="W157" s="29">
        <f>'[1]My Series'!I165</f>
        <v>72911.123377640004</v>
      </c>
      <c r="X157">
        <v>3.4329444888847394</v>
      </c>
      <c r="Y157">
        <v>2.1070118669635267</v>
      </c>
      <c r="Z157">
        <v>2.3680795858443879</v>
      </c>
      <c r="AA157">
        <v>2.2933719838404261</v>
      </c>
      <c r="AB157">
        <v>8.0564494964823012</v>
      </c>
      <c r="AC157">
        <v>6.3967525042103777</v>
      </c>
      <c r="AD157">
        <v>2.9379745628840586</v>
      </c>
      <c r="AE157">
        <v>217.75590051894309</v>
      </c>
      <c r="AF157">
        <v>111.30139299305593</v>
      </c>
      <c r="AG157">
        <v>289.05726691890209</v>
      </c>
      <c r="AH157">
        <v>93.583099997419779</v>
      </c>
      <c r="AI157">
        <v>201.40348279318675</v>
      </c>
      <c r="AJ157">
        <v>93.026694923150757</v>
      </c>
      <c r="AK157">
        <v>61.797841225256064</v>
      </c>
      <c r="AL157">
        <v>83.606681130019439</v>
      </c>
      <c r="AM157">
        <v>85.734292688796444</v>
      </c>
      <c r="AN157" s="5">
        <f>[2]Sheet2!C486</f>
        <v>105354</v>
      </c>
      <c r="AO157" s="5">
        <f>[2]Sheet2!FA486</f>
        <v>483254</v>
      </c>
      <c r="AP157" s="8">
        <f>[2]Sheet2!B486</f>
        <v>134201</v>
      </c>
      <c r="AQ157">
        <v>50.9</v>
      </c>
      <c r="AR157">
        <v>109</v>
      </c>
      <c r="AS157" s="11">
        <f>[2]Sheet2!N486</f>
        <v>6850.62</v>
      </c>
      <c r="AT157">
        <v>119.87367247200662</v>
      </c>
      <c r="AU157">
        <v>112.44762360577401</v>
      </c>
      <c r="AV157">
        <v>127.29972133823922</v>
      </c>
      <c r="AW157">
        <v>120.25755604230538</v>
      </c>
      <c r="AX157">
        <v>110.90819509451123</v>
      </c>
      <c r="AY157">
        <v>106.1771196805054</v>
      </c>
      <c r="AZ157" s="32">
        <v>251.95807082316082</v>
      </c>
      <c r="BA157" s="32">
        <v>299.58743254291397</v>
      </c>
      <c r="BB157" s="32">
        <v>226.30616322067146</v>
      </c>
      <c r="BC157" s="33">
        <v>36252628362467.883</v>
      </c>
      <c r="BD157" s="33">
        <v>15384969346283.289</v>
      </c>
      <c r="BE157" s="33">
        <v>380000223022689.81</v>
      </c>
      <c r="BF157" s="12">
        <f t="shared" ref="BF157:BF165" si="276">BN155</f>
        <v>660831.02607281995</v>
      </c>
      <c r="BG157" s="12">
        <f t="shared" ref="BG157:BG165" si="277">BO155</f>
        <v>28339.118999999999</v>
      </c>
      <c r="BH157" s="12">
        <f t="shared" ref="BH157:BH165" si="278">BP155</f>
        <v>36648.245999999999</v>
      </c>
      <c r="BI157" s="12">
        <f t="shared" si="253"/>
        <v>635201.05816800997</v>
      </c>
      <c r="BJ157" s="12">
        <f t="shared" si="254"/>
        <v>29773.271560000001</v>
      </c>
      <c r="BK157" s="12">
        <f t="shared" si="255"/>
        <v>35475.955730000001</v>
      </c>
      <c r="BL157" s="12">
        <f t="shared" si="256"/>
        <v>16292107.356727401</v>
      </c>
      <c r="BM157" s="12">
        <f t="shared" si="257"/>
        <v>439314.36875957</v>
      </c>
      <c r="BN157" s="12">
        <f>[2]Sheet2!BO486</f>
        <v>701426.87676838005</v>
      </c>
      <c r="BO157" s="12">
        <f>[2]Sheet2!BQ486</f>
        <v>33681.265509999997</v>
      </c>
      <c r="BP157" s="12">
        <f>[2]Sheet2!BT486</f>
        <v>37619.17297</v>
      </c>
      <c r="BQ157" s="12">
        <f>[2]Sheet2!BV486</f>
        <v>17256969.553428698</v>
      </c>
      <c r="BR157" s="12">
        <f>[2]Sheet2!BX486</f>
        <v>479890.16473997</v>
      </c>
      <c r="BS157" s="23">
        <f t="shared" si="226"/>
        <v>30205708</v>
      </c>
      <c r="BT157" s="28">
        <f t="shared" si="227"/>
        <v>58168813.052780867</v>
      </c>
      <c r="BU157" s="28">
        <f t="shared" si="228"/>
        <v>35316064.944682993</v>
      </c>
      <c r="BV157" s="28">
        <f t="shared" si="229"/>
        <v>28294265</v>
      </c>
      <c r="BW157" s="28">
        <f>'[3]1a.Transaksi Total (Nowcast)'!H242</f>
        <v>676563913</v>
      </c>
      <c r="BX157" s="28">
        <f>'[3]1a.Transaksi Total (Nowcast)'!I242</f>
        <v>32188297</v>
      </c>
      <c r="BY157" s="28">
        <f>'[3]1a.Transaksi Total (Nowcast)'!J242</f>
        <v>875430296</v>
      </c>
      <c r="BZ157" s="28">
        <f>'[3]1a.Transaksi Total (Nowcast)'!Q242</f>
        <v>701426876.76838136</v>
      </c>
      <c r="CA157" s="28">
        <f>'[3]1a.Transaksi Total (Nowcast)'!R242</f>
        <v>33681265.516151994</v>
      </c>
      <c r="CB157" s="28">
        <f>'[3]1a.Transaksi Total (Nowcast)'!S242</f>
        <v>62805445.532899246</v>
      </c>
      <c r="CC157" s="28">
        <f>'[3]1a.Transaksi Total (Nowcast)'!T242</f>
        <v>797913587.81743264</v>
      </c>
      <c r="CD157" s="28">
        <f>'[3]1a.Transaksi Total (Nowcast)'!AC242</f>
        <v>370667994</v>
      </c>
      <c r="CE157" s="28">
        <f>'[3]1a.Transaksi Total (Nowcast)'!AD242</f>
        <v>240383895</v>
      </c>
      <c r="CF157" s="28">
        <f>'[3]1a.Transaksi Total (Nowcast)'!AE242</f>
        <v>106481965</v>
      </c>
      <c r="CG157" s="28">
        <f>'[3]1a.Transaksi Total (Nowcast)'!AF242</f>
        <v>74064283</v>
      </c>
      <c r="CH157" s="28">
        <f>'[3]1a.Transaksi Total (Nowcast)'!AG242</f>
        <v>41526162</v>
      </c>
      <c r="CI157" s="28">
        <f>'[3]1a.Transaksi Total (Nowcast)'!AH242</f>
        <v>115590445</v>
      </c>
      <c r="CJ157" s="28">
        <f>'[3]1a.Transaksi Total (Nowcast)'!AK242</f>
        <v>284329760.0140183</v>
      </c>
      <c r="CK157" s="28">
        <f>'[3]1a.Transaksi Total (Nowcast)'!AL242</f>
        <v>296752874.729496</v>
      </c>
      <c r="CL157" s="28">
        <f>'[3]1a.Transaksi Total (Nowcast)'!AM242</f>
        <v>43445790.109221004</v>
      </c>
      <c r="CM157" s="28">
        <f>'[3]1a.Transaksi Total (Nowcast)'!AN242</f>
        <v>153047457.67273504</v>
      </c>
      <c r="CN157" s="28">
        <f>'[3]1a.Transaksi Total (Nowcast)'!AO242</f>
        <v>89671362.56567502</v>
      </c>
      <c r="CO157" s="28">
        <f>'[3]1a.Transaksi Total (Nowcast)'!AP242</f>
        <v>242718820.23841006</v>
      </c>
      <c r="CP157" s="28">
        <f>'[3]1a.Transaksi Total (Nowcast)'!AS242</f>
        <v>30242683</v>
      </c>
      <c r="CQ157" s="28">
        <f>'[3]1a.Transaksi Total (Nowcast)'!AT242</f>
        <v>461203</v>
      </c>
      <c r="CR157" s="28">
        <f>'[3]1a.Transaksi Total (Nowcast)'!AV242</f>
        <v>31590728.361101992</v>
      </c>
      <c r="CS157" s="28">
        <f>'[3]1a.Transaksi Total (Nowcast)'!AW242</f>
        <v>709941.04242800013</v>
      </c>
      <c r="CT157" s="28">
        <f>'[3]1a.Transaksi Total (Nowcast)'!BD242</f>
        <v>636206611</v>
      </c>
      <c r="CU157" s="28">
        <f>'[3]1a.Transaksi Total (Nowcast)'!BG242</f>
        <v>37590911.701089017</v>
      </c>
      <c r="CV157" s="28">
        <f>'[3]1a.Transaksi Total (Nowcast)'!BL242</f>
        <v>9961</v>
      </c>
      <c r="CW157" s="28">
        <f>'[3]1a.Transaksi Total (Nowcast)'!BM242</f>
        <v>1045795666.4986302</v>
      </c>
      <c r="CX157" s="28">
        <f>'[3]1a.Transaksi Total (Nowcast)'!BN242</f>
        <v>170184129.5013698</v>
      </c>
      <c r="CY157" s="28">
        <f>'[3]1a.Transaksi Total (Nowcast)'!BO242</f>
        <v>1215989757</v>
      </c>
      <c r="CZ157" s="28">
        <f>'[3]1a.Transaksi Total (Nowcast)'!BP242</f>
        <v>1215979796</v>
      </c>
      <c r="DA157" s="28">
        <f>'[3]1a.Transaksi Total (Nowcast)'!BQ242</f>
        <v>105718.15908299999</v>
      </c>
      <c r="DB157" s="28">
        <f>'[3]1a.Transaksi Total (Nowcast)'!BR242</f>
        <v>1286371174.766819</v>
      </c>
      <c r="DC157" s="28">
        <f>'[3]1a.Transaksi Total (Nowcast)'!BS242</f>
        <v>3737611952.4984918</v>
      </c>
      <c r="DD157" s="28">
        <f>'[3]1a.Transaksi Total (Nowcast)'!BT242</f>
        <v>5024088845.4243937</v>
      </c>
      <c r="DE157" s="28">
        <f>'[3]1a.Transaksi Total (Nowcast)'!BU242</f>
        <v>5023983127.2653103</v>
      </c>
      <c r="DF157" s="29">
        <f>'[4]My Series'!H333</f>
        <v>102.28</v>
      </c>
      <c r="DG157" s="29">
        <f>'[4]My Series'!I333</f>
        <v>111.21</v>
      </c>
      <c r="DH157" s="29">
        <f>'[4]My Series'!J333</f>
        <v>119.4</v>
      </c>
      <c r="DI157" s="29">
        <f>'[4]My Series'!K333</f>
        <v>116.64</v>
      </c>
      <c r="DJ157" s="26">
        <f>[5]auf!B157</f>
        <v>56</v>
      </c>
      <c r="DK157" s="26">
        <f>[5]ent!B157</f>
        <v>79</v>
      </c>
      <c r="DL157" s="26">
        <f>[5]fd!B157</f>
        <v>81</v>
      </c>
      <c r="DM157" s="26">
        <f>[5]grc!B157</f>
        <v>90</v>
      </c>
      <c r="DN157" s="26">
        <f>[5]hac!B157</f>
        <v>74</v>
      </c>
      <c r="DO157" s="26">
        <f>[5]hg!B157</f>
        <v>79</v>
      </c>
      <c r="DP157" s="26">
        <f>[5]vhc!B157</f>
        <v>84</v>
      </c>
      <c r="DQ157" s="26">
        <v>108.72935265727223</v>
      </c>
      <c r="DR157" s="26">
        <v>117.01999431626299</v>
      </c>
      <c r="DS157" s="26">
        <v>124.72754159858556</v>
      </c>
      <c r="DT157" s="26">
        <v>125.49962511062832</v>
      </c>
      <c r="DU157" s="26">
        <v>124.44643698101861</v>
      </c>
      <c r="DV157" s="26">
        <v>133.32373169303102</v>
      </c>
      <c r="DW157" s="26">
        <v>123.93148857209717</v>
      </c>
      <c r="DX157" s="26">
        <v>124.64394374958948</v>
      </c>
      <c r="DY157" s="11">
        <f>[2]Sheet2!Z486</f>
        <v>9494391.2905400004</v>
      </c>
      <c r="DZ157" s="11">
        <f>[2]Sheet2!O486</f>
        <v>937.18</v>
      </c>
      <c r="EA157" s="11">
        <f>[2]Sheet2!FS486</f>
        <v>1174.3399999999999</v>
      </c>
      <c r="EB157" s="11">
        <f>[2]Sheet2!FT486</f>
        <v>868.64</v>
      </c>
      <c r="EC157" s="11">
        <f>[2]Sheet2!FR486</f>
        <v>1414.93</v>
      </c>
      <c r="ED157" s="11">
        <f>[2]Sheet2!BI486</f>
        <v>137233.26999999999</v>
      </c>
      <c r="EE157" s="11">
        <f>[2]Sheet2!BA486</f>
        <v>15731</v>
      </c>
      <c r="EF157">
        <f>[2]Sheet1!AZ537</f>
        <v>76.662982459999995</v>
      </c>
      <c r="EG157" s="12">
        <f>[2]Sheet2!EN486</f>
        <v>5.5</v>
      </c>
      <c r="EH157" s="18">
        <f>[2]Sheet2!FC486</f>
        <v>595.59455419999995</v>
      </c>
      <c r="EI157" s="18">
        <f>[2]Sheet2!FB486</f>
        <v>2034.5524359999999</v>
      </c>
      <c r="EJ157" s="18">
        <f>[2]Sheet2!FL486</f>
        <v>816.23482609999996</v>
      </c>
      <c r="EK157" s="11">
        <f>[2]Sheet2!EE486</f>
        <v>5.5636307499999997</v>
      </c>
      <c r="EL157" s="18">
        <f t="shared" si="188"/>
        <v>372.59640000000002</v>
      </c>
      <c r="EM157">
        <f t="shared" si="248"/>
        <v>1750.4142986786601</v>
      </c>
      <c r="EN157">
        <v>71.7</v>
      </c>
      <c r="EO157" s="12">
        <f t="shared" si="258"/>
        <v>1677.2</v>
      </c>
      <c r="EP157" s="12">
        <f t="shared" si="259"/>
        <v>14069.2</v>
      </c>
      <c r="EQ157" s="12">
        <f t="shared" si="260"/>
        <v>3215.7</v>
      </c>
      <c r="ER157" s="12">
        <f>[2]Sheet2!DI486</f>
        <v>1806.9</v>
      </c>
      <c r="ES157" s="12">
        <f>[2]Sheet2!DJ486</f>
        <v>14425.9</v>
      </c>
      <c r="ET157" s="12">
        <f>[2]Sheet2!DK486</f>
        <v>3630.6</v>
      </c>
      <c r="EU157">
        <f t="shared" si="249"/>
        <v>91275</v>
      </c>
      <c r="EV157">
        <f t="shared" si="250"/>
        <v>588269</v>
      </c>
      <c r="EW157" s="11">
        <f t="shared" si="261"/>
        <v>203.53469220884921</v>
      </c>
      <c r="EX157" s="11">
        <f t="shared" si="262"/>
        <v>106.02032639665038</v>
      </c>
      <c r="EY157" s="11">
        <f t="shared" si="263"/>
        <v>276.43380916988843</v>
      </c>
      <c r="EZ157" s="11">
        <f t="shared" si="264"/>
        <v>92.495645505969691</v>
      </c>
      <c r="FA157" s="11">
        <f t="shared" si="265"/>
        <v>140.89839367866253</v>
      </c>
      <c r="FB157" s="11">
        <f t="shared" si="266"/>
        <v>91.35602553173365</v>
      </c>
      <c r="FC157" s="11">
        <f t="shared" si="267"/>
        <v>58.862234976983416</v>
      </c>
      <c r="FD157" s="11">
        <f t="shared" si="268"/>
        <v>78.142773800892897</v>
      </c>
      <c r="FE157" s="11">
        <f t="shared" si="269"/>
        <v>78.618382959922428</v>
      </c>
      <c r="FF157">
        <v>2940.2885992903998</v>
      </c>
      <c r="FG157">
        <v>1710.94361069315</v>
      </c>
      <c r="FH157">
        <v>1772.3313633565799</v>
      </c>
      <c r="FI157">
        <v>6423.5635733401396</v>
      </c>
      <c r="FJ157">
        <v>8153.5899088061196</v>
      </c>
      <c r="FK157">
        <v>635.50805706002302</v>
      </c>
      <c r="FL157">
        <v>198.616598093633</v>
      </c>
      <c r="FM157">
        <v>164.875557995261</v>
      </c>
      <c r="FN157" s="1">
        <f t="shared" si="221"/>
        <v>999.00021314891706</v>
      </c>
      <c r="FO157">
        <v>1167.53227471428</v>
      </c>
      <c r="FP157">
        <v>1772.3313633565799</v>
      </c>
      <c r="FQ157">
        <v>1067.0060924638601</v>
      </c>
      <c r="FR157">
        <v>313.05244030531799</v>
      </c>
      <c r="FS157">
        <v>396.58336550566798</v>
      </c>
      <c r="FT157">
        <v>478.05106413227998</v>
      </c>
      <c r="FU157">
        <v>620.370472941343</v>
      </c>
      <c r="FV157">
        <v>208.91933675765199</v>
      </c>
      <c r="FW157">
        <v>237.39049386660699</v>
      </c>
      <c r="FX157">
        <v>162.32666929654201</v>
      </c>
      <c r="FY157">
        <v>635.50805706002302</v>
      </c>
      <c r="FZ157">
        <v>115.954524558793</v>
      </c>
      <c r="GA157">
        <v>10.722402288174999</v>
      </c>
      <c r="GB157">
        <v>688.46889356118902</v>
      </c>
      <c r="GC157">
        <v>73.825529932392001</v>
      </c>
      <c r="GD157">
        <v>247.85195595600899</v>
      </c>
      <c r="GE157">
        <v>1772.3313633565799</v>
      </c>
      <c r="GF157" s="1">
        <f t="shared" si="230"/>
        <v>630.01357580949696</v>
      </c>
      <c r="GG157" s="1">
        <f t="shared" si="231"/>
        <v>1750.4142986786601</v>
      </c>
      <c r="GH157" s="1">
        <f t="shared" si="232"/>
        <v>630.01357580949696</v>
      </c>
      <c r="GI157" s="1">
        <f t="shared" si="233"/>
        <v>1164.4179429922399</v>
      </c>
      <c r="GJ157" s="1">
        <f t="shared" si="234"/>
        <v>114.492217673132</v>
      </c>
      <c r="GK157" s="1">
        <f t="shared" si="235"/>
        <v>313.01073085647101</v>
      </c>
      <c r="GL157" s="1">
        <f t="shared" si="236"/>
        <v>1750.4142986786601</v>
      </c>
      <c r="GM157" s="18">
        <f>[2]Sheet2!FJ486</f>
        <v>161.5230784</v>
      </c>
      <c r="GN157" s="18">
        <f>[2]Sheet2!FD486</f>
        <v>402.44165629999998</v>
      </c>
      <c r="GO157" s="18">
        <f>[2]Sheet2!FE486</f>
        <v>426.14908150000002</v>
      </c>
      <c r="GP157" s="18">
        <f>[2]Sheet2!FF486</f>
        <v>240.57030209999999</v>
      </c>
      <c r="GQ157" s="11">
        <f>[2]Sheet2!BG486</f>
        <v>8528022.3100000005</v>
      </c>
      <c r="GR157" s="11">
        <f>[2]Sheet2!BH486</f>
        <v>2608796.66</v>
      </c>
      <c r="GS157" s="11"/>
      <c r="GT157">
        <f>[2]Sheet1!C537</f>
        <v>2844595</v>
      </c>
      <c r="GU157">
        <f>[2]Sheet1!G537</f>
        <v>1030773</v>
      </c>
      <c r="GV157">
        <f>[2]Sheet1!K537</f>
        <v>1864605</v>
      </c>
      <c r="GW157">
        <f>[2]Sheet1!M537</f>
        <v>3333767</v>
      </c>
      <c r="GX157">
        <f>[2]Sheet1!P537</f>
        <v>952469</v>
      </c>
      <c r="GY157">
        <f>[2]Sheet1!U537</f>
        <v>56.9</v>
      </c>
      <c r="GZ157">
        <f t="shared" si="270"/>
        <v>2507915</v>
      </c>
      <c r="HA157">
        <f t="shared" si="271"/>
        <v>901190</v>
      </c>
      <c r="HB157">
        <f t="shared" si="272"/>
        <v>1936700</v>
      </c>
      <c r="HC157">
        <f t="shared" si="273"/>
        <v>3216092</v>
      </c>
      <c r="HD157">
        <f t="shared" si="274"/>
        <v>657269</v>
      </c>
      <c r="HE157">
        <f t="shared" si="275"/>
        <v>54.41</v>
      </c>
      <c r="HF157">
        <f t="shared" si="251"/>
        <v>33956400</v>
      </c>
      <c r="HG157">
        <v>37861900</v>
      </c>
      <c r="HX157" s="31">
        <f>[6]data!AC157</f>
        <v>255128295</v>
      </c>
      <c r="HY157" s="31">
        <f>[6]data!AD157</f>
        <v>2330440903</v>
      </c>
      <c r="HZ157" s="31">
        <f>[6]data!AE157</f>
        <v>1314423851</v>
      </c>
      <c r="IA157" s="31">
        <f t="shared" si="242"/>
        <v>3899993049</v>
      </c>
      <c r="IB157" s="31">
        <f t="shared" si="237"/>
        <v>232334581</v>
      </c>
      <c r="IC157" s="31">
        <f t="shared" si="238"/>
        <v>2263497492</v>
      </c>
      <c r="ID157" s="31">
        <f t="shared" si="239"/>
        <v>1282539699</v>
      </c>
      <c r="IE157" s="31">
        <f t="shared" si="240"/>
        <v>3778371772</v>
      </c>
      <c r="IF157" s="9"/>
      <c r="LS157">
        <f t="shared" si="252"/>
        <v>135101</v>
      </c>
      <c r="LU157">
        <f t="shared" si="243"/>
        <v>193.15469670421399</v>
      </c>
      <c r="LV157">
        <f t="shared" si="244"/>
        <v>167.192094200827</v>
      </c>
      <c r="LW157">
        <f t="shared" si="245"/>
        <v>397.39791820321602</v>
      </c>
      <c r="LX157">
        <f t="shared" si="246"/>
        <v>2877.1962362415102</v>
      </c>
      <c r="LY157">
        <f t="shared" si="247"/>
        <v>1719.86191176381</v>
      </c>
      <c r="MO157" s="1">
        <f t="shared" si="225"/>
        <v>474.29752924207202</v>
      </c>
    </row>
    <row r="158" spans="1:353" x14ac:dyDescent="0.25">
      <c r="A158" s="4">
        <v>44927</v>
      </c>
      <c r="B158" s="21">
        <v>1</v>
      </c>
      <c r="C158">
        <v>5.0439914381158202</v>
      </c>
      <c r="D158">
        <v>4.5674666121642202</v>
      </c>
      <c r="E158">
        <v>4.5324728478634002</v>
      </c>
      <c r="F158">
        <v>6.15793597005365</v>
      </c>
      <c r="G158">
        <v>3.3056224013853801</v>
      </c>
      <c r="H158">
        <v>2.1085599058837001</v>
      </c>
      <c r="I158">
        <v>11.736831928337701</v>
      </c>
      <c r="J158">
        <v>4.1511073042601101</v>
      </c>
      <c r="K158">
        <v>8.3383028328687298E-2</v>
      </c>
      <c r="L158">
        <v>7.92865026037967</v>
      </c>
      <c r="M158">
        <v>3.6360611961392602</v>
      </c>
      <c r="N158">
        <v>2961512.2</v>
      </c>
      <c r="O158" s="1">
        <f t="shared" si="241"/>
        <v>2988636.5</v>
      </c>
      <c r="P158" s="29">
        <f>'[1]My Series'!B166</f>
        <v>1582191.9961786</v>
      </c>
      <c r="Q158" s="29">
        <f>'[1]My Series'!C166</f>
        <v>583556.11943538999</v>
      </c>
      <c r="R158" s="29">
        <f>'[1]My Series'!D166</f>
        <v>58846.510568830003</v>
      </c>
      <c r="S158" s="29">
        <f>'[1]My Series'!E166</f>
        <v>217779.07862779999</v>
      </c>
      <c r="T158" s="29">
        <f>'[1]My Series'!F166</f>
        <v>114509.87189572</v>
      </c>
      <c r="U158" s="29">
        <f>'[1]My Series'!G166</f>
        <v>388132.26913759997</v>
      </c>
      <c r="V158" s="29">
        <f>'[1]My Series'!H166</f>
        <v>146520.19879152</v>
      </c>
      <c r="W158" s="29">
        <f>'[1]My Series'!I166</f>
        <v>72847.947721720004</v>
      </c>
      <c r="X158">
        <v>3.4196022620077211</v>
      </c>
      <c r="Y158">
        <v>3.7781240640205556</v>
      </c>
      <c r="Z158">
        <v>2.7721379704487084</v>
      </c>
      <c r="AA158">
        <v>2.5793297100344015</v>
      </c>
      <c r="AB158">
        <v>7.8864369383939872</v>
      </c>
      <c r="AC158">
        <v>5.8765994225159224</v>
      </c>
      <c r="AD158">
        <v>2.6879061467071912</v>
      </c>
      <c r="AE158">
        <v>208.22173298414589</v>
      </c>
      <c r="AF158">
        <v>111.40263339496161</v>
      </c>
      <c r="AG158">
        <v>281.21927101452161</v>
      </c>
      <c r="AH158">
        <v>93.660121055919404</v>
      </c>
      <c r="AI158">
        <v>158.98539773294632</v>
      </c>
      <c r="AJ158">
        <v>89.378351652785938</v>
      </c>
      <c r="AK158">
        <v>59.249381904035836</v>
      </c>
      <c r="AL158">
        <v>77.776992439359063</v>
      </c>
      <c r="AM158">
        <v>80.004179654234875</v>
      </c>
      <c r="AN158" s="5">
        <f>[2]Sheet2!C487</f>
        <v>94270</v>
      </c>
      <c r="AO158" s="5">
        <f>[2]Sheet2!FA487</f>
        <v>615416</v>
      </c>
      <c r="AP158" s="8">
        <f>[2]Sheet2!B487</f>
        <v>132768</v>
      </c>
      <c r="AQ158">
        <v>51.3</v>
      </c>
      <c r="AR158">
        <v>109.84</v>
      </c>
      <c r="AS158" s="11">
        <f>[2]Sheet2!N487</f>
        <v>6839.3419999999996</v>
      </c>
      <c r="AT158">
        <v>123.00237103201722</v>
      </c>
      <c r="AU158">
        <v>112.08262433190686</v>
      </c>
      <c r="AV158">
        <v>133.92211773212759</v>
      </c>
      <c r="AW158">
        <v>117.69100301405452</v>
      </c>
      <c r="AX158">
        <v>112.08181895784371</v>
      </c>
      <c r="AY158">
        <v>106.47505102382233</v>
      </c>
      <c r="AZ158" s="32">
        <v>246.40635360708308</v>
      </c>
      <c r="BA158" s="32">
        <v>290.19044396466307</v>
      </c>
      <c r="BB158" s="32">
        <v>222.15326265511538</v>
      </c>
      <c r="BC158" s="33">
        <v>30475790882112.871</v>
      </c>
      <c r="BD158" s="33">
        <v>12433573766633.15</v>
      </c>
      <c r="BE158" s="33">
        <v>327732919790084.63</v>
      </c>
      <c r="BF158" s="12">
        <f t="shared" si="276"/>
        <v>635201.05816800997</v>
      </c>
      <c r="BG158" s="12">
        <f t="shared" si="277"/>
        <v>29773.271560000001</v>
      </c>
      <c r="BH158" s="12">
        <f t="shared" si="278"/>
        <v>35475.955730000001</v>
      </c>
      <c r="BI158" s="12">
        <f t="shared" si="253"/>
        <v>701426.87676838005</v>
      </c>
      <c r="BJ158" s="12">
        <f t="shared" si="254"/>
        <v>33681.265509999997</v>
      </c>
      <c r="BK158" s="12">
        <f t="shared" si="255"/>
        <v>37619.17297</v>
      </c>
      <c r="BL158" s="12">
        <f t="shared" si="256"/>
        <v>17256969.553428698</v>
      </c>
      <c r="BM158" s="12">
        <f t="shared" si="257"/>
        <v>479890.16473997</v>
      </c>
      <c r="BN158" s="12">
        <f>[2]Sheet2!BO487</f>
        <v>642860.09714034002</v>
      </c>
      <c r="BO158" s="12">
        <f>[2]Sheet2!BQ487</f>
        <v>32034.620920000001</v>
      </c>
      <c r="BP158" s="12">
        <f>[2]Sheet2!BT487</f>
        <v>34016.611380000002</v>
      </c>
      <c r="BQ158" s="12">
        <f>[2]Sheet2!BV487</f>
        <v>14458777.169993499</v>
      </c>
      <c r="BR158" s="12">
        <f>[2]Sheet2!BX487</f>
        <v>401099.71213622001</v>
      </c>
      <c r="BS158" s="23">
        <f t="shared" si="226"/>
        <v>32188297</v>
      </c>
      <c r="BT158" s="28">
        <f t="shared" si="227"/>
        <v>62805445.532899246</v>
      </c>
      <c r="BU158" s="28">
        <f t="shared" si="228"/>
        <v>37590911.701089017</v>
      </c>
      <c r="BV158" s="28">
        <f t="shared" si="229"/>
        <v>30242683</v>
      </c>
      <c r="BW158" s="28">
        <f>'[3]1a.Transaksi Total (Nowcast)'!H243</f>
        <v>629178698</v>
      </c>
      <c r="BX158" s="28">
        <f>'[3]1a.Transaksi Total (Nowcast)'!I243</f>
        <v>32149776</v>
      </c>
      <c r="BY158" s="28">
        <f>'[3]1a.Transaksi Total (Nowcast)'!J243</f>
        <v>847539564.38967395</v>
      </c>
      <c r="BZ158" s="28">
        <f>'[3]1a.Transaksi Total (Nowcast)'!Q243</f>
        <v>642860097.14033699</v>
      </c>
      <c r="CA158" s="28">
        <f>'[3]1a.Transaksi Total (Nowcast)'!R243</f>
        <v>32034620.936083999</v>
      </c>
      <c r="CB158" s="28">
        <f>'[3]1a.Transaksi Total (Nowcast)'!S243</f>
        <v>60032069.312315598</v>
      </c>
      <c r="CC158" s="28">
        <f>'[3]1a.Transaksi Total (Nowcast)'!T243</f>
        <v>734926787.38873661</v>
      </c>
      <c r="CD158" s="28">
        <f>'[3]1a.Transaksi Total (Nowcast)'!AC243</f>
        <v>349788717</v>
      </c>
      <c r="CE158" s="28">
        <f>'[3]1a.Transaksi Total (Nowcast)'!AD243</f>
        <v>220067490</v>
      </c>
      <c r="CF158" s="28">
        <f>'[3]1a.Transaksi Total (Nowcast)'!AE243</f>
        <v>98206439</v>
      </c>
      <c r="CG158" s="28">
        <f>'[3]1a.Transaksi Total (Nowcast)'!AF243</f>
        <v>67108811</v>
      </c>
      <c r="CH158" s="28">
        <f>'[3]1a.Transaksi Total (Nowcast)'!AG243</f>
        <v>36995967</v>
      </c>
      <c r="CI158" s="28">
        <f>'[3]1a.Transaksi Total (Nowcast)'!AH243</f>
        <v>104104778</v>
      </c>
      <c r="CJ158" s="28">
        <f>'[3]1a.Transaksi Total (Nowcast)'!AK243</f>
        <v>261701680.67716208</v>
      </c>
      <c r="CK158" s="28">
        <f>'[3]1a.Transaksi Total (Nowcast)'!AL243</f>
        <v>267682859.67737803</v>
      </c>
      <c r="CL158" s="28">
        <f>'[3]1a.Transaksi Total (Nowcast)'!AM243</f>
        <v>39427033.032013997</v>
      </c>
      <c r="CM158" s="28">
        <f>'[3]1a.Transaksi Total (Nowcast)'!AN243</f>
        <v>140688718.11347896</v>
      </c>
      <c r="CN158" s="28">
        <f>'[3]1a.Transaksi Total (Nowcast)'!AO243</f>
        <v>76618537.802597031</v>
      </c>
      <c r="CO158" s="28">
        <f>'[3]1a.Transaksi Total (Nowcast)'!AP243</f>
        <v>217307255.916076</v>
      </c>
      <c r="CP158" s="28">
        <f>'[3]1a.Transaksi Total (Nowcast)'!AS243</f>
        <v>30154669</v>
      </c>
      <c r="CQ158" s="28">
        <f>'[3]1a.Transaksi Total (Nowcast)'!AT243</f>
        <v>504937</v>
      </c>
      <c r="CR158" s="28">
        <f>'[3]1a.Transaksi Total (Nowcast)'!AV243</f>
        <v>29945389.346421</v>
      </c>
      <c r="CS158" s="28">
        <f>'[3]1a.Transaksi Total (Nowcast)'!AW243</f>
        <v>748083.54082000023</v>
      </c>
      <c r="CT158" s="28">
        <f>'[3]1a.Transaksi Total (Nowcast)'!BD243</f>
        <v>603293793</v>
      </c>
      <c r="CU158" s="28">
        <f>'[3]1a.Transaksi Total (Nowcast)'!BG243</f>
        <v>35284825.505520001</v>
      </c>
      <c r="CV158" s="28">
        <f>'[3]1a.Transaksi Total (Nowcast)'!BL243</f>
        <v>9113</v>
      </c>
      <c r="CW158" s="28">
        <f>'[3]1a.Transaksi Total (Nowcast)'!BM243</f>
        <v>1006917679.0220702</v>
      </c>
      <c r="CX158" s="28">
        <f>'[3]1a.Transaksi Total (Nowcast)'!BN243</f>
        <v>163137758.97792986</v>
      </c>
      <c r="CY158" s="28">
        <f>'[3]1a.Transaksi Total (Nowcast)'!BO243</f>
        <v>1170064551</v>
      </c>
      <c r="CZ158" s="28">
        <f>'[3]1a.Transaksi Total (Nowcast)'!BP243</f>
        <v>1170055438</v>
      </c>
      <c r="DA158" s="28">
        <f>'[3]1a.Transaksi Total (Nowcast)'!BQ243</f>
        <v>102870.847414</v>
      </c>
      <c r="DB158" s="28">
        <f>'[3]1a.Transaksi Total (Nowcast)'!BR243</f>
        <v>1227394400.3664627</v>
      </c>
      <c r="DC158" s="28">
        <f>'[3]1a.Transaksi Total (Nowcast)'!BS243</f>
        <v>3325227540.0954762</v>
      </c>
      <c r="DD158" s="28">
        <f>'[3]1a.Transaksi Total (Nowcast)'!BT243</f>
        <v>4552724811.3093529</v>
      </c>
      <c r="DE158" s="28">
        <f>'[3]1a.Transaksi Total (Nowcast)'!BU243</f>
        <v>4552621940.4619389</v>
      </c>
      <c r="DF158" s="29">
        <f>'[4]My Series'!H334</f>
        <v>102.55</v>
      </c>
      <c r="DG158" s="29">
        <f>'[4]My Series'!I334</f>
        <v>101.52</v>
      </c>
      <c r="DH158" s="29">
        <f>'[4]My Series'!J334</f>
        <v>105.83</v>
      </c>
      <c r="DI158" s="29">
        <f>'[4]My Series'!K334</f>
        <v>102.84</v>
      </c>
      <c r="DJ158" s="26">
        <f>[5]auf!B158</f>
        <v>56</v>
      </c>
      <c r="DK158" s="26">
        <f>[5]ent!B158</f>
        <v>74</v>
      </c>
      <c r="DL158" s="26">
        <f>[5]fd!B158</f>
        <v>81</v>
      </c>
      <c r="DM158" s="26">
        <f>[5]grc!B158</f>
        <v>90</v>
      </c>
      <c r="DN158" s="26">
        <f>[5]hac!B158</f>
        <v>75</v>
      </c>
      <c r="DO158" s="26">
        <f>[5]hg!B158</f>
        <v>79</v>
      </c>
      <c r="DP158" s="26">
        <f>[5]vhc!B158</f>
        <v>83</v>
      </c>
      <c r="DQ158" s="26">
        <v>115.77405308782262</v>
      </c>
      <c r="DR158" s="26">
        <v>116.29438231842701</v>
      </c>
      <c r="DS158" s="26">
        <v>122.2370525640447</v>
      </c>
      <c r="DT158" s="26">
        <v>116.13583435335607</v>
      </c>
      <c r="DU158" s="26">
        <v>128.25814890810702</v>
      </c>
      <c r="DV158" s="26">
        <v>137.9146496421676</v>
      </c>
      <c r="DW158" s="26">
        <v>131.34220545660878</v>
      </c>
      <c r="DX158" s="26">
        <v>132.50949809760633</v>
      </c>
      <c r="DY158" s="11">
        <f>[2]Sheet2!Z487</f>
        <v>9420166.9444594197</v>
      </c>
      <c r="DZ158" s="11">
        <f>[2]Sheet2!O487</f>
        <v>936.48599999999999</v>
      </c>
      <c r="EA158" s="11">
        <f>[2]Sheet2!FS487</f>
        <v>1170.5609999999999</v>
      </c>
      <c r="EB158" s="11">
        <f>[2]Sheet2!FT487</f>
        <v>851.88599999999997</v>
      </c>
      <c r="EC158" s="11">
        <f>[2]Sheet2!FR487</f>
        <v>1412.9870000000001</v>
      </c>
      <c r="ED158" s="11">
        <f>[2]Sheet2!BI487</f>
        <v>139404.09</v>
      </c>
      <c r="EE158" s="11">
        <f>[2]Sheet2!BA487</f>
        <v>14979</v>
      </c>
      <c r="EF158">
        <f>[2]Sheet1!AZ538</f>
        <v>78.669122810000005</v>
      </c>
      <c r="EG158" s="12">
        <f>[2]Sheet2!EN487</f>
        <v>5.75</v>
      </c>
      <c r="EH158" s="18">
        <f>[2]Sheet2!FC487</f>
        <v>45.733199999999997</v>
      </c>
      <c r="EI158" s="18">
        <f>[2]Sheet2!FB487</f>
        <v>186.43340000000001</v>
      </c>
      <c r="EJ158" s="18">
        <f>[2]Sheet2!FL487</f>
        <v>58.187800000000003</v>
      </c>
      <c r="EK158" s="11">
        <f>[2]Sheet2!EE487</f>
        <v>6.1898339499999997</v>
      </c>
      <c r="EL158" s="18">
        <f t="shared" si="188"/>
        <v>402.44165629999998</v>
      </c>
      <c r="EM158">
        <f t="shared" si="248"/>
        <v>1772.3313633565799</v>
      </c>
      <c r="EN158">
        <v>74.7</v>
      </c>
      <c r="EO158" s="12">
        <f t="shared" si="258"/>
        <v>1806.9</v>
      </c>
      <c r="EP158" s="12">
        <f t="shared" si="259"/>
        <v>14425.9</v>
      </c>
      <c r="EQ158" s="12">
        <f t="shared" si="260"/>
        <v>3630.6</v>
      </c>
      <c r="ER158" s="12">
        <f>[2]Sheet2!DI487</f>
        <v>1596.2</v>
      </c>
      <c r="ES158" s="12">
        <f>[2]Sheet2!DJ487</f>
        <v>13886.9</v>
      </c>
      <c r="ET158" s="12">
        <f>[2]Sheet2!DK487</f>
        <v>2959.8</v>
      </c>
      <c r="EU158">
        <f t="shared" si="249"/>
        <v>105354</v>
      </c>
      <c r="EV158">
        <f t="shared" si="250"/>
        <v>483254</v>
      </c>
      <c r="EW158" s="11">
        <f t="shared" si="261"/>
        <v>217.75590051894309</v>
      </c>
      <c r="EX158" s="11">
        <f t="shared" si="262"/>
        <v>111.30139299305593</v>
      </c>
      <c r="EY158" s="11">
        <f t="shared" si="263"/>
        <v>289.05726691890209</v>
      </c>
      <c r="EZ158" s="11">
        <f t="shared" si="264"/>
        <v>93.583099997419779</v>
      </c>
      <c r="FA158" s="11">
        <f t="shared" si="265"/>
        <v>201.40348279318675</v>
      </c>
      <c r="FB158" s="11">
        <f t="shared" si="266"/>
        <v>93.026694923150757</v>
      </c>
      <c r="FC158" s="11">
        <f t="shared" si="267"/>
        <v>61.797841225256064</v>
      </c>
      <c r="FD158" s="11">
        <f t="shared" si="268"/>
        <v>83.606681130019439</v>
      </c>
      <c r="FE158" s="11">
        <f t="shared" si="269"/>
        <v>85.734292688796444</v>
      </c>
      <c r="FF158">
        <v>2827.7090048779501</v>
      </c>
      <c r="FG158">
        <v>1712.6227987677901</v>
      </c>
      <c r="FH158">
        <v>1770.54734030336</v>
      </c>
      <c r="FI158">
        <v>6310.8791439491097</v>
      </c>
      <c r="FJ158">
        <v>7953.8227486329297</v>
      </c>
      <c r="FK158">
        <v>636.19368949351895</v>
      </c>
      <c r="FL158">
        <v>197.02067716333701</v>
      </c>
      <c r="FM158">
        <v>158.33990968145901</v>
      </c>
      <c r="FN158" s="1">
        <v>991.55427633831505</v>
      </c>
      <c r="FO158">
        <v>1141.77436622085</v>
      </c>
      <c r="FP158">
        <v>1770.54734030336</v>
      </c>
      <c r="FQ158">
        <v>1036.0655676715801</v>
      </c>
      <c r="FR158">
        <v>309.48860938069498</v>
      </c>
      <c r="FS158">
        <v>384.66879488173203</v>
      </c>
      <c r="FT158">
        <v>473.86912998140298</v>
      </c>
      <c r="FU158">
        <v>605.34148234777103</v>
      </c>
      <c r="FV158">
        <v>211.02889043817501</v>
      </c>
      <c r="FW158">
        <v>220.96439183534699</v>
      </c>
      <c r="FX158">
        <v>157.13057088819801</v>
      </c>
      <c r="FY158">
        <v>636.19368949351895</v>
      </c>
      <c r="FZ158">
        <v>117.29926418414099</v>
      </c>
      <c r="GA158">
        <v>10.784659491875001</v>
      </c>
      <c r="GB158">
        <v>681.92059588470602</v>
      </c>
      <c r="GC158">
        <v>76.136134390240997</v>
      </c>
      <c r="GD158">
        <v>248.21299685887999</v>
      </c>
      <c r="GE158">
        <v>1770.54734030336</v>
      </c>
      <c r="GF158" s="1">
        <f t="shared" si="230"/>
        <v>635.50805706002302</v>
      </c>
      <c r="GG158" s="1">
        <f t="shared" si="231"/>
        <v>1772.3313633565799</v>
      </c>
      <c r="GH158" s="1">
        <f t="shared" si="232"/>
        <v>635.50805706002302</v>
      </c>
      <c r="GI158" s="1">
        <f t="shared" si="233"/>
        <v>1167.53227471428</v>
      </c>
      <c r="GJ158" s="1">
        <f t="shared" si="234"/>
        <v>115.954524558793</v>
      </c>
      <c r="GK158" s="1">
        <f t="shared" si="235"/>
        <v>313.05244030531799</v>
      </c>
      <c r="GL158" s="1">
        <f t="shared" si="236"/>
        <v>1772.3313633565799</v>
      </c>
      <c r="GM158" s="18">
        <f>[2]Sheet2!FJ487</f>
        <v>3.8788</v>
      </c>
      <c r="GN158" s="18">
        <f>[2]Sheet2!FD487</f>
        <v>32.562600000000003</v>
      </c>
      <c r="GO158" s="18">
        <f>[2]Sheet2!FE487</f>
        <v>10.156599999999999</v>
      </c>
      <c r="GP158" s="18">
        <f>[2]Sheet2!FF487</f>
        <v>2.6360000000000001</v>
      </c>
      <c r="GQ158" s="11">
        <f>[2]Sheet2!BG487</f>
        <v>8271838.0977999996</v>
      </c>
      <c r="GR158" s="11">
        <f>[2]Sheet2!BH487</f>
        <v>2422174.1628</v>
      </c>
      <c r="GS158" s="11"/>
      <c r="GT158">
        <f>[2]Sheet1!C538</f>
        <v>2711039</v>
      </c>
      <c r="GU158">
        <f>[2]Sheet1!G538</f>
        <v>1040282</v>
      </c>
      <c r="GV158">
        <f>[2]Sheet1!K538</f>
        <v>1794704</v>
      </c>
      <c r="GW158">
        <f>[2]Sheet1!M538</f>
        <v>2998613</v>
      </c>
      <c r="GX158">
        <f>[2]Sheet1!P538</f>
        <v>798469</v>
      </c>
      <c r="GY158">
        <f>[2]Sheet1!U538</f>
        <v>44.86</v>
      </c>
      <c r="GZ158">
        <f t="shared" si="270"/>
        <v>2844595</v>
      </c>
      <c r="HA158">
        <f t="shared" si="271"/>
        <v>1030773</v>
      </c>
      <c r="HB158">
        <f t="shared" si="272"/>
        <v>1864605</v>
      </c>
      <c r="HC158">
        <f t="shared" si="273"/>
        <v>3333767</v>
      </c>
      <c r="HD158">
        <f t="shared" si="274"/>
        <v>952469</v>
      </c>
      <c r="HE158">
        <f t="shared" si="275"/>
        <v>56.9</v>
      </c>
      <c r="HF158">
        <f t="shared" si="251"/>
        <v>37861900</v>
      </c>
      <c r="HG158">
        <v>36611700</v>
      </c>
      <c r="HX158" s="31">
        <f>[6]data!AC158</f>
        <v>228036444</v>
      </c>
      <c r="HY158" s="31">
        <f>[6]data!AD158</f>
        <v>2265413847</v>
      </c>
      <c r="HZ158" s="31">
        <f>[6]data!AE158</f>
        <v>1315238237</v>
      </c>
      <c r="IA158" s="31">
        <f t="shared" si="242"/>
        <v>3808688528</v>
      </c>
      <c r="IB158" s="31">
        <f t="shared" si="237"/>
        <v>255128295</v>
      </c>
      <c r="IC158" s="31">
        <f t="shared" si="238"/>
        <v>2330440903</v>
      </c>
      <c r="ID158" s="31">
        <f t="shared" si="239"/>
        <v>1314423851</v>
      </c>
      <c r="IE158" s="31">
        <f t="shared" si="240"/>
        <v>3899993049</v>
      </c>
      <c r="IF158" s="9"/>
      <c r="LS158">
        <f t="shared" si="252"/>
        <v>134201</v>
      </c>
      <c r="LU158">
        <f t="shared" si="243"/>
        <v>198.616598093633</v>
      </c>
      <c r="LV158">
        <f t="shared" si="244"/>
        <v>164.875557995261</v>
      </c>
      <c r="LW158">
        <f t="shared" si="245"/>
        <v>396.58336550566798</v>
      </c>
      <c r="LX158">
        <f t="shared" si="246"/>
        <v>2940.2885992903998</v>
      </c>
      <c r="LY158">
        <f t="shared" si="247"/>
        <v>1710.94361069315</v>
      </c>
      <c r="MO158" s="1">
        <f t="shared" si="225"/>
        <v>478.05106413227998</v>
      </c>
    </row>
    <row r="159" spans="1:353" x14ac:dyDescent="0.25">
      <c r="A159" s="4">
        <v>44958</v>
      </c>
      <c r="B159" s="21">
        <v>2</v>
      </c>
      <c r="C159">
        <v>5.0439914381158202</v>
      </c>
      <c r="D159">
        <v>4.5674666121642202</v>
      </c>
      <c r="E159">
        <v>4.5324728478634002</v>
      </c>
      <c r="F159">
        <v>6.15793597005365</v>
      </c>
      <c r="G159">
        <v>3.3056224013853801</v>
      </c>
      <c r="H159">
        <v>2.1085599058837001</v>
      </c>
      <c r="I159">
        <v>11.736831928337701</v>
      </c>
      <c r="J159">
        <v>4.1511073042601101</v>
      </c>
      <c r="K159">
        <v>8.3383028328687298E-2</v>
      </c>
      <c r="L159">
        <v>7.92865026037967</v>
      </c>
      <c r="M159">
        <v>3.6360611961392602</v>
      </c>
      <c r="N159">
        <v>2961512.2</v>
      </c>
      <c r="O159" s="1">
        <f t="shared" si="241"/>
        <v>2988636.5</v>
      </c>
      <c r="P159" s="29">
        <f>'[1]My Series'!B167</f>
        <v>1582191.9961786</v>
      </c>
      <c r="Q159" s="29">
        <f>'[1]My Series'!C167</f>
        <v>583556.11943538999</v>
      </c>
      <c r="R159" s="29">
        <f>'[1]My Series'!D167</f>
        <v>58846.510568830003</v>
      </c>
      <c r="S159" s="29">
        <f>'[1]My Series'!E167</f>
        <v>217779.07862779999</v>
      </c>
      <c r="T159" s="29">
        <f>'[1]My Series'!F167</f>
        <v>114509.87189572</v>
      </c>
      <c r="U159" s="29">
        <f>'[1]My Series'!G167</f>
        <v>388132.26913759997</v>
      </c>
      <c r="V159" s="29">
        <f>'[1]My Series'!H167</f>
        <v>146520.19879152</v>
      </c>
      <c r="W159" s="29">
        <f>'[1]My Series'!I167</f>
        <v>72847.947721720004</v>
      </c>
      <c r="X159">
        <v>3.4196022620077211</v>
      </c>
      <c r="Y159">
        <v>3.7781240640205556</v>
      </c>
      <c r="Z159">
        <v>2.7721379704487084</v>
      </c>
      <c r="AA159">
        <v>2.5793297100344015</v>
      </c>
      <c r="AB159">
        <v>7.8864369383939872</v>
      </c>
      <c r="AC159">
        <v>5.8765994225159224</v>
      </c>
      <c r="AD159">
        <v>2.6879061467071912</v>
      </c>
      <c r="AE159">
        <v>201.1786477447551</v>
      </c>
      <c r="AF159">
        <v>110.00828543949967</v>
      </c>
      <c r="AG159">
        <v>274.22576016775417</v>
      </c>
      <c r="AH159">
        <v>92.963440881796927</v>
      </c>
      <c r="AI159">
        <v>129.36221956045264</v>
      </c>
      <c r="AJ159">
        <v>89.5305647454298</v>
      </c>
      <c r="AK159">
        <v>55.294302816182665</v>
      </c>
      <c r="AL159">
        <v>77.907739668220884</v>
      </c>
      <c r="AM159">
        <v>82.918955232787809</v>
      </c>
      <c r="AN159" s="5">
        <f>[2]Sheet2!C488</f>
        <v>87059</v>
      </c>
      <c r="AO159" s="5">
        <f>[2]Sheet2!FA488</f>
        <v>575502</v>
      </c>
      <c r="AP159" s="8">
        <f>[2]Sheet2!B488</f>
        <v>123390</v>
      </c>
      <c r="AQ159">
        <v>51.2</v>
      </c>
      <c r="AR159">
        <v>110.53</v>
      </c>
      <c r="AS159" s="11">
        <f>[2]Sheet2!N488</f>
        <v>6843.2389999999996</v>
      </c>
      <c r="AT159">
        <v>122.41965775144142</v>
      </c>
      <c r="AU159">
        <v>112.35306446625208</v>
      </c>
      <c r="AV159">
        <v>132.48625103663076</v>
      </c>
      <c r="AW159">
        <v>118.49748849883238</v>
      </c>
      <c r="AX159">
        <v>113.82648933342095</v>
      </c>
      <c r="AY159">
        <v>104.7352155665029</v>
      </c>
      <c r="AZ159" s="32">
        <v>244.2225357791701</v>
      </c>
      <c r="BA159" s="32">
        <v>289.550370367087</v>
      </c>
      <c r="BB159" s="32">
        <v>204.87651583464628</v>
      </c>
      <c r="BC159" s="33">
        <v>28538313453579.629</v>
      </c>
      <c r="BD159" s="33">
        <v>12040696891581.221</v>
      </c>
      <c r="BE159" s="33">
        <v>309479977733586.63</v>
      </c>
      <c r="BF159" s="12">
        <f t="shared" si="276"/>
        <v>701426.87676838005</v>
      </c>
      <c r="BG159" s="12">
        <f t="shared" si="277"/>
        <v>33681.265509999997</v>
      </c>
      <c r="BH159" s="12">
        <f t="shared" si="278"/>
        <v>37619.17297</v>
      </c>
      <c r="BI159" s="12">
        <f t="shared" si="253"/>
        <v>642860.09714034002</v>
      </c>
      <c r="BJ159" s="12">
        <f t="shared" si="254"/>
        <v>32034.620920000001</v>
      </c>
      <c r="BK159" s="12">
        <f t="shared" si="255"/>
        <v>34016.611380000002</v>
      </c>
      <c r="BL159" s="12">
        <f t="shared" si="256"/>
        <v>14458777.169993499</v>
      </c>
      <c r="BM159" s="12">
        <f t="shared" si="257"/>
        <v>401099.71213622001</v>
      </c>
      <c r="BN159" s="12">
        <f>[2]Sheet2!BO488</f>
        <v>590221.05872438999</v>
      </c>
      <c r="BO159" s="12">
        <f>[2]Sheet2!BQ488</f>
        <v>31195.994569999999</v>
      </c>
      <c r="BP159" s="12">
        <f>[2]Sheet2!BT488</f>
        <v>31977.96687</v>
      </c>
      <c r="BQ159" s="12">
        <f>[2]Sheet2!BV488</f>
        <v>11854267.990883401</v>
      </c>
      <c r="BR159" s="12">
        <f>[2]Sheet2!BX488</f>
        <v>395092.66836780001</v>
      </c>
      <c r="BS159" s="23">
        <f t="shared" si="226"/>
        <v>32149776</v>
      </c>
      <c r="BT159" s="28">
        <f t="shared" si="227"/>
        <v>60032069.312315598</v>
      </c>
      <c r="BU159" s="28">
        <f t="shared" si="228"/>
        <v>35284825.505520001</v>
      </c>
      <c r="BV159" s="28">
        <f t="shared" si="229"/>
        <v>30154669</v>
      </c>
      <c r="BW159" s="28">
        <f>'[3]1a.Transaksi Total (Nowcast)'!H244</f>
        <v>577349265</v>
      </c>
      <c r="BX159" s="28">
        <f>'[3]1a.Transaksi Total (Nowcast)'!I244</f>
        <v>29188226</v>
      </c>
      <c r="BY159" s="28">
        <f>'[3]1a.Transaksi Total (Nowcast)'!J244</f>
        <v>781795978.78215659</v>
      </c>
      <c r="BZ159" s="28">
        <f>'[3]1a.Transaksi Total (Nowcast)'!Q244</f>
        <v>590221058.72438705</v>
      </c>
      <c r="CA159" s="28">
        <f>'[3]1a.Transaksi Total (Nowcast)'!R244</f>
        <v>31195994.569102999</v>
      </c>
      <c r="CB159" s="28">
        <f>'[3]1a.Transaksi Total (Nowcast)'!S244</f>
        <v>55483311.696889065</v>
      </c>
      <c r="CC159" s="28">
        <f>'[3]1a.Transaksi Total (Nowcast)'!T244</f>
        <v>676900364.9903791</v>
      </c>
      <c r="CD159" s="28">
        <f>'[3]1a.Transaksi Total (Nowcast)'!AC244</f>
        <v>322658211</v>
      </c>
      <c r="CE159" s="28">
        <f>'[3]1a.Transaksi Total (Nowcast)'!AD244</f>
        <v>202103207</v>
      </c>
      <c r="CF159" s="28">
        <f>'[3]1a.Transaksi Total (Nowcast)'!AE244</f>
        <v>86623235</v>
      </c>
      <c r="CG159" s="28">
        <f>'[3]1a.Transaksi Total (Nowcast)'!AF244</f>
        <v>62171529</v>
      </c>
      <c r="CH159" s="28">
        <f>'[3]1a.Transaksi Total (Nowcast)'!AG244</f>
        <v>35658943</v>
      </c>
      <c r="CI159" s="28">
        <f>'[3]1a.Transaksi Total (Nowcast)'!AH244</f>
        <v>97830472</v>
      </c>
      <c r="CJ159" s="28">
        <f>'[3]1a.Transaksi Total (Nowcast)'!AK244</f>
        <v>241492709.87986207</v>
      </c>
      <c r="CK159" s="28">
        <f>'[3]1a.Transaksi Total (Nowcast)'!AL244</f>
        <v>247335536.27425104</v>
      </c>
      <c r="CL159" s="28">
        <f>'[3]1a.Transaksi Total (Nowcast)'!AM244</f>
        <v>33954426.226491995</v>
      </c>
      <c r="CM159" s="28">
        <f>'[3]1a.Transaksi Total (Nowcast)'!AN244</f>
        <v>132328041.40300001</v>
      </c>
      <c r="CN159" s="28">
        <f>'[3]1a.Transaksi Total (Nowcast)'!AO244</f>
        <v>71094756.037543029</v>
      </c>
      <c r="CO159" s="28">
        <f>'[3]1a.Transaksi Total (Nowcast)'!AP244</f>
        <v>203422797.44054306</v>
      </c>
      <c r="CP159" s="28">
        <f>'[3]1a.Transaksi Total (Nowcast)'!AS244</f>
        <v>27251713</v>
      </c>
      <c r="CQ159" s="28">
        <f>'[3]1a.Transaksi Total (Nowcast)'!AT244</f>
        <v>447865</v>
      </c>
      <c r="CR159" s="28">
        <f>'[3]1a.Transaksi Total (Nowcast)'!AV244</f>
        <v>29123899.523491997</v>
      </c>
      <c r="CS159" s="28">
        <f>'[3]1a.Transaksi Total (Nowcast)'!AW244</f>
        <v>687698.70024200005</v>
      </c>
      <c r="CT159" s="28">
        <f>'[3]1a.Transaksi Total (Nowcast)'!BD244</f>
        <v>548615280</v>
      </c>
      <c r="CU159" s="28">
        <f>'[3]1a.Transaksi Total (Nowcast)'!BG244</f>
        <v>31955740.960103001</v>
      </c>
      <c r="CV159" s="28">
        <f>'[3]1a.Transaksi Total (Nowcast)'!BL244</f>
        <v>9030</v>
      </c>
      <c r="CW159" s="28">
        <f>'[3]1a.Transaksi Total (Nowcast)'!BM244</f>
        <v>936127031.28195381</v>
      </c>
      <c r="CX159" s="28">
        <f>'[3]1a.Transaksi Total (Nowcast)'!BN244</f>
        <v>158959476.71804625</v>
      </c>
      <c r="CY159" s="28">
        <f>'[3]1a.Transaksi Total (Nowcast)'!BO244</f>
        <v>1095095538</v>
      </c>
      <c r="CZ159" s="28">
        <f>'[3]1a.Transaksi Total (Nowcast)'!BP244</f>
        <v>1095086508</v>
      </c>
      <c r="DA159" s="28">
        <f>'[3]1a.Transaksi Total (Nowcast)'!BQ244</f>
        <v>132656.05769799999</v>
      </c>
      <c r="DB159" s="28">
        <f>'[3]1a.Transaksi Total (Nowcast)'!BR244</f>
        <v>1133309551.5915594</v>
      </c>
      <c r="DC159" s="28">
        <f>'[3]1a.Transaksi Total (Nowcast)'!BS244</f>
        <v>3129309797.4836946</v>
      </c>
      <c r="DD159" s="28">
        <f>'[3]1a.Transaksi Total (Nowcast)'!BT244</f>
        <v>4262752005.1329517</v>
      </c>
      <c r="DE159" s="28">
        <f>'[3]1a.Transaksi Total (Nowcast)'!BU244</f>
        <v>4262619349.075254</v>
      </c>
      <c r="DF159" s="29">
        <f>'[4]My Series'!H335</f>
        <v>102.75</v>
      </c>
      <c r="DG159" s="29">
        <f>'[4]My Series'!I335</f>
        <v>101.66</v>
      </c>
      <c r="DH159" s="29">
        <f>'[4]My Series'!J335</f>
        <v>106.06</v>
      </c>
      <c r="DI159" s="29">
        <f>'[4]My Series'!K335</f>
        <v>103.22</v>
      </c>
      <c r="DJ159" s="26">
        <f>[5]auf!B159</f>
        <v>61</v>
      </c>
      <c r="DK159" s="26">
        <f>[5]ent!B159</f>
        <v>76</v>
      </c>
      <c r="DL159" s="26">
        <f>[5]fd!B159</f>
        <v>76</v>
      </c>
      <c r="DM159" s="26">
        <f>[5]grc!B159</f>
        <v>93</v>
      </c>
      <c r="DN159" s="26">
        <f>[5]hac!B159</f>
        <v>81</v>
      </c>
      <c r="DO159" s="26">
        <f>[5]hg!B159</f>
        <v>83</v>
      </c>
      <c r="DP159" s="26">
        <f>[5]vhc!B159</f>
        <v>81</v>
      </c>
      <c r="DQ159" s="26">
        <v>97.30999867324978</v>
      </c>
      <c r="DR159" s="26">
        <v>111.08413587646895</v>
      </c>
      <c r="DS159" s="26">
        <v>124.0386255523895</v>
      </c>
      <c r="DT159" s="26">
        <v>124.36990176110345</v>
      </c>
      <c r="DU159" s="26">
        <v>126.11831313137675</v>
      </c>
      <c r="DV159" s="26">
        <v>137.96230211026949</v>
      </c>
      <c r="DW159" s="26">
        <v>130.72460839992817</v>
      </c>
      <c r="DX159" s="26">
        <v>128.77184259969465</v>
      </c>
      <c r="DY159" s="11">
        <f>[2]Sheet2!Z488</f>
        <v>9492437.0259806104</v>
      </c>
      <c r="DZ159" s="11">
        <f>[2]Sheet2!O488</f>
        <v>942.96699999999998</v>
      </c>
      <c r="EA159" s="11">
        <f>[2]Sheet2!FS488</f>
        <v>1198.807</v>
      </c>
      <c r="EB159" s="11">
        <f>[2]Sheet2!FT488</f>
        <v>844.52</v>
      </c>
      <c r="EC159" s="11">
        <f>[2]Sheet2!FR488</f>
        <v>1401.2560000000001</v>
      </c>
      <c r="ED159" s="11">
        <f>[2]Sheet2!BI488</f>
        <v>140311.31</v>
      </c>
      <c r="EE159" s="11">
        <f>[2]Sheet2!BA488</f>
        <v>15274</v>
      </c>
      <c r="EF159">
        <f>[2]Sheet1!AZ539</f>
        <v>79.48122807</v>
      </c>
      <c r="EG159" s="12">
        <f>[2]Sheet2!EN488</f>
        <v>5.75</v>
      </c>
      <c r="EH159" s="18">
        <f>[2]Sheet2!FC488</f>
        <v>86.4</v>
      </c>
      <c r="EI159" s="18">
        <f>[2]Sheet2!FB488</f>
        <v>333.2</v>
      </c>
      <c r="EJ159" s="18">
        <f>[2]Sheet2!FL488</f>
        <v>105.2</v>
      </c>
      <c r="EK159" s="11">
        <f>[2]Sheet2!EE488</f>
        <v>4.7217563599999997</v>
      </c>
      <c r="EL159" s="18">
        <f t="shared" si="188"/>
        <v>32.562600000000003</v>
      </c>
      <c r="EM159">
        <f t="shared" si="248"/>
        <v>1770.54734030336</v>
      </c>
      <c r="EN159">
        <v>53.6</v>
      </c>
      <c r="EO159" s="12">
        <f t="shared" si="258"/>
        <v>1596.2</v>
      </c>
      <c r="EP159" s="12">
        <f t="shared" si="259"/>
        <v>13886.9</v>
      </c>
      <c r="EQ159" s="12">
        <f t="shared" si="260"/>
        <v>2959.8</v>
      </c>
      <c r="ER159" s="12">
        <f>[2]Sheet2!DI488</f>
        <v>1364.1</v>
      </c>
      <c r="ES159" s="12">
        <f>[2]Sheet2!DJ488</f>
        <v>11791.9</v>
      </c>
      <c r="ET159" s="12">
        <f>[2]Sheet2!DK488</f>
        <v>2763.2</v>
      </c>
      <c r="EU159">
        <f t="shared" si="249"/>
        <v>94270</v>
      </c>
      <c r="EV159">
        <f t="shared" si="250"/>
        <v>615416</v>
      </c>
      <c r="EW159" s="11">
        <f t="shared" si="261"/>
        <v>208.22173298414589</v>
      </c>
      <c r="EX159" s="11">
        <f t="shared" si="262"/>
        <v>111.40263339496161</v>
      </c>
      <c r="EY159" s="11">
        <f t="shared" si="263"/>
        <v>281.21927101452161</v>
      </c>
      <c r="EZ159" s="11">
        <f t="shared" si="264"/>
        <v>93.660121055919404</v>
      </c>
      <c r="FA159" s="11">
        <f t="shared" si="265"/>
        <v>158.98539773294632</v>
      </c>
      <c r="FB159" s="11">
        <f t="shared" si="266"/>
        <v>89.378351652785938</v>
      </c>
      <c r="FC159" s="11">
        <f t="shared" si="267"/>
        <v>59.249381904035836</v>
      </c>
      <c r="FD159" s="11">
        <f t="shared" si="268"/>
        <v>77.776992439359063</v>
      </c>
      <c r="FE159" s="11">
        <f t="shared" si="269"/>
        <v>80.004179654234875</v>
      </c>
      <c r="FF159">
        <v>2849.0221829879201</v>
      </c>
      <c r="FG159">
        <v>1744.2252721480299</v>
      </c>
      <c r="FH159">
        <v>1782.07259214126</v>
      </c>
      <c r="FI159">
        <v>6375.3200472772196</v>
      </c>
      <c r="FJ159">
        <v>7988.7098901644504</v>
      </c>
      <c r="FK159">
        <v>640.03627900086406</v>
      </c>
      <c r="FL159">
        <v>200.40263442643499</v>
      </c>
      <c r="FM159">
        <v>161.12159889589199</v>
      </c>
      <c r="FN159" s="1">
        <v>1001.56051232319</v>
      </c>
      <c r="FO159">
        <v>1154.74141909081</v>
      </c>
      <c r="FP159">
        <v>1782.07259214126</v>
      </c>
      <c r="FQ159">
        <v>1040.2776201894401</v>
      </c>
      <c r="FR159">
        <v>313.60993157062802</v>
      </c>
      <c r="FS159">
        <v>387.73399110926402</v>
      </c>
      <c r="FT159">
        <v>478.66945405942403</v>
      </c>
      <c r="FU159">
        <v>616.17033577854897</v>
      </c>
      <c r="FV159">
        <v>214.03499509426501</v>
      </c>
      <c r="FW159">
        <v>230.12876074699199</v>
      </c>
      <c r="FX159">
        <v>157.88094749658501</v>
      </c>
      <c r="FY159">
        <v>640.03627900086406</v>
      </c>
      <c r="FZ159">
        <v>118.041355940204</v>
      </c>
      <c r="GA159">
        <v>10.961093292641999</v>
      </c>
      <c r="GB159">
        <v>684.25835569788603</v>
      </c>
      <c r="GC159">
        <v>78.683486950432993</v>
      </c>
      <c r="GD159">
        <v>250.092021259239</v>
      </c>
      <c r="GE159">
        <v>1782.07259214126</v>
      </c>
      <c r="GF159" s="1">
        <f t="shared" si="230"/>
        <v>636.19368949351895</v>
      </c>
      <c r="GG159" s="1">
        <f t="shared" si="231"/>
        <v>1770.54734030336</v>
      </c>
      <c r="GH159" s="1">
        <f t="shared" si="232"/>
        <v>636.19368949351895</v>
      </c>
      <c r="GI159" s="1">
        <f t="shared" si="233"/>
        <v>1141.77436622085</v>
      </c>
      <c r="GJ159" s="1">
        <f t="shared" si="234"/>
        <v>117.29926418414099</v>
      </c>
      <c r="GK159" s="1">
        <f t="shared" si="235"/>
        <v>309.48860938069498</v>
      </c>
      <c r="GL159" s="1">
        <f t="shared" si="236"/>
        <v>1770.54734030336</v>
      </c>
      <c r="GM159" s="18">
        <f>[2]Sheet2!FJ488</f>
        <v>9.6</v>
      </c>
      <c r="GN159" s="18">
        <f>[2]Sheet2!FD488</f>
        <v>60.7</v>
      </c>
      <c r="GO159" s="18">
        <f>[2]Sheet2!FE488</f>
        <v>26.9</v>
      </c>
      <c r="GP159" s="18">
        <f>[2]Sheet2!FF488</f>
        <v>10.3</v>
      </c>
      <c r="GQ159" s="11">
        <f>[2]Sheet2!BG488</f>
        <v>8300648.3739999998</v>
      </c>
      <c r="GR159" s="11">
        <f>[2]Sheet2!BH488</f>
        <v>2403593.5395</v>
      </c>
      <c r="GS159" s="11"/>
      <c r="GT159">
        <f>[2]Sheet1!C539</f>
        <v>2351564</v>
      </c>
      <c r="GU159">
        <f>[2]Sheet1!G539</f>
        <v>982121</v>
      </c>
      <c r="GV159">
        <f>[2]Sheet1!K539</f>
        <v>1748810</v>
      </c>
      <c r="GW159">
        <f>[2]Sheet1!M539</f>
        <v>2995793</v>
      </c>
      <c r="GX159">
        <f>[2]Sheet1!P539</f>
        <v>749436</v>
      </c>
      <c r="GY159">
        <f>[2]Sheet1!U539</f>
        <v>47.83</v>
      </c>
      <c r="GZ159">
        <f t="shared" si="270"/>
        <v>2711039</v>
      </c>
      <c r="HA159">
        <f t="shared" si="271"/>
        <v>1040282</v>
      </c>
      <c r="HB159">
        <f t="shared" si="272"/>
        <v>1794704</v>
      </c>
      <c r="HC159">
        <f t="shared" si="273"/>
        <v>2998613</v>
      </c>
      <c r="HD159">
        <f t="shared" si="274"/>
        <v>798469</v>
      </c>
      <c r="HE159">
        <f t="shared" si="275"/>
        <v>44.86</v>
      </c>
      <c r="HF159">
        <f t="shared" si="251"/>
        <v>36611700</v>
      </c>
      <c r="HG159">
        <v>33258900</v>
      </c>
      <c r="HX159" s="31">
        <f>[6]data!AC159</f>
        <v>246014006</v>
      </c>
      <c r="HY159" s="31">
        <f>[6]data!AD159</f>
        <v>2248626756</v>
      </c>
      <c r="HZ159" s="31">
        <f>[6]data!AE159</f>
        <v>1322727041</v>
      </c>
      <c r="IA159" s="31">
        <f t="shared" si="242"/>
        <v>3817367803</v>
      </c>
      <c r="IB159" s="31">
        <f t="shared" si="237"/>
        <v>228036444</v>
      </c>
      <c r="IC159" s="31">
        <f t="shared" si="238"/>
        <v>2265413847</v>
      </c>
      <c r="ID159" s="31">
        <f t="shared" si="239"/>
        <v>1315238237</v>
      </c>
      <c r="IE159" s="31">
        <f t="shared" si="240"/>
        <v>3808688528</v>
      </c>
      <c r="IF159" s="9"/>
      <c r="LS159">
        <f t="shared" si="252"/>
        <v>132768</v>
      </c>
      <c r="LU159">
        <f t="shared" si="243"/>
        <v>197.02067716333701</v>
      </c>
      <c r="LV159">
        <f t="shared" si="244"/>
        <v>158.33990968145901</v>
      </c>
      <c r="LW159">
        <f t="shared" si="245"/>
        <v>384.66879488173203</v>
      </c>
      <c r="LX159">
        <f t="shared" si="246"/>
        <v>2827.7090048779501</v>
      </c>
      <c r="LY159">
        <f t="shared" si="247"/>
        <v>1712.6227987677901</v>
      </c>
      <c r="MO159" s="1">
        <f t="shared" si="225"/>
        <v>473.86912998140298</v>
      </c>
    </row>
    <row r="160" spans="1:353" x14ac:dyDescent="0.25">
      <c r="A160" s="4">
        <v>44986</v>
      </c>
      <c r="B160" s="21">
        <v>3</v>
      </c>
      <c r="C160">
        <v>5.0439914381158202</v>
      </c>
      <c r="D160">
        <v>4.5674666121642202</v>
      </c>
      <c r="E160">
        <v>4.5324728478634002</v>
      </c>
      <c r="F160">
        <v>6.15793597005365</v>
      </c>
      <c r="G160">
        <v>3.3056224013853801</v>
      </c>
      <c r="H160">
        <v>2.1085599058837001</v>
      </c>
      <c r="I160">
        <v>11.736831928337701</v>
      </c>
      <c r="J160">
        <v>4.1511073042601101</v>
      </c>
      <c r="K160">
        <v>8.3383028328687298E-2</v>
      </c>
      <c r="L160">
        <v>7.92865026037967</v>
      </c>
      <c r="M160">
        <v>3.6360611961392602</v>
      </c>
      <c r="N160">
        <v>2961512.2</v>
      </c>
      <c r="O160" s="1">
        <f t="shared" si="241"/>
        <v>2988636.5</v>
      </c>
      <c r="P160" s="29">
        <f>'[1]My Series'!B168</f>
        <v>1582191.9961786</v>
      </c>
      <c r="Q160" s="29">
        <f>'[1]My Series'!C168</f>
        <v>583556.11943538999</v>
      </c>
      <c r="R160" s="29">
        <f>'[1]My Series'!D168</f>
        <v>58846.510568830003</v>
      </c>
      <c r="S160" s="29">
        <f>'[1]My Series'!E168</f>
        <v>217779.07862779999</v>
      </c>
      <c r="T160" s="29">
        <f>'[1]My Series'!F168</f>
        <v>114509.87189572</v>
      </c>
      <c r="U160" s="29">
        <f>'[1]My Series'!G168</f>
        <v>388132.26913759997</v>
      </c>
      <c r="V160" s="29">
        <f>'[1]My Series'!H168</f>
        <v>146520.19879152</v>
      </c>
      <c r="W160" s="29">
        <f>'[1]My Series'!I168</f>
        <v>72847.947721720004</v>
      </c>
      <c r="X160">
        <v>3.4196022620077211</v>
      </c>
      <c r="Y160">
        <v>3.7781240640205556</v>
      </c>
      <c r="Z160">
        <v>2.7721379704487084</v>
      </c>
      <c r="AA160">
        <v>2.5793297100344015</v>
      </c>
      <c r="AB160">
        <v>7.8864369383939872</v>
      </c>
      <c r="AC160">
        <v>5.8765994225159224</v>
      </c>
      <c r="AD160">
        <v>2.6879061467071912</v>
      </c>
      <c r="AE160">
        <v>215.33381954151719</v>
      </c>
      <c r="AF160">
        <v>113.34218247416845</v>
      </c>
      <c r="AG160">
        <v>297.21949118940711</v>
      </c>
      <c r="AH160">
        <v>93.34057795968674</v>
      </c>
      <c r="AI160">
        <v>124.3987024350086</v>
      </c>
      <c r="AJ160">
        <v>93.90278286800158</v>
      </c>
      <c r="AK160">
        <v>57.92233631923493</v>
      </c>
      <c r="AL160">
        <v>83.690694444509134</v>
      </c>
      <c r="AM160">
        <v>87.291128985915606</v>
      </c>
      <c r="AN160" s="5">
        <f>[2]Sheet2!C489</f>
        <v>101272</v>
      </c>
      <c r="AO160" s="5">
        <f>[2]Sheet2!FA489</f>
        <v>633155</v>
      </c>
      <c r="AP160" s="8">
        <f>[2]Sheet2!B489</f>
        <v>136066</v>
      </c>
      <c r="AQ160">
        <v>51.9</v>
      </c>
      <c r="AR160">
        <v>111.53</v>
      </c>
      <c r="AS160" s="11">
        <f>[2]Sheet2!N489</f>
        <v>6805.277</v>
      </c>
      <c r="AT160">
        <v>123.30993280309124</v>
      </c>
      <c r="AU160">
        <v>113.11022095542917</v>
      </c>
      <c r="AV160">
        <v>133.50964465075333</v>
      </c>
      <c r="AW160">
        <v>120.40268120772173</v>
      </c>
      <c r="AX160">
        <v>113.92884400663391</v>
      </c>
      <c r="AY160">
        <v>104.9991376519319</v>
      </c>
      <c r="AZ160" s="32">
        <v>258.61694745225901</v>
      </c>
      <c r="BA160" s="32">
        <v>311.65890835121519</v>
      </c>
      <c r="BB160" s="32">
        <v>251.34696749696914</v>
      </c>
      <c r="BC160" s="33">
        <v>31768983036054.031</v>
      </c>
      <c r="BD160" s="33">
        <v>14007577995243.381</v>
      </c>
      <c r="BE160" s="33">
        <v>348614655158025.13</v>
      </c>
      <c r="BF160" s="12">
        <f t="shared" si="276"/>
        <v>642860.09714034002</v>
      </c>
      <c r="BG160" s="12">
        <f t="shared" si="277"/>
        <v>32034.620920000001</v>
      </c>
      <c r="BH160" s="12">
        <f t="shared" si="278"/>
        <v>34016.611380000002</v>
      </c>
      <c r="BI160" s="12">
        <f t="shared" si="253"/>
        <v>590221.05872438999</v>
      </c>
      <c r="BJ160" s="12">
        <f t="shared" si="254"/>
        <v>31195.994569999999</v>
      </c>
      <c r="BK160" s="12">
        <f t="shared" si="255"/>
        <v>31977.96687</v>
      </c>
      <c r="BL160" s="12">
        <f t="shared" si="256"/>
        <v>11854267.990883401</v>
      </c>
      <c r="BM160" s="12">
        <f t="shared" si="257"/>
        <v>395092.66836780001</v>
      </c>
      <c r="BN160" s="12">
        <f>[2]Sheet2!BO489</f>
        <v>671114.35864518001</v>
      </c>
      <c r="BO160" s="12">
        <f>[2]Sheet2!BQ489</f>
        <v>34373.154020000002</v>
      </c>
      <c r="BP160" s="12">
        <f>[2]Sheet2!BT489</f>
        <v>36941.918599999997</v>
      </c>
      <c r="BQ160" s="12">
        <f>[2]Sheet2!BV489</f>
        <v>13231386.3735858</v>
      </c>
      <c r="BR160" s="12">
        <f>[2]Sheet2!BX489</f>
        <v>443866.98176174</v>
      </c>
      <c r="BS160" s="23">
        <f t="shared" si="226"/>
        <v>29188226</v>
      </c>
      <c r="BT160" s="28">
        <f t="shared" si="227"/>
        <v>55483311.696889065</v>
      </c>
      <c r="BU160" s="28">
        <f t="shared" si="228"/>
        <v>31955740.960103001</v>
      </c>
      <c r="BV160" s="28">
        <f t="shared" si="229"/>
        <v>27251713</v>
      </c>
      <c r="BW160" s="28">
        <f>'[3]1a.Transaksi Total (Nowcast)'!H245</f>
        <v>649407136</v>
      </c>
      <c r="BX160" s="28">
        <f>'[3]1a.Transaksi Total (Nowcast)'!I245</f>
        <v>32185792</v>
      </c>
      <c r="BY160" s="28">
        <f>'[3]1a.Transaksi Total (Nowcast)'!J245</f>
        <v>887146386.24025595</v>
      </c>
      <c r="BZ160" s="28">
        <f>'[3]1a.Transaksi Total (Nowcast)'!Q245</f>
        <v>671114358.64518392</v>
      </c>
      <c r="CA160" s="28">
        <f>'[3]1a.Transaksi Total (Nowcast)'!R245</f>
        <v>34373154.017035</v>
      </c>
      <c r="CB160" s="28">
        <f>'[3]1a.Transaksi Total (Nowcast)'!S245</f>
        <v>63307612.867472254</v>
      </c>
      <c r="CC160" s="28">
        <f>'[3]1a.Transaksi Total (Nowcast)'!T245</f>
        <v>768795125.52969122</v>
      </c>
      <c r="CD160" s="28">
        <f>'[3]1a.Transaksi Total (Nowcast)'!AC245</f>
        <v>361934240</v>
      </c>
      <c r="CE160" s="28">
        <f>'[3]1a.Transaksi Total (Nowcast)'!AD245</f>
        <v>229360116</v>
      </c>
      <c r="CF160" s="28">
        <f>'[3]1a.Transaksi Total (Nowcast)'!AE245</f>
        <v>96727360</v>
      </c>
      <c r="CG160" s="28">
        <f>'[3]1a.Transaksi Total (Nowcast)'!AF245</f>
        <v>72179541</v>
      </c>
      <c r="CH160" s="28">
        <f>'[3]1a.Transaksi Total (Nowcast)'!AG245</f>
        <v>41669472</v>
      </c>
      <c r="CI160" s="28">
        <f>'[3]1a.Transaksi Total (Nowcast)'!AH245</f>
        <v>113849013</v>
      </c>
      <c r="CJ160" s="28">
        <f>'[3]1a.Transaksi Total (Nowcast)'!AK245</f>
        <v>275159934.96895903</v>
      </c>
      <c r="CK160" s="28">
        <f>'[3]1a.Transaksi Total (Nowcast)'!AL245</f>
        <v>279113023.37904602</v>
      </c>
      <c r="CL160" s="28">
        <f>'[3]1a.Transaksi Total (Nowcast)'!AM245</f>
        <v>38758195.48262199</v>
      </c>
      <c r="CM160" s="28">
        <f>'[3]1a.Transaksi Total (Nowcast)'!AN245</f>
        <v>149803063.49871507</v>
      </c>
      <c r="CN160" s="28">
        <f>'[3]1a.Transaksi Total (Nowcast)'!AO245</f>
        <v>79483256.583594948</v>
      </c>
      <c r="CO160" s="28">
        <f>'[3]1a.Transaksi Total (Nowcast)'!AP245</f>
        <v>229286320.08231002</v>
      </c>
      <c r="CP160" s="28">
        <f>'[3]1a.Transaksi Total (Nowcast)'!AS245</f>
        <v>30251556</v>
      </c>
      <c r="CQ160" s="28">
        <f>'[3]1a.Transaksi Total (Nowcast)'!AT245</f>
        <v>467180</v>
      </c>
      <c r="CR160" s="28">
        <f>'[3]1a.Transaksi Total (Nowcast)'!AV245</f>
        <v>32216956.999740995</v>
      </c>
      <c r="CS160" s="28">
        <f>'[3]1a.Transaksi Total (Nowcast)'!AW245</f>
        <v>734693.45085299981</v>
      </c>
      <c r="CT160" s="28">
        <f>'[3]1a.Transaksi Total (Nowcast)'!BD245</f>
        <v>618723444</v>
      </c>
      <c r="CU160" s="28">
        <f>'[3]1a.Transaksi Total (Nowcast)'!BG245</f>
        <v>36638743.650699988</v>
      </c>
      <c r="CV160" s="28">
        <f>'[3]1a.Transaksi Total (Nowcast)'!BL245</f>
        <v>9384</v>
      </c>
      <c r="CW160" s="28">
        <f>'[3]1a.Transaksi Total (Nowcast)'!BM245</f>
        <v>1047612011</v>
      </c>
      <c r="CX160" s="28">
        <f>'[3]1a.Transaksi Total (Nowcast)'!BN245</f>
        <v>186277085</v>
      </c>
      <c r="CY160" s="28">
        <f>'[3]1a.Transaksi Total (Nowcast)'!BO245</f>
        <v>1233898480</v>
      </c>
      <c r="CZ160" s="28">
        <f>'[3]1a.Transaksi Total (Nowcast)'!BP245</f>
        <v>1233889096</v>
      </c>
      <c r="DA160" s="28">
        <f>'[3]1a.Transaksi Total (Nowcast)'!BQ245</f>
        <v>135723.16679400002</v>
      </c>
      <c r="DB160" s="28">
        <f>'[3]1a.Transaksi Total (Nowcast)'!BR245</f>
        <v>1306376515.1190012</v>
      </c>
      <c r="DC160" s="28">
        <f>'[3]1a.Transaksi Total (Nowcast)'!BS245</f>
        <v>3551167422.7860923</v>
      </c>
      <c r="DD160" s="28">
        <f>'[3]1a.Transaksi Total (Nowcast)'!BT245</f>
        <v>4857679661.071888</v>
      </c>
      <c r="DE160" s="28">
        <f>'[3]1a.Transaksi Total (Nowcast)'!BU245</f>
        <v>4857543937.9050932</v>
      </c>
      <c r="DF160" s="29">
        <f>'[4]My Series'!H336</f>
        <v>102.99</v>
      </c>
      <c r="DG160" s="29">
        <f>'[4]My Series'!I336</f>
        <v>101.81</v>
      </c>
      <c r="DH160" s="29">
        <f>'[4]My Series'!J336</f>
        <v>106.44</v>
      </c>
      <c r="DI160" s="29">
        <f>'[4]My Series'!K336</f>
        <v>103.67</v>
      </c>
      <c r="DJ160" s="26">
        <f>[5]auf!B160</f>
        <v>58</v>
      </c>
      <c r="DK160" s="26">
        <f>[5]ent!B160</f>
        <v>69</v>
      </c>
      <c r="DL160" s="26">
        <f>[5]fd!B160</f>
        <v>80</v>
      </c>
      <c r="DM160" s="26">
        <f>[5]grc!B160</f>
        <v>89</v>
      </c>
      <c r="DN160" s="26">
        <f>[5]hac!B160</f>
        <v>78</v>
      </c>
      <c r="DO160" s="26">
        <f>[5]hg!B160</f>
        <v>73</v>
      </c>
      <c r="DP160" s="26">
        <f>[5]vhc!B160</f>
        <v>76</v>
      </c>
      <c r="DQ160" s="26">
        <v>105.98019282400116</v>
      </c>
      <c r="DR160" s="26">
        <v>110.3326945933667</v>
      </c>
      <c r="DS160" s="26">
        <v>124.97624355139415</v>
      </c>
      <c r="DT160" s="26">
        <v>122.94693055797825</v>
      </c>
      <c r="DU160" s="26">
        <v>125.23712707335649</v>
      </c>
      <c r="DV160" s="26">
        <v>135.84485144399605</v>
      </c>
      <c r="DW160" s="26">
        <v>131.11016290990133</v>
      </c>
      <c r="DX160" s="26">
        <v>133.57391959836266</v>
      </c>
      <c r="DY160" s="11">
        <f>[2]Sheet2!Z489</f>
        <v>9479619.0409692395</v>
      </c>
      <c r="DZ160" s="11">
        <f>[2]Sheet2!O489</f>
        <v>937.68100000000004</v>
      </c>
      <c r="EA160" s="11">
        <f>[2]Sheet2!FS489</f>
        <v>1185.5740000000001</v>
      </c>
      <c r="EB160" s="11">
        <f>[2]Sheet2!FT489</f>
        <v>808.83799999999997</v>
      </c>
      <c r="EC160" s="11">
        <f>[2]Sheet2!FR489</f>
        <v>1385.825</v>
      </c>
      <c r="ED160" s="11">
        <f>[2]Sheet2!BI489</f>
        <v>145189.07</v>
      </c>
      <c r="EE160" s="11">
        <f>[2]Sheet2!BA489</f>
        <v>15062</v>
      </c>
      <c r="EF160">
        <f>[2]Sheet1!AZ540</f>
        <v>74.591578949999999</v>
      </c>
      <c r="EG160" s="12">
        <f>[2]Sheet2!EN489</f>
        <v>5.75</v>
      </c>
      <c r="EH160" s="18">
        <f>[2]Sheet2!FC489</f>
        <v>142.65629999999999</v>
      </c>
      <c r="EI160" s="18">
        <f>[2]Sheet2!FB489</f>
        <v>504.48</v>
      </c>
      <c r="EJ160" s="18">
        <f>[2]Sheet2!FL489</f>
        <v>171.44</v>
      </c>
      <c r="EK160" s="11">
        <f>[2]Sheet2!EE489</f>
        <v>7.49671062</v>
      </c>
      <c r="EL160" s="18">
        <f t="shared" si="188"/>
        <v>60.7</v>
      </c>
      <c r="EM160">
        <f t="shared" si="248"/>
        <v>1782.07259214126</v>
      </c>
      <c r="EN160">
        <v>57.7</v>
      </c>
      <c r="EO160" s="12">
        <f t="shared" si="258"/>
        <v>1364.1</v>
      </c>
      <c r="EP160" s="12">
        <f t="shared" si="259"/>
        <v>11791.9</v>
      </c>
      <c r="EQ160" s="12">
        <f t="shared" si="260"/>
        <v>2763.2</v>
      </c>
      <c r="ER160" s="12">
        <f>[2]Sheet2!DI489</f>
        <v>1761.5</v>
      </c>
      <c r="ES160" s="12">
        <f>[2]Sheet2!DJ489</f>
        <v>15114.2</v>
      </c>
      <c r="ET160" s="12">
        <f>[2]Sheet2!DK489</f>
        <v>3712.4</v>
      </c>
      <c r="EU160">
        <f t="shared" si="249"/>
        <v>87059</v>
      </c>
      <c r="EV160">
        <f t="shared" si="250"/>
        <v>575502</v>
      </c>
      <c r="EW160" s="11">
        <f t="shared" si="261"/>
        <v>201.1786477447551</v>
      </c>
      <c r="EX160" s="11">
        <f t="shared" si="262"/>
        <v>110.00828543949967</v>
      </c>
      <c r="EY160" s="11">
        <f t="shared" si="263"/>
        <v>274.22576016775417</v>
      </c>
      <c r="EZ160" s="11">
        <f t="shared" si="264"/>
        <v>92.963440881796927</v>
      </c>
      <c r="FA160" s="11">
        <f t="shared" si="265"/>
        <v>129.36221956045264</v>
      </c>
      <c r="FB160" s="11">
        <f t="shared" si="266"/>
        <v>89.5305647454298</v>
      </c>
      <c r="FC160" s="11">
        <f t="shared" si="267"/>
        <v>55.294302816182665</v>
      </c>
      <c r="FD160" s="11">
        <f t="shared" si="268"/>
        <v>77.907739668220884</v>
      </c>
      <c r="FE160" s="11">
        <f t="shared" si="269"/>
        <v>82.918955232787809</v>
      </c>
      <c r="FF160">
        <v>2914.8839836202701</v>
      </c>
      <c r="FG160">
        <v>1733.4805362644199</v>
      </c>
      <c r="FH160">
        <v>1797.0929385178699</v>
      </c>
      <c r="FI160">
        <v>6445.4574584025704</v>
      </c>
      <c r="FJ160">
        <v>8005.5793406846096</v>
      </c>
      <c r="FK160">
        <v>645.584277796989</v>
      </c>
      <c r="FL160">
        <v>200.89902161129899</v>
      </c>
      <c r="FM160">
        <v>173.707418163791</v>
      </c>
      <c r="FN160" s="1">
        <v>1020.19071757207</v>
      </c>
      <c r="FO160">
        <v>1174.9017866756001</v>
      </c>
      <c r="FP160">
        <v>1797.0929385178699</v>
      </c>
      <c r="FQ160">
        <v>1034.1068223509701</v>
      </c>
      <c r="FR160">
        <v>303.26482111996103</v>
      </c>
      <c r="FS160">
        <v>403.52041534259001</v>
      </c>
      <c r="FT160">
        <v>481.88300106517801</v>
      </c>
      <c r="FU160">
        <v>637.06774137216905</v>
      </c>
      <c r="FV160">
        <v>224.94132889027401</v>
      </c>
      <c r="FW160">
        <v>237.222879824122</v>
      </c>
      <c r="FX160">
        <v>151.455723243824</v>
      </c>
      <c r="FY160">
        <v>645.584277796989</v>
      </c>
      <c r="FZ160">
        <v>119.56080556813301</v>
      </c>
      <c r="GA160">
        <v>11.196383634061</v>
      </c>
      <c r="GB160">
        <v>688.52093293105099</v>
      </c>
      <c r="GC160">
        <v>81.625912363004005</v>
      </c>
      <c r="GD160">
        <v>250.60462622463299</v>
      </c>
      <c r="GE160">
        <v>1797.0929385178699</v>
      </c>
      <c r="GF160" s="1">
        <f t="shared" si="230"/>
        <v>640.03627900086406</v>
      </c>
      <c r="GG160" s="1">
        <f t="shared" si="231"/>
        <v>1782.07259214126</v>
      </c>
      <c r="GH160" s="1">
        <f t="shared" si="232"/>
        <v>640.03627900086406</v>
      </c>
      <c r="GI160" s="1">
        <f t="shared" si="233"/>
        <v>1154.74141909081</v>
      </c>
      <c r="GJ160" s="1">
        <f t="shared" si="234"/>
        <v>118.041355940204</v>
      </c>
      <c r="GK160" s="1">
        <f t="shared" si="235"/>
        <v>313.60993157062802</v>
      </c>
      <c r="GL160" s="1">
        <f t="shared" si="236"/>
        <v>1782.07259214126</v>
      </c>
      <c r="GM160" s="18">
        <f>[2]Sheet2!FJ489</f>
        <v>35.909999999999997</v>
      </c>
      <c r="GN160" s="18">
        <f>[2]Sheet2!FD489</f>
        <v>91.21</v>
      </c>
      <c r="GO160" s="18">
        <f>[2]Sheet2!FE489</f>
        <v>58.2</v>
      </c>
      <c r="GP160" s="18">
        <f>[2]Sheet2!FF489</f>
        <v>23.47</v>
      </c>
      <c r="GQ160" s="11">
        <f>[2]Sheet2!BG489</f>
        <v>8293283.2271999996</v>
      </c>
      <c r="GR160" s="11">
        <f>[2]Sheet2!BH489</f>
        <v>2408418.9114999999</v>
      </c>
      <c r="GS160" s="11"/>
      <c r="GT160">
        <f>[2]Sheet1!C540</f>
        <v>2594643</v>
      </c>
      <c r="GU160">
        <f>[2]Sheet1!G540</f>
        <v>1089344</v>
      </c>
      <c r="GV160">
        <f>[2]Sheet1!K540</f>
        <v>2021367</v>
      </c>
      <c r="GW160">
        <f>[2]Sheet1!M540</f>
        <v>3326246</v>
      </c>
      <c r="GX160">
        <f>[2]Sheet1!P540</f>
        <v>869243</v>
      </c>
      <c r="GY160">
        <f>[2]Sheet1!U540</f>
        <v>46.26</v>
      </c>
      <c r="GZ160">
        <f t="shared" si="270"/>
        <v>2351564</v>
      </c>
      <c r="HA160">
        <f t="shared" si="271"/>
        <v>982121</v>
      </c>
      <c r="HB160">
        <f t="shared" si="272"/>
        <v>1748810</v>
      </c>
      <c r="HC160">
        <f t="shared" si="273"/>
        <v>2995793</v>
      </c>
      <c r="HD160">
        <f t="shared" si="274"/>
        <v>749436</v>
      </c>
      <c r="HE160">
        <f t="shared" si="275"/>
        <v>47.83</v>
      </c>
      <c r="HF160">
        <f t="shared" si="251"/>
        <v>33258900</v>
      </c>
      <c r="HG160">
        <v>36917379</v>
      </c>
      <c r="HX160" s="31">
        <f>[6]data!AC160</f>
        <v>235637403</v>
      </c>
      <c r="HY160" s="31">
        <f>[6]data!AD160</f>
        <v>2249286970</v>
      </c>
      <c r="HZ160" s="31">
        <f>[6]data!AE160</f>
        <v>1327525268</v>
      </c>
      <c r="IA160" s="31">
        <f t="shared" si="242"/>
        <v>3812449641</v>
      </c>
      <c r="IB160" s="31">
        <f t="shared" si="237"/>
        <v>246014006</v>
      </c>
      <c r="IC160" s="31">
        <f t="shared" si="238"/>
        <v>2248626756</v>
      </c>
      <c r="ID160" s="31">
        <f t="shared" si="239"/>
        <v>1322727041</v>
      </c>
      <c r="IE160" s="31">
        <f t="shared" si="240"/>
        <v>3817367803</v>
      </c>
      <c r="IF160" s="9"/>
      <c r="LS160">
        <f t="shared" si="252"/>
        <v>123390</v>
      </c>
      <c r="LU160">
        <f t="shared" si="243"/>
        <v>200.40263442643499</v>
      </c>
      <c r="LV160">
        <f t="shared" si="244"/>
        <v>161.12159889589199</v>
      </c>
      <c r="LW160">
        <f t="shared" si="245"/>
        <v>387.73399110926402</v>
      </c>
      <c r="LX160">
        <f t="shared" si="246"/>
        <v>2849.0221829879201</v>
      </c>
      <c r="LY160">
        <f t="shared" si="247"/>
        <v>1744.2252721480299</v>
      </c>
      <c r="MO160" s="1">
        <f t="shared" si="225"/>
        <v>478.66945405942403</v>
      </c>
    </row>
    <row r="161" spans="1:353" x14ac:dyDescent="0.25">
      <c r="A161" s="4">
        <v>45017</v>
      </c>
      <c r="B161" s="21">
        <v>1</v>
      </c>
      <c r="C161">
        <v>5.1748412534441597</v>
      </c>
      <c r="D161">
        <v>5.2985892680202902</v>
      </c>
      <c r="E161">
        <v>5.2235028331012403</v>
      </c>
      <c r="F161">
        <v>8.5914430702606506</v>
      </c>
      <c r="G161">
        <v>10.4711234676613</v>
      </c>
      <c r="H161">
        <v>4.6280893634350999</v>
      </c>
      <c r="I161">
        <v>-2.9111566778774298</v>
      </c>
      <c r="J161">
        <v>-3.2329608807664099</v>
      </c>
      <c r="K161">
        <v>3.32045549821202</v>
      </c>
      <c r="L161">
        <v>8.3046796114614398</v>
      </c>
      <c r="M161">
        <v>5.4706040430165999</v>
      </c>
      <c r="N161">
        <v>3075791.5</v>
      </c>
      <c r="O161" s="1">
        <f t="shared" si="241"/>
        <v>2961512.2</v>
      </c>
      <c r="P161" s="29">
        <f>'[1]My Series'!B169</f>
        <v>1631160.4212555001</v>
      </c>
      <c r="Q161" s="29">
        <f>'[1]My Series'!C169</f>
        <v>602511.99026926002</v>
      </c>
      <c r="R161" s="29">
        <f>'[1]My Series'!D169</f>
        <v>62519.581679570001</v>
      </c>
      <c r="S161" s="29">
        <f>'[1]My Series'!E169</f>
        <v>221409.34961631999</v>
      </c>
      <c r="T161" s="29">
        <f>'[1]My Series'!F169</f>
        <v>115743.42095045</v>
      </c>
      <c r="U161" s="29">
        <f>'[1]My Series'!G169</f>
        <v>402378.55083447002</v>
      </c>
      <c r="V161" s="29">
        <f>'[1]My Series'!H169</f>
        <v>152173.99689111</v>
      </c>
      <c r="W161" s="29">
        <f>'[1]My Series'!I169</f>
        <v>74423.531014270004</v>
      </c>
      <c r="X161">
        <v>3.7983352277070179</v>
      </c>
      <c r="Y161">
        <v>7.007307610613581</v>
      </c>
      <c r="Z161">
        <v>3.783514048388664</v>
      </c>
      <c r="AA161">
        <v>5.5091494263106426</v>
      </c>
      <c r="AB161">
        <v>7.6011426276125631</v>
      </c>
      <c r="AC161">
        <v>6.7496877144573153</v>
      </c>
      <c r="AD161">
        <v>3.7214045507371405</v>
      </c>
      <c r="AE161">
        <v>242.91884001003322</v>
      </c>
      <c r="AF161">
        <v>118.60778625975352</v>
      </c>
      <c r="AG161">
        <v>339.01867188977405</v>
      </c>
      <c r="AH161">
        <v>95.1737878069316</v>
      </c>
      <c r="AI161">
        <v>131.26623477543257</v>
      </c>
      <c r="AJ161">
        <v>97.767714056471945</v>
      </c>
      <c r="AK161">
        <v>63.921680242541406</v>
      </c>
      <c r="AL161">
        <v>103.33951847378256</v>
      </c>
      <c r="AM161">
        <v>119.85710750867349</v>
      </c>
      <c r="AN161" s="5">
        <f>[2]Sheet2!C490</f>
        <v>58981</v>
      </c>
      <c r="AO161" s="5">
        <f>[2]Sheet2!FA490</f>
        <v>354323</v>
      </c>
      <c r="AP161" s="8">
        <f>[2]Sheet2!B490</f>
        <v>75237</v>
      </c>
      <c r="AQ161">
        <v>52.7</v>
      </c>
      <c r="AR161">
        <v>102.63</v>
      </c>
      <c r="AS161" s="11">
        <f>[2]Sheet2!N490</f>
        <v>6915.72</v>
      </c>
      <c r="AT161">
        <v>126.05321963307202</v>
      </c>
      <c r="AU161">
        <v>116.61342895003095</v>
      </c>
      <c r="AV161">
        <v>135.49301031611307</v>
      </c>
      <c r="AW161">
        <v>123.89057425433163</v>
      </c>
      <c r="AX161">
        <v>118.13245093422891</v>
      </c>
      <c r="AY161">
        <v>107.81726166153233</v>
      </c>
      <c r="AZ161" s="32">
        <v>278.91873616278122</v>
      </c>
      <c r="BA161" s="32">
        <v>367.03191261418186</v>
      </c>
      <c r="BB161" s="32">
        <v>300.42075357787655</v>
      </c>
      <c r="BC161" s="33">
        <v>22881102927953.699</v>
      </c>
      <c r="BD161" s="33">
        <v>13495473656512.551</v>
      </c>
      <c r="BE161" s="33">
        <v>277181546467173.31</v>
      </c>
      <c r="BF161" s="12">
        <f t="shared" si="276"/>
        <v>590221.05872438999</v>
      </c>
      <c r="BG161" s="12">
        <f t="shared" si="277"/>
        <v>31195.994569999999</v>
      </c>
      <c r="BH161" s="12">
        <f t="shared" si="278"/>
        <v>31977.96687</v>
      </c>
      <c r="BI161" s="12">
        <f t="shared" si="253"/>
        <v>671114.35864518001</v>
      </c>
      <c r="BJ161" s="12">
        <f t="shared" si="254"/>
        <v>34373.154020000002</v>
      </c>
      <c r="BK161" s="12">
        <f t="shared" si="255"/>
        <v>36941.918599999997</v>
      </c>
      <c r="BL161" s="12">
        <f t="shared" si="256"/>
        <v>13231386.3735858</v>
      </c>
      <c r="BM161" s="12">
        <f t="shared" si="257"/>
        <v>443866.98176174</v>
      </c>
      <c r="BN161" s="12">
        <f>[2]Sheet2!BO490</f>
        <v>707542.25919812999</v>
      </c>
      <c r="BO161" s="12">
        <f>[2]Sheet2!BQ490</f>
        <v>30792.195889999999</v>
      </c>
      <c r="BP161" s="12">
        <f>[2]Sheet2!BT490</f>
        <v>37461.565329999998</v>
      </c>
      <c r="BQ161" s="12">
        <f>[2]Sheet2!BV490</f>
        <v>11113091.894743601</v>
      </c>
      <c r="BR161" s="12">
        <f>[2]Sheet2!BX490</f>
        <v>348777.89182456001</v>
      </c>
      <c r="BS161" s="23">
        <f t="shared" si="226"/>
        <v>32185792</v>
      </c>
      <c r="BT161" s="28">
        <f t="shared" si="227"/>
        <v>63307612.867472254</v>
      </c>
      <c r="BU161" s="28">
        <f t="shared" si="228"/>
        <v>36638743.650699988</v>
      </c>
      <c r="BV161" s="28">
        <f t="shared" si="229"/>
        <v>30251556</v>
      </c>
      <c r="BW161" s="28">
        <f>'[3]1a.Transaksi Total (Nowcast)'!H246</f>
        <v>659958213</v>
      </c>
      <c r="BX161" s="28">
        <f>'[3]1a.Transaksi Total (Nowcast)'!I246</f>
        <v>30467521</v>
      </c>
      <c r="BY161" s="28">
        <f>'[3]1a.Transaksi Total (Nowcast)'!J246</f>
        <v>918139029.54712355</v>
      </c>
      <c r="BZ161" s="28">
        <f>'[3]1a.Transaksi Total (Nowcast)'!Q246</f>
        <v>707542259.19813097</v>
      </c>
      <c r="CA161" s="28">
        <f>'[3]1a.Transaksi Total (Nowcast)'!R246</f>
        <v>30792195.894599993</v>
      </c>
      <c r="CB161" s="28">
        <f>'[3]1a.Transaksi Total (Nowcast)'!S246</f>
        <v>67494316.727679387</v>
      </c>
      <c r="CC161" s="28">
        <f>'[3]1a.Transaksi Total (Nowcast)'!T246</f>
        <v>805828771.82041037</v>
      </c>
      <c r="CD161" s="28">
        <f>'[3]1a.Transaksi Total (Nowcast)'!AC246</f>
        <v>363457908</v>
      </c>
      <c r="CE161" s="28">
        <f>'[3]1a.Transaksi Total (Nowcast)'!AD246</f>
        <v>236903476</v>
      </c>
      <c r="CF161" s="28">
        <f>'[3]1a.Transaksi Total (Nowcast)'!AE246</f>
        <v>108141360</v>
      </c>
      <c r="CG161" s="28">
        <f>'[3]1a.Transaksi Total (Nowcast)'!AF246</f>
        <v>67757690</v>
      </c>
      <c r="CH161" s="28">
        <f>'[3]1a.Transaksi Total (Nowcast)'!AG246</f>
        <v>43453871</v>
      </c>
      <c r="CI161" s="28">
        <f>'[3]1a.Transaksi Total (Nowcast)'!AH246</f>
        <v>111211561</v>
      </c>
      <c r="CJ161" s="28">
        <f>'[3]1a.Transaksi Total (Nowcast)'!AK246</f>
        <v>304755403.39333403</v>
      </c>
      <c r="CK161" s="28">
        <f>'[3]1a.Transaksi Total (Nowcast)'!AL246</f>
        <v>276131379.33913589</v>
      </c>
      <c r="CL161" s="28">
        <f>'[3]1a.Transaksi Total (Nowcast)'!AM246</f>
        <v>43829460.573106982</v>
      </c>
      <c r="CM161" s="28">
        <f>'[3]1a.Transaksi Total (Nowcast)'!AN246</f>
        <v>139453699.9112469</v>
      </c>
      <c r="CN161" s="28">
        <f>'[3]1a.Transaksi Total (Nowcast)'!AO246</f>
        <v>83292685.347252995</v>
      </c>
      <c r="CO161" s="28">
        <f>'[3]1a.Transaksi Total (Nowcast)'!AP246</f>
        <v>222746385.25849989</v>
      </c>
      <c r="CP161" s="28">
        <f>'[3]1a.Transaksi Total (Nowcast)'!AS246</f>
        <v>28743008</v>
      </c>
      <c r="CQ161" s="28">
        <f>'[3]1a.Transaksi Total (Nowcast)'!AT246</f>
        <v>341227</v>
      </c>
      <c r="CR161" s="28">
        <f>'[3]1a.Transaksi Total (Nowcast)'!AV246</f>
        <v>28900631.581843995</v>
      </c>
      <c r="CS161" s="28">
        <f>'[3]1a.Transaksi Total (Nowcast)'!AW246</f>
        <v>578381.92052100005</v>
      </c>
      <c r="CT161" s="28">
        <f>'[3]1a.Transaksi Total (Nowcast)'!BD246</f>
        <v>609024516</v>
      </c>
      <c r="CU161" s="28">
        <f>'[3]1a.Transaksi Total (Nowcast)'!BG246</f>
        <v>37439009.894446</v>
      </c>
      <c r="CV161" s="28">
        <f>'[3]1a.Transaksi Total (Nowcast)'!BL246</f>
        <v>8704</v>
      </c>
      <c r="CW161" s="28">
        <f>'[3]1a.Transaksi Total (Nowcast)'!BM246</f>
        <v>1113512124</v>
      </c>
      <c r="CX161" s="28">
        <f>'[3]1a.Transaksi Total (Nowcast)'!BN246</f>
        <v>183647932</v>
      </c>
      <c r="CY161" s="28">
        <f>'[3]1a.Transaksi Total (Nowcast)'!BO246</f>
        <v>1297168760</v>
      </c>
      <c r="CZ161" s="28">
        <f>'[3]1a.Transaksi Total (Nowcast)'!BP246</f>
        <v>1297160056</v>
      </c>
      <c r="DA161" s="28">
        <f>'[3]1a.Transaksi Total (Nowcast)'!BQ246</f>
        <v>109111.60344600001</v>
      </c>
      <c r="DB161" s="28">
        <f>'[3]1a.Transaksi Total (Nowcast)'!BR246</f>
        <v>1290346297.3213983</v>
      </c>
      <c r="DC161" s="28">
        <f>'[3]1a.Transaksi Total (Nowcast)'!BS246</f>
        <v>3194717228.110785</v>
      </c>
      <c r="DD161" s="28">
        <f>'[3]1a.Transaksi Total (Nowcast)'!BT246</f>
        <v>4485172637.0356293</v>
      </c>
      <c r="DE161" s="28">
        <f>'[3]1a.Transaksi Total (Nowcast)'!BU246</f>
        <v>4485063525.4321833</v>
      </c>
      <c r="DF161" s="29">
        <f>'[4]My Series'!H337</f>
        <v>103.3</v>
      </c>
      <c r="DG161" s="29">
        <f>'[4]My Series'!I337</f>
        <v>102.05</v>
      </c>
      <c r="DH161" s="29">
        <f>'[4]My Series'!J337</f>
        <v>106.94</v>
      </c>
      <c r="DI161" s="29">
        <f>'[4]My Series'!K337</f>
        <v>104</v>
      </c>
      <c r="DJ161" s="26">
        <f>[5]auf!B161</f>
        <v>55</v>
      </c>
      <c r="DK161" s="26">
        <f>[5]ent!B161</f>
        <v>68</v>
      </c>
      <c r="DL161" s="26">
        <f>[5]fd!B161</f>
        <v>82</v>
      </c>
      <c r="DM161" s="26">
        <f>[5]grc!B161</f>
        <v>86</v>
      </c>
      <c r="DN161" s="26">
        <f>[5]hac!B161</f>
        <v>87</v>
      </c>
      <c r="DO161" s="26">
        <f>[5]hg!B161</f>
        <v>74</v>
      </c>
      <c r="DP161" s="26">
        <f>[5]vhc!B161</f>
        <v>80</v>
      </c>
      <c r="DQ161" s="26">
        <v>110.12705437575598</v>
      </c>
      <c r="DR161" s="26">
        <v>119.5998288599847</v>
      </c>
      <c r="DS161" s="26">
        <v>124.42944277438539</v>
      </c>
      <c r="DT161" s="26">
        <v>127.96209099308159</v>
      </c>
      <c r="DU161" s="26">
        <v>136.64830363505246</v>
      </c>
      <c r="DV161" s="26">
        <v>137.87767994053354</v>
      </c>
      <c r="DW161" s="26">
        <v>136.45193260983794</v>
      </c>
      <c r="DX161" s="26">
        <v>132.14941839796768</v>
      </c>
      <c r="DY161" s="11">
        <f>[2]Sheet2!Z490</f>
        <v>9780261.5740600005</v>
      </c>
      <c r="DZ161" s="11">
        <f>[2]Sheet2!O490</f>
        <v>961.75</v>
      </c>
      <c r="EA161" s="11">
        <f>[2]Sheet2!FS490</f>
        <v>1207.23</v>
      </c>
      <c r="EB161" s="11">
        <f>[2]Sheet2!FT490</f>
        <v>822.05</v>
      </c>
      <c r="EC161" s="11">
        <f>[2]Sheet2!FR490</f>
        <v>1385.54</v>
      </c>
      <c r="ED161" s="11">
        <f>[2]Sheet2!BI490</f>
        <v>144166.5</v>
      </c>
      <c r="EE161" s="11">
        <f>[2]Sheet2!BA490</f>
        <v>14751</v>
      </c>
      <c r="EF161">
        <f>[2]Sheet1!AZ541</f>
        <v>79.586140349999994</v>
      </c>
      <c r="EG161" s="12">
        <f>[2]Sheet2!EN490</f>
        <v>5.75</v>
      </c>
      <c r="EH161" s="18">
        <f>[2]Sheet2!FC490</f>
        <v>217.8</v>
      </c>
      <c r="EI161" s="18">
        <f>[2]Sheet2!FB490</f>
        <v>782.7</v>
      </c>
      <c r="EJ161" s="18">
        <f>[2]Sheet2!FL490</f>
        <v>243.1</v>
      </c>
      <c r="EK161" s="11">
        <f>[2]Sheet2!EE490</f>
        <v>5.7978336400000003</v>
      </c>
      <c r="EL161" s="18">
        <f t="shared" si="188"/>
        <v>91.21</v>
      </c>
      <c r="EM161">
        <f t="shared" si="248"/>
        <v>1797.0929385178699</v>
      </c>
      <c r="EN161">
        <v>54</v>
      </c>
      <c r="EO161" s="12">
        <f t="shared" si="258"/>
        <v>1761.5</v>
      </c>
      <c r="EP161" s="12">
        <f t="shared" si="259"/>
        <v>15114.2</v>
      </c>
      <c r="EQ161" s="12">
        <f t="shared" si="260"/>
        <v>3712.4</v>
      </c>
      <c r="ER161" s="12">
        <f>[2]Sheet2!DI490</f>
        <v>1398.1</v>
      </c>
      <c r="ES161" s="12">
        <f>[2]Sheet2!DJ490</f>
        <v>11597.9</v>
      </c>
      <c r="ET161" s="12">
        <f>[2]Sheet2!DK490</f>
        <v>2351.6</v>
      </c>
      <c r="EU161">
        <f t="shared" si="249"/>
        <v>101272</v>
      </c>
      <c r="EV161">
        <f t="shared" si="250"/>
        <v>633155</v>
      </c>
      <c r="EW161" s="11">
        <f t="shared" si="261"/>
        <v>215.33381954151719</v>
      </c>
      <c r="EX161" s="11">
        <f t="shared" si="262"/>
        <v>113.34218247416845</v>
      </c>
      <c r="EY161" s="11">
        <f t="shared" si="263"/>
        <v>297.21949118940711</v>
      </c>
      <c r="EZ161" s="11">
        <f t="shared" si="264"/>
        <v>93.34057795968674</v>
      </c>
      <c r="FA161" s="11">
        <f t="shared" si="265"/>
        <v>124.3987024350086</v>
      </c>
      <c r="FB161" s="11">
        <f t="shared" si="266"/>
        <v>93.90278286800158</v>
      </c>
      <c r="FC161" s="11">
        <f t="shared" si="267"/>
        <v>57.92233631923493</v>
      </c>
      <c r="FD161" s="11">
        <f t="shared" si="268"/>
        <v>83.690694444509134</v>
      </c>
      <c r="FE161" s="11">
        <f t="shared" si="269"/>
        <v>87.291128985915606</v>
      </c>
      <c r="FF161">
        <v>2930.8550306130201</v>
      </c>
      <c r="FG161">
        <v>1730.7685972700899</v>
      </c>
      <c r="FH161">
        <v>1802.9269237221799</v>
      </c>
      <c r="FI161">
        <v>6464.5505516052899</v>
      </c>
      <c r="FJ161">
        <v>7996.5709919957199</v>
      </c>
      <c r="FK161">
        <v>648.19120720629201</v>
      </c>
      <c r="FL161">
        <v>199.681731719749</v>
      </c>
      <c r="FM161">
        <v>173.67617681142801</v>
      </c>
      <c r="FN161" s="1">
        <v>1021.5491157374601</v>
      </c>
      <c r="FO161">
        <v>1176.87949526478</v>
      </c>
      <c r="FP161">
        <v>1802.9269237221799</v>
      </c>
      <c r="FQ161">
        <v>1037.66420315545</v>
      </c>
      <c r="FR161">
        <v>314.54479190037199</v>
      </c>
      <c r="FS161">
        <v>403.946075719433</v>
      </c>
      <c r="FT161">
        <v>482.45166653731798</v>
      </c>
      <c r="FU161">
        <v>637.363291274826</v>
      </c>
      <c r="FV161">
        <v>230.030416152416</v>
      </c>
      <c r="FW161">
        <v>232.251984435526</v>
      </c>
      <c r="FX161">
        <v>146.49170344298699</v>
      </c>
      <c r="FY161">
        <v>648.19120720629201</v>
      </c>
      <c r="FZ161">
        <v>122.66851829231101</v>
      </c>
      <c r="GA161">
        <v>11.253093029885999</v>
      </c>
      <c r="GB161">
        <v>686.32649681307203</v>
      </c>
      <c r="GC161">
        <v>83.333110342509002</v>
      </c>
      <c r="GD161">
        <v>251.15449803811299</v>
      </c>
      <c r="GE161">
        <v>1802.9269237221799</v>
      </c>
      <c r="GF161" s="1">
        <f t="shared" si="230"/>
        <v>645.584277796989</v>
      </c>
      <c r="GG161" s="1">
        <f t="shared" si="231"/>
        <v>1797.0929385178699</v>
      </c>
      <c r="GH161" s="1">
        <f t="shared" si="232"/>
        <v>645.584277796989</v>
      </c>
      <c r="GI161" s="1">
        <f t="shared" si="233"/>
        <v>1174.9017866756001</v>
      </c>
      <c r="GJ161" s="1">
        <f t="shared" si="234"/>
        <v>119.56080556813301</v>
      </c>
      <c r="GK161" s="1">
        <f t="shared" si="235"/>
        <v>303.26482111996103</v>
      </c>
      <c r="GL161" s="1">
        <f t="shared" si="236"/>
        <v>1797.0929385178699</v>
      </c>
      <c r="GM161" s="18">
        <f>[2]Sheet2!FJ490</f>
        <v>57.1</v>
      </c>
      <c r="GN161" s="18">
        <f>[2]Sheet2!FD490</f>
        <v>142.30000000000001</v>
      </c>
      <c r="GO161" s="18">
        <f>[2]Sheet2!FE490</f>
        <v>84.3</v>
      </c>
      <c r="GP161" s="18">
        <f>[2]Sheet2!FF490</f>
        <v>35.9</v>
      </c>
      <c r="GQ161" s="11">
        <f>[2]Sheet2!BG490</f>
        <v>8352349.6756999996</v>
      </c>
      <c r="GR161" s="11">
        <f>[2]Sheet2!BH490</f>
        <v>2472869.4635000001</v>
      </c>
      <c r="GS161" s="11"/>
      <c r="GT161">
        <f>[2]Sheet1!C541</f>
        <v>2635722</v>
      </c>
      <c r="GU161">
        <f>[2]Sheet1!G541</f>
        <v>1041547</v>
      </c>
      <c r="GV161">
        <f>[2]Sheet1!K541</f>
        <v>1531899</v>
      </c>
      <c r="GW161">
        <f>[2]Sheet1!M541</f>
        <v>2624754</v>
      </c>
      <c r="GX161">
        <f>[2]Sheet1!P541</f>
        <v>865811</v>
      </c>
      <c r="GY161">
        <f>[2]Sheet1!U541</f>
        <v>41.37</v>
      </c>
      <c r="GZ161">
        <f t="shared" si="270"/>
        <v>2594643</v>
      </c>
      <c r="HA161">
        <f t="shared" si="271"/>
        <v>1089344</v>
      </c>
      <c r="HB161">
        <f t="shared" si="272"/>
        <v>2021367</v>
      </c>
      <c r="HC161">
        <f t="shared" si="273"/>
        <v>3326246</v>
      </c>
      <c r="HD161">
        <f t="shared" si="274"/>
        <v>869243</v>
      </c>
      <c r="HE161">
        <f t="shared" si="275"/>
        <v>46.26</v>
      </c>
      <c r="HF161">
        <f t="shared" si="251"/>
        <v>36917379</v>
      </c>
      <c r="HG161">
        <v>36269200</v>
      </c>
      <c r="HX161" s="31">
        <f>[6]data!AC161</f>
        <v>231254561</v>
      </c>
      <c r="HY161" s="31">
        <f>[6]data!AD161</f>
        <v>2299513200</v>
      </c>
      <c r="HZ161" s="31">
        <f>[6]data!AE161</f>
        <v>1332693759</v>
      </c>
      <c r="IA161" s="31">
        <f t="shared" si="242"/>
        <v>3863461520</v>
      </c>
      <c r="IB161" s="31">
        <f t="shared" si="237"/>
        <v>235637403</v>
      </c>
      <c r="IC161" s="31">
        <f t="shared" si="238"/>
        <v>2249286970</v>
      </c>
      <c r="ID161" s="31">
        <f t="shared" si="239"/>
        <v>1327525268</v>
      </c>
      <c r="IE161" s="31">
        <f t="shared" si="240"/>
        <v>3812449641</v>
      </c>
      <c r="IF161" s="9"/>
      <c r="LS161">
        <f t="shared" si="252"/>
        <v>136066</v>
      </c>
      <c r="LU161">
        <f t="shared" si="243"/>
        <v>200.89902161129899</v>
      </c>
      <c r="LV161">
        <f t="shared" si="244"/>
        <v>173.707418163791</v>
      </c>
      <c r="LW161">
        <f t="shared" si="245"/>
        <v>403.52041534259001</v>
      </c>
      <c r="LX161">
        <f t="shared" si="246"/>
        <v>2914.8839836202701</v>
      </c>
      <c r="LY161">
        <f t="shared" si="247"/>
        <v>1733.4805362644199</v>
      </c>
      <c r="MO161" s="1">
        <f t="shared" si="225"/>
        <v>481.88300106517801</v>
      </c>
    </row>
    <row r="162" spans="1:353" x14ac:dyDescent="0.25">
      <c r="A162" s="4">
        <v>45047</v>
      </c>
      <c r="B162" s="21">
        <v>2</v>
      </c>
      <c r="C162">
        <v>5.1748412534441597</v>
      </c>
      <c r="D162">
        <v>5.2985892680202902</v>
      </c>
      <c r="E162">
        <v>5.2235028331012403</v>
      </c>
      <c r="F162">
        <v>8.5914430702606506</v>
      </c>
      <c r="G162">
        <v>10.4711234676613</v>
      </c>
      <c r="H162">
        <v>4.6280893634350999</v>
      </c>
      <c r="I162">
        <v>-2.9111566778774298</v>
      </c>
      <c r="J162">
        <v>-3.2329608807664099</v>
      </c>
      <c r="K162">
        <v>3.32045549821202</v>
      </c>
      <c r="L162">
        <v>8.3046796114614398</v>
      </c>
      <c r="M162">
        <v>5.4706040430165999</v>
      </c>
      <c r="N162">
        <v>3075791.5</v>
      </c>
      <c r="O162" s="1">
        <f t="shared" si="241"/>
        <v>2961512.2</v>
      </c>
      <c r="P162" s="29">
        <f>'[1]My Series'!B170</f>
        <v>1631160.4212555001</v>
      </c>
      <c r="Q162" s="29">
        <f>'[1]My Series'!C170</f>
        <v>602511.99026926002</v>
      </c>
      <c r="R162" s="29">
        <f>'[1]My Series'!D170</f>
        <v>62519.581679570001</v>
      </c>
      <c r="S162" s="29">
        <f>'[1]My Series'!E170</f>
        <v>221409.34961631999</v>
      </c>
      <c r="T162" s="29">
        <f>'[1]My Series'!F170</f>
        <v>115743.42095045</v>
      </c>
      <c r="U162" s="29">
        <f>'[1]My Series'!G170</f>
        <v>402378.55083447002</v>
      </c>
      <c r="V162" s="29">
        <f>'[1]My Series'!H170</f>
        <v>152173.99689111</v>
      </c>
      <c r="W162" s="29">
        <f>'[1]My Series'!I170</f>
        <v>74423.531014270004</v>
      </c>
      <c r="X162">
        <v>3.7983352277070179</v>
      </c>
      <c r="Y162">
        <v>7.007307610613581</v>
      </c>
      <c r="Z162">
        <v>3.783514048388664</v>
      </c>
      <c r="AA162">
        <v>5.5091494263106426</v>
      </c>
      <c r="AB162">
        <v>7.6011426276125631</v>
      </c>
      <c r="AC162">
        <v>6.7496877144573153</v>
      </c>
      <c r="AD162">
        <v>3.7214045507371405</v>
      </c>
      <c r="AE162">
        <v>223.51048170299282</v>
      </c>
      <c r="AF162">
        <v>119.85590566418243</v>
      </c>
      <c r="AG162">
        <v>310.79489462132022</v>
      </c>
      <c r="AH162">
        <v>95.099524016867022</v>
      </c>
      <c r="AI162">
        <v>123.78710058830113</v>
      </c>
      <c r="AJ162">
        <v>91.164652219617111</v>
      </c>
      <c r="AK162">
        <v>60.796435979817971</v>
      </c>
      <c r="AL162">
        <v>84.714716441962096</v>
      </c>
      <c r="AM162">
        <v>87.912517162857753</v>
      </c>
      <c r="AN162" s="5">
        <f>[2]Sheet2!C491</f>
        <v>82189</v>
      </c>
      <c r="AO162" s="5">
        <f>[2]Sheet2!FA491</f>
        <v>529771</v>
      </c>
      <c r="AP162" s="8">
        <f>[2]Sheet2!B491</f>
        <v>119823</v>
      </c>
      <c r="AQ162">
        <v>50.3</v>
      </c>
      <c r="AR162">
        <v>103.63</v>
      </c>
      <c r="AS162" s="11">
        <f>[2]Sheet2!N491</f>
        <v>6633.2610000000004</v>
      </c>
      <c r="AT162">
        <v>128.33926045259739</v>
      </c>
      <c r="AU162">
        <v>118.88660143828042</v>
      </c>
      <c r="AV162">
        <v>137.79191946691432</v>
      </c>
      <c r="AW162">
        <v>125.35340160282425</v>
      </c>
      <c r="AX162">
        <v>121.06679667996129</v>
      </c>
      <c r="AY162">
        <v>110.23960603205573</v>
      </c>
      <c r="AZ162" s="32">
        <v>259.25991058622805</v>
      </c>
      <c r="BA162" s="32">
        <v>340.24553417202134</v>
      </c>
      <c r="BB162" s="32">
        <v>227.24223179503883</v>
      </c>
      <c r="BC162" s="33">
        <v>30747475073119.5</v>
      </c>
      <c r="BD162" s="33">
        <v>12556235448207.318</v>
      </c>
      <c r="BE162" s="33">
        <v>339769973163822.69</v>
      </c>
      <c r="BF162" s="12">
        <f t="shared" si="276"/>
        <v>671114.35864518001</v>
      </c>
      <c r="BG162" s="12">
        <f t="shared" si="277"/>
        <v>34373.154020000002</v>
      </c>
      <c r="BH162" s="12">
        <f t="shared" si="278"/>
        <v>36941.918599999997</v>
      </c>
      <c r="BI162" s="12">
        <f t="shared" si="253"/>
        <v>707542.25919812999</v>
      </c>
      <c r="BJ162" s="12">
        <f t="shared" si="254"/>
        <v>30792.195889999999</v>
      </c>
      <c r="BK162" s="12">
        <f t="shared" si="255"/>
        <v>37461.565329999998</v>
      </c>
      <c r="BL162" s="12">
        <f t="shared" si="256"/>
        <v>11113091.894743601</v>
      </c>
      <c r="BM162" s="12">
        <f t="shared" si="257"/>
        <v>348777.89182456001</v>
      </c>
      <c r="BN162" s="12">
        <f>[2]Sheet2!BO491</f>
        <v>650335.41365518002</v>
      </c>
      <c r="BO162" s="12">
        <f>[2]Sheet2!BQ491</f>
        <v>32998.106240000001</v>
      </c>
      <c r="BP162" s="12">
        <f>[2]Sheet2!BT491</f>
        <v>37752.848209999996</v>
      </c>
      <c r="BQ162" s="12">
        <f>[2]Sheet2!BV491</f>
        <v>14534347.1007421</v>
      </c>
      <c r="BR162" s="12">
        <f>[2]Sheet2!BX491</f>
        <v>425206.70904177002</v>
      </c>
      <c r="BS162" s="23">
        <f t="shared" si="226"/>
        <v>30467521</v>
      </c>
      <c r="BT162" s="28">
        <f t="shared" si="227"/>
        <v>67494316.727679387</v>
      </c>
      <c r="BU162" s="28">
        <f t="shared" si="228"/>
        <v>37439009.894446</v>
      </c>
      <c r="BV162" s="28">
        <f t="shared" si="229"/>
        <v>28743008</v>
      </c>
      <c r="BW162" s="28">
        <f>'[3]1a.Transaksi Total (Nowcast)'!H247</f>
        <v>627746830</v>
      </c>
      <c r="BX162" s="28">
        <f>'[3]1a.Transaksi Total (Nowcast)'!I247</f>
        <v>32199494</v>
      </c>
      <c r="BY162" s="28">
        <f>'[3]1a.Transaksi Total (Nowcast)'!J247</f>
        <v>967775966.96798551</v>
      </c>
      <c r="BZ162" s="28">
        <f>'[3]1a.Transaksi Total (Nowcast)'!Q247</f>
        <v>650335413.65518379</v>
      </c>
      <c r="CA162" s="28">
        <f>'[3]1a.Transaksi Total (Nowcast)'!R247</f>
        <v>32998106.231675003</v>
      </c>
      <c r="CB162" s="28">
        <f>'[3]1a.Transaksi Total (Nowcast)'!S247</f>
        <v>68610124.257837117</v>
      </c>
      <c r="CC162" s="28">
        <f>'[3]1a.Transaksi Total (Nowcast)'!T247</f>
        <v>751943644.144696</v>
      </c>
      <c r="CD162" s="28">
        <f>'[3]1a.Transaksi Total (Nowcast)'!AC247</f>
        <v>348143105</v>
      </c>
      <c r="CE162" s="28">
        <f>'[3]1a.Transaksi Total (Nowcast)'!AD247</f>
        <v>220280523</v>
      </c>
      <c r="CF162" s="28">
        <f>'[3]1a.Transaksi Total (Nowcast)'!AE247</f>
        <v>95683969</v>
      </c>
      <c r="CG162" s="28">
        <f>'[3]1a.Transaksi Total (Nowcast)'!AF247</f>
        <v>66076862</v>
      </c>
      <c r="CH162" s="28">
        <f>'[3]1a.Transaksi Total (Nowcast)'!AG247</f>
        <v>40939684</v>
      </c>
      <c r="CI162" s="28">
        <f>'[3]1a.Transaksi Total (Nowcast)'!AH247</f>
        <v>107016546</v>
      </c>
      <c r="CJ162" s="28">
        <f>'[3]1a.Transaksi Total (Nowcast)'!AK247</f>
        <v>264604216.14071193</v>
      </c>
      <c r="CK162" s="28">
        <f>'[3]1a.Transaksi Total (Nowcast)'!AL247</f>
        <v>267502203.2100479</v>
      </c>
      <c r="CL162" s="28">
        <f>'[3]1a.Transaksi Total (Nowcast)'!AM247</f>
        <v>36209500.420050971</v>
      </c>
      <c r="CM162" s="28">
        <f>'[3]1a.Transaksi Total (Nowcast)'!AN247</f>
        <v>143340672.46954992</v>
      </c>
      <c r="CN162" s="28">
        <f>'[3]1a.Transaksi Total (Nowcast)'!AO247</f>
        <v>77537643.653860003</v>
      </c>
      <c r="CO162" s="28">
        <f>'[3]1a.Transaksi Total (Nowcast)'!AP247</f>
        <v>220878316.12340993</v>
      </c>
      <c r="CP162" s="28">
        <f>'[3]1a.Transaksi Total (Nowcast)'!AS247</f>
        <v>30400681</v>
      </c>
      <c r="CQ162" s="28">
        <f>'[3]1a.Transaksi Total (Nowcast)'!AT247</f>
        <v>448243</v>
      </c>
      <c r="CR162" s="28">
        <f>'[3]1a.Transaksi Total (Nowcast)'!AV247</f>
        <v>30895019.945559002</v>
      </c>
      <c r="CS162" s="28">
        <f>'[3]1a.Transaksi Total (Nowcast)'!AW247</f>
        <v>734552.1910450001</v>
      </c>
      <c r="CT162" s="28">
        <f>'[3]1a.Transaksi Total (Nowcast)'!BD247</f>
        <v>637913189.1766355</v>
      </c>
      <c r="CU162" s="28">
        <f>'[3]1a.Transaksi Total (Nowcast)'!BG247</f>
        <v>37732618.14135959</v>
      </c>
      <c r="CV162" s="28">
        <f>'[3]1a.Transaksi Total (Nowcast)'!BL247</f>
        <v>9160</v>
      </c>
      <c r="CW162" s="28">
        <f>'[3]1a.Transaksi Total (Nowcast)'!BM247</f>
        <v>1123351118</v>
      </c>
      <c r="CX162" s="28">
        <f>'[3]1a.Transaksi Total (Nowcast)'!BN247</f>
        <v>205617074</v>
      </c>
      <c r="CY162" s="28">
        <f>'[3]1a.Transaksi Total (Nowcast)'!BO247</f>
        <v>1328977352</v>
      </c>
      <c r="CZ162" s="28">
        <f>'[3]1a.Transaksi Total (Nowcast)'!BP247</f>
        <v>1328968192</v>
      </c>
      <c r="DA162" s="28">
        <f>'[3]1a.Transaksi Total (Nowcast)'!BQ247</f>
        <v>140202.08091999998</v>
      </c>
      <c r="DB162" s="28">
        <f>'[3]1a.Transaksi Total (Nowcast)'!BR247</f>
        <v>1363861637.8704307</v>
      </c>
      <c r="DC162" s="28">
        <f>'[3]1a.Transaksi Total (Nowcast)'!BS247</f>
        <v>3662680863.5824103</v>
      </c>
      <c r="DD162" s="28">
        <f>'[3]1a.Transaksi Total (Nowcast)'!BT247</f>
        <v>5026682703.533761</v>
      </c>
      <c r="DE162" s="28">
        <f>'[3]1a.Transaksi Total (Nowcast)'!BU247</f>
        <v>5026542501.4528408</v>
      </c>
      <c r="DF162" s="29">
        <f>'[4]My Series'!H338</f>
        <v>103.43</v>
      </c>
      <c r="DG162" s="29">
        <f>'[4]My Series'!I338</f>
        <v>102.12</v>
      </c>
      <c r="DH162" s="29">
        <f>'[4]My Series'!J338</f>
        <v>106.83</v>
      </c>
      <c r="DI162" s="29">
        <f>'[4]My Series'!K338</f>
        <v>104.71</v>
      </c>
      <c r="DJ162" s="26">
        <f>[5]auf!B162</f>
        <v>63</v>
      </c>
      <c r="DK162" s="26">
        <f>[5]ent!B162</f>
        <v>75</v>
      </c>
      <c r="DL162" s="26">
        <f>[5]fd!B162</f>
        <v>75</v>
      </c>
      <c r="DM162" s="26">
        <f>[5]grc!B162</f>
        <v>85</v>
      </c>
      <c r="DN162" s="26">
        <f>[5]hac!B162</f>
        <v>83</v>
      </c>
      <c r="DO162" s="26">
        <f>[5]hg!B162</f>
        <v>76</v>
      </c>
      <c r="DP162" s="26">
        <f>[5]vhc!B162</f>
        <v>85</v>
      </c>
      <c r="DQ162" s="26">
        <v>108.25432607855559</v>
      </c>
      <c r="DR162" s="26">
        <v>121.69262077670986</v>
      </c>
      <c r="DS162" s="26">
        <v>125.69293439052706</v>
      </c>
      <c r="DT162" s="26">
        <v>131.57160137007321</v>
      </c>
      <c r="DU162" s="26">
        <v>135.14154095480617</v>
      </c>
      <c r="DV162" s="26">
        <v>136.89519432358887</v>
      </c>
      <c r="DW162" s="26">
        <v>136.61111724504724</v>
      </c>
      <c r="DX162" s="26">
        <v>139.86944683210683</v>
      </c>
      <c r="DY162" s="11">
        <f>[2]Sheet2!Z491</f>
        <v>9344727.8000820503</v>
      </c>
      <c r="DZ162" s="11">
        <f>[2]Sheet2!O491</f>
        <v>949.66499999999996</v>
      </c>
      <c r="EA162" s="11">
        <f>[2]Sheet2!FS491</f>
        <v>1127.434</v>
      </c>
      <c r="EB162" s="11">
        <f>[2]Sheet2!FT491</f>
        <v>823.71900000000005</v>
      </c>
      <c r="EC162" s="11">
        <f>[2]Sheet2!FR491</f>
        <v>1368.3030000000001</v>
      </c>
      <c r="ED162" s="11">
        <f>[2]Sheet2!BI491</f>
        <v>139285.82999999999</v>
      </c>
      <c r="EE162" s="11">
        <f>[2]Sheet2!BA491</f>
        <v>14969</v>
      </c>
      <c r="EF162">
        <f>[2]Sheet1!AZ542</f>
        <v>70.119122809999993</v>
      </c>
      <c r="EG162" s="12">
        <f>[2]Sheet2!EN491</f>
        <v>5.75</v>
      </c>
      <c r="EH162" s="18">
        <f>[2]Sheet2!FC491</f>
        <v>260.5</v>
      </c>
      <c r="EI162" s="18">
        <f>[2]Sheet2!FB491</f>
        <v>948.7</v>
      </c>
      <c r="EJ162" s="18">
        <f>[2]Sheet2!FL491</f>
        <v>290.3</v>
      </c>
      <c r="EK162" s="11">
        <f>[2]Sheet2!EE491</f>
        <v>5.7781390799999999</v>
      </c>
      <c r="EL162" s="18">
        <f t="shared" si="188"/>
        <v>142.30000000000001</v>
      </c>
      <c r="EM162">
        <f t="shared" si="248"/>
        <v>1802.9269237221799</v>
      </c>
      <c r="EN162">
        <v>60.7</v>
      </c>
      <c r="EO162" s="12">
        <f t="shared" si="258"/>
        <v>1398.1</v>
      </c>
      <c r="EP162" s="12">
        <f t="shared" si="259"/>
        <v>11597.9</v>
      </c>
      <c r="EQ162" s="12">
        <f t="shared" si="260"/>
        <v>2351.6</v>
      </c>
      <c r="ER162" s="12">
        <f>[2]Sheet2!DI491</f>
        <v>2068.6</v>
      </c>
      <c r="ES162" s="12">
        <f>[2]Sheet2!DJ491</f>
        <v>15306.6</v>
      </c>
      <c r="ET162" s="12">
        <f>[2]Sheet2!DK491</f>
        <v>3904.4</v>
      </c>
      <c r="EU162">
        <f t="shared" si="249"/>
        <v>58981</v>
      </c>
      <c r="EV162">
        <f t="shared" si="250"/>
        <v>354323</v>
      </c>
      <c r="EW162" s="11">
        <f t="shared" si="261"/>
        <v>242.91884001003322</v>
      </c>
      <c r="EX162" s="11">
        <f t="shared" si="262"/>
        <v>118.60778625975352</v>
      </c>
      <c r="EY162" s="11">
        <f t="shared" si="263"/>
        <v>339.01867188977405</v>
      </c>
      <c r="EZ162" s="11">
        <f t="shared" si="264"/>
        <v>95.1737878069316</v>
      </c>
      <c r="FA162" s="11">
        <f t="shared" si="265"/>
        <v>131.26623477543257</v>
      </c>
      <c r="FB162" s="11">
        <f t="shared" si="266"/>
        <v>97.767714056471945</v>
      </c>
      <c r="FC162" s="11">
        <f t="shared" si="267"/>
        <v>63.921680242541406</v>
      </c>
      <c r="FD162" s="11">
        <f t="shared" si="268"/>
        <v>103.33951847378256</v>
      </c>
      <c r="FE162" s="11">
        <f t="shared" si="269"/>
        <v>119.85710750867349</v>
      </c>
      <c r="FF162">
        <v>2986.2698376200001</v>
      </c>
      <c r="FG162">
        <v>1775.9294082138099</v>
      </c>
      <c r="FH162">
        <v>1814.87696280922</v>
      </c>
      <c r="FI162">
        <v>6577.0762086430404</v>
      </c>
      <c r="FJ162">
        <v>8007.6895647301699</v>
      </c>
      <c r="FK162">
        <v>653.85580698080605</v>
      </c>
      <c r="FL162">
        <v>200.510502047785</v>
      </c>
      <c r="FM162">
        <v>162.000145661651</v>
      </c>
      <c r="FN162" s="1">
        <v>1016.3664546902399</v>
      </c>
      <c r="FO162">
        <v>1189.2183423239401</v>
      </c>
      <c r="FP162">
        <v>1814.87696280922</v>
      </c>
      <c r="FQ162">
        <v>1051.6787123912</v>
      </c>
      <c r="FR162">
        <v>334.33103542056602</v>
      </c>
      <c r="FS162">
        <v>395.67780915469598</v>
      </c>
      <c r="FT162">
        <v>492.20043988236603</v>
      </c>
      <c r="FU162">
        <v>653.79690174578298</v>
      </c>
      <c r="FV162">
        <v>234.04380755295301</v>
      </c>
      <c r="FW162">
        <v>256.40566995248599</v>
      </c>
      <c r="FX162">
        <v>154.846527409815</v>
      </c>
      <c r="FY162">
        <v>653.85580698080605</v>
      </c>
      <c r="FZ162">
        <v>123.89391068315101</v>
      </c>
      <c r="GA162">
        <v>11.577869243923001</v>
      </c>
      <c r="GB162">
        <v>688.17426537961103</v>
      </c>
      <c r="GC162">
        <v>86.047901364932997</v>
      </c>
      <c r="GD162">
        <v>251.32720915680099</v>
      </c>
      <c r="GE162">
        <v>1814.87696280922</v>
      </c>
      <c r="GF162" s="1">
        <f t="shared" si="230"/>
        <v>648.19120720629201</v>
      </c>
      <c r="GG162" s="1">
        <f t="shared" si="231"/>
        <v>1802.9269237221799</v>
      </c>
      <c r="GH162" s="1">
        <f t="shared" si="232"/>
        <v>648.19120720629201</v>
      </c>
      <c r="GI162" s="1">
        <f t="shared" si="233"/>
        <v>1176.87949526478</v>
      </c>
      <c r="GJ162" s="1">
        <f t="shared" si="234"/>
        <v>122.66851829231101</v>
      </c>
      <c r="GK162" s="1">
        <f t="shared" si="235"/>
        <v>314.54479190037199</v>
      </c>
      <c r="GL162" s="1">
        <f t="shared" si="236"/>
        <v>1802.9269237221799</v>
      </c>
      <c r="GM162" s="18">
        <f>[2]Sheet2!FJ491</f>
        <v>62.5</v>
      </c>
      <c r="GN162" s="18">
        <f>[2]Sheet2!FD491</f>
        <v>173.6</v>
      </c>
      <c r="GO162" s="18">
        <f>[2]Sheet2!FE491</f>
        <v>113.7</v>
      </c>
      <c r="GP162" s="18">
        <f>[2]Sheet2!FF491</f>
        <v>49.3</v>
      </c>
      <c r="GQ162" s="11">
        <f>[2]Sheet2!BG491</f>
        <v>8336170.7884999998</v>
      </c>
      <c r="GR162" s="11">
        <f>[2]Sheet2!BH491</f>
        <v>2423317.9640000002</v>
      </c>
      <c r="GS162" s="11"/>
      <c r="GT162">
        <f>[2]Sheet1!C542</f>
        <v>3097415</v>
      </c>
      <c r="GU162">
        <f>[2]Sheet1!G542</f>
        <v>1166745</v>
      </c>
      <c r="GV162">
        <f>[2]Sheet1!K542</f>
        <v>1870921</v>
      </c>
      <c r="GW162">
        <f>[2]Sheet1!M542</f>
        <v>3236686</v>
      </c>
      <c r="GX162">
        <f>[2]Sheet1!P542</f>
        <v>953714</v>
      </c>
      <c r="GY162">
        <f>[2]Sheet1!U542</f>
        <v>49.03</v>
      </c>
      <c r="GZ162">
        <f t="shared" si="270"/>
        <v>2635722</v>
      </c>
      <c r="HA162">
        <f t="shared" si="271"/>
        <v>1041547</v>
      </c>
      <c r="HB162">
        <f t="shared" si="272"/>
        <v>1531899</v>
      </c>
      <c r="HC162">
        <f t="shared" si="273"/>
        <v>2624754</v>
      </c>
      <c r="HD162">
        <f t="shared" si="274"/>
        <v>865811</v>
      </c>
      <c r="HE162">
        <f t="shared" si="275"/>
        <v>41.37</v>
      </c>
      <c r="HF162">
        <f t="shared" si="251"/>
        <v>36269200</v>
      </c>
      <c r="HG162">
        <v>39216600</v>
      </c>
      <c r="HX162" s="31">
        <f>[6]data!AC162</f>
        <v>214664012</v>
      </c>
      <c r="HY162" s="31">
        <f>[6]data!AD162</f>
        <v>2293597916</v>
      </c>
      <c r="HZ162" s="31">
        <f>[6]data!AE162</f>
        <v>1341692478</v>
      </c>
      <c r="IA162" s="31">
        <f t="shared" si="242"/>
        <v>3849954406</v>
      </c>
      <c r="IB162" s="31">
        <f t="shared" si="237"/>
        <v>231254561</v>
      </c>
      <c r="IC162" s="31">
        <f t="shared" si="238"/>
        <v>2299513200</v>
      </c>
      <c r="ID162" s="31">
        <f t="shared" si="239"/>
        <v>1332693759</v>
      </c>
      <c r="IE162" s="31">
        <f t="shared" si="240"/>
        <v>3863461520</v>
      </c>
      <c r="IF162" s="9"/>
      <c r="LS162">
        <f t="shared" si="252"/>
        <v>75237</v>
      </c>
      <c r="LU162">
        <f t="shared" si="243"/>
        <v>199.681731719749</v>
      </c>
      <c r="LV162">
        <f t="shared" si="244"/>
        <v>173.67617681142801</v>
      </c>
      <c r="LW162">
        <f t="shared" si="245"/>
        <v>403.946075719433</v>
      </c>
      <c r="LX162">
        <f t="shared" si="246"/>
        <v>2930.8550306130201</v>
      </c>
      <c r="LY162">
        <f t="shared" si="247"/>
        <v>1730.7685972700899</v>
      </c>
      <c r="MO162" s="1">
        <f t="shared" si="225"/>
        <v>482.45166653731798</v>
      </c>
    </row>
    <row r="163" spans="1:353" x14ac:dyDescent="0.25">
      <c r="A163" s="4">
        <v>45078</v>
      </c>
      <c r="B163" s="21">
        <v>3</v>
      </c>
      <c r="C163">
        <v>5.1748412534441597</v>
      </c>
      <c r="D163">
        <v>5.2985892680202902</v>
      </c>
      <c r="E163">
        <v>5.2235028331012403</v>
      </c>
      <c r="F163">
        <v>8.5914430702606506</v>
      </c>
      <c r="G163">
        <v>10.4711234676613</v>
      </c>
      <c r="H163">
        <v>4.6280893634350999</v>
      </c>
      <c r="I163">
        <v>-2.9111566778774298</v>
      </c>
      <c r="J163">
        <v>-3.2329608807664099</v>
      </c>
      <c r="K163">
        <v>3.32045549821202</v>
      </c>
      <c r="L163">
        <v>8.3046796114614398</v>
      </c>
      <c r="M163">
        <v>5.4706040430165999</v>
      </c>
      <c r="N163">
        <v>3075791.5</v>
      </c>
      <c r="O163" s="1">
        <f t="shared" si="241"/>
        <v>2961512.2</v>
      </c>
      <c r="P163" s="29">
        <f>'[1]My Series'!B171</f>
        <v>1631160.4212555001</v>
      </c>
      <c r="Q163" s="29">
        <f>'[1]My Series'!C171</f>
        <v>602511.99026926002</v>
      </c>
      <c r="R163" s="29">
        <f>'[1]My Series'!D171</f>
        <v>62519.581679570001</v>
      </c>
      <c r="S163" s="29">
        <f>'[1]My Series'!E171</f>
        <v>221409.34961631999</v>
      </c>
      <c r="T163" s="29">
        <f>'[1]My Series'!F171</f>
        <v>115743.42095045</v>
      </c>
      <c r="U163" s="29">
        <f>'[1]My Series'!G171</f>
        <v>402378.55083447002</v>
      </c>
      <c r="V163" s="29">
        <f>'[1]My Series'!H171</f>
        <v>152173.99689111</v>
      </c>
      <c r="W163" s="29">
        <f>'[1]My Series'!I171</f>
        <v>74423.531014270004</v>
      </c>
      <c r="X163">
        <v>3.7983352277070179</v>
      </c>
      <c r="Y163">
        <v>7.007307610613581</v>
      </c>
      <c r="Z163">
        <v>3.783514048388664</v>
      </c>
      <c r="AA163">
        <v>5.5091494263106426</v>
      </c>
      <c r="AB163">
        <v>7.6011426276125631</v>
      </c>
      <c r="AC163">
        <v>6.7496877144573153</v>
      </c>
      <c r="AD163">
        <v>3.7214045507371405</v>
      </c>
      <c r="AE163">
        <v>222.92251171010022</v>
      </c>
      <c r="AF163">
        <v>118.80924048460818</v>
      </c>
      <c r="AG163">
        <v>311.63632882874646</v>
      </c>
      <c r="AH163">
        <v>97.276566182126956</v>
      </c>
      <c r="AI163">
        <v>116.22093933776755</v>
      </c>
      <c r="AJ163">
        <v>88.234994837642432</v>
      </c>
      <c r="AK163">
        <v>62.410509713766238</v>
      </c>
      <c r="AL163">
        <v>83.717404273919712</v>
      </c>
      <c r="AM163">
        <v>87.704972096092007</v>
      </c>
      <c r="AN163" s="5">
        <f>[2]Sheet2!C492</f>
        <v>82656</v>
      </c>
      <c r="AO163" s="5">
        <f>[2]Sheet2!FA492</f>
        <v>493763</v>
      </c>
      <c r="AP163" s="8">
        <f>[2]Sheet2!B492</f>
        <v>114860</v>
      </c>
      <c r="AQ163">
        <v>52.5</v>
      </c>
      <c r="AR163">
        <v>104.63</v>
      </c>
      <c r="AS163" s="11">
        <f>[2]Sheet2!N492</f>
        <v>6661.8789999999999</v>
      </c>
      <c r="AT163">
        <v>127.12723714755978</v>
      </c>
      <c r="AU163">
        <v>116.79245105596065</v>
      </c>
      <c r="AV163">
        <v>137.46202323915892</v>
      </c>
      <c r="AW163">
        <v>125.14200203660155</v>
      </c>
      <c r="AX163">
        <v>117.56725472049682</v>
      </c>
      <c r="AY163">
        <v>107.66809641078358</v>
      </c>
      <c r="AZ163" s="32">
        <v>258.37086551854543</v>
      </c>
      <c r="BA163" s="32">
        <v>342.1849792508151</v>
      </c>
      <c r="BB163" s="32">
        <v>230.92009900884966</v>
      </c>
      <c r="BC163" s="33">
        <v>26155985592687.512</v>
      </c>
      <c r="BD163" s="33">
        <v>11614509638154.703</v>
      </c>
      <c r="BE163" s="33">
        <v>290722962856076.44</v>
      </c>
      <c r="BF163" s="12">
        <f t="shared" si="276"/>
        <v>707542.25919812999</v>
      </c>
      <c r="BG163" s="12">
        <f t="shared" si="277"/>
        <v>30792.195889999999</v>
      </c>
      <c r="BH163" s="12">
        <f t="shared" si="278"/>
        <v>37461.565329999998</v>
      </c>
      <c r="BI163" s="12">
        <f t="shared" si="253"/>
        <v>650335.41365518002</v>
      </c>
      <c r="BJ163" s="12">
        <f t="shared" si="254"/>
        <v>32998.106240000001</v>
      </c>
      <c r="BK163" s="12">
        <f t="shared" si="255"/>
        <v>37752.848209999996</v>
      </c>
      <c r="BL163" s="12">
        <f t="shared" si="256"/>
        <v>14534347.1007421</v>
      </c>
      <c r="BM163" s="12">
        <f t="shared" si="257"/>
        <v>425206.70904177002</v>
      </c>
      <c r="BN163" s="12">
        <f>[2]Sheet2!BO492</f>
        <v>660231.52940783999</v>
      </c>
      <c r="BO163" s="12">
        <f>[2]Sheet2!BQ492</f>
        <v>33670.988098820002</v>
      </c>
      <c r="BP163" s="12">
        <f>[2]Sheet2!BT492</f>
        <v>36221.649922119999</v>
      </c>
      <c r="BQ163" s="12">
        <f>[2]Sheet2!BV492</f>
        <v>11453855.5774839</v>
      </c>
      <c r="BR163" s="12">
        <f>[2]Sheet2!BX492</f>
        <v>361862.35859814001</v>
      </c>
      <c r="BS163" s="23">
        <f t="shared" si="226"/>
        <v>32199494</v>
      </c>
      <c r="BT163" s="28">
        <f t="shared" si="227"/>
        <v>68610124.257837117</v>
      </c>
      <c r="BU163" s="28">
        <f t="shared" si="228"/>
        <v>37732618.14135959</v>
      </c>
      <c r="BV163" s="28">
        <f t="shared" si="229"/>
        <v>30400681</v>
      </c>
      <c r="BW163" s="28">
        <f>'[3]1a.Transaksi Total (Nowcast)'!H248</f>
        <v>634003164</v>
      </c>
      <c r="BX163" s="28">
        <f>'[3]1a.Transaksi Total (Nowcast)'!I248</f>
        <v>31870823</v>
      </c>
      <c r="BY163" s="28">
        <f>'[3]1a.Transaksi Total (Nowcast)'!J248</f>
        <v>957036040.48647594</v>
      </c>
      <c r="BZ163" s="28">
        <f>'[3]1a.Transaksi Total (Nowcast)'!Q248</f>
        <v>660231529.40784085</v>
      </c>
      <c r="CA163" s="28">
        <f>'[3]1a.Transaksi Total (Nowcast)'!R248</f>
        <v>33670988.098819986</v>
      </c>
      <c r="CB163" s="28">
        <f>'[3]1a.Transaksi Total (Nowcast)'!S248</f>
        <v>67928863.606805056</v>
      </c>
      <c r="CC163" s="28">
        <f>'[3]1a.Transaksi Total (Nowcast)'!T248</f>
        <v>761831381.11346591</v>
      </c>
      <c r="CD163" s="28">
        <f>'[3]1a.Transaksi Total (Nowcast)'!AC248</f>
        <v>355372973</v>
      </c>
      <c r="CE163" s="28">
        <f>'[3]1a.Transaksi Total (Nowcast)'!AD248</f>
        <v>220104318</v>
      </c>
      <c r="CF163" s="28">
        <f>'[3]1a.Transaksi Total (Nowcast)'!AE248</f>
        <v>98459682</v>
      </c>
      <c r="CG163" s="28">
        <f>'[3]1a.Transaksi Total (Nowcast)'!AF248</f>
        <v>64354164</v>
      </c>
      <c r="CH163" s="28">
        <f>'[3]1a.Transaksi Total (Nowcast)'!AG248</f>
        <v>39773202</v>
      </c>
      <c r="CI163" s="28">
        <f>'[3]1a.Transaksi Total (Nowcast)'!AH248</f>
        <v>104127366</v>
      </c>
      <c r="CJ163" s="28">
        <f>'[3]1a.Transaksi Total (Nowcast)'!AK248</f>
        <v>276851290.47305989</v>
      </c>
      <c r="CK163" s="28">
        <f>'[3]1a.Transaksi Total (Nowcast)'!AL248</f>
        <v>263254624.40156192</v>
      </c>
      <c r="CL163" s="28">
        <f>'[3]1a.Transaksi Total (Nowcast)'!AM248</f>
        <v>37084134.904826015</v>
      </c>
      <c r="CM163" s="28">
        <f>'[3]1a.Transaksi Total (Nowcast)'!AN248</f>
        <v>139666883.05624992</v>
      </c>
      <c r="CN163" s="28">
        <f>'[3]1a.Transaksi Total (Nowcast)'!AO248</f>
        <v>76934227.065366983</v>
      </c>
      <c r="CO163" s="28">
        <f>'[3]1a.Transaksi Total (Nowcast)'!AP248</f>
        <v>216601110.1216169</v>
      </c>
      <c r="CP163" s="28">
        <f>'[3]1a.Transaksi Total (Nowcast)'!AS248</f>
        <v>30126346</v>
      </c>
      <c r="CQ163" s="28">
        <f>'[3]1a.Transaksi Total (Nowcast)'!AT248</f>
        <v>416822</v>
      </c>
      <c r="CR163" s="28">
        <f>'[3]1a.Transaksi Total (Nowcast)'!AV248</f>
        <v>31637126.48184799</v>
      </c>
      <c r="CS163" s="28">
        <f>'[3]1a.Transaksi Total (Nowcast)'!AW248</f>
        <v>654724.56082199991</v>
      </c>
      <c r="CT163" s="28">
        <f>'[3]1a.Transaksi Total (Nowcast)'!BD248</f>
        <v>613188716.0092001</v>
      </c>
      <c r="CU163" s="28">
        <f>'[3]1a.Transaksi Total (Nowcast)'!BG248</f>
        <v>36181472.387878858</v>
      </c>
      <c r="CV163" s="28">
        <f>'[3]1a.Transaksi Total (Nowcast)'!BL248</f>
        <v>8327</v>
      </c>
      <c r="CW163" s="28">
        <f>'[3]1a.Transaksi Total (Nowcast)'!BM248</f>
        <v>1157491201</v>
      </c>
      <c r="CX163" s="28">
        <f>'[3]1a.Transaksi Total (Nowcast)'!BN248</f>
        <v>204054366</v>
      </c>
      <c r="CY163" s="28">
        <f>'[3]1a.Transaksi Total (Nowcast)'!BO248</f>
        <v>1361553894</v>
      </c>
      <c r="CZ163" s="28">
        <f>'[3]1a.Transaksi Total (Nowcast)'!BP248</f>
        <v>1361545567</v>
      </c>
      <c r="DA163" s="28">
        <f>'[3]1a.Transaksi Total (Nowcast)'!BQ248</f>
        <v>105294.519248</v>
      </c>
      <c r="DB163" s="28">
        <f>'[3]1a.Transaksi Total (Nowcast)'!BR248</f>
        <v>1361470326.6055412</v>
      </c>
      <c r="DC163" s="28">
        <f>'[3]1a.Transaksi Total (Nowcast)'!BS248</f>
        <v>3254720281.469645</v>
      </c>
      <c r="DD163" s="28">
        <f>'[3]1a.Transaksi Total (Nowcast)'!BT248</f>
        <v>4616295902.5944347</v>
      </c>
      <c r="DE163" s="28">
        <f>'[3]1a.Transaksi Total (Nowcast)'!BU248</f>
        <v>4616190608.0751858</v>
      </c>
      <c r="DF163" s="29">
        <f>'[4]My Series'!H339</f>
        <v>103.68</v>
      </c>
      <c r="DG163" s="29">
        <f>'[4]My Series'!I339</f>
        <v>102.25</v>
      </c>
      <c r="DH163" s="29">
        <f>'[4]My Series'!J339</f>
        <v>106.79</v>
      </c>
      <c r="DI163" s="29">
        <f>'[4]My Series'!K339</f>
        <v>105.81</v>
      </c>
      <c r="DJ163" s="26">
        <f>[5]auf!B163</f>
        <v>58</v>
      </c>
      <c r="DK163" s="26">
        <f>[5]ent!B163</f>
        <v>75</v>
      </c>
      <c r="DL163" s="26">
        <f>[5]fd!B163</f>
        <v>84</v>
      </c>
      <c r="DM163" s="26">
        <f>[5]grc!B163</f>
        <v>90</v>
      </c>
      <c r="DN163" s="26">
        <f>[5]hac!B163</f>
        <v>79</v>
      </c>
      <c r="DO163" s="26">
        <f>[5]hg!B163</f>
        <v>83</v>
      </c>
      <c r="DP163" s="26">
        <f>[5]vhc!B163</f>
        <v>84</v>
      </c>
      <c r="DQ163" s="26">
        <v>112.46351247569866</v>
      </c>
      <c r="DR163" s="26">
        <v>115.4913219774984</v>
      </c>
      <c r="DS163" s="26">
        <v>124.931325305228</v>
      </c>
      <c r="DT163" s="26">
        <v>131.40824776751771</v>
      </c>
      <c r="DU163" s="26">
        <v>136.33483450183695</v>
      </c>
      <c r="DV163" s="26">
        <v>138.06857467712985</v>
      </c>
      <c r="DW163" s="26">
        <v>135.64439006152145</v>
      </c>
      <c r="DX163" s="26">
        <v>138.67310497882548</v>
      </c>
      <c r="DY163" s="11">
        <f>[2]Sheet2!Z492</f>
        <v>9450111.0921660308</v>
      </c>
      <c r="DZ163" s="11">
        <f>[2]Sheet2!O492</f>
        <v>945.69500000000005</v>
      </c>
      <c r="EA163" s="11">
        <f>[2]Sheet2!FS492</f>
        <v>1162.069</v>
      </c>
      <c r="EB163" s="11">
        <f>[2]Sheet2!FT492</f>
        <v>850.49699999999996</v>
      </c>
      <c r="EC163" s="11">
        <f>[2]Sheet2!FR492</f>
        <v>1417.704</v>
      </c>
      <c r="ED163" s="11">
        <f>[2]Sheet2!BI492</f>
        <v>137540.51</v>
      </c>
      <c r="EE163" s="11">
        <f>[2]Sheet2!BA492</f>
        <v>15026</v>
      </c>
      <c r="EF163">
        <f>[2]Sheet1!AZ543</f>
        <v>69.364385960000007</v>
      </c>
      <c r="EG163" s="12">
        <f>[2]Sheet2!EN492</f>
        <v>5.75</v>
      </c>
      <c r="EH163" s="18">
        <f>[2]Sheet2!FC492</f>
        <v>302.10000000000002</v>
      </c>
      <c r="EI163" s="18">
        <f>[2]Sheet2!FB492</f>
        <v>1105.5999999999999</v>
      </c>
      <c r="EJ163" s="18">
        <f>[2]Sheet2!FL492</f>
        <v>364.01</v>
      </c>
      <c r="EK163" s="11">
        <f>[2]Sheet2!EE492</f>
        <v>5.0405293100000002</v>
      </c>
      <c r="EL163" s="18">
        <f t="shared" si="188"/>
        <v>173.6</v>
      </c>
      <c r="EM163">
        <f t="shared" si="248"/>
        <v>1814.87696280922</v>
      </c>
      <c r="EN163">
        <v>56.1</v>
      </c>
      <c r="EO163" s="12">
        <f t="shared" si="258"/>
        <v>2068.6</v>
      </c>
      <c r="EP163" s="12">
        <f t="shared" si="259"/>
        <v>15306.6</v>
      </c>
      <c r="EQ163" s="12">
        <f t="shared" si="260"/>
        <v>3904.4</v>
      </c>
      <c r="ER163" s="12">
        <f>[2]Sheet2!DI492</f>
        <v>1586</v>
      </c>
      <c r="ES163" s="12">
        <f>[2]Sheet2!DJ492</f>
        <v>12361.9</v>
      </c>
      <c r="ET163" s="12">
        <f>[2]Sheet2!DK492</f>
        <v>3202.6</v>
      </c>
      <c r="EU163">
        <f t="shared" si="249"/>
        <v>82189</v>
      </c>
      <c r="EV163">
        <f t="shared" si="250"/>
        <v>529771</v>
      </c>
      <c r="EW163" s="11">
        <f t="shared" si="261"/>
        <v>223.51048170299282</v>
      </c>
      <c r="EX163" s="11">
        <f t="shared" si="262"/>
        <v>119.85590566418243</v>
      </c>
      <c r="EY163" s="11">
        <f t="shared" si="263"/>
        <v>310.79489462132022</v>
      </c>
      <c r="EZ163" s="11">
        <f t="shared" si="264"/>
        <v>95.099524016867022</v>
      </c>
      <c r="FA163" s="11">
        <f t="shared" si="265"/>
        <v>123.78710058830113</v>
      </c>
      <c r="FB163" s="11">
        <f t="shared" si="266"/>
        <v>91.164652219617111</v>
      </c>
      <c r="FC163" s="11">
        <f t="shared" si="267"/>
        <v>60.796435979817971</v>
      </c>
      <c r="FD163" s="11">
        <f t="shared" si="268"/>
        <v>84.714716441962096</v>
      </c>
      <c r="FE163" s="11">
        <f t="shared" si="269"/>
        <v>87.912517162857753</v>
      </c>
      <c r="FF163">
        <v>3035.02564307783</v>
      </c>
      <c r="FG163">
        <v>1792.71894861806</v>
      </c>
      <c r="FH163">
        <v>1828.27093097071</v>
      </c>
      <c r="FI163">
        <v>6656.0155226666102</v>
      </c>
      <c r="FJ163">
        <v>8042.1009039423398</v>
      </c>
      <c r="FK163">
        <v>660.84113317392996</v>
      </c>
      <c r="FL163">
        <v>202.54788577988799</v>
      </c>
      <c r="FM163">
        <v>161.35080050947701</v>
      </c>
      <c r="FN163" s="1">
        <v>1024.7398194632899</v>
      </c>
      <c r="FO163">
        <v>1206.2493723581299</v>
      </c>
      <c r="FP163">
        <v>1828.27093097071</v>
      </c>
      <c r="FQ163">
        <v>1060.254713028</v>
      </c>
      <c r="FR163">
        <v>343.185401970383</v>
      </c>
      <c r="FS163">
        <v>403.10778434582897</v>
      </c>
      <c r="FT163">
        <v>493.85500024161502</v>
      </c>
      <c r="FU163">
        <v>668.70103006435295</v>
      </c>
      <c r="FV163">
        <v>241.91430263502599</v>
      </c>
      <c r="FW163">
        <v>253.174374556668</v>
      </c>
      <c r="FX163">
        <v>157.30261249588099</v>
      </c>
      <c r="FY163">
        <v>660.84113317392996</v>
      </c>
      <c r="FZ163">
        <v>125.261982593098</v>
      </c>
      <c r="GA163">
        <v>11.840656101185999</v>
      </c>
      <c r="GB163">
        <v>687.11024243437896</v>
      </c>
      <c r="GC163">
        <v>88.978244638928999</v>
      </c>
      <c r="GD163">
        <v>254.23867202919499</v>
      </c>
      <c r="GE163">
        <v>1828.27093097071</v>
      </c>
      <c r="GF163" s="1">
        <f t="shared" si="230"/>
        <v>653.85580698080605</v>
      </c>
      <c r="GG163" s="1">
        <f t="shared" si="231"/>
        <v>1814.87696280922</v>
      </c>
      <c r="GH163" s="1">
        <f t="shared" si="232"/>
        <v>653.85580698080605</v>
      </c>
      <c r="GI163" s="1">
        <f t="shared" si="233"/>
        <v>1189.2183423239401</v>
      </c>
      <c r="GJ163" s="1">
        <f t="shared" si="234"/>
        <v>123.89391068315101</v>
      </c>
      <c r="GK163" s="1">
        <f t="shared" si="235"/>
        <v>334.33103542056602</v>
      </c>
      <c r="GL163" s="1">
        <f t="shared" si="236"/>
        <v>1814.87696280922</v>
      </c>
      <c r="GM163" s="18">
        <f>[2]Sheet2!FJ492</f>
        <v>73.599999999999994</v>
      </c>
      <c r="GN163" s="18">
        <f>[2]Sheet2!FD492</f>
        <v>227.2</v>
      </c>
      <c r="GO163" s="18">
        <f>[2]Sheet2!FE492</f>
        <v>147.6</v>
      </c>
      <c r="GP163" s="18">
        <f>[2]Sheet2!FF492</f>
        <v>62</v>
      </c>
      <c r="GQ163" s="11">
        <f>[2]Sheet2!BG492</f>
        <v>8372990.3208999997</v>
      </c>
      <c r="GR163" s="11">
        <f>[2]Sheet2!BH492</f>
        <v>2466008.5756999999</v>
      </c>
      <c r="GS163" s="11"/>
      <c r="GT163">
        <f>[2]Sheet1!C543</f>
        <v>2908851</v>
      </c>
      <c r="GU163">
        <f>[2]Sheet1!G543</f>
        <v>1261063</v>
      </c>
      <c r="GV163">
        <f>[2]Sheet1!K543</f>
        <v>1935492</v>
      </c>
      <c r="GW163">
        <f>[2]Sheet1!M543</f>
        <v>3030306</v>
      </c>
      <c r="GX163">
        <f>[2]Sheet1!P543</f>
        <v>1062791</v>
      </c>
      <c r="GY163">
        <f>[2]Sheet1!U543</f>
        <v>53.67</v>
      </c>
      <c r="GZ163">
        <f t="shared" si="270"/>
        <v>3097415</v>
      </c>
      <c r="HA163">
        <f t="shared" si="271"/>
        <v>1166745</v>
      </c>
      <c r="HB163">
        <f t="shared" si="272"/>
        <v>1870921</v>
      </c>
      <c r="HC163">
        <f t="shared" si="273"/>
        <v>3236686</v>
      </c>
      <c r="HD163">
        <f t="shared" si="274"/>
        <v>953714</v>
      </c>
      <c r="HE163">
        <f t="shared" si="275"/>
        <v>49.03</v>
      </c>
      <c r="HF163">
        <f t="shared" si="251"/>
        <v>39216600</v>
      </c>
      <c r="HG163">
        <v>38847400</v>
      </c>
      <c r="HX163" s="31">
        <f>[6]data!AC163</f>
        <v>229224737</v>
      </c>
      <c r="HY163" s="31">
        <f>[6]data!AD163</f>
        <v>2315932015</v>
      </c>
      <c r="HZ163" s="31">
        <f>[6]data!AE163</f>
        <v>1339409629</v>
      </c>
      <c r="IA163" s="31">
        <f t="shared" si="242"/>
        <v>3884566381</v>
      </c>
      <c r="IB163" s="31">
        <f t="shared" si="237"/>
        <v>214664012</v>
      </c>
      <c r="IC163" s="31">
        <f t="shared" si="238"/>
        <v>2293597916</v>
      </c>
      <c r="ID163" s="31">
        <f t="shared" si="239"/>
        <v>1341692478</v>
      </c>
      <c r="IE163" s="31">
        <f t="shared" si="240"/>
        <v>3849954406</v>
      </c>
      <c r="IF163" s="9"/>
      <c r="LS163">
        <f t="shared" si="252"/>
        <v>119823</v>
      </c>
      <c r="LU163">
        <f t="shared" si="243"/>
        <v>200.510502047785</v>
      </c>
      <c r="LV163">
        <f t="shared" si="244"/>
        <v>162.000145661651</v>
      </c>
      <c r="LW163">
        <f t="shared" si="245"/>
        <v>395.67780915469598</v>
      </c>
      <c r="LX163">
        <f t="shared" si="246"/>
        <v>2986.2698376200001</v>
      </c>
      <c r="LY163">
        <f t="shared" si="247"/>
        <v>1775.9294082138099</v>
      </c>
      <c r="MO163" s="1">
        <f t="shared" si="225"/>
        <v>492.20043988236603</v>
      </c>
    </row>
    <row r="164" spans="1:353" x14ac:dyDescent="0.25">
      <c r="A164" s="4">
        <v>45108</v>
      </c>
      <c r="B164" s="21">
        <v>1</v>
      </c>
      <c r="C164">
        <v>4.9386067459256502</v>
      </c>
      <c r="D164">
        <v>5.0782254261815698</v>
      </c>
      <c r="E164">
        <v>5.0528025274005604</v>
      </c>
      <c r="F164">
        <v>6.1836916014847896</v>
      </c>
      <c r="G164">
        <v>-3.9272918275827098</v>
      </c>
      <c r="H164">
        <v>5.7729277110107597</v>
      </c>
      <c r="I164">
        <v>-3.91310890506728</v>
      </c>
      <c r="J164">
        <v>-6.7548900998225703</v>
      </c>
      <c r="K164">
        <v>6.3142886640163303</v>
      </c>
      <c r="L164">
        <v>4.4477321364786198</v>
      </c>
      <c r="M164">
        <v>4.5787612170811096</v>
      </c>
      <c r="N164">
        <v>3124938.5</v>
      </c>
      <c r="O164" s="1">
        <f t="shared" si="241"/>
        <v>3075791.5</v>
      </c>
      <c r="P164" s="29">
        <f>'[1]My Series'!B172</f>
        <v>1623663.5610179</v>
      </c>
      <c r="Q164" s="29">
        <f>'[1]My Series'!C172</f>
        <v>595089.15897044004</v>
      </c>
      <c r="R164" s="29">
        <f>'[1]My Series'!D172</f>
        <v>59637.640453729997</v>
      </c>
      <c r="S164" s="29">
        <f>'[1]My Series'!E172</f>
        <v>221704.47723707001</v>
      </c>
      <c r="T164" s="29">
        <f>'[1]My Series'!F172</f>
        <v>118088.2832132</v>
      </c>
      <c r="U164" s="29">
        <f>'[1]My Series'!G172</f>
        <v>403857.79651979997</v>
      </c>
      <c r="V164" s="29">
        <f>'[1]My Series'!H172</f>
        <v>152288.61892672</v>
      </c>
      <c r="W164" s="29">
        <f>'[1]My Series'!I172</f>
        <v>72997.585696969996</v>
      </c>
      <c r="X164">
        <v>4.0058797358845819</v>
      </c>
      <c r="Y164">
        <v>3.5833383419502063</v>
      </c>
      <c r="Z164">
        <v>3.7665081749086919</v>
      </c>
      <c r="AA164">
        <v>4.2271987505593609</v>
      </c>
      <c r="AB164">
        <v>7.6768548932446974</v>
      </c>
      <c r="AC164">
        <v>6.5235053468055249</v>
      </c>
      <c r="AD164">
        <v>3.0418914337732383</v>
      </c>
      <c r="AE164">
        <v>203.33806185451115</v>
      </c>
      <c r="AF164">
        <v>118.36000962328173</v>
      </c>
      <c r="AG164">
        <v>277.61305003486677</v>
      </c>
      <c r="AH164">
        <v>99.106284191209838</v>
      </c>
      <c r="AI164">
        <v>112.90954869822042</v>
      </c>
      <c r="AJ164">
        <v>93.760945872619288</v>
      </c>
      <c r="AK164">
        <v>68.81439745117828</v>
      </c>
      <c r="AL164">
        <v>81.523729980501287</v>
      </c>
      <c r="AM164">
        <v>88.758278024541838</v>
      </c>
      <c r="AN164" s="5">
        <f>[2]Sheet2!C493</f>
        <v>80504</v>
      </c>
      <c r="AO164" s="5">
        <f>[2]Sheet2!FA493</f>
        <v>475428</v>
      </c>
      <c r="AP164" s="8">
        <f>[2]Sheet2!B493</f>
        <v>122656</v>
      </c>
      <c r="AQ164">
        <v>53.3</v>
      </c>
      <c r="AR164">
        <v>110.64</v>
      </c>
      <c r="AS164" s="11">
        <f>[2]Sheet2!N493</f>
        <v>6931.3590000000004</v>
      </c>
      <c r="AT164">
        <v>123.49824470909277</v>
      </c>
      <c r="AU164">
        <v>113.75956575046725</v>
      </c>
      <c r="AV164">
        <v>133.23692366771829</v>
      </c>
      <c r="AW164">
        <v>119.74611353615168</v>
      </c>
      <c r="AX164">
        <v>112.98434040285673</v>
      </c>
      <c r="AY164">
        <v>108.54824331239334</v>
      </c>
      <c r="AZ164" s="32">
        <v>231.8487263800049</v>
      </c>
      <c r="BA164" s="32">
        <v>318.78023595212392</v>
      </c>
      <c r="BB164" s="32">
        <v>231.69693936736229</v>
      </c>
      <c r="BC164" s="33">
        <v>30181929069009.777</v>
      </c>
      <c r="BD164" s="33">
        <v>13755963161381.148</v>
      </c>
      <c r="BE164" s="33">
        <v>337435239494733.63</v>
      </c>
      <c r="BF164" s="12">
        <f t="shared" si="276"/>
        <v>650335.41365518002</v>
      </c>
      <c r="BG164" s="12">
        <f t="shared" si="277"/>
        <v>32998.106240000001</v>
      </c>
      <c r="BH164" s="12">
        <f t="shared" si="278"/>
        <v>37752.848209999996</v>
      </c>
      <c r="BI164" s="12">
        <f t="shared" si="253"/>
        <v>660231.52940783999</v>
      </c>
      <c r="BJ164" s="12">
        <f t="shared" si="254"/>
        <v>33670.988098820002</v>
      </c>
      <c r="BK164" s="12">
        <f t="shared" si="255"/>
        <v>36221.649922119999</v>
      </c>
      <c r="BL164" s="12">
        <f t="shared" si="256"/>
        <v>11453855.5774839</v>
      </c>
      <c r="BM164" s="12">
        <f t="shared" si="257"/>
        <v>361862.35859814001</v>
      </c>
      <c r="BN164" s="12">
        <f>[2]Sheet2!BO493</f>
        <v>671771.59974537999</v>
      </c>
      <c r="BO164" s="12">
        <f>[2]Sheet2!BQ493</f>
        <v>36132.965369999998</v>
      </c>
      <c r="BP164" s="12">
        <f>[2]Sheet2!BT493</f>
        <v>39232.859790000002</v>
      </c>
      <c r="BQ164" s="12">
        <f>[2]Sheet2!BV493</f>
        <v>13392041.638715601</v>
      </c>
      <c r="BR164" s="12">
        <f>[2]Sheet2!BX493</f>
        <v>445856.47203598003</v>
      </c>
      <c r="BS164" s="23">
        <f t="shared" si="226"/>
        <v>31870823</v>
      </c>
      <c r="BT164" s="28">
        <f t="shared" si="227"/>
        <v>67928863.606805056</v>
      </c>
      <c r="BU164" s="28">
        <f t="shared" si="228"/>
        <v>36181472.387878858</v>
      </c>
      <c r="BV164" s="28">
        <f t="shared" si="229"/>
        <v>30126346</v>
      </c>
      <c r="BW164" s="28">
        <f>'[3]1a.Transaksi Total (Nowcast)'!H249</f>
        <v>646855949</v>
      </c>
      <c r="BX164" s="28">
        <f>'[3]1a.Transaksi Total (Nowcast)'!I249</f>
        <v>34529726</v>
      </c>
      <c r="BY164" s="28">
        <f>'[3]1a.Transaksi Total (Nowcast)'!J249</f>
        <v>1037734959</v>
      </c>
      <c r="BZ164" s="28">
        <f>'[3]1a.Transaksi Total (Nowcast)'!Q249</f>
        <v>671771599.74537683</v>
      </c>
      <c r="CA164" s="28">
        <f>'[3]1a.Transaksi Total (Nowcast)'!R249</f>
        <v>36132965.367260002</v>
      </c>
      <c r="CB164" s="28">
        <f>'[3]1a.Transaksi Total (Nowcast)'!S249</f>
        <v>72916722.881160006</v>
      </c>
      <c r="CC164" s="28">
        <f>'[3]1a.Transaksi Total (Nowcast)'!T249</f>
        <v>780821287.99379683</v>
      </c>
      <c r="CD164" s="28">
        <f>'[3]1a.Transaksi Total (Nowcast)'!AC249</f>
        <v>363644008</v>
      </c>
      <c r="CE164" s="28">
        <f>'[3]1a.Transaksi Total (Nowcast)'!AD249</f>
        <v>222831106</v>
      </c>
      <c r="CF164" s="28">
        <f>'[3]1a.Transaksi Total (Nowcast)'!AE249</f>
        <v>100469919</v>
      </c>
      <c r="CG164" s="28">
        <f>'[3]1a.Transaksi Total (Nowcast)'!AF249</f>
        <v>67767247</v>
      </c>
      <c r="CH164" s="28">
        <f>'[3]1a.Transaksi Total (Nowcast)'!AG249</f>
        <v>38702238</v>
      </c>
      <c r="CI164" s="28">
        <f>'[3]1a.Transaksi Total (Nowcast)'!AH249</f>
        <v>106469485</v>
      </c>
      <c r="CJ164" s="28">
        <f>'[3]1a.Transaksi Total (Nowcast)'!AK249</f>
        <v>279058253.41964698</v>
      </c>
      <c r="CK164" s="28">
        <f>'[3]1a.Transaksi Total (Nowcast)'!AL249</f>
        <v>270513063.50239998</v>
      </c>
      <c r="CL164" s="28">
        <f>'[3]1a.Transaksi Total (Nowcast)'!AM249</f>
        <v>38299372.613025986</v>
      </c>
      <c r="CM164" s="28">
        <f>'[3]1a.Transaksi Total (Nowcast)'!AN249</f>
        <v>144899487.07912403</v>
      </c>
      <c r="CN164" s="28">
        <f>'[3]1a.Transaksi Total (Nowcast)'!AO249</f>
        <v>77268921.174672976</v>
      </c>
      <c r="CO164" s="28">
        <f>'[3]1a.Transaksi Total (Nowcast)'!AP249</f>
        <v>222168408.25379699</v>
      </c>
      <c r="CP164" s="28">
        <f>'[3]1a.Transaksi Total (Nowcast)'!AS249</f>
        <v>32681392</v>
      </c>
      <c r="CQ164" s="28">
        <f>'[3]1a.Transaksi Total (Nowcast)'!AT249</f>
        <v>462096</v>
      </c>
      <c r="CR164" s="28">
        <f>'[3]1a.Transaksi Total (Nowcast)'!AV249</f>
        <v>33944325.450101003</v>
      </c>
      <c r="CS164" s="28">
        <f>'[3]1a.Transaksi Total (Nowcast)'!AW249</f>
        <v>725632.8212779999</v>
      </c>
      <c r="CT164" s="28">
        <f>'[3]1a.Transaksi Total (Nowcast)'!BD249</f>
        <v>671591080</v>
      </c>
      <c r="CU164" s="28">
        <f>'[3]1a.Transaksi Total (Nowcast)'!BG249</f>
        <v>39209101.270210996</v>
      </c>
      <c r="CV164" s="28">
        <f>'[3]1a.Transaksi Total (Nowcast)'!BL249</f>
        <v>8329</v>
      </c>
      <c r="CW164" s="28">
        <f>'[3]1a.Transaksi Total (Nowcast)'!BM249</f>
        <v>1198324157</v>
      </c>
      <c r="CX164" s="28">
        <f>'[3]1a.Transaksi Total (Nowcast)'!BN249</f>
        <v>215725091</v>
      </c>
      <c r="CY164" s="28">
        <f>'[3]1a.Transaksi Total (Nowcast)'!BO249</f>
        <v>1414057577</v>
      </c>
      <c r="CZ164" s="28">
        <f>'[3]1a.Transaksi Total (Nowcast)'!BP249</f>
        <v>1414049248</v>
      </c>
      <c r="DA164" s="28">
        <f>'[3]1a.Transaksi Total (Nowcast)'!BQ249</f>
        <v>142115.51084800001</v>
      </c>
      <c r="DB164" s="28">
        <f>'[3]1a.Transaksi Total (Nowcast)'!BR249</f>
        <v>1435513530.92273</v>
      </c>
      <c r="DC164" s="28">
        <f>'[3]1a.Transaksi Total (Nowcast)'!BS249</f>
        <v>3622507795.4808674</v>
      </c>
      <c r="DD164" s="28">
        <f>'[3]1a.Transaksi Total (Nowcast)'!BT249</f>
        <v>5058163441.9144459</v>
      </c>
      <c r="DE164" s="28">
        <f>'[3]1a.Transaksi Total (Nowcast)'!BU249</f>
        <v>5058021326.4035969</v>
      </c>
      <c r="DF164" s="29">
        <f>'[4]My Series'!H340</f>
        <v>103.88</v>
      </c>
      <c r="DG164" s="29">
        <f>'[4]My Series'!I340</f>
        <v>102.38</v>
      </c>
      <c r="DH164" s="29">
        <f>'[4]My Series'!J340</f>
        <v>107.13</v>
      </c>
      <c r="DI164" s="29">
        <f>'[4]My Series'!K340</f>
        <v>106.12</v>
      </c>
      <c r="DJ164" s="26">
        <f>[5]auf!B164</f>
        <v>59</v>
      </c>
      <c r="DK164" s="26">
        <f>[5]ent!B164</f>
        <v>76</v>
      </c>
      <c r="DL164" s="26">
        <f>[5]fd!B164</f>
        <v>77</v>
      </c>
      <c r="DM164" s="26">
        <f>[5]grc!B164</f>
        <v>81</v>
      </c>
      <c r="DN164" s="26">
        <f>[5]hac!B164</f>
        <v>83</v>
      </c>
      <c r="DO164" s="26">
        <f>[5]hg!B164</f>
        <v>81</v>
      </c>
      <c r="DP164" s="26">
        <f>[5]vhc!B164</f>
        <v>78</v>
      </c>
      <c r="DQ164" s="26">
        <v>101.02295443230929</v>
      </c>
      <c r="DR164" s="26">
        <v>106.10544427808082</v>
      </c>
      <c r="DS164" s="26">
        <v>124.2197969670969</v>
      </c>
      <c r="DT164" s="26">
        <v>124.70592141762756</v>
      </c>
      <c r="DU164" s="26">
        <v>133.64294608000367</v>
      </c>
      <c r="DV164" s="26">
        <v>136.36697690397099</v>
      </c>
      <c r="DW164" s="26">
        <v>129.78646235646275</v>
      </c>
      <c r="DX164" s="26">
        <v>133.55733174272106</v>
      </c>
      <c r="DY164" s="11">
        <f>[2]Sheet2!Z493</f>
        <v>10050892.474568799</v>
      </c>
      <c r="DZ164" s="11">
        <f>[2]Sheet2!O493</f>
        <v>965.62400000000002</v>
      </c>
      <c r="EA164" s="11">
        <f>[2]Sheet2!FS493</f>
        <v>1219.9380000000001</v>
      </c>
      <c r="EB164" s="11">
        <f>[2]Sheet2!FT493</f>
        <v>857.99300000000005</v>
      </c>
      <c r="EC164" s="11">
        <f>[2]Sheet2!FR493</f>
        <v>1437.87</v>
      </c>
      <c r="ED164" s="11">
        <f>[2]Sheet2!BI493</f>
        <v>137673.54999999999</v>
      </c>
      <c r="EE164" s="11">
        <f>[2]Sheet2!BA493</f>
        <v>15083</v>
      </c>
      <c r="EF164">
        <f>[2]Sheet1!AZ544</f>
        <v>75.060175439999995</v>
      </c>
      <c r="EG164" s="12">
        <f>[2]Sheet2!EN493</f>
        <v>5.75</v>
      </c>
      <c r="EH164" s="18">
        <f>[2]Sheet2!FC493</f>
        <v>355.5</v>
      </c>
      <c r="EI164" s="18">
        <f>[2]Sheet2!FB493</f>
        <v>1258.9000000000001</v>
      </c>
      <c r="EJ164" s="18">
        <f>[2]Sheet2!FL493</f>
        <v>440.8</v>
      </c>
      <c r="EK164" s="11">
        <f>[2]Sheet2!EE493</f>
        <v>4.3514819200000003</v>
      </c>
      <c r="EL164" s="18">
        <f>GN163</f>
        <v>227.2</v>
      </c>
      <c r="EM164">
        <f t="shared" si="248"/>
        <v>1828.27093097071</v>
      </c>
      <c r="EN164">
        <v>60.8</v>
      </c>
      <c r="EO164" s="12">
        <f t="shared" si="258"/>
        <v>1586</v>
      </c>
      <c r="EP164" s="12">
        <f t="shared" si="259"/>
        <v>12361.9</v>
      </c>
      <c r="EQ164" s="12">
        <f t="shared" si="260"/>
        <v>3202.6</v>
      </c>
      <c r="ER164" s="12">
        <f>[2]Sheet2!DI493</f>
        <v>2588</v>
      </c>
      <c r="ES164" s="12">
        <f>[2]Sheet2!DJ493</f>
        <v>13915.8</v>
      </c>
      <c r="ET164" s="12">
        <f>[2]Sheet2!DK493</f>
        <v>3562.7</v>
      </c>
      <c r="EU164">
        <f t="shared" si="249"/>
        <v>82656</v>
      </c>
      <c r="EV164">
        <f t="shared" si="250"/>
        <v>493763</v>
      </c>
      <c r="EW164" s="11">
        <f t="shared" ref="EW164:FE167" si="279">AE163</f>
        <v>222.92251171010022</v>
      </c>
      <c r="EX164" s="11">
        <f t="shared" si="279"/>
        <v>118.80924048460818</v>
      </c>
      <c r="EY164" s="11">
        <f t="shared" si="279"/>
        <v>311.63632882874646</v>
      </c>
      <c r="EZ164" s="11">
        <f t="shared" si="279"/>
        <v>97.276566182126956</v>
      </c>
      <c r="FA164" s="11">
        <f t="shared" si="279"/>
        <v>116.22093933776755</v>
      </c>
      <c r="FB164" s="11">
        <f t="shared" si="279"/>
        <v>88.234994837642432</v>
      </c>
      <c r="FC164" s="11">
        <f t="shared" si="279"/>
        <v>62.410509713766238</v>
      </c>
      <c r="FD164" s="11">
        <f t="shared" si="279"/>
        <v>83.717404273919712</v>
      </c>
      <c r="FE164" s="11">
        <f t="shared" si="279"/>
        <v>87.704972096092007</v>
      </c>
      <c r="FF164">
        <v>3039.7190161563099</v>
      </c>
      <c r="FG164">
        <v>1803.10568607149</v>
      </c>
      <c r="FH164">
        <v>1842.68104626388</v>
      </c>
      <c r="FI164">
        <v>6685.5057484916897</v>
      </c>
      <c r="FJ164">
        <v>8064.4921613961897</v>
      </c>
      <c r="FK164">
        <v>667.64002138434205</v>
      </c>
      <c r="FL164">
        <v>205.29707863752699</v>
      </c>
      <c r="FM164">
        <v>163.14447443863801</v>
      </c>
      <c r="FN164" s="1">
        <v>1036.0815744605</v>
      </c>
      <c r="FO164">
        <v>1214.0075693169699</v>
      </c>
      <c r="FP164">
        <v>1842.68104626388</v>
      </c>
      <c r="FQ164">
        <v>1060.7544140510699</v>
      </c>
      <c r="FR164">
        <v>341.97849027374298</v>
      </c>
      <c r="FS164">
        <v>400.44456796596302</v>
      </c>
      <c r="FT164">
        <v>500.295838756232</v>
      </c>
      <c r="FU164">
        <v>666.37369055465695</v>
      </c>
      <c r="FV164">
        <v>244.21964099748701</v>
      </c>
      <c r="FW164">
        <v>252.59938207049501</v>
      </c>
      <c r="FX164">
        <v>162.15110824118699</v>
      </c>
      <c r="FY164">
        <v>667.64002138434205</v>
      </c>
      <c r="FZ164">
        <v>125.330691304163</v>
      </c>
      <c r="GA164">
        <v>12.026527618656001</v>
      </c>
      <c r="GB164">
        <v>689.21540346085101</v>
      </c>
      <c r="GC164">
        <v>91.803447036264998</v>
      </c>
      <c r="GD164">
        <v>256.664955459608</v>
      </c>
      <c r="GE164">
        <v>1842.68104626388</v>
      </c>
      <c r="GF164" s="1">
        <f t="shared" si="230"/>
        <v>660.84113317392996</v>
      </c>
      <c r="GG164" s="1">
        <f t="shared" si="231"/>
        <v>1828.27093097071</v>
      </c>
      <c r="GH164" s="1">
        <f t="shared" si="232"/>
        <v>660.84113317392996</v>
      </c>
      <c r="GI164" s="1">
        <f t="shared" si="233"/>
        <v>1206.2493723581299</v>
      </c>
      <c r="GJ164" s="1">
        <f t="shared" si="234"/>
        <v>125.261982593098</v>
      </c>
      <c r="GK164" s="1">
        <f t="shared" si="235"/>
        <v>343.185401970383</v>
      </c>
      <c r="GL164" s="1">
        <f t="shared" si="236"/>
        <v>1828.27093097071</v>
      </c>
      <c r="GM164" s="18">
        <f>[2]Sheet2!FJ493</f>
        <v>78.099999999999994</v>
      </c>
      <c r="GN164" s="18">
        <f>[2]Sheet2!FD493</f>
        <v>258.5</v>
      </c>
      <c r="GO164" s="18">
        <f>[2]Sheet2!FE493</f>
        <v>177.7</v>
      </c>
      <c r="GP164" s="18">
        <f>[2]Sheet2!FF493</f>
        <v>83</v>
      </c>
      <c r="GQ164" s="11">
        <f>[2]Sheet2!BG493</f>
        <v>8349492.3222000003</v>
      </c>
      <c r="GR164" s="11">
        <f>[2]Sheet2!BH493</f>
        <v>2438058.7588</v>
      </c>
      <c r="GS164" s="11"/>
      <c r="GT164">
        <f>[2]Sheet1!C544</f>
        <v>3288771</v>
      </c>
      <c r="GU164">
        <f>[2]Sheet1!G544</f>
        <v>1238871</v>
      </c>
      <c r="GV164">
        <f>[2]Sheet1!K544</f>
        <v>1960570</v>
      </c>
      <c r="GW164">
        <f>[2]Sheet1!M544</f>
        <v>3038225</v>
      </c>
      <c r="GX164">
        <f>[2]Sheet1!P544</f>
        <v>1121189</v>
      </c>
      <c r="GY164">
        <f>[2]Sheet1!U544</f>
        <v>54.63</v>
      </c>
      <c r="GZ164">
        <f t="shared" si="270"/>
        <v>2908851</v>
      </c>
      <c r="HA164">
        <f t="shared" si="271"/>
        <v>1261063</v>
      </c>
      <c r="HB164">
        <f t="shared" si="272"/>
        <v>1935492</v>
      </c>
      <c r="HC164">
        <f t="shared" si="273"/>
        <v>3030306</v>
      </c>
      <c r="HD164">
        <f t="shared" si="274"/>
        <v>1062791</v>
      </c>
      <c r="HE164">
        <f t="shared" si="275"/>
        <v>53.67</v>
      </c>
      <c r="HF164">
        <f t="shared" si="251"/>
        <v>38847400</v>
      </c>
      <c r="HX164" s="31">
        <f>[6]data!AC164</f>
        <v>215621196</v>
      </c>
      <c r="HY164" s="31">
        <f>[6]data!AD164</f>
        <v>2304419739</v>
      </c>
      <c r="HZ164" s="31">
        <f>[6]data!AE164</f>
        <v>1354564586</v>
      </c>
      <c r="IA164" s="31">
        <f t="shared" si="242"/>
        <v>3874605521</v>
      </c>
      <c r="IB164" s="31">
        <f t="shared" si="237"/>
        <v>229224737</v>
      </c>
      <c r="IC164" s="31">
        <f t="shared" si="238"/>
        <v>2315932015</v>
      </c>
      <c r="ID164" s="31">
        <f t="shared" si="239"/>
        <v>1339409629</v>
      </c>
      <c r="IE164" s="31">
        <f t="shared" si="240"/>
        <v>3884566381</v>
      </c>
      <c r="IF164" s="9"/>
      <c r="LS164">
        <f t="shared" si="252"/>
        <v>114860</v>
      </c>
      <c r="LU164">
        <f t="shared" si="243"/>
        <v>202.54788577988799</v>
      </c>
      <c r="LV164">
        <f t="shared" si="244"/>
        <v>161.35080050947701</v>
      </c>
      <c r="LW164">
        <f t="shared" si="245"/>
        <v>403.10778434582897</v>
      </c>
      <c r="LX164">
        <f t="shared" si="246"/>
        <v>3035.02564307783</v>
      </c>
      <c r="LY164">
        <f t="shared" si="247"/>
        <v>1792.71894861806</v>
      </c>
      <c r="MO164" s="1">
        <f t="shared" si="225"/>
        <v>493.85500024161502</v>
      </c>
    </row>
    <row r="165" spans="1:353" x14ac:dyDescent="0.25">
      <c r="A165" s="4">
        <v>45139</v>
      </c>
      <c r="B165" s="21">
        <v>2</v>
      </c>
      <c r="C165">
        <v>4.9386067459256502</v>
      </c>
      <c r="D165">
        <v>5.0782254261815698</v>
      </c>
      <c r="E165">
        <v>5.0528025274005604</v>
      </c>
      <c r="F165">
        <v>6.1836916014847896</v>
      </c>
      <c r="G165">
        <v>-3.9272918275827098</v>
      </c>
      <c r="H165">
        <v>5.7729277110107597</v>
      </c>
      <c r="I165">
        <v>-3.91310890506728</v>
      </c>
      <c r="J165">
        <v>-6.7548900998225703</v>
      </c>
      <c r="K165">
        <v>6.3142886640163303</v>
      </c>
      <c r="L165">
        <v>4.4477321364786198</v>
      </c>
      <c r="M165">
        <v>4.5787612170811096</v>
      </c>
      <c r="N165">
        <v>3124938.5</v>
      </c>
      <c r="O165" s="1">
        <f t="shared" si="241"/>
        <v>3075791.5</v>
      </c>
      <c r="P165" s="29">
        <f>'[1]My Series'!B173</f>
        <v>1623663.5610179</v>
      </c>
      <c r="Q165" s="29">
        <f>'[1]My Series'!C173</f>
        <v>595089.15897044004</v>
      </c>
      <c r="R165" s="29">
        <f>'[1]My Series'!D173</f>
        <v>59637.640453729997</v>
      </c>
      <c r="S165" s="29">
        <f>'[1]My Series'!E173</f>
        <v>221704.47723707001</v>
      </c>
      <c r="T165" s="29">
        <f>'[1]My Series'!F173</f>
        <v>118088.2832132</v>
      </c>
      <c r="U165" s="29">
        <f>'[1]My Series'!G173</f>
        <v>403857.79651979997</v>
      </c>
      <c r="V165" s="29">
        <f>'[1]My Series'!H173</f>
        <v>152288.61892672</v>
      </c>
      <c r="W165" s="29">
        <f>'[1]My Series'!I173</f>
        <v>72997.585696969996</v>
      </c>
      <c r="X165">
        <v>4.0058797358845819</v>
      </c>
      <c r="Y165">
        <v>3.5833383419502063</v>
      </c>
      <c r="Z165">
        <v>3.7665081749086919</v>
      </c>
      <c r="AA165">
        <v>4.2271987505593609</v>
      </c>
      <c r="AB165">
        <v>7.6768548932446974</v>
      </c>
      <c r="AC165">
        <v>6.5235053468055249</v>
      </c>
      <c r="AD165">
        <v>3.0418914337732383</v>
      </c>
      <c r="AE165">
        <v>204.07191020203877</v>
      </c>
      <c r="AF165">
        <v>120.70835513689552</v>
      </c>
      <c r="AG165">
        <v>278.43777921516647</v>
      </c>
      <c r="AH165">
        <v>100.54782252437813</v>
      </c>
      <c r="AI165">
        <v>111.32427158044447</v>
      </c>
      <c r="AJ165">
        <v>94.447241495089372</v>
      </c>
      <c r="AK165">
        <v>60.783849999498813</v>
      </c>
      <c r="AL165">
        <v>83.525975446721617</v>
      </c>
      <c r="AM165">
        <v>90.519199041369589</v>
      </c>
      <c r="AN165" s="5">
        <f>[2]Sheet2!C494</f>
        <v>88928</v>
      </c>
      <c r="AO165" s="5">
        <f>[2]Sheet2!FA494</f>
        <v>534379</v>
      </c>
      <c r="AP165" s="8">
        <f>[2]Sheet2!B494</f>
        <v>125648</v>
      </c>
      <c r="AQ165">
        <v>53.9</v>
      </c>
      <c r="AR165">
        <v>111.85</v>
      </c>
      <c r="AS165" s="11">
        <f>[2]Sheet2!N494</f>
        <v>6953.26</v>
      </c>
      <c r="AT165">
        <v>125.2488966144083</v>
      </c>
      <c r="AU165">
        <v>115.46503890512012</v>
      </c>
      <c r="AV165">
        <v>135.03275432369645</v>
      </c>
      <c r="AW165">
        <v>120.96249145439243</v>
      </c>
      <c r="AX165">
        <v>113.84786433970109</v>
      </c>
      <c r="AY165">
        <v>111.58476092126683</v>
      </c>
      <c r="AZ165" s="32">
        <v>237.6179559452647</v>
      </c>
      <c r="BA165" s="32">
        <v>309.79790456106127</v>
      </c>
      <c r="BB165" s="32">
        <v>220.07532309091766</v>
      </c>
      <c r="BC165" s="33">
        <v>31223147063060.656</v>
      </c>
      <c r="BD165" s="33">
        <v>12350958741112.801</v>
      </c>
      <c r="BE165" s="33">
        <v>341266965197044.38</v>
      </c>
      <c r="BF165" s="12">
        <f t="shared" si="276"/>
        <v>660231.52940783999</v>
      </c>
      <c r="BG165" s="12">
        <f t="shared" si="277"/>
        <v>33670.988098820002</v>
      </c>
      <c r="BH165" s="12">
        <f t="shared" si="278"/>
        <v>36221.649922119999</v>
      </c>
      <c r="BI165" s="12">
        <f t="shared" si="253"/>
        <v>671771.59974537999</v>
      </c>
      <c r="BJ165" s="12">
        <f t="shared" si="254"/>
        <v>36132.965369999998</v>
      </c>
      <c r="BK165" s="12">
        <f t="shared" si="255"/>
        <v>39232.859790000002</v>
      </c>
      <c r="BL165" s="12">
        <f t="shared" si="256"/>
        <v>13392041.638715601</v>
      </c>
      <c r="BM165" s="12">
        <f t="shared" si="257"/>
        <v>445856.47203598003</v>
      </c>
      <c r="BN165" s="12">
        <f>[2]Sheet2!BO494</f>
        <v>644778.03252056998</v>
      </c>
      <c r="BO165" s="12">
        <f>[2]Sheet2!BQ494</f>
        <v>34378.964285429996</v>
      </c>
      <c r="BP165" s="12">
        <f>[2]Sheet2!BT494</f>
        <v>38538.06923203</v>
      </c>
      <c r="BQ165" s="12">
        <f>[2]Sheet2!BV494</f>
        <v>13184692.514394499</v>
      </c>
      <c r="BR165" s="12">
        <f>[2]Sheet2!BX494</f>
        <v>425755.47619214002</v>
      </c>
      <c r="BS165" s="23">
        <f t="shared" si="226"/>
        <v>34529726</v>
      </c>
      <c r="BT165" s="28">
        <f t="shared" si="227"/>
        <v>72916722.881160006</v>
      </c>
      <c r="BU165" s="28">
        <f t="shared" si="228"/>
        <v>39209101.270210996</v>
      </c>
      <c r="BV165" s="28">
        <f t="shared" si="229"/>
        <v>32681392</v>
      </c>
      <c r="BW165" s="28">
        <f>'[3]1a.Transaksi Total (Nowcast)'!H250</f>
        <v>635226827</v>
      </c>
      <c r="BX165" s="28">
        <f>'[3]1a.Transaksi Total (Nowcast)'!I250</f>
        <v>33875020</v>
      </c>
      <c r="BY165" s="28">
        <f>'[3]1a.Transaksi Total (Nowcast)'!J250</f>
        <v>1025750202</v>
      </c>
      <c r="BZ165" s="28">
        <f>'[3]1a.Transaksi Total (Nowcast)'!Q250</f>
        <v>644778032.52056885</v>
      </c>
      <c r="CA165" s="28">
        <f>'[3]1a.Transaksi Total (Nowcast)'!R250</f>
        <v>34378964.285429001</v>
      </c>
      <c r="CB165" s="28">
        <f>'[3]1a.Transaksi Total (Nowcast)'!S250</f>
        <v>71659532.678876981</v>
      </c>
      <c r="CC165" s="28">
        <f>'[3]1a.Transaksi Total (Nowcast)'!T250</f>
        <v>750816529.48487484</v>
      </c>
      <c r="CD165" s="28">
        <f>'[3]1a.Transaksi Total (Nowcast)'!AC250</f>
        <v>358942755</v>
      </c>
      <c r="CE165" s="28">
        <f>'[3]1a.Transaksi Total (Nowcast)'!AD250</f>
        <v>217015822</v>
      </c>
      <c r="CF165" s="28">
        <f>'[3]1a.Transaksi Total (Nowcast)'!AE250</f>
        <v>97284056</v>
      </c>
      <c r="CG165" s="28">
        <f>'[3]1a.Transaksi Total (Nowcast)'!AF250</f>
        <v>64903525</v>
      </c>
      <c r="CH165" s="28">
        <f>'[3]1a.Transaksi Total (Nowcast)'!AG250</f>
        <v>38606387</v>
      </c>
      <c r="CI165" s="28">
        <f>'[3]1a.Transaksi Total (Nowcast)'!AH250</f>
        <v>103509912</v>
      </c>
      <c r="CJ165" s="28">
        <f>'[3]1a.Transaksi Total (Nowcast)'!AK250</f>
        <v>268229930.79299685</v>
      </c>
      <c r="CK165" s="28">
        <f>'[3]1a.Transaksi Total (Nowcast)'!AL250</f>
        <v>259272439.16734794</v>
      </c>
      <c r="CL165" s="28">
        <f>'[3]1a.Transaksi Total (Nowcast)'!AM250</f>
        <v>36505874.79895702</v>
      </c>
      <c r="CM165" s="28">
        <f>'[3]1a.Transaksi Total (Nowcast)'!AN250</f>
        <v>138666899.14512089</v>
      </c>
      <c r="CN165" s="28">
        <f>'[3]1a.Transaksi Total (Nowcast)'!AO250</f>
        <v>74868345.253802046</v>
      </c>
      <c r="CO165" s="28">
        <f>'[3]1a.Transaksi Total (Nowcast)'!AP250</f>
        <v>213535244.39892292</v>
      </c>
      <c r="CP165" s="28">
        <f>'[3]1a.Transaksi Total (Nowcast)'!AS250</f>
        <v>32023010</v>
      </c>
      <c r="CQ165" s="28">
        <f>'[3]1a.Transaksi Total (Nowcast)'!AT250</f>
        <v>459911</v>
      </c>
      <c r="CR165" s="28">
        <f>'[3]1a.Transaksi Total (Nowcast)'!AV250</f>
        <v>32112670.735686</v>
      </c>
      <c r="CS165" s="28">
        <f>'[3]1a.Transaksi Total (Nowcast)'!AW250</f>
        <v>711837.12408700015</v>
      </c>
      <c r="CT165" s="28">
        <f>'[3]1a.Transaksi Total (Nowcast)'!BD250</f>
        <v>669738328</v>
      </c>
      <c r="CU165" s="28">
        <f>'[3]1a.Transaksi Total (Nowcast)'!BG250</f>
        <v>38513186.093603998</v>
      </c>
      <c r="CV165" s="28">
        <f>'[3]1a.Transaksi Total (Nowcast)'!BL250</f>
        <v>7116</v>
      </c>
      <c r="CW165" s="28">
        <f>'[3]1a.Transaksi Total (Nowcast)'!BM250</f>
        <v>1219044284</v>
      </c>
      <c r="CX165" s="28">
        <f>'[3]1a.Transaksi Total (Nowcast)'!BN250</f>
        <v>208166975</v>
      </c>
      <c r="CY165" s="28">
        <f>'[3]1a.Transaksi Total (Nowcast)'!BO250</f>
        <v>1427218375</v>
      </c>
      <c r="CZ165" s="28">
        <f>'[3]1a.Transaksi Total (Nowcast)'!BP250</f>
        <v>1427211259</v>
      </c>
      <c r="DA165" s="28">
        <f>'[3]1a.Transaksi Total (Nowcast)'!BQ250</f>
        <v>143699.55787299998</v>
      </c>
      <c r="DB165" s="28">
        <f>'[3]1a.Transaksi Total (Nowcast)'!BR250</f>
        <v>1443839592.1717644</v>
      </c>
      <c r="DC165" s="28">
        <f>'[3]1a.Transaksi Total (Nowcast)'!BS250</f>
        <v>3607118656.9565716</v>
      </c>
      <c r="DD165" s="28">
        <f>'[3]1a.Transaksi Total (Nowcast)'!BT250</f>
        <v>5051101948.6862087</v>
      </c>
      <c r="DE165" s="28">
        <f>'[3]1a.Transaksi Total (Nowcast)'!BU250</f>
        <v>5050958249.128336</v>
      </c>
      <c r="DF165" s="29">
        <f>'[4]My Series'!H341</f>
        <v>103.86</v>
      </c>
      <c r="DG165" s="29">
        <f>'[4]My Series'!I341</f>
        <v>102.52</v>
      </c>
      <c r="DH165" s="29">
        <f>'[4]My Series'!J341</f>
        <v>107.15</v>
      </c>
      <c r="DI165" s="29">
        <f>'[4]My Series'!K341</f>
        <v>105.41</v>
      </c>
      <c r="DJ165" s="26">
        <f>[5]auf!B165</f>
        <v>52</v>
      </c>
      <c r="DK165" s="26">
        <f>[5]ent!B165</f>
        <v>67</v>
      </c>
      <c r="DL165" s="26">
        <f>[5]fd!B165</f>
        <v>76</v>
      </c>
      <c r="DM165" s="26">
        <f>[5]grc!B165</f>
        <v>82</v>
      </c>
      <c r="DN165" s="26">
        <f>[5]hac!B165</f>
        <v>75</v>
      </c>
      <c r="DO165" s="26">
        <f>[5]hg!B165</f>
        <v>75</v>
      </c>
      <c r="DP165" s="26">
        <f>[5]vhc!B165</f>
        <v>73</v>
      </c>
      <c r="DQ165" s="26">
        <v>108.31911248616122</v>
      </c>
      <c r="DR165" s="26">
        <v>113.53549664155456</v>
      </c>
      <c r="DS165" s="26">
        <v>122.22125811366647</v>
      </c>
      <c r="DT165" s="26">
        <v>129.19880636642384</v>
      </c>
      <c r="DU165" s="26">
        <v>125.48996375473735</v>
      </c>
      <c r="DV165" s="26">
        <v>135.18641374484045</v>
      </c>
      <c r="DW165" s="26">
        <v>132.50445618425937</v>
      </c>
      <c r="DX165" s="26">
        <v>137.40739304198951</v>
      </c>
      <c r="DY165" s="11">
        <f>[2]Sheet2!Z494</f>
        <v>10234739.882485099</v>
      </c>
      <c r="DZ165" s="11">
        <f>[2]Sheet2!O494</f>
        <v>962.25300000000004</v>
      </c>
      <c r="EA165" s="11">
        <f>[2]Sheet2!FS494</f>
        <v>1172.31</v>
      </c>
      <c r="EB165" s="11">
        <f>[2]Sheet2!FT494</f>
        <v>911.54300000000001</v>
      </c>
      <c r="EC165" s="11">
        <f>[2]Sheet2!FR494</f>
        <v>1420.029</v>
      </c>
      <c r="ED165" s="11">
        <f>[2]Sheet2!BI494</f>
        <v>137090.32999999999</v>
      </c>
      <c r="EE165" s="11">
        <f>[2]Sheet2!BA494</f>
        <v>15239</v>
      </c>
      <c r="EF165">
        <f>[2]Sheet1!AZ545</f>
        <v>82.586842110000006</v>
      </c>
      <c r="EG165" s="12">
        <f>[2]Sheet2!EN494</f>
        <v>5.75</v>
      </c>
      <c r="EH165" s="18">
        <f>[2]Sheet2!FC494</f>
        <v>402.8</v>
      </c>
      <c r="EI165" s="18">
        <f>[2]Sheet2!FB494</f>
        <v>1418.5</v>
      </c>
      <c r="EJ165" s="18">
        <f>[2]Sheet2!FL494</f>
        <v>503.9</v>
      </c>
      <c r="EK165" s="11">
        <f>[2]Sheet2!EE494</f>
        <v>2.8465112499999998</v>
      </c>
      <c r="EL165" s="18">
        <f t="shared" ref="EL165:EL178" si="280">GN164</f>
        <v>258.5</v>
      </c>
      <c r="EM165">
        <f t="shared" si="248"/>
        <v>1842.68104626388</v>
      </c>
      <c r="EN165">
        <v>59.9</v>
      </c>
      <c r="EO165" s="12">
        <f t="shared" si="258"/>
        <v>2588</v>
      </c>
      <c r="EP165" s="12">
        <f t="shared" si="259"/>
        <v>13915.8</v>
      </c>
      <c r="EQ165" s="12">
        <f>ET164</f>
        <v>3562.7</v>
      </c>
      <c r="ER165" s="12">
        <f>[2]Sheet2!DI494</f>
        <v>2136.6999999999998</v>
      </c>
      <c r="ES165" s="12">
        <f>[2]Sheet2!DJ494</f>
        <v>13341.5</v>
      </c>
      <c r="ET165" s="12">
        <f>[2]Sheet2!DK494</f>
        <v>3400.7</v>
      </c>
      <c r="EU165">
        <f t="shared" ref="EU165:EV167" si="281">AN164</f>
        <v>80504</v>
      </c>
      <c r="EV165">
        <f t="shared" si="281"/>
        <v>475428</v>
      </c>
      <c r="EW165" s="11">
        <f t="shared" si="279"/>
        <v>203.33806185451115</v>
      </c>
      <c r="EX165" s="11">
        <f t="shared" si="279"/>
        <v>118.36000962328173</v>
      </c>
      <c r="EY165" s="11">
        <f t="shared" si="279"/>
        <v>277.61305003486677</v>
      </c>
      <c r="EZ165" s="11">
        <f t="shared" si="279"/>
        <v>99.106284191209838</v>
      </c>
      <c r="FA165" s="11">
        <f t="shared" si="279"/>
        <v>112.90954869822042</v>
      </c>
      <c r="FB165" s="11">
        <f t="shared" si="279"/>
        <v>93.760945872619288</v>
      </c>
      <c r="FC165" s="11">
        <f t="shared" si="279"/>
        <v>68.81439745117828</v>
      </c>
      <c r="FD165" s="11">
        <f t="shared" si="279"/>
        <v>81.523729980501287</v>
      </c>
      <c r="FE165" s="11">
        <f t="shared" si="279"/>
        <v>88.758278024541838</v>
      </c>
      <c r="FF165">
        <v>3060.96803341226</v>
      </c>
      <c r="FG165">
        <v>1818.2761443935401</v>
      </c>
      <c r="FH165">
        <v>1860.1513008596301</v>
      </c>
      <c r="FI165">
        <v>6739.3954786654404</v>
      </c>
      <c r="FJ165">
        <v>8082.8700973306704</v>
      </c>
      <c r="FK165">
        <v>687.52981696100301</v>
      </c>
      <c r="FL165">
        <v>206.424255401918</v>
      </c>
      <c r="FM165">
        <v>163.77629720522901</v>
      </c>
      <c r="FN165" s="1">
        <v>1057.7303695681501</v>
      </c>
      <c r="FO165">
        <v>1228.20156804879</v>
      </c>
      <c r="FP165">
        <v>1860.1513008596301</v>
      </c>
      <c r="FQ165">
        <v>1065.12518274728</v>
      </c>
      <c r="FR165">
        <v>339.10965974748899</v>
      </c>
      <c r="FS165">
        <v>394.051615485713</v>
      </c>
      <c r="FT165">
        <v>503.41358191224799</v>
      </c>
      <c r="FU165">
        <v>672.62993135263298</v>
      </c>
      <c r="FV165">
        <v>249.86193156543499</v>
      </c>
      <c r="FW165">
        <v>261.66187660921997</v>
      </c>
      <c r="FX165">
        <v>165.18883033699501</v>
      </c>
      <c r="FY165">
        <v>687.52981696100301</v>
      </c>
      <c r="FZ165">
        <v>125.195314597446</v>
      </c>
      <c r="GA165">
        <v>12.452815972238</v>
      </c>
      <c r="GB165">
        <v>681.41573534956399</v>
      </c>
      <c r="GC165">
        <v>94.448326112017</v>
      </c>
      <c r="GD165">
        <v>259.10929186736502</v>
      </c>
      <c r="GE165">
        <v>1860.1513008596301</v>
      </c>
      <c r="GF165" s="1">
        <f t="shared" si="230"/>
        <v>667.64002138434205</v>
      </c>
      <c r="GG165" s="1">
        <f t="shared" si="231"/>
        <v>1842.68104626388</v>
      </c>
      <c r="GH165" s="1">
        <f t="shared" si="232"/>
        <v>667.64002138434205</v>
      </c>
      <c r="GI165" s="1">
        <f t="shared" si="233"/>
        <v>1214.0075693169699</v>
      </c>
      <c r="GJ165" s="1">
        <f t="shared" si="234"/>
        <v>125.330691304163</v>
      </c>
      <c r="GK165" s="1">
        <f t="shared" si="235"/>
        <v>341.97849027374298</v>
      </c>
      <c r="GL165" s="1">
        <f t="shared" si="236"/>
        <v>1842.68104626388</v>
      </c>
      <c r="GM165" s="18">
        <f>[2]Sheet2!FJ494</f>
        <v>97.2</v>
      </c>
      <c r="GN165" s="18">
        <f>[2]Sheet2!FD494</f>
        <v>287.89999999999998</v>
      </c>
      <c r="GO165" s="18">
        <f>[2]Sheet2!FE494</f>
        <v>211.9</v>
      </c>
      <c r="GP165" s="18">
        <f>[2]Sheet2!FF494</f>
        <v>100.1</v>
      </c>
      <c r="GQ165" s="11">
        <f>[2]Sheet2!BG494</f>
        <v>8364739.3200000003</v>
      </c>
      <c r="GR165" s="11">
        <f>[2]Sheet2!BH494</f>
        <v>2410850.8676999998</v>
      </c>
      <c r="GT165">
        <f>[2]Sheet1!C545</f>
        <v>2804808</v>
      </c>
      <c r="GU165">
        <f>[2]Sheet1!G545</f>
        <v>1389479</v>
      </c>
      <c r="GV165">
        <f>[2]Sheet1!K545</f>
        <v>2036018</v>
      </c>
      <c r="GW165">
        <f>[2]Sheet1!M545</f>
        <v>2991912</v>
      </c>
      <c r="GX165">
        <f>[2]Sheet1!P545</f>
        <v>1132638</v>
      </c>
      <c r="GY165">
        <f>[2]Sheet1!U545</f>
        <v>52.46</v>
      </c>
      <c r="GZ165">
        <f t="shared" ref="GZ165:HE166" si="282">GT164</f>
        <v>3288771</v>
      </c>
      <c r="HA165">
        <f t="shared" si="282"/>
        <v>1238871</v>
      </c>
      <c r="HB165">
        <f t="shared" si="282"/>
        <v>1960570</v>
      </c>
      <c r="HC165">
        <f t="shared" si="282"/>
        <v>3038225</v>
      </c>
      <c r="HD165">
        <f t="shared" si="282"/>
        <v>1121189</v>
      </c>
      <c r="HE165">
        <f t="shared" si="282"/>
        <v>54.63</v>
      </c>
      <c r="HX165" s="31">
        <f>[6]data!AC165</f>
        <v>220496211</v>
      </c>
      <c r="HY165" s="31">
        <f>[6]data!AD165</f>
        <v>2298243820</v>
      </c>
      <c r="HZ165" s="31">
        <f>[6]data!AE165</f>
        <v>1381560989</v>
      </c>
      <c r="IA165" s="31">
        <f t="shared" si="242"/>
        <v>3900301020</v>
      </c>
      <c r="IB165" s="31">
        <f t="shared" si="237"/>
        <v>215621196</v>
      </c>
      <c r="IC165" s="31">
        <f t="shared" si="238"/>
        <v>2304419739</v>
      </c>
      <c r="ID165" s="31">
        <f t="shared" si="239"/>
        <v>1354564586</v>
      </c>
      <c r="IE165" s="31">
        <f t="shared" si="240"/>
        <v>3874605521</v>
      </c>
      <c r="IF165" s="9"/>
      <c r="LS165">
        <f t="shared" si="252"/>
        <v>122656</v>
      </c>
      <c r="LU165">
        <f t="shared" si="243"/>
        <v>205.29707863752699</v>
      </c>
      <c r="LV165">
        <f t="shared" si="244"/>
        <v>163.14447443863801</v>
      </c>
      <c r="LW165">
        <f t="shared" si="245"/>
        <v>400.44456796596302</v>
      </c>
      <c r="LX165">
        <f t="shared" si="246"/>
        <v>3039.7190161563099</v>
      </c>
      <c r="LY165">
        <f t="shared" si="247"/>
        <v>1803.10568607149</v>
      </c>
      <c r="MO165" s="1">
        <f t="shared" si="225"/>
        <v>500.295838756232</v>
      </c>
    </row>
    <row r="166" spans="1:353" x14ac:dyDescent="0.25">
      <c r="A166" s="4">
        <v>45170</v>
      </c>
      <c r="B166" s="21">
        <v>3</v>
      </c>
      <c r="C166">
        <v>4.9386067459256502</v>
      </c>
      <c r="D166">
        <v>5.0782254261815698</v>
      </c>
      <c r="E166">
        <v>5.0528025274005604</v>
      </c>
      <c r="F166">
        <v>6.1836916014847896</v>
      </c>
      <c r="G166">
        <v>-3.9272918275827098</v>
      </c>
      <c r="H166">
        <v>5.7729277110107597</v>
      </c>
      <c r="I166">
        <v>-3.91310890506728</v>
      </c>
      <c r="J166">
        <v>-6.7548900998225703</v>
      </c>
      <c r="K166">
        <v>6.3142886640163303</v>
      </c>
      <c r="L166">
        <v>4.4477321364786198</v>
      </c>
      <c r="M166">
        <v>4.5787612170811096</v>
      </c>
      <c r="N166">
        <v>3124938.5</v>
      </c>
      <c r="O166" s="1">
        <f t="shared" si="241"/>
        <v>3075791.5</v>
      </c>
      <c r="P166" s="29">
        <f>'[1]My Series'!B174</f>
        <v>1623663.5610179</v>
      </c>
      <c r="Q166" s="29">
        <f>'[1]My Series'!C174</f>
        <v>595089.15897044004</v>
      </c>
      <c r="R166" s="29">
        <f>'[1]My Series'!D174</f>
        <v>59637.640453729997</v>
      </c>
      <c r="S166" s="29">
        <f>'[1]My Series'!E174</f>
        <v>221704.47723707001</v>
      </c>
      <c r="T166" s="29">
        <f>'[1]My Series'!F174</f>
        <v>118088.2832132</v>
      </c>
      <c r="U166" s="29">
        <f>'[1]My Series'!G174</f>
        <v>403857.79651979997</v>
      </c>
      <c r="V166" s="29">
        <f>'[1]My Series'!H174</f>
        <v>152288.61892672</v>
      </c>
      <c r="W166" s="29">
        <f>'[1]My Series'!I174</f>
        <v>72997.585696969996</v>
      </c>
      <c r="X166">
        <v>4.0058797358845819</v>
      </c>
      <c r="Y166">
        <v>3.5833383419502063</v>
      </c>
      <c r="Z166">
        <v>3.7665081749086919</v>
      </c>
      <c r="AA166">
        <v>4.2271987505593609</v>
      </c>
      <c r="AB166">
        <v>7.6768548932446974</v>
      </c>
      <c r="AC166">
        <v>6.5235053468055249</v>
      </c>
      <c r="AD166">
        <v>3.0418914337732383</v>
      </c>
      <c r="AE166">
        <v>201.05967118616914</v>
      </c>
      <c r="AF166">
        <v>118.79810271235465</v>
      </c>
      <c r="AG166">
        <v>273.87994935079195</v>
      </c>
      <c r="AH166">
        <v>98.349234642728533</v>
      </c>
      <c r="AI166">
        <v>113.52237330466095</v>
      </c>
      <c r="AJ166">
        <v>93.289228674065143</v>
      </c>
      <c r="AK166">
        <v>59.494862899881866</v>
      </c>
      <c r="AL166">
        <v>81.290497692695126</v>
      </c>
      <c r="AM166">
        <v>87.213748505942931</v>
      </c>
      <c r="AN166" s="5">
        <f>[2]Sheet2!C495</f>
        <v>79919</v>
      </c>
      <c r="AO166" s="5">
        <f>[2]Sheet2!FA495</f>
        <v>509946</v>
      </c>
      <c r="AP166" s="8">
        <f>[2]Sheet2!B495</f>
        <v>112783</v>
      </c>
      <c r="AQ166">
        <v>52.3</v>
      </c>
      <c r="AR166">
        <v>114.14</v>
      </c>
      <c r="AS166" s="11">
        <f>[2]Sheet2!N495</f>
        <v>6939.8919999999998</v>
      </c>
      <c r="AT166">
        <v>121.70698705076582</v>
      </c>
      <c r="AU166">
        <v>112.15064883859191</v>
      </c>
      <c r="AV166">
        <v>131.26332526293973</v>
      </c>
      <c r="AW166">
        <v>117.57862016356641</v>
      </c>
      <c r="AX166">
        <v>109.58392323698784</v>
      </c>
      <c r="AY166">
        <v>109.28940311522145</v>
      </c>
      <c r="AZ166" s="32">
        <v>231.73933630292456</v>
      </c>
      <c r="BA166" s="32">
        <v>307.4118758859583</v>
      </c>
      <c r="BB166" s="32">
        <v>224.26719894162056</v>
      </c>
      <c r="BC166" s="33">
        <v>28806150376917.906</v>
      </c>
      <c r="BD166" s="33">
        <v>11610322272566.572</v>
      </c>
      <c r="BE166" s="33">
        <v>321068400426628</v>
      </c>
      <c r="BF166" s="12">
        <f>BN164</f>
        <v>671771.59974537999</v>
      </c>
      <c r="BG166" s="12">
        <f>BO164</f>
        <v>36132.965369999998</v>
      </c>
      <c r="BH166" s="12">
        <f>BP164</f>
        <v>39232.859790000002</v>
      </c>
      <c r="BI166" s="12">
        <f t="shared" si="253"/>
        <v>644778.03252056998</v>
      </c>
      <c r="BJ166" s="12">
        <f t="shared" si="254"/>
        <v>34378.964285429996</v>
      </c>
      <c r="BK166" s="12">
        <f t="shared" si="255"/>
        <v>38538.06923203</v>
      </c>
      <c r="BL166" s="12">
        <f t="shared" ref="BL166:BM169" si="283">BQ165</f>
        <v>13184692.514394499</v>
      </c>
      <c r="BM166" s="12">
        <f t="shared" si="283"/>
        <v>425755.47619214002</v>
      </c>
      <c r="BN166" s="12">
        <f>[2]Sheet2!BO495</f>
        <v>621227.01006150001</v>
      </c>
      <c r="BO166" s="12">
        <f>[2]Sheet2!BQ495</f>
        <v>33394.443174460001</v>
      </c>
      <c r="BP166" s="12">
        <f>[2]Sheet2!BT495</f>
        <v>39231.967359410002</v>
      </c>
      <c r="BQ166" s="12">
        <f>[2]Sheet2!BV495</f>
        <v>12434206.366601899</v>
      </c>
      <c r="BR166" s="12">
        <f>[2]Sheet2!BX495</f>
        <v>396506.34363118</v>
      </c>
      <c r="BS166" s="23">
        <f t="shared" si="226"/>
        <v>33875020</v>
      </c>
      <c r="BT166" s="28">
        <f t="shared" si="227"/>
        <v>71659532.678876981</v>
      </c>
      <c r="BU166" s="28">
        <f t="shared" si="228"/>
        <v>38513186.093603998</v>
      </c>
      <c r="BV166" s="28">
        <f t="shared" si="229"/>
        <v>32023010</v>
      </c>
      <c r="BW166" s="28">
        <f>'[3]1a.Transaksi Total (Nowcast)'!H251</f>
        <v>619731477</v>
      </c>
      <c r="BX166" s="28">
        <f>'[3]1a.Transaksi Total (Nowcast)'!I251</f>
        <v>33447827</v>
      </c>
      <c r="BY166" s="28">
        <f>'[3]1a.Transaksi Total (Nowcast)'!J251</f>
        <v>1035433587</v>
      </c>
      <c r="BZ166" s="28">
        <f>'[3]1a.Transaksi Total (Nowcast)'!Q251</f>
        <v>621227010.06149793</v>
      </c>
      <c r="CA166" s="28">
        <f>'[3]1a.Transaksi Total (Nowcast)'!R251</f>
        <v>33394443.174511991</v>
      </c>
      <c r="CB166" s="28">
        <f>'[3]1a.Transaksi Total (Nowcast)'!S251</f>
        <v>72510005.133596003</v>
      </c>
      <c r="CC166" s="28">
        <f>'[3]1a.Transaksi Total (Nowcast)'!T251</f>
        <v>727131458.36960602</v>
      </c>
      <c r="CD166" s="28">
        <f>'[3]1a.Transaksi Total (Nowcast)'!AC251</f>
        <v>349896650</v>
      </c>
      <c r="CE166" s="28">
        <f>'[3]1a.Transaksi Total (Nowcast)'!AD251</f>
        <v>212071998</v>
      </c>
      <c r="CF166" s="28">
        <f>'[3]1a.Transaksi Total (Nowcast)'!AE251</f>
        <v>96318267</v>
      </c>
      <c r="CG166" s="28">
        <f>'[3]1a.Transaksi Total (Nowcast)'!AF251</f>
        <v>62466145</v>
      </c>
      <c r="CH166" s="28">
        <f>'[3]1a.Transaksi Total (Nowcast)'!AG251</f>
        <v>38355006</v>
      </c>
      <c r="CI166" s="28">
        <f>'[3]1a.Transaksi Total (Nowcast)'!AH251</f>
        <v>100821151</v>
      </c>
      <c r="CJ166" s="28">
        <f>'[3]1a.Transaksi Total (Nowcast)'!AK251</f>
        <v>260163263.88903788</v>
      </c>
      <c r="CK166" s="28">
        <f>'[3]1a.Transaksi Total (Nowcast)'!AL251</f>
        <v>247459992.43937701</v>
      </c>
      <c r="CL166" s="28">
        <f>'[3]1a.Transaksi Total (Nowcast)'!AM251</f>
        <v>35668087.577936001</v>
      </c>
      <c r="CM166" s="28">
        <f>'[3]1a.Transaksi Total (Nowcast)'!AN251</f>
        <v>130991600.17196907</v>
      </c>
      <c r="CN166" s="28">
        <f>'[3]1a.Transaksi Total (Nowcast)'!AO251</f>
        <v>72360342.175131947</v>
      </c>
      <c r="CO166" s="28">
        <f>'[3]1a.Transaksi Total (Nowcast)'!AP251</f>
        <v>203351942.34710103</v>
      </c>
      <c r="CP166" s="28">
        <f>'[3]1a.Transaksi Total (Nowcast)'!AS251</f>
        <v>31653505</v>
      </c>
      <c r="CQ166" s="28">
        <f>'[3]1a.Transaksi Total (Nowcast)'!AT251</f>
        <v>448982</v>
      </c>
      <c r="CR166" s="28">
        <f>'[3]1a.Transaksi Total (Nowcast)'!AV251</f>
        <v>31159048.509696994</v>
      </c>
      <c r="CS166" s="28">
        <f>'[3]1a.Transaksi Total (Nowcast)'!AW251</f>
        <v>689486.38529800007</v>
      </c>
      <c r="CT166" s="28">
        <f>'[3]1a.Transaksi Total (Nowcast)'!BD251</f>
        <v>679576233</v>
      </c>
      <c r="CU166" s="28">
        <f>'[3]1a.Transaksi Total (Nowcast)'!BG251</f>
        <v>39207639.409964003</v>
      </c>
      <c r="CV166" s="28">
        <f>'[3]1a.Transaksi Total (Nowcast)'!BL251</f>
        <v>6839</v>
      </c>
      <c r="CW166" s="28">
        <f>'[3]1a.Transaksi Total (Nowcast)'!BM251</f>
        <v>1210955701</v>
      </c>
      <c r="CX166" s="28">
        <f>'[3]1a.Transaksi Total (Nowcast)'!BN251</f>
        <v>162671211</v>
      </c>
      <c r="CY166" s="28">
        <f>'[3]1a.Transaksi Total (Nowcast)'!BO251</f>
        <v>1373633751</v>
      </c>
      <c r="CZ166" s="28">
        <f>'[3]1a.Transaksi Total (Nowcast)'!BP251</f>
        <v>1373626912</v>
      </c>
      <c r="DA166" s="28">
        <f>'[3]1a.Transaksi Total (Nowcast)'!BQ251</f>
        <v>111370.598835</v>
      </c>
      <c r="DB166" s="28">
        <f>'[3]1a.Transaksi Total (Nowcast)'!BR251</f>
        <v>1439193606.9252017</v>
      </c>
      <c r="DC166" s="28">
        <f>'[3]1a.Transaksi Total (Nowcast)'!BS251</f>
        <v>3398260546.7889829</v>
      </c>
      <c r="DD166" s="28">
        <f>'[3]1a.Transaksi Total (Nowcast)'!BT251</f>
        <v>4837565524.3130198</v>
      </c>
      <c r="DE166" s="28">
        <f>'[3]1a.Transaksi Total (Nowcast)'!BU251</f>
        <v>4837454153.7141848</v>
      </c>
      <c r="DF166" s="29">
        <f>'[4]My Series'!H342</f>
        <v>104.02</v>
      </c>
      <c r="DG166" s="29">
        <f>'[4]My Series'!I342</f>
        <v>102.62</v>
      </c>
      <c r="DH166" s="29">
        <f>'[4]My Series'!J342</f>
        <v>107.41</v>
      </c>
      <c r="DI166" s="29">
        <f>'[4]My Series'!K342</f>
        <v>105.65</v>
      </c>
      <c r="DJ166" s="26">
        <f>[5]auf!B166</f>
        <v>50</v>
      </c>
      <c r="DK166" s="26">
        <f>[5]ent!B166</f>
        <v>74</v>
      </c>
      <c r="DL166" s="26">
        <f>[5]fd!B166</f>
        <v>74</v>
      </c>
      <c r="DM166" s="26">
        <f>[5]grc!B166</f>
        <v>87</v>
      </c>
      <c r="DN166" s="26">
        <f>[5]hac!B166</f>
        <v>78</v>
      </c>
      <c r="DO166" s="26">
        <f>[5]hg!B166</f>
        <v>72</v>
      </c>
      <c r="DP166" s="26">
        <f>[5]vhc!B166</f>
        <v>74</v>
      </c>
      <c r="DQ166" s="26">
        <v>96.261025908695302</v>
      </c>
      <c r="DR166" s="26">
        <v>103.22319590651762</v>
      </c>
      <c r="DS166" s="26">
        <v>113.17106811929328</v>
      </c>
      <c r="DT166" s="26">
        <v>132.0203705347769</v>
      </c>
      <c r="DU166" s="26">
        <v>139.95334419118609</v>
      </c>
      <c r="DV166" s="26">
        <v>135.18145414831082</v>
      </c>
      <c r="DW166" s="26">
        <v>129.63843769139015</v>
      </c>
      <c r="DX166" s="26">
        <v>128.97008394911819</v>
      </c>
      <c r="DY166" s="11">
        <f>[2]Sheet2!Z495</f>
        <v>10279691.7945196</v>
      </c>
      <c r="DZ166" s="11">
        <f>[2]Sheet2!O495</f>
        <v>952.69</v>
      </c>
      <c r="EA166" s="11">
        <f>[2]Sheet2!FS495</f>
        <v>1186.1500000000001</v>
      </c>
      <c r="EB166" s="11">
        <f>[2]Sheet2!FT495</f>
        <v>909.21799999999996</v>
      </c>
      <c r="EC166" s="11">
        <f>[2]Sheet2!FR495</f>
        <v>1400.85</v>
      </c>
      <c r="ED166" s="11">
        <f>[2]Sheet2!BI495</f>
        <v>134856.19</v>
      </c>
      <c r="EE166" s="11">
        <f>[2]Sheet2!BA495</f>
        <v>15526</v>
      </c>
      <c r="EF166">
        <f>[2]Sheet1!AZ546</f>
        <v>90.169824559999995</v>
      </c>
      <c r="EG166" s="12">
        <f>[2]Sheet2!EN495</f>
        <v>5.75</v>
      </c>
      <c r="EH166" s="18">
        <f>[2]Sheet2!FC495</f>
        <v>451.5</v>
      </c>
      <c r="EI166" s="18">
        <f>[2]Sheet2!FB495</f>
        <v>1583.3</v>
      </c>
      <c r="EJ166" s="18">
        <f>[2]Sheet2!FL495</f>
        <v>571.1</v>
      </c>
      <c r="EK166" s="11">
        <f>[2]Sheet2!EE495</f>
        <v>3.6248762999999999</v>
      </c>
      <c r="EL166" s="18">
        <f t="shared" si="280"/>
        <v>287.89999999999998</v>
      </c>
      <c r="EM166">
        <f t="shared" si="248"/>
        <v>1860.1513008596301</v>
      </c>
      <c r="EN166">
        <v>59.1</v>
      </c>
      <c r="EO166" s="12">
        <f t="shared" si="258"/>
        <v>2136.6999999999998</v>
      </c>
      <c r="EP166" s="12">
        <f t="shared" si="259"/>
        <v>13341.5</v>
      </c>
      <c r="EQ166" s="12">
        <f>ET165</f>
        <v>3400.7</v>
      </c>
      <c r="ER166" s="12">
        <f>[2]Sheet2!DI495</f>
        <v>1665.2</v>
      </c>
      <c r="ES166" s="12">
        <f>[2]Sheet2!DJ495</f>
        <v>12692.9</v>
      </c>
      <c r="ET166" s="12">
        <f>[2]Sheet2!DK495</f>
        <v>2983.5</v>
      </c>
      <c r="EU166">
        <f t="shared" si="281"/>
        <v>88928</v>
      </c>
      <c r="EV166">
        <f t="shared" si="281"/>
        <v>534379</v>
      </c>
      <c r="EW166" s="11">
        <f t="shared" si="279"/>
        <v>204.07191020203877</v>
      </c>
      <c r="EX166" s="11">
        <f t="shared" si="279"/>
        <v>120.70835513689552</v>
      </c>
      <c r="EY166" s="11">
        <f t="shared" si="279"/>
        <v>278.43777921516647</v>
      </c>
      <c r="EZ166" s="11">
        <f t="shared" si="279"/>
        <v>100.54782252437813</v>
      </c>
      <c r="FA166" s="11">
        <f t="shared" si="279"/>
        <v>111.32427158044447</v>
      </c>
      <c r="FB166" s="11">
        <f t="shared" si="279"/>
        <v>94.447241495089372</v>
      </c>
      <c r="FC166" s="11">
        <f t="shared" si="279"/>
        <v>60.783849999498813</v>
      </c>
      <c r="FD166" s="11">
        <f t="shared" si="279"/>
        <v>83.525975446721617</v>
      </c>
      <c r="FE166" s="11">
        <f t="shared" si="279"/>
        <v>90.519199041369589</v>
      </c>
      <c r="FF166">
        <v>3121.2038683391202</v>
      </c>
      <c r="FG166">
        <v>1838.5656608568399</v>
      </c>
      <c r="FH166">
        <v>1877.5266908994099</v>
      </c>
      <c r="FI166">
        <v>6837.2962200953698</v>
      </c>
      <c r="FJ166">
        <v>8147.1687122196199</v>
      </c>
      <c r="FK166">
        <v>693.00095744547605</v>
      </c>
      <c r="FL166">
        <v>208.38581016447199</v>
      </c>
      <c r="FM166">
        <v>165.32974559504299</v>
      </c>
      <c r="FN166" s="1">
        <v>1066.71651320499</v>
      </c>
      <c r="FO166">
        <v>1234.0036638408601</v>
      </c>
      <c r="FP166">
        <v>1877.5266908994099</v>
      </c>
      <c r="FQ166">
        <v>1080.43451284516</v>
      </c>
      <c r="FR166">
        <v>354.56097716764998</v>
      </c>
      <c r="FS166">
        <v>399.71940144309298</v>
      </c>
      <c r="FT166">
        <v>501.27738325010301</v>
      </c>
      <c r="FU166">
        <v>690.83485118169904</v>
      </c>
      <c r="FV166">
        <v>255.826932052449</v>
      </c>
      <c r="FW166">
        <v>270.011695363103</v>
      </c>
      <c r="FX166">
        <v>173.10011205183699</v>
      </c>
      <c r="FY166">
        <v>693.00095744547605</v>
      </c>
      <c r="FZ166">
        <v>126.43008169843201</v>
      </c>
      <c r="GA166">
        <v>12.901770488313</v>
      </c>
      <c r="GB166">
        <v>686.19320610581406</v>
      </c>
      <c r="GC166">
        <v>96.676191785274995</v>
      </c>
      <c r="GD166">
        <v>262.32448337610401</v>
      </c>
      <c r="GE166">
        <v>1877.5266908994099</v>
      </c>
      <c r="GF166" s="1">
        <f t="shared" si="230"/>
        <v>687.52981696100301</v>
      </c>
      <c r="GG166" s="1">
        <f t="shared" si="231"/>
        <v>1860.1513008596301</v>
      </c>
      <c r="GH166" s="1">
        <f t="shared" si="232"/>
        <v>687.52981696100301</v>
      </c>
      <c r="GI166" s="1">
        <f t="shared" si="233"/>
        <v>1228.20156804879</v>
      </c>
      <c r="GJ166" s="1">
        <f t="shared" si="234"/>
        <v>125.195314597446</v>
      </c>
      <c r="GK166" s="1">
        <f t="shared" si="235"/>
        <v>339.10965974748899</v>
      </c>
      <c r="GL166" s="1">
        <f t="shared" si="236"/>
        <v>1860.1513008596301</v>
      </c>
      <c r="GM166" s="18">
        <f>[2]Sheet2!FJ495</f>
        <v>104.6</v>
      </c>
      <c r="GN166" s="18">
        <f>[2]Sheet2!FD495</f>
        <v>318.60000000000002</v>
      </c>
      <c r="GO166" s="18">
        <f>[2]Sheet2!FE495</f>
        <v>245.5</v>
      </c>
      <c r="GP166" s="18">
        <f>[2]Sheet2!FF495</f>
        <v>127.3</v>
      </c>
      <c r="GQ166" s="11">
        <f>[2]Sheet2!BG495</f>
        <v>8441236.4368999992</v>
      </c>
      <c r="GR166" s="11">
        <f>[2]Sheet2!BH495</f>
        <v>2482229.0277999998</v>
      </c>
      <c r="GT166">
        <f>[2]Sheet1!C546</f>
        <v>2687431</v>
      </c>
      <c r="GU166">
        <f>[2]Sheet1!G546</f>
        <v>1337734</v>
      </c>
      <c r="GV166">
        <f>[2]Sheet1!K546</f>
        <v>2307995</v>
      </c>
      <c r="GW166">
        <f>[2]Sheet1!M546</f>
        <v>2733516</v>
      </c>
      <c r="GX166">
        <f>[2]Sheet1!P546</f>
        <v>1070245</v>
      </c>
      <c r="GY166">
        <f>[2]Sheet1!U546</f>
        <v>53.02</v>
      </c>
      <c r="GZ166">
        <f t="shared" si="282"/>
        <v>2804808</v>
      </c>
      <c r="HA166">
        <f t="shared" si="282"/>
        <v>1389479</v>
      </c>
      <c r="HB166">
        <f t="shared" si="282"/>
        <v>2036018</v>
      </c>
      <c r="HC166">
        <f t="shared" si="282"/>
        <v>2991912</v>
      </c>
      <c r="HD166">
        <f t="shared" si="282"/>
        <v>1132638</v>
      </c>
      <c r="HE166">
        <f t="shared" si="282"/>
        <v>52.46</v>
      </c>
      <c r="HX166" s="31">
        <f>[6]data!AC166</f>
        <v>232045555</v>
      </c>
      <c r="HY166" s="31">
        <f>[6]data!AD166</f>
        <v>2288160324</v>
      </c>
      <c r="HZ166" s="31">
        <f>[6]data!AE166</f>
        <v>1386453012</v>
      </c>
      <c r="IA166" s="31">
        <f t="shared" si="242"/>
        <v>3906658891</v>
      </c>
      <c r="IB166" s="31">
        <f t="shared" si="237"/>
        <v>220496211</v>
      </c>
      <c r="IC166" s="31">
        <f t="shared" si="238"/>
        <v>2298243820</v>
      </c>
      <c r="ID166" s="31">
        <f t="shared" si="239"/>
        <v>1381560989</v>
      </c>
      <c r="IE166" s="31">
        <f t="shared" si="240"/>
        <v>3900301020</v>
      </c>
      <c r="IF166" s="9"/>
      <c r="LS166">
        <f t="shared" si="252"/>
        <v>125648</v>
      </c>
      <c r="LU166">
        <f t="shared" si="243"/>
        <v>206.424255401918</v>
      </c>
      <c r="LV166">
        <f t="shared" si="244"/>
        <v>163.77629720522901</v>
      </c>
      <c r="LW166">
        <f t="shared" si="245"/>
        <v>394.051615485713</v>
      </c>
      <c r="LX166">
        <f t="shared" si="246"/>
        <v>3060.96803341226</v>
      </c>
      <c r="LY166">
        <f t="shared" si="247"/>
        <v>1818.2761443935401</v>
      </c>
      <c r="MO166" s="1">
        <f t="shared" si="225"/>
        <v>503.41358191224799</v>
      </c>
    </row>
    <row r="167" spans="1:353" x14ac:dyDescent="0.25">
      <c r="A167" s="4">
        <v>45200</v>
      </c>
      <c r="B167" s="21">
        <v>1</v>
      </c>
      <c r="C167">
        <v>5.0370800357323997</v>
      </c>
      <c r="D167">
        <v>4.7763955048209397</v>
      </c>
      <c r="E167">
        <v>4.4747499003087796</v>
      </c>
      <c r="F167">
        <v>18.111491349422799</v>
      </c>
      <c r="G167">
        <v>2.8135643946555402</v>
      </c>
      <c r="H167">
        <v>5.0175685507090497</v>
      </c>
      <c r="I167">
        <v>1.63570395985008</v>
      </c>
      <c r="J167">
        <v>-0.14816711372431701</v>
      </c>
      <c r="K167">
        <v>6.4195701970679098</v>
      </c>
      <c r="L167">
        <v>1.60348606488365</v>
      </c>
      <c r="M167">
        <v>4.6583581657527704</v>
      </c>
      <c r="O167" s="1">
        <f t="shared" si="241"/>
        <v>3124938.5</v>
      </c>
      <c r="P167" s="29">
        <f>'[1]My Series'!B175</f>
        <v>1649237.8937671001</v>
      </c>
      <c r="Q167" s="29">
        <f>'[1]My Series'!C175</f>
        <v>596935.03377366997</v>
      </c>
      <c r="R167" s="29">
        <f>'[1]My Series'!D175</f>
        <v>59887.811610559998</v>
      </c>
      <c r="S167" s="29">
        <f>'[1]My Series'!E175</f>
        <v>227251.28816920999</v>
      </c>
      <c r="T167" s="29">
        <f>'[1]My Series'!F175</f>
        <v>117923.54343737</v>
      </c>
      <c r="U167" s="29">
        <f>'[1]My Series'!G175</f>
        <v>415834.62489103002</v>
      </c>
      <c r="V167" s="29">
        <f>'[1]My Series'!H175</f>
        <v>156916.87487718</v>
      </c>
      <c r="W167" s="29">
        <f>'[1]My Series'!I175</f>
        <v>74488.717008079999</v>
      </c>
      <c r="X167">
        <f>'[1]My Series'!J175</f>
        <v>2.5646198765607879</v>
      </c>
      <c r="Y167">
        <f>'[1]My Series'!K175</f>
        <v>3.4852755837368501</v>
      </c>
      <c r="Z167">
        <f>'[1]My Series'!L175</f>
        <v>4.8518692387326574</v>
      </c>
      <c r="AA167">
        <f>'[1]My Series'!M175</f>
        <v>3.6577389519151375</v>
      </c>
      <c r="AB167">
        <f>'[1]My Series'!N175</f>
        <v>7.2389675909992901</v>
      </c>
      <c r="AC167">
        <f>'[1]My Series'!O175</f>
        <v>6.3508955931851281</v>
      </c>
      <c r="AD167">
        <f>'[1]My Series'!P175</f>
        <v>2.1637214698625842</v>
      </c>
      <c r="AE167">
        <v>207.54133617397792</v>
      </c>
      <c r="AF167">
        <v>116.77766213340064</v>
      </c>
      <c r="AG167">
        <v>283.60194839800431</v>
      </c>
      <c r="AH167">
        <v>101.10742669744533</v>
      </c>
      <c r="AI167">
        <v>123.20870298570291</v>
      </c>
      <c r="AJ167">
        <v>93.102967161036574</v>
      </c>
      <c r="AK167">
        <v>57.193797034076503</v>
      </c>
      <c r="AL167">
        <v>80.397884342888744</v>
      </c>
      <c r="AM167">
        <v>86.648107359209845</v>
      </c>
      <c r="AN167" s="5">
        <f>[2]Sheet2!C496</f>
        <v>80350</v>
      </c>
      <c r="AO167" s="5">
        <f>[2]Sheet2!FA496</f>
        <v>516293</v>
      </c>
      <c r="AP167" s="8">
        <f>[2]Sheet2!B496</f>
        <v>118309</v>
      </c>
      <c r="AQ167">
        <v>51.5</v>
      </c>
      <c r="AR167">
        <v>115.78</v>
      </c>
      <c r="AS167" s="11">
        <f>[2]Sheet2!N496</f>
        <v>6752.2110000000002</v>
      </c>
      <c r="AT167">
        <v>124.2871656114705</v>
      </c>
      <c r="AU167">
        <v>114.38365396956148</v>
      </c>
      <c r="AV167">
        <v>134.19067725337953</v>
      </c>
      <c r="AW167">
        <v>116.41520166099687</v>
      </c>
      <c r="AX167">
        <v>117.50782607239647</v>
      </c>
      <c r="AY167">
        <v>109.22793417529114</v>
      </c>
      <c r="AZ167" s="32">
        <v>240.1680705342059</v>
      </c>
      <c r="BA167" s="32">
        <v>313.38627239354736</v>
      </c>
      <c r="BB167" s="32">
        <v>242.55154527803879</v>
      </c>
      <c r="BC167" s="33">
        <v>30969485034941.453</v>
      </c>
      <c r="BD167" s="33">
        <v>11574173675348.803</v>
      </c>
      <c r="BE167" s="33">
        <v>343327499662814.06</v>
      </c>
      <c r="BF167" s="12">
        <f t="shared" ref="BF167:BH168" si="284">BN165</f>
        <v>644778.03252056998</v>
      </c>
      <c r="BG167" s="12">
        <f t="shared" si="284"/>
        <v>34378.964285429996</v>
      </c>
      <c r="BH167" s="12">
        <f t="shared" si="284"/>
        <v>38538.06923203</v>
      </c>
      <c r="BI167" s="12">
        <f t="shared" si="253"/>
        <v>621227.01006150001</v>
      </c>
      <c r="BJ167" s="12">
        <f t="shared" si="254"/>
        <v>33394.443174460001</v>
      </c>
      <c r="BK167" s="12">
        <f t="shared" si="255"/>
        <v>39231.967359410002</v>
      </c>
      <c r="BL167" s="12">
        <f t="shared" si="283"/>
        <v>12434206.366601899</v>
      </c>
      <c r="BM167" s="12">
        <f t="shared" si="283"/>
        <v>396506.34363118</v>
      </c>
      <c r="BN167" s="12">
        <f>[2]Sheet2!BO496</f>
        <v>630795.41785047995</v>
      </c>
      <c r="BO167" s="12">
        <f>[2]Sheet2!BQ496</f>
        <v>34076.32041018</v>
      </c>
      <c r="BP167" s="12">
        <f>[2]Sheet2!BT496</f>
        <v>41737.284502540002</v>
      </c>
      <c r="BQ167" s="12">
        <f>[2]Sheet2!BV496</f>
        <v>13772898.4450411</v>
      </c>
      <c r="BR167" s="12">
        <f>[2]Sheet2!BX496</f>
        <v>425805.42195708997</v>
      </c>
      <c r="BS167" s="23">
        <f t="shared" si="226"/>
        <v>33447827</v>
      </c>
      <c r="BT167" s="28">
        <f t="shared" si="227"/>
        <v>72510005.133596003</v>
      </c>
      <c r="BU167" s="28">
        <f t="shared" si="228"/>
        <v>39207639.409964003</v>
      </c>
      <c r="BV167" s="28">
        <f t="shared" si="229"/>
        <v>31653505</v>
      </c>
      <c r="BW167" s="28">
        <f>'[3]1a.Transaksi Total (Nowcast)'!H252</f>
        <v>630375529</v>
      </c>
      <c r="BX167" s="28">
        <f>'[3]1a.Transaksi Total (Nowcast)'!I252</f>
        <v>33198865</v>
      </c>
      <c r="BY167" s="28">
        <f>'[3]1a.Transaksi Total (Nowcast)'!J252</f>
        <v>1075180154</v>
      </c>
      <c r="BZ167" s="28">
        <f>'[3]1a.Transaksi Total (Nowcast)'!Q252</f>
        <v>630795417.85048091</v>
      </c>
      <c r="CA167" s="28">
        <f>'[3]1a.Transaksi Total (Nowcast)'!R252</f>
        <v>34076320.410175003</v>
      </c>
      <c r="CB167" s="28">
        <f>'[3]1a.Transaksi Total (Nowcast)'!S252</f>
        <v>76703960.828577012</v>
      </c>
      <c r="CC167" s="28">
        <f>'[3]1a.Transaksi Total (Nowcast)'!T252</f>
        <v>741575699.08923292</v>
      </c>
      <c r="CD167" s="28">
        <f>'[3]1a.Transaksi Total (Nowcast)'!AC252</f>
        <v>358739617</v>
      </c>
      <c r="CE167" s="28">
        <f>'[3]1a.Transaksi Total (Nowcast)'!AD252</f>
        <v>211309962</v>
      </c>
      <c r="CF167" s="28">
        <f>'[3]1a.Transaksi Total (Nowcast)'!AE252</f>
        <v>98532841</v>
      </c>
      <c r="CG167" s="28">
        <f>'[3]1a.Transaksi Total (Nowcast)'!AF252</f>
        <v>59903711</v>
      </c>
      <c r="CH167" s="28">
        <f>'[3]1a.Transaksi Total (Nowcast)'!AG252</f>
        <v>37564220</v>
      </c>
      <c r="CI167" s="28">
        <f>'[3]1a.Transaksi Total (Nowcast)'!AH252</f>
        <v>97467931</v>
      </c>
      <c r="CJ167" s="28">
        <f>'[3]1a.Transaksi Total (Nowcast)'!AK252</f>
        <v>264025334.91264886</v>
      </c>
      <c r="CK167" s="28">
        <f>'[3]1a.Transaksi Total (Nowcast)'!AL252</f>
        <v>249411818.89724198</v>
      </c>
      <c r="CL167" s="28">
        <f>'[3]1a.Transaksi Total (Nowcast)'!AM252</f>
        <v>36298123.60603296</v>
      </c>
      <c r="CM167" s="28">
        <f>'[3]1a.Transaksi Total (Nowcast)'!AN252</f>
        <v>132248702.14777705</v>
      </c>
      <c r="CN167" s="28">
        <f>'[3]1a.Transaksi Total (Nowcast)'!AO252</f>
        <v>72266408.383339956</v>
      </c>
      <c r="CO167" s="28">
        <f>'[3]1a.Transaksi Total (Nowcast)'!AP252</f>
        <v>204515110.53111702</v>
      </c>
      <c r="CP167" s="28">
        <f>'[3]1a.Transaksi Total (Nowcast)'!AS252</f>
        <v>31645938</v>
      </c>
      <c r="CQ167" s="28">
        <f>'[3]1a.Transaksi Total (Nowcast)'!AT252</f>
        <v>469130</v>
      </c>
      <c r="CR167" s="28">
        <f>'[3]1a.Transaksi Total (Nowcast)'!AV252</f>
        <v>32252001.008244</v>
      </c>
      <c r="CS167" s="28">
        <f>'[3]1a.Transaksi Total (Nowcast)'!AW252</f>
        <v>733278.055635</v>
      </c>
      <c r="CT167" s="28">
        <f>'[3]1a.Transaksi Total (Nowcast)'!BD252</f>
        <v>705478558</v>
      </c>
      <c r="CU167" s="28">
        <f>'[3]1a.Transaksi Total (Nowcast)'!BG252</f>
        <v>41712385.86486201</v>
      </c>
      <c r="CV167" s="28">
        <f>'[3]1a.Transaksi Total (Nowcast)'!BL252</f>
        <v>6758</v>
      </c>
      <c r="CW167" s="28">
        <f>'[3]1a.Transaksi Total (Nowcast)'!BM252</f>
        <v>1264093914</v>
      </c>
      <c r="CX167" s="28">
        <f>'[3]1a.Transaksi Total (Nowcast)'!BN252</f>
        <v>166325116</v>
      </c>
      <c r="CY167" s="28">
        <f>'[3]1a.Transaksi Total (Nowcast)'!BO252</f>
        <v>1430425788</v>
      </c>
      <c r="CZ167" s="28">
        <f>'[3]1a.Transaksi Total (Nowcast)'!BP252</f>
        <v>1430419030</v>
      </c>
      <c r="DA167" s="28">
        <f>'[3]1a.Transaksi Total (Nowcast)'!BQ252</f>
        <v>125672.74115700001</v>
      </c>
      <c r="DB167" s="28">
        <f>'[3]1a.Transaksi Total (Nowcast)'!BR252</f>
        <v>1478569223.5863543</v>
      </c>
      <c r="DC167" s="28">
        <f>'[3]1a.Transaksi Total (Nowcast)'!BS252</f>
        <v>3640325762.7043548</v>
      </c>
      <c r="DD167" s="28">
        <f>'[3]1a.Transaksi Total (Nowcast)'!BT252</f>
        <v>5119020659.0318661</v>
      </c>
      <c r="DE167" s="28">
        <f>'[3]1a.Transaksi Total (Nowcast)'!BU252</f>
        <v>5118894986.2907085</v>
      </c>
      <c r="DF167" s="29">
        <f>'[4]My Series'!H343</f>
        <v>104.23</v>
      </c>
      <c r="DG167" s="29">
        <f>'[4]My Series'!I343</f>
        <v>102.72</v>
      </c>
      <c r="DH167" s="29">
        <f>'[4]My Series'!J343</f>
        <v>107.81</v>
      </c>
      <c r="DI167" s="29">
        <f>'[4]My Series'!K343</f>
        <v>106.1</v>
      </c>
      <c r="DJ167" s="26">
        <f>[5]auf!B167</f>
        <v>51</v>
      </c>
      <c r="DK167" s="26">
        <f>[5]ent!B167</f>
        <v>72</v>
      </c>
      <c r="DL167" s="26">
        <f>[5]fd!B167</f>
        <v>71</v>
      </c>
      <c r="DM167" s="26">
        <f>[5]grc!B167</f>
        <v>79</v>
      </c>
      <c r="DN167" s="26">
        <f>[5]hac!B167</f>
        <v>79</v>
      </c>
      <c r="DO167" s="26">
        <f>[5]hg!B167</f>
        <v>71</v>
      </c>
      <c r="DP167" s="26">
        <f>[5]vhc!B167</f>
        <v>74</v>
      </c>
      <c r="DQ167" s="26">
        <v>105.99421262072178</v>
      </c>
      <c r="DR167" s="26">
        <v>103.85687810999545</v>
      </c>
      <c r="DS167" s="26">
        <v>118.98131366655026</v>
      </c>
      <c r="DT167" s="26">
        <v>120.46190387240881</v>
      </c>
      <c r="DU167" s="26">
        <v>128.04586524324978</v>
      </c>
      <c r="DV167" s="26">
        <v>135.74117826977053</v>
      </c>
      <c r="DW167" s="26">
        <v>133.98416930668105</v>
      </c>
      <c r="DX167" s="26">
        <v>132.84668418368699</v>
      </c>
      <c r="DY167" s="11">
        <f>[2]Sheet2!Z496</f>
        <v>10537710.7015469</v>
      </c>
      <c r="DZ167" s="11">
        <f>[2]Sheet2!O496</f>
        <v>892.34299999999996</v>
      </c>
      <c r="EA167" s="11">
        <f>[2]Sheet2!FS496</f>
        <v>1125.779</v>
      </c>
      <c r="EB167" s="11">
        <f>[2]Sheet2!FT496</f>
        <v>1267.94</v>
      </c>
      <c r="EC167" s="11">
        <f>[2]Sheet2!FR496</f>
        <v>1353.9490000000001</v>
      </c>
      <c r="ED167" s="11">
        <f>[2]Sheet2!BI496</f>
        <v>133139.75</v>
      </c>
      <c r="EE167" s="11">
        <f>[2]Sheet2!BA496</f>
        <v>15916</v>
      </c>
      <c r="EF167">
        <f>[2]Sheet1!AZ547</f>
        <v>86.722807020000005</v>
      </c>
      <c r="EG167" s="12">
        <f>[2]Sheet2!EN496</f>
        <v>6</v>
      </c>
      <c r="EH167" s="18">
        <f>[2]Sheet2!FC496</f>
        <v>494.2</v>
      </c>
      <c r="EI167" s="18">
        <f>[2]Sheet2!FB496</f>
        <v>1744.6</v>
      </c>
      <c r="EJ167" s="18">
        <f>[2]Sheet2!FL496</f>
        <v>668.5</v>
      </c>
      <c r="EK167" s="11">
        <f>[2]Sheet2!EE496</f>
        <v>3.8431834999999999</v>
      </c>
      <c r="EL167" s="18">
        <f t="shared" si="280"/>
        <v>318.60000000000002</v>
      </c>
      <c r="EM167">
        <f t="shared" si="248"/>
        <v>1877.5266908994099</v>
      </c>
      <c r="EN167">
        <v>62.5</v>
      </c>
      <c r="EO167" s="12">
        <f t="shared" si="258"/>
        <v>1665.2</v>
      </c>
      <c r="EP167" s="12">
        <f t="shared" si="259"/>
        <v>12692.9</v>
      </c>
      <c r="EQ167" s="12">
        <f>ET166</f>
        <v>2983.5</v>
      </c>
      <c r="ER167" s="12">
        <f>[2]Sheet2!DI496</f>
        <v>1818</v>
      </c>
      <c r="ES167" s="12">
        <f>[2]Sheet2!DJ496</f>
        <v>13438.2</v>
      </c>
      <c r="ET167" s="12">
        <f>[2]Sheet2!DK496</f>
        <v>3416.7</v>
      </c>
      <c r="EU167">
        <f t="shared" si="281"/>
        <v>79919</v>
      </c>
      <c r="EV167">
        <f t="shared" si="281"/>
        <v>509946</v>
      </c>
      <c r="EW167" s="11">
        <f t="shared" si="279"/>
        <v>201.05967118616914</v>
      </c>
      <c r="EX167" s="11">
        <f t="shared" si="279"/>
        <v>118.79810271235465</v>
      </c>
      <c r="EY167" s="11">
        <f t="shared" si="279"/>
        <v>273.87994935079195</v>
      </c>
      <c r="EZ167" s="11">
        <f t="shared" si="279"/>
        <v>98.349234642728533</v>
      </c>
      <c r="FA167" s="11">
        <f t="shared" si="279"/>
        <v>113.52237330466095</v>
      </c>
      <c r="FB167" s="11">
        <f t="shared" si="279"/>
        <v>93.289228674065143</v>
      </c>
      <c r="FC167" s="11">
        <f t="shared" si="279"/>
        <v>59.494862899881866</v>
      </c>
      <c r="FD167" s="11">
        <f t="shared" si="279"/>
        <v>81.290497692695126</v>
      </c>
      <c r="FE167" s="11">
        <f t="shared" si="279"/>
        <v>87.213748505942931</v>
      </c>
      <c r="FF167">
        <v>3140.8318058478799</v>
      </c>
      <c r="FG167">
        <v>1866.98905096112</v>
      </c>
      <c r="FH167">
        <v>1895.16208429669</v>
      </c>
      <c r="FI167">
        <v>6902.9829411056899</v>
      </c>
      <c r="FJ167">
        <v>8198.8098468718599</v>
      </c>
      <c r="FK167">
        <v>699.61636271825898</v>
      </c>
      <c r="FL167">
        <v>209.31543621126599</v>
      </c>
      <c r="FM167">
        <v>163.667951897042</v>
      </c>
      <c r="FN167" s="1">
        <v>1072.59975082656</v>
      </c>
      <c r="FO167">
        <v>1239.91720947977</v>
      </c>
      <c r="FP167">
        <v>1895.16208429669</v>
      </c>
      <c r="FQ167">
        <v>1102.9550203857</v>
      </c>
      <c r="FR167">
        <v>359.85960511387998</v>
      </c>
      <c r="FS167">
        <v>394.762958012512</v>
      </c>
      <c r="FT167">
        <v>506.08092477067402</v>
      </c>
      <c r="FU167">
        <v>691.28301476588103</v>
      </c>
      <c r="FV167">
        <v>264.54224253058499</v>
      </c>
      <c r="FW167">
        <v>280.36247616165298</v>
      </c>
      <c r="FX167">
        <v>168.05740558834401</v>
      </c>
      <c r="FY167">
        <v>699.61636271825898</v>
      </c>
      <c r="FZ167">
        <v>127.113758048305</v>
      </c>
      <c r="GA167">
        <v>13.375002747653999</v>
      </c>
      <c r="GB167">
        <v>688.13900656737405</v>
      </c>
      <c r="GC167">
        <v>101.218938805745</v>
      </c>
      <c r="GD167">
        <v>265.69901540935302</v>
      </c>
      <c r="GE167">
        <v>1895.16208429669</v>
      </c>
      <c r="GF167" s="1">
        <f t="shared" si="230"/>
        <v>693.00095744547605</v>
      </c>
      <c r="GG167" s="1">
        <f t="shared" si="231"/>
        <v>1877.5266908994099</v>
      </c>
      <c r="GH167" s="1">
        <f t="shared" si="232"/>
        <v>693.00095744547605</v>
      </c>
      <c r="GI167" s="1">
        <f t="shared" si="233"/>
        <v>1234.0036638408601</v>
      </c>
      <c r="GJ167" s="1">
        <f t="shared" si="234"/>
        <v>126.43008169843201</v>
      </c>
      <c r="GK167" s="1">
        <f t="shared" si="235"/>
        <v>354.56097716764998</v>
      </c>
      <c r="GL167" s="1">
        <f t="shared" si="236"/>
        <v>1877.5266908994099</v>
      </c>
      <c r="GM167" s="18">
        <f>[2]Sheet2!FJ496</f>
        <v>116.8</v>
      </c>
      <c r="GN167" s="18">
        <f>[2]Sheet2!FD496</f>
        <v>350.6</v>
      </c>
      <c r="GO167" s="18">
        <f>[2]Sheet2!FE496</f>
        <v>283.10000000000002</v>
      </c>
      <c r="GP167" s="18">
        <f>[2]Sheet2!FF496</f>
        <v>155.69999999999999</v>
      </c>
      <c r="GQ167" s="11">
        <f>[2]Sheet2!BG496</f>
        <v>8506544.0603</v>
      </c>
      <c r="GR167" s="11">
        <f>[2]Sheet2!BH496</f>
        <v>2497710.304</v>
      </c>
      <c r="GT167">
        <f>[2]Sheet1!C547</f>
        <v>2894359</v>
      </c>
      <c r="GU167">
        <f>[2]Sheet1!G547</f>
        <v>1349150</v>
      </c>
      <c r="GV167">
        <f>[2]Sheet1!K547</f>
        <v>2331488</v>
      </c>
      <c r="GW167">
        <f>[2]Sheet1!M547</f>
        <v>2921700</v>
      </c>
      <c r="GX167">
        <f>[2]Sheet1!P547</f>
        <v>978519</v>
      </c>
      <c r="GY167">
        <f>[2]Sheet1!U547</f>
        <v>53.02</v>
      </c>
      <c r="GZ167">
        <f t="shared" ref="GZ167:GZ170" si="285">GT166</f>
        <v>2687431</v>
      </c>
      <c r="HA167">
        <f t="shared" ref="HA167:HA170" si="286">GU166</f>
        <v>1337734</v>
      </c>
      <c r="HB167">
        <f t="shared" ref="HB167:HB170" si="287">GV166</f>
        <v>2307995</v>
      </c>
      <c r="HC167">
        <f t="shared" ref="HC167:HC170" si="288">GW166</f>
        <v>2733516</v>
      </c>
      <c r="HD167">
        <f t="shared" ref="HD167:HD170" si="289">GX166</f>
        <v>1070245</v>
      </c>
      <c r="HE167">
        <f t="shared" ref="HE167:HE170" si="290">GY166</f>
        <v>53.02</v>
      </c>
      <c r="HX167" s="31">
        <f>[6]data!AC167</f>
        <v>233032939</v>
      </c>
      <c r="HY167" s="31">
        <f>[6]data!AD167</f>
        <v>2295746542</v>
      </c>
      <c r="HZ167" s="31">
        <f>[6]data!AE167</f>
        <v>1393599255</v>
      </c>
      <c r="IA167" s="31">
        <f t="shared" si="242"/>
        <v>3922378736</v>
      </c>
      <c r="IB167" s="31">
        <f t="shared" si="237"/>
        <v>232045555</v>
      </c>
      <c r="IC167" s="31">
        <f t="shared" si="238"/>
        <v>2288160324</v>
      </c>
      <c r="ID167" s="31">
        <f t="shared" si="239"/>
        <v>1386453012</v>
      </c>
      <c r="IE167" s="31">
        <f t="shared" si="240"/>
        <v>3906658891</v>
      </c>
      <c r="IF167" s="9"/>
      <c r="LS167">
        <f t="shared" si="252"/>
        <v>112783</v>
      </c>
      <c r="LU167">
        <f t="shared" si="243"/>
        <v>208.38581016447199</v>
      </c>
      <c r="LV167">
        <f t="shared" si="244"/>
        <v>165.32974559504299</v>
      </c>
      <c r="LW167">
        <f t="shared" si="245"/>
        <v>399.71940144309298</v>
      </c>
      <c r="LX167">
        <f t="shared" si="246"/>
        <v>3121.2038683391202</v>
      </c>
      <c r="LY167">
        <f t="shared" si="247"/>
        <v>1838.5656608568399</v>
      </c>
      <c r="MO167" s="1">
        <f t="shared" si="225"/>
        <v>501.27738325010301</v>
      </c>
    </row>
    <row r="168" spans="1:353" x14ac:dyDescent="0.25">
      <c r="A168" s="4">
        <v>45231</v>
      </c>
      <c r="B168" s="21">
        <v>2</v>
      </c>
      <c r="C168">
        <v>5.0370800357323997</v>
      </c>
      <c r="D168">
        <v>4.7763955048209397</v>
      </c>
      <c r="E168">
        <v>4.4747499003087796</v>
      </c>
      <c r="F168">
        <v>18.111491349422799</v>
      </c>
      <c r="G168">
        <v>2.8135643946555402</v>
      </c>
      <c r="H168">
        <v>5.0175685507090497</v>
      </c>
      <c r="I168">
        <v>1.63570395985008</v>
      </c>
      <c r="J168">
        <v>-0.14816711372431701</v>
      </c>
      <c r="K168">
        <v>6.4195701970679098</v>
      </c>
      <c r="L168">
        <v>1.60348606488365</v>
      </c>
      <c r="M168">
        <v>4.6583581657527704</v>
      </c>
      <c r="O168" s="1"/>
      <c r="P168" s="29">
        <f>'[1]My Series'!B176</f>
        <v>1649237.8937671001</v>
      </c>
      <c r="Q168" s="29">
        <f>'[1]My Series'!C176</f>
        <v>596935.03377366997</v>
      </c>
      <c r="R168" s="29">
        <f>'[1]My Series'!D176</f>
        <v>59887.811610559998</v>
      </c>
      <c r="S168" s="29">
        <f>'[1]My Series'!E176</f>
        <v>227251.28816920999</v>
      </c>
      <c r="T168" s="29">
        <f>'[1]My Series'!F176</f>
        <v>117923.54343737</v>
      </c>
      <c r="U168" s="29">
        <f>'[1]My Series'!G176</f>
        <v>415834.62489103002</v>
      </c>
      <c r="V168" s="29">
        <f>'[1]My Series'!H176</f>
        <v>156916.87487718</v>
      </c>
      <c r="W168" s="29">
        <f>'[1]My Series'!I176</f>
        <v>74488.717008079999</v>
      </c>
      <c r="X168">
        <f>'[1]My Series'!J176</f>
        <v>2.5646198765607879</v>
      </c>
      <c r="Y168">
        <f>'[1]My Series'!K176</f>
        <v>3.4852755837368501</v>
      </c>
      <c r="Z168">
        <f>'[1]My Series'!L176</f>
        <v>4.8518692387326574</v>
      </c>
      <c r="AA168">
        <f>'[1]My Series'!M176</f>
        <v>3.6577389519151375</v>
      </c>
      <c r="AB168">
        <f>'[1]My Series'!N176</f>
        <v>7.2389675909992901</v>
      </c>
      <c r="AC168">
        <f>'[1]My Series'!O176</f>
        <v>6.3508955931851281</v>
      </c>
      <c r="AD168">
        <f>'[1]My Series'!P176</f>
        <v>2.1637214698625842</v>
      </c>
      <c r="AE168">
        <v>207.87304601378111</v>
      </c>
      <c r="AF168">
        <v>117.48923614007639</v>
      </c>
      <c r="AG168">
        <v>283.56577604182553</v>
      </c>
      <c r="AH168">
        <v>102.60113510263905</v>
      </c>
      <c r="AI168">
        <v>124.99336326820868</v>
      </c>
      <c r="AJ168">
        <v>93.578179355454324</v>
      </c>
      <c r="AK168">
        <v>56.073757542097894</v>
      </c>
      <c r="AL168">
        <v>80.57551782309686</v>
      </c>
      <c r="AM168">
        <v>87.599712708505137</v>
      </c>
      <c r="AN168" s="5">
        <f>[2]Sheet2!C497</f>
        <v>84390</v>
      </c>
      <c r="AO168" s="5">
        <f>[2]Sheet2!FA497</f>
        <v>571983</v>
      </c>
      <c r="AP168" s="8">
        <f>[2]Sheet2!B497</f>
        <v>116266</v>
      </c>
      <c r="AQ168">
        <v>51.7</v>
      </c>
      <c r="AR168">
        <v>116.73</v>
      </c>
      <c r="AS168" s="11">
        <f>[2]Sheet2!N497</f>
        <v>7080.741</v>
      </c>
      <c r="AT168">
        <v>123.58487523986403</v>
      </c>
      <c r="AU168">
        <v>112.97090018132296</v>
      </c>
      <c r="AV168">
        <v>134.19885029840512</v>
      </c>
      <c r="AW168">
        <v>115.60969540832197</v>
      </c>
      <c r="AX168">
        <v>113.15109607086629</v>
      </c>
      <c r="AY168">
        <v>110.15190906478063</v>
      </c>
      <c r="AZ168" s="32">
        <v>242.86986993177118</v>
      </c>
      <c r="BA168" s="32">
        <v>313.13358937741197</v>
      </c>
      <c r="BB168" s="32">
        <v>230.14647867282457</v>
      </c>
      <c r="BC168" s="33">
        <v>30387850717054.762</v>
      </c>
      <c r="BD168" s="33">
        <v>11388433203367.068</v>
      </c>
      <c r="BE168" s="33">
        <v>331204258054080.75</v>
      </c>
      <c r="BF168" s="12">
        <f t="shared" si="284"/>
        <v>621227.01006150001</v>
      </c>
      <c r="BG168" s="12">
        <f t="shared" si="284"/>
        <v>33394.443174460001</v>
      </c>
      <c r="BH168" s="12">
        <f t="shared" si="284"/>
        <v>39231.967359410002</v>
      </c>
      <c r="BI168" s="12">
        <f t="shared" si="253"/>
        <v>630795.41785047995</v>
      </c>
      <c r="BJ168" s="12">
        <f t="shared" si="254"/>
        <v>34076.32041018</v>
      </c>
      <c r="BK168" s="12">
        <f t="shared" si="255"/>
        <v>41737.284502540002</v>
      </c>
      <c r="BL168" s="12">
        <f t="shared" si="283"/>
        <v>13772898.4450411</v>
      </c>
      <c r="BM168" s="12">
        <f t="shared" si="283"/>
        <v>425805.42195708997</v>
      </c>
      <c r="BN168" s="12">
        <f>[2]Sheet2!BO497</f>
        <v>628025.25758039998</v>
      </c>
      <c r="BO168" s="12">
        <f>[2]Sheet2!BQ497</f>
        <v>34364.501193869997</v>
      </c>
      <c r="BP168" s="12">
        <f>[2]Sheet2!BT497</f>
        <v>41327.628079809998</v>
      </c>
      <c r="BQ168" s="12">
        <f>[2]Sheet2!BV497</f>
        <v>13631109.227686699</v>
      </c>
      <c r="BR168" s="12">
        <f>[2]Sheet2!BX497</f>
        <v>429827.46119460999</v>
      </c>
      <c r="BS168" s="23">
        <f t="shared" si="226"/>
        <v>33198865</v>
      </c>
      <c r="BT168" s="28">
        <f t="shared" si="227"/>
        <v>76703960.828577012</v>
      </c>
      <c r="BU168" s="28">
        <f t="shared" si="228"/>
        <v>41712385.86486201</v>
      </c>
      <c r="BV168" s="28">
        <f t="shared" si="229"/>
        <v>31645938</v>
      </c>
      <c r="BW168" s="28">
        <f>'[3]1a.Transaksi Total (Nowcast)'!H253</f>
        <v>631652599</v>
      </c>
      <c r="BX168" s="28">
        <f>'[3]1a.Transaksi Total (Nowcast)'!I253</f>
        <v>33977398</v>
      </c>
      <c r="BY168" s="28">
        <f>'[3]1a.Transaksi Total (Nowcast)'!J253</f>
        <v>1083118526</v>
      </c>
      <c r="BZ168" s="28">
        <f>'[3]1a.Transaksi Total (Nowcast)'!Q253</f>
        <v>628025257.58040226</v>
      </c>
      <c r="CA168" s="28">
        <f>'[3]1a.Transaksi Total (Nowcast)'!R253</f>
        <v>34364501.193871997</v>
      </c>
      <c r="CB168" s="28">
        <f>'[3]1a.Transaksi Total (Nowcast)'!S253</f>
        <v>77681786.680933431</v>
      </c>
      <c r="CC168" s="28">
        <f>'[3]1a.Transaksi Total (Nowcast)'!T253</f>
        <v>740071545.45520771</v>
      </c>
      <c r="CD168" s="28">
        <f>'[3]1a.Transaksi Total (Nowcast)'!AC253</f>
        <v>356406873</v>
      </c>
      <c r="CE168" s="28">
        <f>'[3]1a.Transaksi Total (Nowcast)'!AD253</f>
        <v>217702592</v>
      </c>
      <c r="CF168" s="28">
        <f>'[3]1a.Transaksi Total (Nowcast)'!AE253</f>
        <v>93282221</v>
      </c>
      <c r="CG168" s="28">
        <f>'[3]1a.Transaksi Total (Nowcast)'!AF253</f>
        <v>68141240</v>
      </c>
      <c r="CH168" s="28">
        <f>'[3]1a.Transaksi Total (Nowcast)'!AG253</f>
        <v>41931677</v>
      </c>
      <c r="CI168" s="28">
        <f>'[3]1a.Transaksi Total (Nowcast)'!AH253</f>
        <v>110072917</v>
      </c>
      <c r="CJ168" s="28">
        <f>'[3]1a.Transaksi Total (Nowcast)'!AK253</f>
        <v>262854883.39568725</v>
      </c>
      <c r="CK168" s="28">
        <f>'[3]1a.Transaksi Total (Nowcast)'!AL253</f>
        <v>252321209.00700203</v>
      </c>
      <c r="CL168" s="28">
        <f>'[3]1a.Transaksi Total (Nowcast)'!AM253</f>
        <v>35347033.535682991</v>
      </c>
      <c r="CM168" s="28">
        <f>'[3]1a.Transaksi Total (Nowcast)'!AN253</f>
        <v>131983949.74545</v>
      </c>
      <c r="CN168" s="28">
        <f>'[3]1a.Transaksi Total (Nowcast)'!AO253</f>
        <v>76887989.107487008</v>
      </c>
      <c r="CO168" s="28">
        <f>'[3]1a.Transaksi Total (Nowcast)'!AP253</f>
        <v>208871938.85293701</v>
      </c>
      <c r="CP168" s="28">
        <f>'[3]1a.Transaksi Total (Nowcast)'!AS253</f>
        <v>32196176</v>
      </c>
      <c r="CQ168" s="28">
        <f>'[3]1a.Transaksi Total (Nowcast)'!AT253</f>
        <v>443101</v>
      </c>
      <c r="CR168" s="28">
        <f>'[3]1a.Transaksi Total (Nowcast)'!AV253</f>
        <v>32515507.134967998</v>
      </c>
      <c r="CS168" s="28">
        <f>'[3]1a.Transaksi Total (Nowcast)'!AW253</f>
        <v>566088.73250000004</v>
      </c>
      <c r="CT168" s="28">
        <f>'[3]1a.Transaksi Total (Nowcast)'!BD253</f>
        <v>697529340</v>
      </c>
      <c r="CU168" s="28">
        <f>'[3]1a.Transaksi Total (Nowcast)'!BG253</f>
        <v>41301536.458950013</v>
      </c>
      <c r="CV168" s="28">
        <f>'[3]1a.Transaksi Total (Nowcast)'!BL253</f>
        <v>5975</v>
      </c>
      <c r="CW168" s="28">
        <f>'[3]1a.Transaksi Total (Nowcast)'!BM253</f>
        <v>1296141669</v>
      </c>
      <c r="CX168" s="28">
        <f>'[3]1a.Transaksi Total (Nowcast)'!BN253</f>
        <v>161262735</v>
      </c>
      <c r="CY168" s="28">
        <f>'[3]1a.Transaksi Total (Nowcast)'!BO253</f>
        <v>1457410379</v>
      </c>
      <c r="CZ168" s="28">
        <f>'[3]1a.Transaksi Total (Nowcast)'!BP253</f>
        <v>1457404404</v>
      </c>
      <c r="DA168" s="28">
        <f>'[3]1a.Transaksi Total (Nowcast)'!BQ253</f>
        <v>126105.40261700001</v>
      </c>
      <c r="DB168" s="28">
        <f>'[3]1a.Transaksi Total (Nowcast)'!BR253</f>
        <v>1527628342.3346117</v>
      </c>
      <c r="DC168" s="28">
        <f>'[3]1a.Transaksi Total (Nowcast)'!BS253</f>
        <v>3636127817.5925221</v>
      </c>
      <c r="DD168" s="28">
        <f>'[3]1a.Transaksi Total (Nowcast)'!BT253</f>
        <v>5163882265.329751</v>
      </c>
      <c r="DE168" s="28">
        <f>'[3]1a.Transaksi Total (Nowcast)'!BU253</f>
        <v>5163756159.9271336</v>
      </c>
      <c r="DF168" s="29">
        <f>'[4]My Series'!H344</f>
        <v>104.71</v>
      </c>
      <c r="DG168" s="29">
        <f>'[4]My Series'!I344</f>
        <v>102.85</v>
      </c>
      <c r="DH168" s="29">
        <f>'[4]My Series'!J344</f>
        <v>107.88</v>
      </c>
      <c r="DI168" s="29">
        <f>'[4]My Series'!K344</f>
        <v>108.53</v>
      </c>
      <c r="DJ168" s="26">
        <f>[5]auf!B168</f>
        <v>49</v>
      </c>
      <c r="DK168" s="26">
        <f>[5]ent!B168</f>
        <v>69</v>
      </c>
      <c r="DL168" s="26">
        <f>[5]fd!B168</f>
        <v>72</v>
      </c>
      <c r="DM168" s="26">
        <f>[5]grc!B168</f>
        <v>86</v>
      </c>
      <c r="DN168" s="26">
        <f>[5]hac!B168</f>
        <v>73</v>
      </c>
      <c r="DO168" s="26">
        <f>[5]hg!B168</f>
        <v>69</v>
      </c>
      <c r="DP168" s="26">
        <f>[5]vhc!B168</f>
        <v>73</v>
      </c>
      <c r="DQ168" s="26">
        <v>98.485724668836156</v>
      </c>
      <c r="DR168" s="26">
        <v>108.94725809552288</v>
      </c>
      <c r="DS168" s="26">
        <v>115.6221201974359</v>
      </c>
      <c r="DT168" s="26">
        <v>122.64543965042054</v>
      </c>
      <c r="DU168" s="26">
        <v>126.60637926045641</v>
      </c>
      <c r="DV168" s="26">
        <v>138.01150699769963</v>
      </c>
      <c r="DW168" s="26">
        <v>131.3704885493224</v>
      </c>
      <c r="DX168" s="26">
        <v>133.2145553481933</v>
      </c>
      <c r="DY168" s="11">
        <f>[2]Sheet2!Z497</f>
        <v>11228879.8715389</v>
      </c>
      <c r="DZ168" s="11">
        <f>[2]Sheet2!O497</f>
        <v>930.03499999999997</v>
      </c>
      <c r="EA168" s="11">
        <f>[2]Sheet2!FS497</f>
        <v>1075.4870000000001</v>
      </c>
      <c r="EB168" s="11">
        <f>[2]Sheet2!FT497</f>
        <v>1515.4839999999999</v>
      </c>
      <c r="EC168" s="11">
        <f>[2]Sheet2!FR497</f>
        <v>1439.846</v>
      </c>
      <c r="ED168" s="11">
        <f>[2]Sheet2!BI497</f>
        <v>138100.07999999999</v>
      </c>
      <c r="EE168" s="11">
        <f>[2]Sheet2!BA497</f>
        <v>15384</v>
      </c>
      <c r="EF168">
        <f>[2]Sheet1!AZ548</f>
        <v>79.631929819999996</v>
      </c>
      <c r="EG168" s="12">
        <f>[2]Sheet2!EN497</f>
        <v>6</v>
      </c>
      <c r="EH168" s="18">
        <f>[2]Sheet2!FC497</f>
        <v>544.20929999999998</v>
      </c>
      <c r="EI168" s="18">
        <f>[2]Sheet2!FB497</f>
        <v>1916.3367000000001</v>
      </c>
      <c r="EJ168" s="18">
        <f>[2]Sheet2!FL497</f>
        <v>736.10029999999995</v>
      </c>
      <c r="EK168" s="11">
        <f>[2]Sheet2!EE497</f>
        <v>4.1257601299999997</v>
      </c>
      <c r="EL168" s="18">
        <f t="shared" si="280"/>
        <v>350.6</v>
      </c>
      <c r="EM168">
        <f t="shared" si="248"/>
        <v>1895.16208429669</v>
      </c>
      <c r="EN168">
        <v>67.7</v>
      </c>
      <c r="ER168" s="12">
        <f>[2]Sheet2!DI497</f>
        <v>2009.6</v>
      </c>
      <c r="ES168" s="12">
        <f>[2]Sheet2!DJ497</f>
        <v>13921.9</v>
      </c>
      <c r="ET168" s="12">
        <f>[2]Sheet2!DK497</f>
        <v>3655</v>
      </c>
      <c r="EU168">
        <f t="shared" ref="EU168:EU171" si="291">AN167</f>
        <v>80350</v>
      </c>
      <c r="EV168">
        <f t="shared" ref="EV168:EV171" si="292">AO167</f>
        <v>516293</v>
      </c>
      <c r="EW168" s="11">
        <f t="shared" ref="EW168:EW178" si="293">AE167</f>
        <v>207.54133617397792</v>
      </c>
      <c r="EX168" s="11">
        <f t="shared" ref="EX168:EX178" si="294">AF167</f>
        <v>116.77766213340064</v>
      </c>
      <c r="EY168" s="11">
        <f t="shared" ref="EY168:EY178" si="295">AG167</f>
        <v>283.60194839800431</v>
      </c>
      <c r="EZ168" s="11">
        <f t="shared" ref="EZ168:EZ178" si="296">AH167</f>
        <v>101.10742669744533</v>
      </c>
      <c r="FA168" s="11">
        <f t="shared" ref="FA168:FA178" si="297">AI167</f>
        <v>123.20870298570291</v>
      </c>
      <c r="FB168" s="11">
        <f t="shared" ref="FB168:FB178" si="298">AJ167</f>
        <v>93.102967161036574</v>
      </c>
      <c r="FC168" s="11">
        <f t="shared" ref="FC168:FC178" si="299">AK167</f>
        <v>57.193797034076503</v>
      </c>
      <c r="FD168" s="11">
        <f t="shared" ref="FD168:FD178" si="300">AL167</f>
        <v>80.397884342888744</v>
      </c>
      <c r="FE168" s="11">
        <f t="shared" ref="FE168:FE178" si="301">AM167</f>
        <v>86.648107359209845</v>
      </c>
      <c r="FF168">
        <v>3168.9386757591501</v>
      </c>
      <c r="FG168">
        <v>1884.3912291715001</v>
      </c>
      <c r="FH168">
        <v>1912.5692696835899</v>
      </c>
      <c r="FI168">
        <v>6965.8991746142501</v>
      </c>
      <c r="FJ168">
        <v>8216.2067344217703</v>
      </c>
      <c r="FK168">
        <v>705.67674210776397</v>
      </c>
      <c r="FL168">
        <v>212.235630930752</v>
      </c>
      <c r="FM168">
        <v>164.01669900370399</v>
      </c>
      <c r="FN168" s="1">
        <v>1081.92907204222</v>
      </c>
      <c r="FO168">
        <v>1255.44617138495</v>
      </c>
      <c r="FP168">
        <v>1912.5692696835899</v>
      </c>
      <c r="FQ168">
        <v>1105.7003480265901</v>
      </c>
      <c r="FR168">
        <v>364.07103057490099</v>
      </c>
      <c r="FS168">
        <v>394.97151776692999</v>
      </c>
      <c r="FT168">
        <v>513.88216212152895</v>
      </c>
      <c r="FU168">
        <v>695.75757994248397</v>
      </c>
      <c r="FV168">
        <v>271.30478017949201</v>
      </c>
      <c r="FW168">
        <v>276.58430295938598</v>
      </c>
      <c r="FX168">
        <v>175.61201197439701</v>
      </c>
      <c r="FY168">
        <v>705.67674210776397</v>
      </c>
      <c r="FZ168">
        <v>128.82455430293601</v>
      </c>
      <c r="GA168">
        <v>13.791489142090001</v>
      </c>
      <c r="GB168">
        <v>691.61528021034803</v>
      </c>
      <c r="GC168">
        <v>104.86560001943801</v>
      </c>
      <c r="GD168">
        <v>267.79560390101602</v>
      </c>
      <c r="GE168">
        <v>1912.5692696835899</v>
      </c>
      <c r="GF168" s="1">
        <f t="shared" si="230"/>
        <v>699.61636271825898</v>
      </c>
      <c r="GG168" s="1">
        <f t="shared" si="231"/>
        <v>1895.16208429669</v>
      </c>
      <c r="GH168" s="1">
        <f t="shared" si="232"/>
        <v>699.61636271825898</v>
      </c>
      <c r="GI168" s="1">
        <f t="shared" si="233"/>
        <v>1239.91720947977</v>
      </c>
      <c r="GJ168" s="1">
        <f t="shared" si="234"/>
        <v>127.113758048305</v>
      </c>
      <c r="GK168" s="1">
        <f t="shared" si="235"/>
        <v>359.85960511387998</v>
      </c>
      <c r="GL168" s="1">
        <f t="shared" si="236"/>
        <v>1895.16208429669</v>
      </c>
      <c r="GM168" s="18">
        <f>[2]Sheet2!FJ497</f>
        <v>141.89320000000001</v>
      </c>
      <c r="GN168" s="18">
        <f>[2]Sheet2!FD497</f>
        <v>383.09739999999999</v>
      </c>
      <c r="GO168" s="18">
        <f>[2]Sheet2!FE497</f>
        <v>325.47399999999999</v>
      </c>
      <c r="GP168" s="18">
        <f>[2]Sheet2!FF497</f>
        <v>189.18299999999999</v>
      </c>
      <c r="GQ168" s="11">
        <f>[2]Sheet2!BG497</f>
        <v>8574917.0891999993</v>
      </c>
      <c r="GR168" s="11">
        <f>[2]Sheet2!BH497</f>
        <v>2510767.9325999999</v>
      </c>
      <c r="GT168">
        <f>[2]Sheet1!C548</f>
        <v>2816323</v>
      </c>
      <c r="GU168">
        <f>[2]Sheet1!G548</f>
        <v>1238789</v>
      </c>
      <c r="GV168">
        <f>[2]Sheet1!K548</f>
        <v>2404536</v>
      </c>
      <c r="GW168">
        <f>[2]Sheet1!M548</f>
        <v>2763736</v>
      </c>
      <c r="GX168">
        <f>[2]Sheet1!P548</f>
        <v>931227</v>
      </c>
      <c r="GY168">
        <f>[2]Sheet1!U548</f>
        <v>56.72</v>
      </c>
      <c r="GZ168">
        <f t="shared" si="285"/>
        <v>2894359</v>
      </c>
      <c r="HA168">
        <f t="shared" si="286"/>
        <v>1349150</v>
      </c>
      <c r="HB168">
        <f t="shared" si="287"/>
        <v>2331488</v>
      </c>
      <c r="HC168">
        <f t="shared" si="288"/>
        <v>2921700</v>
      </c>
      <c r="HD168">
        <f t="shared" si="289"/>
        <v>978519</v>
      </c>
      <c r="HE168">
        <f t="shared" si="290"/>
        <v>53.02</v>
      </c>
      <c r="HX168" s="31">
        <f>[6]data!AC168</f>
        <v>233200459.933415</v>
      </c>
      <c r="HY168" s="31">
        <f>[6]data!AD168</f>
        <v>2318299974.39674</v>
      </c>
      <c r="HZ168" s="31">
        <f>[6]data!AE168</f>
        <v>1414728062.2475901</v>
      </c>
      <c r="IA168" s="31">
        <f t="shared" si="242"/>
        <v>3966228496.577745</v>
      </c>
      <c r="IB168" s="31">
        <f t="shared" si="237"/>
        <v>233032939</v>
      </c>
      <c r="IC168" s="31">
        <f t="shared" si="238"/>
        <v>2295746542</v>
      </c>
      <c r="ID168" s="31">
        <f t="shared" si="239"/>
        <v>1393599255</v>
      </c>
      <c r="IE168" s="31">
        <f t="shared" si="240"/>
        <v>3922378736</v>
      </c>
      <c r="IF168" s="9"/>
      <c r="LS168">
        <f t="shared" si="252"/>
        <v>118309</v>
      </c>
      <c r="LU168">
        <f t="shared" si="243"/>
        <v>209.31543621126599</v>
      </c>
      <c r="LV168">
        <f t="shared" si="244"/>
        <v>163.667951897042</v>
      </c>
      <c r="LW168">
        <f t="shared" si="245"/>
        <v>394.762958012512</v>
      </c>
      <c r="LX168">
        <f t="shared" si="246"/>
        <v>3140.8318058478799</v>
      </c>
      <c r="LY168">
        <f t="shared" si="247"/>
        <v>1866.98905096112</v>
      </c>
      <c r="MO168" s="1">
        <f t="shared" si="225"/>
        <v>506.08092477067402</v>
      </c>
    </row>
    <row r="169" spans="1:353" x14ac:dyDescent="0.25">
      <c r="A169" s="4">
        <v>45261</v>
      </c>
      <c r="B169" s="21">
        <v>3</v>
      </c>
      <c r="C169">
        <v>5.0370800357323997</v>
      </c>
      <c r="D169">
        <v>4.7763955048209397</v>
      </c>
      <c r="E169">
        <v>4.4747499003087796</v>
      </c>
      <c r="F169">
        <v>18.111491349422799</v>
      </c>
      <c r="G169">
        <v>2.8135643946555402</v>
      </c>
      <c r="H169">
        <v>5.0175685507090497</v>
      </c>
      <c r="I169">
        <v>1.63570395985008</v>
      </c>
      <c r="J169">
        <v>-0.14816711372431701</v>
      </c>
      <c r="K169">
        <v>6.4195701970679098</v>
      </c>
      <c r="L169">
        <v>1.60348606488365</v>
      </c>
      <c r="M169">
        <v>4.6583581657527704</v>
      </c>
      <c r="O169" s="1"/>
      <c r="P169" s="29">
        <f>'[1]My Series'!B177</f>
        <v>1649237.8937671001</v>
      </c>
      <c r="Q169" s="29">
        <f>'[1]My Series'!C177</f>
        <v>596935.03377366997</v>
      </c>
      <c r="R169" s="29">
        <f>'[1]My Series'!D177</f>
        <v>59887.811610559998</v>
      </c>
      <c r="S169" s="29">
        <f>'[1]My Series'!E177</f>
        <v>227251.28816920999</v>
      </c>
      <c r="T169" s="29">
        <f>'[1]My Series'!F177</f>
        <v>117923.54343737</v>
      </c>
      <c r="U169" s="29">
        <f>'[1]My Series'!G177</f>
        <v>415834.62489103002</v>
      </c>
      <c r="V169" s="29">
        <f>'[1]My Series'!H177</f>
        <v>156916.87487718</v>
      </c>
      <c r="W169" s="29">
        <f>'[1]My Series'!I177</f>
        <v>74488.717008079999</v>
      </c>
      <c r="X169">
        <f>'[1]My Series'!J177</f>
        <v>2.5646198765607879</v>
      </c>
      <c r="Y169">
        <f>'[1]My Series'!K177</f>
        <v>3.4852755837368501</v>
      </c>
      <c r="Z169">
        <f>'[1]My Series'!L177</f>
        <v>4.8518692387326574</v>
      </c>
      <c r="AA169">
        <f>'[1]My Series'!M177</f>
        <v>3.6577389519151375</v>
      </c>
      <c r="AB169">
        <f>'[1]My Series'!N177</f>
        <v>7.2389675909992901</v>
      </c>
      <c r="AC169">
        <f>'[1]My Series'!O177</f>
        <v>6.3508955931851281</v>
      </c>
      <c r="AD169">
        <f>'[1]My Series'!P177</f>
        <v>2.1637214698625842</v>
      </c>
      <c r="AE169">
        <v>218.14754355019204</v>
      </c>
      <c r="AF169">
        <v>121.36893501655496</v>
      </c>
      <c r="AG169">
        <v>299.02128306906002</v>
      </c>
      <c r="AH169">
        <v>109.70149332681747</v>
      </c>
      <c r="AI169">
        <v>122.86850203344818</v>
      </c>
      <c r="AJ169">
        <v>96.196044499421745</v>
      </c>
      <c r="AK169">
        <v>58.580705093375848</v>
      </c>
      <c r="AL169">
        <v>86.995408062287567</v>
      </c>
      <c r="AM169">
        <v>95.150727165597672</v>
      </c>
      <c r="AN169" s="5">
        <f>[2]Sheet2!C498</f>
        <v>85284</v>
      </c>
      <c r="AO169" s="5">
        <f>[2]Sheet2!FA498</f>
        <v>427033</v>
      </c>
      <c r="AP169" s="8">
        <f>[2]Sheet2!B498</f>
        <v>97911</v>
      </c>
      <c r="AQ169">
        <v>52.2</v>
      </c>
      <c r="AR169">
        <v>117.76</v>
      </c>
      <c r="AS169" s="11">
        <f>[2]Sheet2!N498</f>
        <v>7272.7969999999996</v>
      </c>
      <c r="AT169">
        <v>123.7726889703753</v>
      </c>
      <c r="AU169">
        <v>113.62567686375503</v>
      </c>
      <c r="AV169">
        <v>133.91970107699558</v>
      </c>
      <c r="AW169">
        <v>115.20648661759205</v>
      </c>
      <c r="AX169">
        <v>112.67831230229436</v>
      </c>
      <c r="AY169">
        <v>112.99223167137868</v>
      </c>
      <c r="AZ169" s="32">
        <v>251.02361562180874</v>
      </c>
      <c r="BA169" s="32">
        <v>326.60834395970835</v>
      </c>
      <c r="BB169" s="32">
        <v>247.56430276661203</v>
      </c>
      <c r="BC169" s="33">
        <v>32261470889315.586</v>
      </c>
      <c r="BD169" s="33">
        <v>14034537022567.588</v>
      </c>
      <c r="BE169" s="33">
        <v>350268135858837.19</v>
      </c>
      <c r="BF169" s="12">
        <f>BN167</f>
        <v>630795.41785047995</v>
      </c>
      <c r="BG169" s="12">
        <f>BO167</f>
        <v>34076.32041018</v>
      </c>
      <c r="BH169" s="12">
        <f>BP167</f>
        <v>41737.284502540002</v>
      </c>
      <c r="BI169" s="12">
        <f t="shared" ref="BI169:BI170" si="302">BN168</f>
        <v>628025.25758039998</v>
      </c>
      <c r="BJ169" s="12">
        <f t="shared" ref="BJ169:BJ170" si="303">BO168</f>
        <v>34364.501193869997</v>
      </c>
      <c r="BK169" s="12">
        <f t="shared" ref="BK169:BK170" si="304">BP168</f>
        <v>41327.628079809998</v>
      </c>
      <c r="BL169" s="12">
        <f t="shared" si="283"/>
        <v>13631109.227686699</v>
      </c>
      <c r="BM169" s="12">
        <f t="shared" si="283"/>
        <v>429827.46119460999</v>
      </c>
      <c r="BN169" s="12">
        <f>[2]Sheet2!BO498</f>
        <v>686722.15883363003</v>
      </c>
      <c r="BO169" s="12">
        <f>[2]Sheet2!BQ498</f>
        <v>37917.82404503</v>
      </c>
      <c r="BP169" s="12">
        <f>[2]Sheet2!BT498</f>
        <v>43288.82456388</v>
      </c>
      <c r="BQ169" s="12">
        <f>[2]Sheet2!BV498</f>
        <v>15618114.7068258</v>
      </c>
      <c r="BR169" s="12">
        <f>[2]Sheet2!BX498</f>
        <v>434636.24329463998</v>
      </c>
      <c r="BS169" s="23">
        <f t="shared" si="226"/>
        <v>33977398</v>
      </c>
      <c r="BT169" s="28">
        <f t="shared" si="227"/>
        <v>77681786.680933431</v>
      </c>
      <c r="BU169" s="28">
        <f t="shared" si="228"/>
        <v>41301536.458950013</v>
      </c>
      <c r="BV169" s="28">
        <f t="shared" si="229"/>
        <v>32196176</v>
      </c>
      <c r="BW169" s="28">
        <f>'[3]1a.Transaksi Total (Nowcast)'!H254</f>
        <v>664505580</v>
      </c>
      <c r="BX169" s="28">
        <f>'[3]1a.Transaksi Total (Nowcast)'!I254</f>
        <v>36609893</v>
      </c>
      <c r="BY169" s="28">
        <f>'[3]1a.Transaksi Total (Nowcast)'!J254</f>
        <v>1156620734</v>
      </c>
      <c r="BZ169" s="28">
        <f>'[3]1a.Transaksi Total (Nowcast)'!Q254</f>
        <v>686722158.83363402</v>
      </c>
      <c r="CA169" s="28">
        <f>'[3]1a.Transaksi Total (Nowcast)'!R254</f>
        <v>37917824.045032986</v>
      </c>
      <c r="CB169" s="28">
        <f>'[3]1a.Transaksi Total (Nowcast)'!S254</f>
        <v>83427376.120250031</v>
      </c>
      <c r="CC169" s="28">
        <f>'[3]1a.Transaksi Total (Nowcast)'!T254</f>
        <v>808067358.99891698</v>
      </c>
      <c r="CD169" s="28">
        <f>'[3]1a.Transaksi Total (Nowcast)'!AC254</f>
        <v>373932091</v>
      </c>
      <c r="CE169" s="28">
        <f>'[3]1a.Transaksi Total (Nowcast)'!AD254</f>
        <v>228411420</v>
      </c>
      <c r="CF169" s="28">
        <f>'[3]1a.Transaksi Total (Nowcast)'!AE254</f>
        <v>107345168</v>
      </c>
      <c r="CG169" s="28">
        <f>'[3]1a.Transaksi Total (Nowcast)'!AF254</f>
        <v>64300832</v>
      </c>
      <c r="CH169" s="28">
        <f>'[3]1a.Transaksi Total (Nowcast)'!AG254</f>
        <v>41654632</v>
      </c>
      <c r="CI169" s="28">
        <f>'[3]1a.Transaksi Total (Nowcast)'!AH254</f>
        <v>105955464</v>
      </c>
      <c r="CJ169" s="28">
        <f>'[3]1a.Transaksi Total (Nowcast)'!AK254</f>
        <v>287229576.04968607</v>
      </c>
      <c r="CK169" s="28">
        <f>'[3]1a.Transaksi Total (Nowcast)'!AL254</f>
        <v>270402039.62204194</v>
      </c>
      <c r="CL169" s="28">
        <f>'[3]1a.Transaksi Total (Nowcast)'!AM254</f>
        <v>42178672.307870023</v>
      </c>
      <c r="CM169" s="28">
        <f>'[3]1a.Transaksi Total (Nowcast)'!AN254</f>
        <v>138274899.76194698</v>
      </c>
      <c r="CN169" s="28">
        <f>'[3]1a.Transaksi Total (Nowcast)'!AO254</f>
        <v>81644541.857335955</v>
      </c>
      <c r="CO169" s="28">
        <f>'[3]1a.Transaksi Total (Nowcast)'!AP254</f>
        <v>219919441.61928293</v>
      </c>
      <c r="CP169" s="28">
        <f>'[3]1a.Transaksi Total (Nowcast)'!AS254</f>
        <v>34787032</v>
      </c>
      <c r="CQ169" s="28">
        <f>'[3]1a.Transaksi Total (Nowcast)'!AT254</f>
        <v>449261</v>
      </c>
      <c r="CR169" s="28">
        <f>'[3]1a.Transaksi Total (Nowcast)'!AV254</f>
        <v>35915961.414287992</v>
      </c>
      <c r="CS169" s="28">
        <f>'[3]1a.Transaksi Total (Nowcast)'!AW254</f>
        <v>708964.17692899995</v>
      </c>
      <c r="CT169" s="28">
        <f>'[3]1a.Transaksi Total (Nowcast)'!BD254</f>
        <v>731088155</v>
      </c>
      <c r="CU169" s="28">
        <f>'[3]1a.Transaksi Total (Nowcast)'!BG254</f>
        <v>43259410.404326007</v>
      </c>
      <c r="CV169" s="28">
        <f>'[3]1a.Transaksi Total (Nowcast)'!BL254</f>
        <v>5488</v>
      </c>
      <c r="CW169" s="28">
        <f>'[3]1a.Transaksi Total (Nowcast)'!BM254</f>
        <v>1405413948</v>
      </c>
      <c r="CX169" s="28">
        <f>'[3]1a.Transaksi Total (Nowcast)'!BN254</f>
        <v>174491448</v>
      </c>
      <c r="CY169" s="28">
        <f>'[3]1a.Transaksi Total (Nowcast)'!BO254</f>
        <v>1579910884</v>
      </c>
      <c r="CZ169" s="28">
        <f>'[3]1a.Transaksi Total (Nowcast)'!BP254</f>
        <v>1579905396</v>
      </c>
      <c r="DA169" s="28">
        <f>'[3]1a.Transaksi Total (Nowcast)'!BQ254</f>
        <v>99255.946895000001</v>
      </c>
      <c r="DB169" s="28">
        <f>'[3]1a.Transaksi Total (Nowcast)'!BR254</f>
        <v>1640293947.4973764</v>
      </c>
      <c r="DC169" s="28">
        <f>'[3]1a.Transaksi Total (Nowcast)'!BS254</f>
        <v>3947744195.7910142</v>
      </c>
      <c r="DD169" s="28">
        <f>'[3]1a.Transaksi Total (Nowcast)'!BT254</f>
        <v>5588137399.2352858</v>
      </c>
      <c r="DE169" s="28">
        <f>'[3]1a.Transaksi Total (Nowcast)'!BU254</f>
        <v>5588038143.2883911</v>
      </c>
      <c r="DF169" s="29">
        <f>'[4]My Series'!H345</f>
        <v>105.15</v>
      </c>
      <c r="DG169" s="29">
        <f>'[4]My Series'!I345</f>
        <v>103.02</v>
      </c>
      <c r="DH169" s="29">
        <f>'[4]My Series'!J345</f>
        <v>108.19</v>
      </c>
      <c r="DI169" s="29">
        <f>'[4]My Series'!K345</f>
        <v>110.26</v>
      </c>
      <c r="DJ169" s="26">
        <f>[5]auf!B169</f>
        <v>41</v>
      </c>
      <c r="DK169" s="26">
        <f>[5]ent!B169</f>
        <v>61</v>
      </c>
      <c r="DL169" s="26">
        <f>[5]fd!B169</f>
        <v>70</v>
      </c>
      <c r="DM169" s="26">
        <f>[5]grc!B169</f>
        <v>73</v>
      </c>
      <c r="DN169" s="26">
        <f>[5]hac!B169</f>
        <v>81</v>
      </c>
      <c r="DO169" s="26">
        <f>[5]hg!B169</f>
        <v>72</v>
      </c>
      <c r="DP169" s="26">
        <f>[5]vhc!B169</f>
        <v>73</v>
      </c>
      <c r="DQ169" s="26">
        <v>103.45863419131871</v>
      </c>
      <c r="DR169" s="26">
        <v>106.52139389149769</v>
      </c>
      <c r="DS169" s="26">
        <v>114.97033753606426</v>
      </c>
      <c r="DT169" s="26">
        <v>117.70688722440711</v>
      </c>
      <c r="DU169" s="26">
        <v>124.6143450628919</v>
      </c>
      <c r="DV169" s="26">
        <v>139.68128055144152</v>
      </c>
      <c r="DW169" s="26">
        <v>129.86449818554127</v>
      </c>
      <c r="DX169" s="26">
        <v>132.21332449400398</v>
      </c>
      <c r="DY169" s="11">
        <f>[2]Sheet2!Z498</f>
        <v>11665936.1079807</v>
      </c>
      <c r="DZ169" s="11">
        <f>[2]Sheet2!O498</f>
        <v>970.56799999999998</v>
      </c>
      <c r="EA169" s="11">
        <f>[2]Sheet2!FS498</f>
        <v>1093.7629999999999</v>
      </c>
      <c r="EB169" s="11">
        <f>[2]Sheet2!FT498</f>
        <v>1570.0319999999999</v>
      </c>
      <c r="EC169" s="11">
        <f>[2]Sheet2!FR498</f>
        <v>1458.316</v>
      </c>
      <c r="ED169" s="11">
        <f>[2]Sheet2!BI498</f>
        <v>146383.75</v>
      </c>
      <c r="EE169" s="11">
        <f>[2]Sheet2!BA498</f>
        <v>15416</v>
      </c>
      <c r="EF169">
        <f>[2]Sheet1!AZ549</f>
        <v>75.511929820000006</v>
      </c>
      <c r="EG169" s="12">
        <f>[2]Sheet2!EN498</f>
        <v>6</v>
      </c>
      <c r="EH169" s="18">
        <f>[2]Sheet2!FC498</f>
        <v>612.53729859999999</v>
      </c>
      <c r="EI169" s="18">
        <f>[2]Sheet2!FB498</f>
        <v>2154.2082190000001</v>
      </c>
      <c r="EJ169" s="18">
        <f>[2]Sheet2!FL498</f>
        <v>881.43054419999999</v>
      </c>
      <c r="EK169" s="11">
        <f>[2]Sheet2!EE498</f>
        <v>9.4069961899999992</v>
      </c>
      <c r="EL169" s="18">
        <f t="shared" si="280"/>
        <v>383.09739999999999</v>
      </c>
      <c r="EM169">
        <f t="shared" si="248"/>
        <v>1912.5692696835899</v>
      </c>
      <c r="EN169">
        <v>97.4</v>
      </c>
      <c r="ER169" s="12">
        <f>[2]Sheet2!DI498</f>
        <v>2050</v>
      </c>
      <c r="ES169" s="12">
        <f>[2]Sheet2!DJ498</f>
        <v>13786.3</v>
      </c>
      <c r="ET169" s="12">
        <f>[2]Sheet2!DK498</f>
        <v>3270.8</v>
      </c>
      <c r="EU169">
        <f t="shared" si="291"/>
        <v>84390</v>
      </c>
      <c r="EV169">
        <f t="shared" si="292"/>
        <v>571983</v>
      </c>
      <c r="EW169" s="11">
        <f t="shared" si="293"/>
        <v>207.87304601378111</v>
      </c>
      <c r="EX169" s="11">
        <f t="shared" si="294"/>
        <v>117.48923614007639</v>
      </c>
      <c r="EY169" s="11">
        <f t="shared" si="295"/>
        <v>283.56577604182553</v>
      </c>
      <c r="EZ169" s="11">
        <f t="shared" si="296"/>
        <v>102.60113510263905</v>
      </c>
      <c r="FA169" s="11">
        <f t="shared" si="297"/>
        <v>124.99336326820868</v>
      </c>
      <c r="FB169" s="11">
        <f t="shared" si="298"/>
        <v>93.578179355454324</v>
      </c>
      <c r="FC169" s="11">
        <f t="shared" si="299"/>
        <v>56.073757542097894</v>
      </c>
      <c r="FD169" s="11">
        <f t="shared" si="300"/>
        <v>80.57551782309686</v>
      </c>
      <c r="FE169" s="11">
        <f t="shared" si="301"/>
        <v>87.599712708505137</v>
      </c>
      <c r="FF169">
        <v>3235.8356263156102</v>
      </c>
      <c r="FG169">
        <v>1920.7521447184799</v>
      </c>
      <c r="FH169">
        <v>1933.6556254791899</v>
      </c>
      <c r="FI169">
        <v>7090.2433965132896</v>
      </c>
      <c r="FJ169">
        <v>8457.9290785522699</v>
      </c>
      <c r="FK169">
        <v>711.79353598816999</v>
      </c>
      <c r="FL169">
        <v>215.74331874300901</v>
      </c>
      <c r="FM169">
        <v>165.23185060684301</v>
      </c>
      <c r="FN169" s="1">
        <v>1092.76870533802</v>
      </c>
      <c r="FO169">
        <v>1269.9495030227999</v>
      </c>
      <c r="FP169">
        <v>1933.6556254791899</v>
      </c>
      <c r="FQ169">
        <v>1117.33973552617</v>
      </c>
      <c r="FR169">
        <v>373.41897227493399</v>
      </c>
      <c r="FS169">
        <v>395.09739908172799</v>
      </c>
      <c r="FT169">
        <v>518.45502544950295</v>
      </c>
      <c r="FU169">
        <v>725.73875311107702</v>
      </c>
      <c r="FV169">
        <v>282.16167027058401</v>
      </c>
      <c r="FW169">
        <v>290.46810902312899</v>
      </c>
      <c r="FX169">
        <v>183.95860327417</v>
      </c>
      <c r="FY169">
        <v>711.79353598816999</v>
      </c>
      <c r="FZ169">
        <v>131.41936622208399</v>
      </c>
      <c r="GA169">
        <v>14.373274520821001</v>
      </c>
      <c r="GB169">
        <v>699.07103683398202</v>
      </c>
      <c r="GC169">
        <v>107.540813290242</v>
      </c>
      <c r="GD169">
        <v>269.45759862389298</v>
      </c>
      <c r="GE169">
        <v>1933.6556254791899</v>
      </c>
      <c r="GF169" s="1">
        <f t="shared" si="230"/>
        <v>705.67674210776397</v>
      </c>
      <c r="GG169" s="1">
        <f t="shared" si="231"/>
        <v>1912.5692696835899</v>
      </c>
      <c r="GH169" s="1">
        <f t="shared" si="232"/>
        <v>705.67674210776397</v>
      </c>
      <c r="GI169" s="1">
        <f t="shared" si="233"/>
        <v>1255.44617138495</v>
      </c>
      <c r="GJ169" s="1">
        <f t="shared" si="234"/>
        <v>128.82455430293601</v>
      </c>
      <c r="GK169" s="1">
        <f t="shared" si="235"/>
        <v>364.07103057490099</v>
      </c>
      <c r="GL169" s="1">
        <f t="shared" si="236"/>
        <v>1912.5692696835899</v>
      </c>
      <c r="GM169" s="18">
        <f>[2]Sheet2!FJ498</f>
        <v>156.6016338</v>
      </c>
      <c r="GN169" s="18">
        <f>[2]Sheet2!FD498</f>
        <v>412.71132449999999</v>
      </c>
      <c r="GO169" s="18">
        <f>[2]Sheet2!FE498</f>
        <v>432.71496990000003</v>
      </c>
      <c r="GP169" s="18">
        <f>[2]Sheet2!FF498</f>
        <v>303.04129310000002</v>
      </c>
      <c r="GQ169" s="11">
        <f>[2]Sheet2!BG498</f>
        <v>8826531.0187999997</v>
      </c>
      <c r="GR169" s="11">
        <f>[2]Sheet2!BH498</f>
        <v>2675333.2848999999</v>
      </c>
      <c r="GT169">
        <f>[2]Sheet1!C549</f>
        <v>2999436</v>
      </c>
      <c r="GU169">
        <f>[2]Sheet1!G549</f>
        <v>1353145</v>
      </c>
      <c r="GV169">
        <f>[2]Sheet1!K549</f>
        <v>2447188</v>
      </c>
      <c r="GW169">
        <f>[2]Sheet1!M549</f>
        <v>2774874</v>
      </c>
      <c r="GX169">
        <f>[2]Sheet1!P549</f>
        <v>1144542</v>
      </c>
      <c r="GY169">
        <f>[2]Sheet1!U549</f>
        <v>59.74</v>
      </c>
      <c r="GZ169">
        <f t="shared" si="285"/>
        <v>2816323</v>
      </c>
      <c r="HA169">
        <f t="shared" si="286"/>
        <v>1238789</v>
      </c>
      <c r="HB169">
        <f t="shared" si="287"/>
        <v>2404536</v>
      </c>
      <c r="HC169">
        <f t="shared" si="288"/>
        <v>2763736</v>
      </c>
      <c r="HD169">
        <f t="shared" si="289"/>
        <v>931227</v>
      </c>
      <c r="HE169">
        <f t="shared" si="290"/>
        <v>56.72</v>
      </c>
      <c r="HX169" s="31">
        <f>[6]data!AC169</f>
        <v>244205691.39756301</v>
      </c>
      <c r="HY169" s="31">
        <f>[6]data!AD169</f>
        <v>2374441304.01825</v>
      </c>
      <c r="HZ169" s="31">
        <f>[6]data!AE169</f>
        <v>1403381977.4500101</v>
      </c>
      <c r="IA169" s="31">
        <f t="shared" si="242"/>
        <v>4022028972.8658228</v>
      </c>
      <c r="IB169" s="31">
        <f t="shared" si="237"/>
        <v>233200459.933415</v>
      </c>
      <c r="IC169" s="31">
        <f t="shared" si="238"/>
        <v>2318299974.39674</v>
      </c>
      <c r="ID169" s="31">
        <f t="shared" si="239"/>
        <v>1414728062.2475901</v>
      </c>
      <c r="IE169" s="31">
        <f t="shared" si="240"/>
        <v>3966228496.577745</v>
      </c>
      <c r="IF169" s="9"/>
      <c r="LS169">
        <f t="shared" si="252"/>
        <v>116266</v>
      </c>
      <c r="LU169">
        <f t="shared" si="243"/>
        <v>212.235630930752</v>
      </c>
      <c r="LV169">
        <f t="shared" si="244"/>
        <v>164.01669900370399</v>
      </c>
      <c r="LW169">
        <f t="shared" si="245"/>
        <v>394.97151776692999</v>
      </c>
      <c r="LX169">
        <f t="shared" si="246"/>
        <v>3168.9386757591501</v>
      </c>
      <c r="LY169">
        <f t="shared" si="247"/>
        <v>1884.3912291715001</v>
      </c>
      <c r="MO169" s="1">
        <f t="shared" si="225"/>
        <v>513.88216212152895</v>
      </c>
    </row>
    <row r="170" spans="1:353" x14ac:dyDescent="0.25">
      <c r="A170" s="4">
        <v>45292</v>
      </c>
      <c r="B170" s="21">
        <v>1</v>
      </c>
      <c r="C170">
        <v>5.1155925789410297</v>
      </c>
      <c r="D170">
        <v>5.3321238131149196</v>
      </c>
      <c r="E170">
        <v>4.9085774672100504</v>
      </c>
      <c r="F170">
        <v>24.287584405945001</v>
      </c>
      <c r="G170">
        <v>20.484092327202699</v>
      </c>
      <c r="H170">
        <v>3.1950064665337599</v>
      </c>
      <c r="I170">
        <v>1.4647901787172699</v>
      </c>
      <c r="J170">
        <v>1.4667890594594699</v>
      </c>
      <c r="K170">
        <v>5.4565830608391304</v>
      </c>
      <c r="L170">
        <v>-2.8320269403982201</v>
      </c>
      <c r="M170">
        <v>5.4834165085867701</v>
      </c>
      <c r="Q170" s="29"/>
      <c r="R170" s="29"/>
      <c r="S170" s="29"/>
      <c r="T170" s="29"/>
      <c r="U170" s="29"/>
      <c r="V170" s="29"/>
      <c r="W170" s="29"/>
      <c r="X170">
        <f>'[1]My Series'!J178</f>
        <v>4.3267010403265092</v>
      </c>
      <c r="Y170">
        <f>'[1]My Series'!K178</f>
        <v>1.7293794296939053</v>
      </c>
      <c r="Z170">
        <f>'[1]My Series'!L178</f>
        <v>4.9845284797317202</v>
      </c>
      <c r="AA170">
        <f>'[1]My Series'!M178</f>
        <v>3.688332544085096</v>
      </c>
      <c r="AB170">
        <f>'[1]My Series'!N178</f>
        <v>6.411073787453728</v>
      </c>
      <c r="AC170">
        <f>'[1]My Series'!O178</f>
        <v>6.4265639278159119</v>
      </c>
      <c r="AD170">
        <f>'[1]My Series'!P178</f>
        <v>2.7705498901628474</v>
      </c>
      <c r="AE170">
        <v>210.47660798158492</v>
      </c>
      <c r="AF170">
        <v>122.36694122314104</v>
      </c>
      <c r="AG170">
        <v>289.85067298490446</v>
      </c>
      <c r="AH170">
        <v>107.37869511448039</v>
      </c>
      <c r="AI170">
        <v>106.0208127185211</v>
      </c>
      <c r="AJ170">
        <v>94.543646983902349</v>
      </c>
      <c r="AK170">
        <v>54.272723758640595</v>
      </c>
      <c r="AL170">
        <v>81.744819721336626</v>
      </c>
      <c r="AM170">
        <v>88.538967503300896</v>
      </c>
      <c r="AN170" s="5">
        <f>[2]Sheet2!C499</f>
        <v>69758</v>
      </c>
      <c r="AO170" s="5">
        <f>[2]Sheet2!FA499</f>
        <v>592658</v>
      </c>
      <c r="AP170" s="8">
        <f>[2]Sheet2!B499</f>
        <v>106224</v>
      </c>
      <c r="AQ170">
        <v>52.9</v>
      </c>
      <c r="AR170">
        <v>118.27</v>
      </c>
      <c r="AS170" s="11">
        <f>[2]Sheet2!N499</f>
        <v>7207.9409999999998</v>
      </c>
      <c r="AT170">
        <v>125.04966106994235</v>
      </c>
      <c r="AU170">
        <v>115.64142675502679</v>
      </c>
      <c r="AV170">
        <v>134.45789538485789</v>
      </c>
      <c r="AW170">
        <v>116.45793348519071</v>
      </c>
      <c r="AX170">
        <v>118.37126805150353</v>
      </c>
      <c r="AY170">
        <v>112.09507872838614</v>
      </c>
      <c r="AZ170" s="32">
        <v>246.53278774849318</v>
      </c>
      <c r="BA170" s="32">
        <v>317.14661731344461</v>
      </c>
      <c r="BB170" s="32">
        <v>229.97685465630536</v>
      </c>
      <c r="BC170" s="33">
        <v>29524005953672.199</v>
      </c>
      <c r="BD170" s="33">
        <v>11654089033312.16</v>
      </c>
      <c r="BE170" s="33">
        <v>335372574523265.63</v>
      </c>
      <c r="BF170" s="12">
        <f t="shared" ref="BF170:BH170" si="305">BN168</f>
        <v>628025.25758039998</v>
      </c>
      <c r="BG170" s="12">
        <f t="shared" si="305"/>
        <v>34364.501193869997</v>
      </c>
      <c r="BH170" s="12">
        <f t="shared" si="305"/>
        <v>41327.628079809998</v>
      </c>
      <c r="BI170" s="12">
        <f t="shared" si="302"/>
        <v>686722.15883363003</v>
      </c>
      <c r="BJ170" s="12">
        <f t="shared" si="303"/>
        <v>37917.82404503</v>
      </c>
      <c r="BK170" s="12">
        <f t="shared" si="304"/>
        <v>43288.82456388</v>
      </c>
      <c r="BL170" s="12">
        <f t="shared" ref="BL170:BL171" si="306">BQ169</f>
        <v>15618114.7068258</v>
      </c>
      <c r="BM170" s="12">
        <f t="shared" ref="BM170:BM171" si="307">BR169</f>
        <v>434636.24329463998</v>
      </c>
      <c r="BN170" s="12">
        <f>[2]Sheet2!BO499</f>
        <v>593433.05115757999</v>
      </c>
      <c r="BO170" s="12">
        <f>[2]Sheet2!BQ499</f>
        <v>35902.487545199998</v>
      </c>
      <c r="BP170" s="12">
        <f>[2]Sheet2!BT499</f>
        <v>42409.399105329998</v>
      </c>
      <c r="BQ170" s="12">
        <f>[2]Sheet2!BV499</f>
        <v>15303708.2030244</v>
      </c>
      <c r="BR170" s="12">
        <f>[2]Sheet2!BX499</f>
        <v>428536.32998232997</v>
      </c>
      <c r="BS170" s="23">
        <f t="shared" si="226"/>
        <v>36609893</v>
      </c>
      <c r="BT170" s="28">
        <f t="shared" si="227"/>
        <v>83427376.120250031</v>
      </c>
      <c r="BU170" s="28">
        <f t="shared" si="228"/>
        <v>43259410.404326007</v>
      </c>
      <c r="BV170" s="28">
        <f t="shared" si="229"/>
        <v>34787032</v>
      </c>
      <c r="BW170" s="28">
        <f>'[3]1a.Transaksi Total (Nowcast)'!H255</f>
        <v>583024753</v>
      </c>
      <c r="BX170" s="28">
        <f>'[3]1a.Transaksi Total (Nowcast)'!I255</f>
        <v>36097254</v>
      </c>
      <c r="BY170" s="28">
        <f>'[3]1a.Transaksi Total (Nowcast)'!J255</f>
        <v>1139331766</v>
      </c>
      <c r="BZ170" s="28">
        <f>'[3]1a.Transaksi Total (Nowcast)'!Q255</f>
        <v>593433051.15757668</v>
      </c>
      <c r="CA170" s="28">
        <f>'[3]1a.Transaksi Total (Nowcast)'!R255</f>
        <v>35902487.545198992</v>
      </c>
      <c r="CB170" s="28">
        <f>'[3]1a.Transaksi Total (Nowcast)'!S255</f>
        <v>81499600.132883012</v>
      </c>
      <c r="CC170" s="28">
        <f>'[3]1a.Transaksi Total (Nowcast)'!T255</f>
        <v>710835138.83565879</v>
      </c>
      <c r="CD170" s="28">
        <f>'[3]1a.Transaksi Total (Nowcast)'!AC255</f>
        <v>329753989</v>
      </c>
      <c r="CE170" s="28">
        <f>'[3]1a.Transaksi Total (Nowcast)'!AD255</f>
        <v>195416522</v>
      </c>
      <c r="CF170" s="28">
        <f>'[3]1a.Transaksi Total (Nowcast)'!AE255</f>
        <v>94609103</v>
      </c>
      <c r="CG170" s="28">
        <f>'[3]1a.Transaksi Total (Nowcast)'!AF255</f>
        <v>53920286</v>
      </c>
      <c r="CH170" s="28">
        <f>'[3]1a.Transaksi Total (Nowcast)'!AG255</f>
        <v>32260520</v>
      </c>
      <c r="CI170" s="28">
        <f>'[3]1a.Transaksi Total (Nowcast)'!AH255</f>
        <v>86180806</v>
      </c>
      <c r="CJ170" s="28">
        <f>'[3]1a.Transaksi Total (Nowcast)'!AK255</f>
        <v>247278298.81369671</v>
      </c>
      <c r="CK170" s="28">
        <f>'[3]1a.Transaksi Total (Nowcast)'!AL255</f>
        <v>230626175.53797793</v>
      </c>
      <c r="CL170" s="28">
        <f>'[3]1a.Transaksi Total (Nowcast)'!AM255</f>
        <v>36669929.954709031</v>
      </c>
      <c r="CM170" s="28">
        <f>'[3]1a.Transaksi Total (Nowcast)'!AN255</f>
        <v>120068249.35666592</v>
      </c>
      <c r="CN170" s="28">
        <f>'[3]1a.Transaksi Total (Nowcast)'!AO255</f>
        <v>65957803.179933973</v>
      </c>
      <c r="CO170" s="28">
        <f>'[3]1a.Transaksi Total (Nowcast)'!AP255</f>
        <v>186026052.5365999</v>
      </c>
      <c r="CP170" s="28">
        <f>'[3]1a.Transaksi Total (Nowcast)'!AS255</f>
        <v>34298028</v>
      </c>
      <c r="CQ170" s="28">
        <f>'[3]1a.Transaksi Total (Nowcast)'!AT255</f>
        <v>470302</v>
      </c>
      <c r="CR170" s="28">
        <f>'[3]1a.Transaksi Total (Nowcast)'!AV255</f>
        <v>33919694.932481997</v>
      </c>
      <c r="CS170" s="28">
        <f>'[3]1a.Transaksi Total (Nowcast)'!AW255</f>
        <v>751396.95452299993</v>
      </c>
      <c r="CT170" s="28">
        <f>'[3]1a.Transaksi Total (Nowcast)'!BD255</f>
        <v>717887485</v>
      </c>
      <c r="CU170" s="28">
        <f>'[3]1a.Transaksi Total (Nowcast)'!BG255</f>
        <v>42381133.823508009</v>
      </c>
      <c r="CV170" s="28">
        <f>'[3]1a.Transaksi Total (Nowcast)'!BL255</f>
        <v>5330</v>
      </c>
      <c r="CW170" s="28">
        <f>'[3]1a.Transaksi Total (Nowcast)'!BM255</f>
        <v>1406520263</v>
      </c>
      <c r="CX170" s="28">
        <f>'[3]1a.Transaksi Total (Nowcast)'!BN255</f>
        <v>168758807</v>
      </c>
      <c r="CY170" s="28">
        <f>'[3]1a.Transaksi Total (Nowcast)'!BO255</f>
        <v>1575284400</v>
      </c>
      <c r="CZ170" s="28">
        <f>'[3]1a.Transaksi Total (Nowcast)'!BP255</f>
        <v>1575279070</v>
      </c>
      <c r="DA170" s="28">
        <f>'[3]1a.Transaksi Total (Nowcast)'!BQ255</f>
        <v>84871.181851999994</v>
      </c>
      <c r="DB170" s="28">
        <f>'[3]1a.Transaksi Total (Nowcast)'!BR255</f>
        <v>1691682374.7721372</v>
      </c>
      <c r="DC170" s="28">
        <f>'[3]1a.Transaksi Total (Nowcast)'!BS255</f>
        <v>3709624573.5480585</v>
      </c>
      <c r="DD170" s="28">
        <f>'[3]1a.Transaksi Total (Nowcast)'!BT255</f>
        <v>5401391819.5020475</v>
      </c>
      <c r="DE170" s="28">
        <f>'[3]1a.Transaksi Total (Nowcast)'!BU255</f>
        <v>5401306948.3201962</v>
      </c>
      <c r="DF170" s="29">
        <f>'[4]My Series'!H346</f>
        <v>105.19</v>
      </c>
      <c r="DG170" s="29">
        <f>'[4]My Series'!I346</f>
        <v>103.23</v>
      </c>
      <c r="DH170" s="29">
        <f>'[4]My Series'!J346</f>
        <v>107.67</v>
      </c>
      <c r="DI170" s="29">
        <f>'[4]My Series'!K346</f>
        <v>110.27</v>
      </c>
      <c r="DJ170" s="26">
        <f>[5]auf!B170</f>
        <v>0</v>
      </c>
      <c r="DK170" s="26">
        <f>[5]ent!B170</f>
        <v>0</v>
      </c>
      <c r="DL170" s="26">
        <f>[5]fd!B170</f>
        <v>0</v>
      </c>
      <c r="DM170" s="26">
        <f>[5]grc!B170</f>
        <v>0</v>
      </c>
      <c r="DN170" s="26">
        <f>[5]hac!B170</f>
        <v>0</v>
      </c>
      <c r="DO170" s="26">
        <f>[5]hg!B170</f>
        <v>0</v>
      </c>
      <c r="DP170" s="26">
        <f>[5]vhc!B170</f>
        <v>0</v>
      </c>
      <c r="DQ170" s="26">
        <v>98.944573202272025</v>
      </c>
      <c r="DR170" s="26">
        <v>113.7224026333942</v>
      </c>
      <c r="DS170" s="26">
        <v>118.42204325796185</v>
      </c>
      <c r="DT170" s="26">
        <v>124.24742659556692</v>
      </c>
      <c r="DU170" s="26">
        <v>124.32222094678247</v>
      </c>
      <c r="DV170" s="26">
        <v>134.79057823534077</v>
      </c>
      <c r="DW170" s="26">
        <v>133.72035328877863</v>
      </c>
      <c r="DX170" s="26">
        <v>134.86275463045422</v>
      </c>
      <c r="DY170" s="11">
        <f>[2]Sheet2!Z499</f>
        <v>11406399.084951799</v>
      </c>
      <c r="DZ170" s="11">
        <f>[2]Sheet2!O499</f>
        <v>974.21900000000005</v>
      </c>
      <c r="EA170" s="11">
        <f>[2]Sheet2!FS499</f>
        <v>1088.2249999999999</v>
      </c>
      <c r="EB170" s="11">
        <f>[2]Sheet2!FT499</f>
        <v>1523</v>
      </c>
      <c r="EC170" s="11">
        <f>[2]Sheet2!FR499</f>
        <v>1513.8969999999999</v>
      </c>
      <c r="ED170" s="11">
        <f>[2]Sheet2!BI499</f>
        <v>145051.57</v>
      </c>
      <c r="EE170" s="11">
        <f>[2]Sheet2!BA499</f>
        <v>15796</v>
      </c>
      <c r="EF170">
        <f>[2]Sheet1!AZ550</f>
        <v>77.115964910000002</v>
      </c>
      <c r="EG170" s="12">
        <f>[2]Sheet2!EN499</f>
        <v>6</v>
      </c>
      <c r="EH170" s="18">
        <f>[2]Sheet2!FC499</f>
        <v>43.262230000000002</v>
      </c>
      <c r="EI170" s="18">
        <f>[2]Sheet2!FB499</f>
        <v>172.15530000000001</v>
      </c>
      <c r="EJ170" s="18">
        <f>[2]Sheet2!FL499</f>
        <v>87.7774</v>
      </c>
      <c r="EK170" s="11">
        <f>[2]Sheet2!EE499</f>
        <v>3.23312219</v>
      </c>
      <c r="EL170" s="18">
        <f t="shared" si="280"/>
        <v>412.71132449999999</v>
      </c>
      <c r="EM170">
        <f t="shared" si="248"/>
        <v>1933.6556254791899</v>
      </c>
      <c r="EN170" s="22">
        <v>61.049982800395</v>
      </c>
      <c r="ER170" s="12">
        <f>[2]Sheet2!DI499</f>
        <v>1771.3</v>
      </c>
      <c r="ES170" s="12">
        <f>[2]Sheet2!DJ499</f>
        <v>13462.6</v>
      </c>
      <c r="ET170" s="12">
        <f>[2]Sheet2!DK499</f>
        <v>3260.6</v>
      </c>
      <c r="EU170">
        <f t="shared" si="291"/>
        <v>85284</v>
      </c>
      <c r="EV170">
        <f t="shared" si="292"/>
        <v>427033</v>
      </c>
      <c r="EW170" s="11">
        <f t="shared" si="293"/>
        <v>218.14754355019204</v>
      </c>
      <c r="EX170" s="11">
        <f t="shared" si="294"/>
        <v>121.36893501655496</v>
      </c>
      <c r="EY170" s="11">
        <f t="shared" si="295"/>
        <v>299.02128306906002</v>
      </c>
      <c r="EZ170" s="11">
        <f t="shared" si="296"/>
        <v>109.70149332681747</v>
      </c>
      <c r="FA170" s="11">
        <f t="shared" si="297"/>
        <v>122.86850203344818</v>
      </c>
      <c r="FB170" s="11">
        <f t="shared" si="298"/>
        <v>96.196044499421745</v>
      </c>
      <c r="FC170" s="11">
        <f t="shared" si="299"/>
        <v>58.580705093375848</v>
      </c>
      <c r="FD170" s="11">
        <f t="shared" si="300"/>
        <v>86.995408062287567</v>
      </c>
      <c r="FE170" s="11">
        <f t="shared" si="301"/>
        <v>95.150727165597672</v>
      </c>
      <c r="FF170">
        <v>3174.4398210029299</v>
      </c>
      <c r="FG170">
        <v>1941.96084521443</v>
      </c>
      <c r="FH170">
        <v>1941.15761374151</v>
      </c>
      <c r="FI170">
        <v>7057.5582799588701</v>
      </c>
      <c r="FJ170">
        <v>8415.2822102849477</v>
      </c>
      <c r="FK170">
        <v>716.31528069078399</v>
      </c>
      <c r="FL170">
        <v>216.53486458563199</v>
      </c>
      <c r="FM170">
        <v>164.98469231346701</v>
      </c>
      <c r="FN170">
        <v>1097.83483758988</v>
      </c>
      <c r="FO170">
        <v>1245.3880575833</v>
      </c>
      <c r="FP170">
        <v>1941.15761374151</v>
      </c>
      <c r="FQ170">
        <v>1104.25649083076</v>
      </c>
      <c r="FR170">
        <v>375.22300442181199</v>
      </c>
      <c r="FS170">
        <v>384.17034271857</v>
      </c>
      <c r="FT170">
        <v>515.97990024436899</v>
      </c>
      <c r="FU170">
        <v>723.64396054055896</v>
      </c>
      <c r="FV170">
        <v>281.69073263822202</v>
      </c>
      <c r="FW170">
        <v>298.43593076890198</v>
      </c>
      <c r="FX170">
        <v>187.612246470868</v>
      </c>
      <c r="FY170">
        <v>716.31528069078399</v>
      </c>
      <c r="FZ170">
        <v>132.25905733928599</v>
      </c>
      <c r="GA170">
        <v>14.595716733374999</v>
      </c>
      <c r="GB170">
        <v>698.61313123284106</v>
      </c>
      <c r="GC170">
        <v>108.714352686846</v>
      </c>
      <c r="GD170">
        <v>270.66007505838002</v>
      </c>
      <c r="GE170">
        <v>1941.15761374151</v>
      </c>
      <c r="GF170" s="1">
        <f t="shared" si="230"/>
        <v>711.79353598816999</v>
      </c>
      <c r="GG170" s="1">
        <f t="shared" si="231"/>
        <v>1933.6556254791899</v>
      </c>
      <c r="GH170" s="1">
        <f t="shared" si="232"/>
        <v>711.79353598816999</v>
      </c>
      <c r="GI170" s="1">
        <f t="shared" si="233"/>
        <v>1269.9495030227999</v>
      </c>
      <c r="GJ170" s="1">
        <f t="shared" si="234"/>
        <v>131.41936622208399</v>
      </c>
      <c r="GK170" s="1">
        <f t="shared" si="235"/>
        <v>373.41897227493399</v>
      </c>
      <c r="GL170" s="1">
        <f t="shared" si="236"/>
        <v>1933.6556254791899</v>
      </c>
      <c r="GM170" s="18">
        <f>[2]Sheet2!FJ499</f>
        <v>12.4452</v>
      </c>
      <c r="GN170" s="18">
        <f>[2]Sheet2!FD499</f>
        <v>36.537700000000001</v>
      </c>
      <c r="GO170" s="18">
        <f>[2]Sheet2!FE499</f>
        <v>12.9794</v>
      </c>
      <c r="GP170" s="18">
        <f>[2]Sheet2!FF499</f>
        <v>4.1249000000000002</v>
      </c>
      <c r="GQ170" s="11">
        <f>[2]Sheet2!BG499</f>
        <v>8721949.6886</v>
      </c>
      <c r="GR170" s="11">
        <f>[2]Sheet2!BH499</f>
        <v>2564733.9975000001</v>
      </c>
      <c r="GT170">
        <f>[2]Sheet1!C550</f>
        <v>2641467</v>
      </c>
      <c r="GU170">
        <f>[2]Sheet1!G550</f>
        <v>1367713</v>
      </c>
      <c r="GV170">
        <f>[2]Sheet1!K550</f>
        <v>2957438</v>
      </c>
      <c r="GW170">
        <f>[2]Sheet1!M550</f>
        <v>3851160</v>
      </c>
      <c r="GX170">
        <f>[2]Sheet1!P550</f>
        <v>927746</v>
      </c>
      <c r="GY170">
        <f>[2]Sheet1!U550</f>
        <v>46.72</v>
      </c>
      <c r="GZ170">
        <f t="shared" si="285"/>
        <v>2999436</v>
      </c>
      <c r="HA170">
        <f t="shared" si="286"/>
        <v>1353145</v>
      </c>
      <c r="HB170">
        <f t="shared" si="287"/>
        <v>2447188</v>
      </c>
      <c r="HC170">
        <f t="shared" si="288"/>
        <v>2774874</v>
      </c>
      <c r="HD170">
        <f t="shared" si="289"/>
        <v>1144542</v>
      </c>
      <c r="HE170">
        <f t="shared" si="290"/>
        <v>59.74</v>
      </c>
      <c r="HX170" s="31">
        <f>[6]data!AC170</f>
        <v>237407049.839748</v>
      </c>
      <c r="HY170" s="31">
        <f>[6]data!AD170</f>
        <v>2344331067.09409</v>
      </c>
      <c r="HZ170" s="31">
        <f>[6]data!AE170</f>
        <v>1431512999.4584899</v>
      </c>
      <c r="IA170" s="31">
        <f t="shared" si="242"/>
        <v>4013251116.3923278</v>
      </c>
      <c r="IB170" s="31">
        <f t="shared" si="237"/>
        <v>244205691.39756301</v>
      </c>
      <c r="IC170" s="31">
        <f t="shared" si="238"/>
        <v>2374441304.01825</v>
      </c>
      <c r="ID170" s="31">
        <f t="shared" si="239"/>
        <v>1403381977.4500101</v>
      </c>
      <c r="IE170" s="31">
        <f t="shared" si="240"/>
        <v>4022028972.8658228</v>
      </c>
      <c r="IF170" s="9"/>
      <c r="LS170">
        <f t="shared" si="252"/>
        <v>97911</v>
      </c>
      <c r="LU170">
        <f t="shared" si="243"/>
        <v>215.74331874300901</v>
      </c>
      <c r="LV170">
        <f t="shared" si="244"/>
        <v>165.23185060684301</v>
      </c>
      <c r="LW170">
        <f t="shared" si="245"/>
        <v>395.09739908172799</v>
      </c>
      <c r="LX170">
        <f t="shared" si="246"/>
        <v>3235.8356263156102</v>
      </c>
      <c r="LY170">
        <f t="shared" si="247"/>
        <v>1920.7521447184799</v>
      </c>
      <c r="MO170" s="1">
        <f t="shared" si="225"/>
        <v>518.45502544950295</v>
      </c>
    </row>
    <row r="171" spans="1:353" x14ac:dyDescent="0.25">
      <c r="A171" s="4">
        <v>45323</v>
      </c>
      <c r="B171" s="21">
        <v>2</v>
      </c>
      <c r="C171">
        <v>5.1155925789410297</v>
      </c>
      <c r="D171">
        <v>5.3321238131149196</v>
      </c>
      <c r="E171">
        <v>4.9085774672100504</v>
      </c>
      <c r="F171">
        <v>24.287584405945001</v>
      </c>
      <c r="G171">
        <v>20.484092327202699</v>
      </c>
      <c r="H171">
        <v>3.1950064665337599</v>
      </c>
      <c r="I171">
        <v>1.4647901787172699</v>
      </c>
      <c r="J171">
        <v>1.4667890594594699</v>
      </c>
      <c r="K171">
        <v>5.4565830608391304</v>
      </c>
      <c r="L171">
        <v>-2.8320269403982201</v>
      </c>
      <c r="M171">
        <v>5.4834165085867701</v>
      </c>
      <c r="X171">
        <f>'[1]My Series'!J179</f>
        <v>4.3267010403265092</v>
      </c>
      <c r="Y171">
        <f>'[1]My Series'!K179</f>
        <v>1.7293794296939053</v>
      </c>
      <c r="Z171">
        <f>'[1]My Series'!L179</f>
        <v>4.9845284797317202</v>
      </c>
      <c r="AA171">
        <f>'[1]My Series'!M179</f>
        <v>3.688332544085096</v>
      </c>
      <c r="AB171">
        <f>'[1]My Series'!N179</f>
        <v>6.411073787453728</v>
      </c>
      <c r="AC171">
        <f>'[1]My Series'!O179</f>
        <v>6.4265639278159119</v>
      </c>
      <c r="AD171">
        <f>'[1]My Series'!P179</f>
        <v>2.7705498901628474</v>
      </c>
      <c r="AE171">
        <v>214.13966564889543</v>
      </c>
      <c r="AF171">
        <v>119.92936977164318</v>
      </c>
      <c r="AG171">
        <v>299.22236601109842</v>
      </c>
      <c r="AH171">
        <v>102.94848708532366</v>
      </c>
      <c r="AI171">
        <v>100.99935788756557</v>
      </c>
      <c r="AJ171">
        <v>90.012575028332009</v>
      </c>
      <c r="AK171">
        <v>51.364739782163049</v>
      </c>
      <c r="AL171">
        <v>77.038980877902262</v>
      </c>
      <c r="AM171">
        <v>83.169367420120963</v>
      </c>
      <c r="AN171" s="5">
        <f>[2]Sheet2!C500</f>
        <v>70772</v>
      </c>
      <c r="AO171" s="5">
        <f>[2]Sheet2!FA500</f>
        <v>558685</v>
      </c>
      <c r="AP171" s="8">
        <f>[2]Sheet2!B500</f>
        <v>98741</v>
      </c>
      <c r="AQ171">
        <v>52.7</v>
      </c>
      <c r="AR171">
        <v>120.97</v>
      </c>
      <c r="AS171" s="11">
        <f>[2]Sheet2!N500</f>
        <v>7316.1109999999999</v>
      </c>
      <c r="AT171">
        <v>123.11158091208196</v>
      </c>
      <c r="AU171">
        <v>110.94632449227582</v>
      </c>
      <c r="AV171">
        <v>135.27683733188812</v>
      </c>
      <c r="AW171">
        <v>112.10630783655652</v>
      </c>
      <c r="AX171">
        <v>110.14281142821214</v>
      </c>
      <c r="AY171">
        <v>110.58985421205878</v>
      </c>
      <c r="AZ171" s="32">
        <v>244.99326832241587</v>
      </c>
      <c r="BA171" s="32">
        <v>342.43415982859</v>
      </c>
      <c r="BB171" s="32">
        <v>235.34149291792667</v>
      </c>
      <c r="BC171" s="33">
        <v>27335960953719.723</v>
      </c>
      <c r="BD171" s="33">
        <v>12425457219654.547</v>
      </c>
      <c r="BE171" s="33">
        <v>313385632888132.69</v>
      </c>
      <c r="BF171" s="12">
        <f t="shared" ref="BF171:BH171" si="308">BN169</f>
        <v>686722.15883363003</v>
      </c>
      <c r="BG171" s="12">
        <f t="shared" si="308"/>
        <v>37917.82404503</v>
      </c>
      <c r="BH171" s="12">
        <f t="shared" si="308"/>
        <v>43288.82456388</v>
      </c>
      <c r="BI171" s="12">
        <f t="shared" ref="BI171" si="309">BN170</f>
        <v>593433.05115757999</v>
      </c>
      <c r="BJ171" s="12">
        <f t="shared" ref="BJ171" si="310">BO170</f>
        <v>35902.487545199998</v>
      </c>
      <c r="BK171" s="12">
        <f t="shared" ref="BK171" si="311">BP170</f>
        <v>42409.399105329998</v>
      </c>
      <c r="BL171" s="12">
        <f t="shared" si="306"/>
        <v>15303708.2030244</v>
      </c>
      <c r="BM171" s="12">
        <f t="shared" si="307"/>
        <v>428536.32998232997</v>
      </c>
      <c r="BN171" s="12">
        <f>[2]Sheet2!BO500</f>
        <v>583367.66669575998</v>
      </c>
      <c r="BO171" s="12">
        <f>[2]Sheet2!BQ500</f>
        <v>33107.233745040001</v>
      </c>
      <c r="BP171" s="12">
        <f>[2]Sheet2!BT500</f>
        <v>41393.524492730001</v>
      </c>
      <c r="BQ171" s="12">
        <f>[2]Sheet2!BV500</f>
        <v>12916417.7939208</v>
      </c>
      <c r="BR171" s="12">
        <f>[2]Sheet2!BX500</f>
        <v>383447.80418098002</v>
      </c>
      <c r="BS171" s="23">
        <f t="shared" si="226"/>
        <v>36097254</v>
      </c>
      <c r="BT171" s="28">
        <f t="shared" si="227"/>
        <v>81499600.132883012</v>
      </c>
      <c r="BU171" s="28">
        <f t="shared" si="228"/>
        <v>42381133.823508009</v>
      </c>
      <c r="BV171" s="28">
        <f t="shared" si="229"/>
        <v>34298028</v>
      </c>
      <c r="BW171" s="28">
        <f>'[3]1a.Transaksi Total (Nowcast)'!H256</f>
        <v>569621418</v>
      </c>
      <c r="BX171" s="28">
        <f>'[3]1a.Transaksi Total (Nowcast)'!I256</f>
        <v>34079930</v>
      </c>
      <c r="BY171" s="28">
        <f>'[3]1a.Transaksi Total (Nowcast)'!J256</f>
        <v>1128349557</v>
      </c>
      <c r="BZ171" s="28">
        <f>'[3]1a.Transaksi Total (Nowcast)'!Q256</f>
        <v>583367666.69576299</v>
      </c>
      <c r="CA171" s="28">
        <f>'[3]1a.Transaksi Total (Nowcast)'!R256</f>
        <v>33107233.745040998</v>
      </c>
      <c r="CB171" s="28">
        <f>'[3]1a.Transaksi Total (Nowcast)'!S256</f>
        <v>81397175.298107013</v>
      </c>
      <c r="CC171" s="28">
        <f>'[3]1a.Transaksi Total (Nowcast)'!T256</f>
        <v>697872075.73891103</v>
      </c>
      <c r="CD171" s="28">
        <f>'[3]1a.Transaksi Total (Nowcast)'!AC256</f>
        <v>317244524</v>
      </c>
      <c r="CE171" s="28">
        <f>'[3]1a.Transaksi Total (Nowcast)'!AD256</f>
        <v>194910021</v>
      </c>
      <c r="CF171" s="28">
        <f>'[3]1a.Transaksi Total (Nowcast)'!AE256</f>
        <v>90832025</v>
      </c>
      <c r="CG171" s="28">
        <f>'[3]1a.Transaksi Total (Nowcast)'!AF256</f>
        <v>56130362</v>
      </c>
      <c r="CH171" s="28">
        <f>'[3]1a.Transaksi Total (Nowcast)'!AG256</f>
        <v>33379013</v>
      </c>
      <c r="CI171" s="28">
        <f>'[3]1a.Transaksi Total (Nowcast)'!AH256</f>
        <v>89509375</v>
      </c>
      <c r="CJ171" s="28">
        <f>'[3]1a.Transaksi Total (Nowcast)'!AK256</f>
        <v>242062348.35317299</v>
      </c>
      <c r="CK171" s="28">
        <f>'[3]1a.Transaksi Total (Nowcast)'!AL256</f>
        <v>224883324.80478603</v>
      </c>
      <c r="CL171" s="28">
        <f>'[3]1a.Transaksi Total (Nowcast)'!AM256</f>
        <v>34181423.650543973</v>
      </c>
      <c r="CM171" s="28">
        <f>'[3]1a.Transaksi Total (Nowcast)'!AN256</f>
        <v>116691988.00993003</v>
      </c>
      <c r="CN171" s="28">
        <f>'[3]1a.Transaksi Total (Nowcast)'!AO256</f>
        <v>66101512.327507012</v>
      </c>
      <c r="CO171" s="28">
        <f>'[3]1a.Transaksi Total (Nowcast)'!AP256</f>
        <v>182793500.33743703</v>
      </c>
      <c r="CP171" s="28">
        <f>'[3]1a.Transaksi Total (Nowcast)'!AS256</f>
        <v>32366777</v>
      </c>
      <c r="CQ171" s="28">
        <f>'[3]1a.Transaksi Total (Nowcast)'!AT256</f>
        <v>439790</v>
      </c>
      <c r="CR171" s="28">
        <f>'[3]1a.Transaksi Total (Nowcast)'!AV256</f>
        <v>31247853.274922997</v>
      </c>
      <c r="CS171" s="28">
        <f>'[3]1a.Transaksi Total (Nowcast)'!AW256</f>
        <v>685149.91200300015</v>
      </c>
      <c r="CT171" s="28">
        <f>'[3]1a.Transaksi Total (Nowcast)'!BD256</f>
        <v>692803472</v>
      </c>
      <c r="CU171" s="28">
        <f>'[3]1a.Transaksi Total (Nowcast)'!BG256</f>
        <v>41364638.009118006</v>
      </c>
      <c r="CV171" s="28">
        <f>'[3]1a.Transaksi Total (Nowcast)'!BL256</f>
        <v>5053</v>
      </c>
      <c r="CW171" s="28">
        <f>'[3]1a.Transaksi Total (Nowcast)'!BM256</f>
        <v>1381402764</v>
      </c>
      <c r="CX171" s="28">
        <f>'[3]1a.Transaksi Total (Nowcast)'!BN256</f>
        <v>164943582</v>
      </c>
      <c r="CY171" s="28">
        <f>'[3]1a.Transaksi Total (Nowcast)'!BO256</f>
        <v>1546351399</v>
      </c>
      <c r="CZ171" s="28">
        <f>'[3]1a.Transaksi Total (Nowcast)'!BP256</f>
        <v>1546346346</v>
      </c>
      <c r="DA171" s="28">
        <f>'[3]1a.Transaksi Total (Nowcast)'!BQ256</f>
        <v>95650.299849999996</v>
      </c>
      <c r="DB171" s="28">
        <f>'[3]1a.Transaksi Total (Nowcast)'!BR256</f>
        <v>1657208457.934932</v>
      </c>
      <c r="DC171" s="28">
        <f>'[3]1a.Transaksi Total (Nowcast)'!BS256</f>
        <v>3342291456.2293115</v>
      </c>
      <c r="DD171" s="28">
        <f>'[3]1a.Transaksi Total (Nowcast)'!BT256</f>
        <v>4999595564.4640932</v>
      </c>
      <c r="DE171" s="28">
        <f>'[3]1a.Transaksi Total (Nowcast)'!BU256</f>
        <v>4999499914.1642437</v>
      </c>
      <c r="DF171" s="29">
        <f>'[4]My Series'!H347</f>
        <v>105.58</v>
      </c>
      <c r="DG171" s="29">
        <f>'[4]My Series'!I347</f>
        <v>103.37</v>
      </c>
      <c r="DH171" s="29">
        <f>'[4]My Series'!J347</f>
        <v>107.83</v>
      </c>
      <c r="DI171" s="29">
        <f>'[4]My Series'!K347</f>
        <v>111.96</v>
      </c>
      <c r="DJ171" s="26">
        <f>[5]auf!B171</f>
        <v>0</v>
      </c>
      <c r="DK171" s="26">
        <f>[5]ent!B171</f>
        <v>0</v>
      </c>
      <c r="DL171" s="26">
        <f>[5]fd!B171</f>
        <v>0</v>
      </c>
      <c r="DM171" s="26">
        <f>[5]grc!B171</f>
        <v>0</v>
      </c>
      <c r="DN171" s="26">
        <f>[5]hac!B171</f>
        <v>0</v>
      </c>
      <c r="DO171" s="26">
        <f>[5]hg!B171</f>
        <v>0</v>
      </c>
      <c r="DP171" s="26">
        <f>[5]vhc!B171</f>
        <v>0</v>
      </c>
      <c r="DQ171" s="26">
        <v>105.88488222432856</v>
      </c>
      <c r="DR171" s="26">
        <v>107.88807287859008</v>
      </c>
      <c r="DS171" s="26">
        <v>114.58550442822865</v>
      </c>
      <c r="DT171" s="26">
        <v>113.13582197904607</v>
      </c>
      <c r="DU171" s="26">
        <v>116.63186018950159</v>
      </c>
      <c r="DV171" s="26">
        <v>138.55944760710693</v>
      </c>
      <c r="DW171" s="26">
        <v>136.96533018322938</v>
      </c>
      <c r="DX171" s="26">
        <v>130.30573420532798</v>
      </c>
      <c r="DY171" s="11">
        <f>[2]Sheet2!Z500</f>
        <v>11674526.9793314</v>
      </c>
      <c r="DZ171" s="11">
        <f>[2]Sheet2!O500</f>
        <v>989.93</v>
      </c>
      <c r="EA171" s="11">
        <f>[2]Sheet2!FS500</f>
        <v>1100.0509999999999</v>
      </c>
      <c r="EB171" s="11">
        <f>[2]Sheet2!FT500</f>
        <v>1599.56</v>
      </c>
      <c r="EC171" s="11">
        <f>[2]Sheet2!FR500</f>
        <v>1525.2729999999999</v>
      </c>
      <c r="ED171" s="11">
        <f>[2]Sheet2!BI500</f>
        <v>144039.97</v>
      </c>
      <c r="EE171" s="11">
        <f>[2]Sheet2!BA500</f>
        <v>15673</v>
      </c>
      <c r="EF171">
        <f>[2]Sheet1!AZ551</f>
        <v>80.086491229999993</v>
      </c>
      <c r="EG171" s="12">
        <f>[2]Sheet2!EN500</f>
        <v>6</v>
      </c>
      <c r="EH171" s="18">
        <f>[2]Sheet2!FC500</f>
        <v>79.7</v>
      </c>
      <c r="EI171" s="18">
        <f>[2]Sheet2!FB500</f>
        <v>320.5</v>
      </c>
      <c r="EJ171" s="18">
        <f>[2]Sheet2!FL500</f>
        <v>134.68</v>
      </c>
      <c r="EK171" s="11">
        <f>[2]Sheet2!EE500</f>
        <v>2.86416673</v>
      </c>
      <c r="EL171" s="18">
        <f t="shared" si="280"/>
        <v>36.537700000000001</v>
      </c>
      <c r="EM171">
        <f t="shared" si="248"/>
        <v>1941.15761374151</v>
      </c>
      <c r="EN171" s="22">
        <v>50.345708991895002</v>
      </c>
      <c r="ER171" s="12">
        <f>[2]Sheet2!DI500</f>
        <v>1861.9</v>
      </c>
      <c r="ES171" s="12">
        <f>[2]Sheet2!DJ500</f>
        <v>13303.4</v>
      </c>
      <c r="ET171" s="12">
        <f>[2]Sheet2!DK500</f>
        <v>3274.9</v>
      </c>
      <c r="EU171">
        <f t="shared" si="291"/>
        <v>69758</v>
      </c>
      <c r="EV171">
        <f t="shared" si="292"/>
        <v>592658</v>
      </c>
      <c r="EW171" s="11">
        <f t="shared" si="293"/>
        <v>210.47660798158492</v>
      </c>
      <c r="EX171" s="11">
        <f t="shared" si="294"/>
        <v>122.36694122314104</v>
      </c>
      <c r="EY171" s="11">
        <f t="shared" si="295"/>
        <v>289.85067298490446</v>
      </c>
      <c r="EZ171" s="11">
        <f t="shared" si="296"/>
        <v>107.37869511448039</v>
      </c>
      <c r="FA171" s="11">
        <f t="shared" si="297"/>
        <v>106.0208127185211</v>
      </c>
      <c r="FB171" s="11">
        <f t="shared" si="298"/>
        <v>94.543646983902349</v>
      </c>
      <c r="FC171" s="11">
        <f t="shared" si="299"/>
        <v>54.272723758640595</v>
      </c>
      <c r="FD171" s="11">
        <f t="shared" si="300"/>
        <v>81.744819721336626</v>
      </c>
      <c r="FE171" s="11">
        <f t="shared" si="301"/>
        <v>88.538967503300896</v>
      </c>
      <c r="FF171">
        <v>3192.0166042923902</v>
      </c>
      <c r="FG171">
        <v>1950.4425069091301</v>
      </c>
      <c r="FH171">
        <v>1952.0550138486601</v>
      </c>
      <c r="FI171">
        <v>7094.5141250501902</v>
      </c>
      <c r="FJ171">
        <v>8440.8445396197021</v>
      </c>
      <c r="FK171">
        <v>720.78174852525001</v>
      </c>
      <c r="FL171">
        <v>216.38949665759799</v>
      </c>
      <c r="FM171">
        <v>167.02791587290901</v>
      </c>
      <c r="FN171">
        <v>1104.19916105575</v>
      </c>
      <c r="FO171">
        <v>1265.8737080481501</v>
      </c>
      <c r="FP171">
        <v>1952.0550138486601</v>
      </c>
      <c r="FQ171">
        <v>1101.41494526308</v>
      </c>
      <c r="FR171">
        <v>374.42074000334202</v>
      </c>
      <c r="FS171">
        <v>386.57676266541398</v>
      </c>
      <c r="FT171">
        <v>516.54199388267205</v>
      </c>
      <c r="FU171">
        <v>728.54228283177395</v>
      </c>
      <c r="FV171">
        <v>283.11731866246498</v>
      </c>
      <c r="FW171">
        <v>299.70514515192502</v>
      </c>
      <c r="FX171">
        <v>186.26621469270299</v>
      </c>
      <c r="FY171">
        <v>720.78174852525001</v>
      </c>
      <c r="FZ171">
        <v>133.41963953166399</v>
      </c>
      <c r="GA171">
        <v>15.243888872065</v>
      </c>
      <c r="GB171">
        <v>700.34605257415706</v>
      </c>
      <c r="GC171">
        <v>110.014020532701</v>
      </c>
      <c r="GD171">
        <v>272.24966381282297</v>
      </c>
      <c r="GE171">
        <v>1952.0550138486601</v>
      </c>
      <c r="GF171" s="1">
        <f t="shared" si="230"/>
        <v>716.31528069078399</v>
      </c>
      <c r="GG171" s="1">
        <f t="shared" si="231"/>
        <v>1941.15761374151</v>
      </c>
      <c r="GH171" s="1">
        <f t="shared" si="232"/>
        <v>716.31528069078399</v>
      </c>
      <c r="GI171" s="1">
        <f t="shared" si="233"/>
        <v>1245.3880575833</v>
      </c>
      <c r="GJ171" s="1">
        <f t="shared" si="234"/>
        <v>132.25905733928599</v>
      </c>
      <c r="GK171" s="1">
        <f t="shared" si="235"/>
        <v>375.22300442181199</v>
      </c>
      <c r="GL171" s="1">
        <f t="shared" si="236"/>
        <v>1941.15761374151</v>
      </c>
      <c r="GM171" s="18">
        <f>[2]Sheet2!FJ500</f>
        <v>22.5</v>
      </c>
      <c r="GN171" s="18">
        <f>[2]Sheet2!FD500</f>
        <v>71.099999999999994</v>
      </c>
      <c r="GO171" s="18">
        <f>[2]Sheet2!FE500</f>
        <v>49.5</v>
      </c>
      <c r="GP171" s="18">
        <f>[2]Sheet2!FF500</f>
        <v>12.9</v>
      </c>
      <c r="GQ171" s="11">
        <f>[2]Sheet2!BG500</f>
        <v>8739574.2916999999</v>
      </c>
      <c r="GR171" s="11">
        <f>[2]Sheet2!BH500</f>
        <v>2556484.7963999999</v>
      </c>
      <c r="GT171">
        <f>[2]Sheet1!C551</f>
        <v>2435969</v>
      </c>
      <c r="GU171">
        <f>[2]Sheet1!G551</f>
        <v>1301706</v>
      </c>
      <c r="GV171">
        <f>[2]Sheet1!K551</f>
        <v>2938380</v>
      </c>
      <c r="GW171">
        <f>[2]Sheet1!M551</f>
        <v>3770571</v>
      </c>
      <c r="GX171">
        <f>[2]Sheet1!P551</f>
        <v>1062149</v>
      </c>
      <c r="GY171">
        <f>[2]Sheet1!U551</f>
        <v>49.45</v>
      </c>
      <c r="GZ171">
        <f t="shared" ref="GZ171:GZ176" si="312">GT170</f>
        <v>2641467</v>
      </c>
      <c r="HA171">
        <f t="shared" ref="HA171:HA176" si="313">GU170</f>
        <v>1367713</v>
      </c>
      <c r="HB171">
        <f t="shared" ref="HB171:HB176" si="314">GV170</f>
        <v>2957438</v>
      </c>
      <c r="HC171">
        <f t="shared" ref="HC171:HC176" si="315">GW170</f>
        <v>3851160</v>
      </c>
      <c r="HD171">
        <f t="shared" ref="HD171:HD176" si="316">GX170</f>
        <v>927746</v>
      </c>
      <c r="HE171">
        <f t="shared" ref="HE171:HE176" si="317">GY170</f>
        <v>46.72</v>
      </c>
      <c r="HX171" s="31">
        <f>[6]data!AC171</f>
        <v>210485445.90597799</v>
      </c>
      <c r="HY171" s="31">
        <f>[6]data!AD171</f>
        <v>2337850904.57131</v>
      </c>
      <c r="HZ171" s="31">
        <f>[6]data!AE171</f>
        <v>1384416097.5910299</v>
      </c>
      <c r="IA171" s="31">
        <f t="shared" ref="IA171:IA181" si="318">SUM(HX171:HZ171)</f>
        <v>3932752448.0683184</v>
      </c>
      <c r="IB171" s="31">
        <f t="shared" si="237"/>
        <v>237407049.839748</v>
      </c>
      <c r="IC171" s="31">
        <f t="shared" si="238"/>
        <v>2344331067.09409</v>
      </c>
      <c r="ID171" s="31">
        <f t="shared" si="239"/>
        <v>1431512999.4584899</v>
      </c>
      <c r="IE171" s="31">
        <f t="shared" si="240"/>
        <v>4013251116.3923278</v>
      </c>
      <c r="IF171" s="9"/>
      <c r="LS171">
        <f t="shared" si="252"/>
        <v>106224</v>
      </c>
      <c r="LU171">
        <f t="shared" si="243"/>
        <v>216.53486458563199</v>
      </c>
      <c r="LV171">
        <f t="shared" si="244"/>
        <v>164.98469231346701</v>
      </c>
      <c r="LW171">
        <f t="shared" si="245"/>
        <v>384.17034271857</v>
      </c>
      <c r="LX171">
        <f t="shared" si="246"/>
        <v>3174.4398210029299</v>
      </c>
      <c r="LY171">
        <f t="shared" si="247"/>
        <v>1941.96084521443</v>
      </c>
      <c r="MO171" s="1">
        <f t="shared" si="225"/>
        <v>515.97990024436899</v>
      </c>
    </row>
    <row r="172" spans="1:353" x14ac:dyDescent="0.25">
      <c r="A172" s="4">
        <v>45352</v>
      </c>
      <c r="B172" s="21">
        <v>3</v>
      </c>
      <c r="C172">
        <v>5.1155925789410297</v>
      </c>
      <c r="D172">
        <v>5.3321238131149196</v>
      </c>
      <c r="E172">
        <v>4.9085774672100504</v>
      </c>
      <c r="F172">
        <v>24.287584405945001</v>
      </c>
      <c r="G172">
        <v>20.484092327202699</v>
      </c>
      <c r="H172">
        <v>3.1950064665337599</v>
      </c>
      <c r="I172">
        <v>1.4647901787172699</v>
      </c>
      <c r="J172">
        <v>1.4667890594594699</v>
      </c>
      <c r="K172">
        <v>5.4565830608391304</v>
      </c>
      <c r="L172">
        <v>-2.8320269403982201</v>
      </c>
      <c r="M172">
        <v>5.4834165085867701</v>
      </c>
      <c r="X172">
        <f>'[1]My Series'!J180</f>
        <v>4.3267010403265092</v>
      </c>
      <c r="Y172">
        <f>'[1]My Series'!K180</f>
        <v>1.7293794296939053</v>
      </c>
      <c r="Z172">
        <f>'[1]My Series'!L180</f>
        <v>4.9845284797317202</v>
      </c>
      <c r="AA172">
        <f>'[1]My Series'!M180</f>
        <v>3.688332544085096</v>
      </c>
      <c r="AB172">
        <f>'[1]My Series'!N180</f>
        <v>6.411073787453728</v>
      </c>
      <c r="AC172">
        <f>'[1]My Series'!O180</f>
        <v>6.4265639278159119</v>
      </c>
      <c r="AD172">
        <f>'[1]My Series'!P180</f>
        <v>2.7705498901628474</v>
      </c>
      <c r="AE172">
        <v>235.39061535141835</v>
      </c>
      <c r="AF172">
        <v>132.89936875823147</v>
      </c>
      <c r="AG172">
        <v>328.18946802241584</v>
      </c>
      <c r="AH172">
        <v>99.932365020658523</v>
      </c>
      <c r="AI172">
        <v>117.05365218080593</v>
      </c>
      <c r="AJ172">
        <v>96.664132719278967</v>
      </c>
      <c r="AK172">
        <v>54.800814275027669</v>
      </c>
      <c r="AL172">
        <v>93.262943422697475</v>
      </c>
      <c r="AM172">
        <v>105.25359302941752</v>
      </c>
      <c r="AN172" s="5">
        <f>[2]Sheet2!C501</f>
        <v>74720</v>
      </c>
      <c r="AO172" s="5">
        <f>[2]Sheet2!FA501</f>
        <v>583747</v>
      </c>
      <c r="AP172" s="8">
        <f>[2]Sheet2!B501</f>
        <v>89946</v>
      </c>
      <c r="AQ172">
        <v>54.2</v>
      </c>
      <c r="AR172">
        <v>119.39</v>
      </c>
      <c r="AS172" s="11">
        <f>[2]Sheet2!N501</f>
        <v>7288.8130000000001</v>
      </c>
      <c r="AT172">
        <v>123.81991056347758</v>
      </c>
      <c r="AU172">
        <v>113.80342856200143</v>
      </c>
      <c r="AV172">
        <v>133.83639256495374</v>
      </c>
      <c r="AW172">
        <v>118.13994380028979</v>
      </c>
      <c r="AX172">
        <v>111.91361065332502</v>
      </c>
      <c r="AY172">
        <v>111.35673123238942</v>
      </c>
      <c r="AZ172" s="32">
        <v>255.1068557834507</v>
      </c>
      <c r="BA172" s="32">
        <v>383.25992673194918</v>
      </c>
      <c r="BB172" s="32">
        <v>302.23151855323312</v>
      </c>
      <c r="BC172" s="33">
        <v>27461073181602.164</v>
      </c>
      <c r="BD172" s="33">
        <v>16162230271717.574</v>
      </c>
      <c r="BE172" s="33">
        <v>326492110093391.63</v>
      </c>
      <c r="BF172" s="12">
        <f t="shared" ref="BF172:BF177" si="319">BN170</f>
        <v>593433.05115757999</v>
      </c>
      <c r="BG172" s="12">
        <f t="shared" ref="BG172:BG177" si="320">BO170</f>
        <v>35902.487545199998</v>
      </c>
      <c r="BH172" s="12">
        <f t="shared" ref="BH172:BH177" si="321">BP170</f>
        <v>42409.399105329998</v>
      </c>
      <c r="BI172" s="12">
        <f t="shared" ref="BI172:BI177" si="322">BN171</f>
        <v>583367.66669575998</v>
      </c>
      <c r="BJ172" s="12">
        <f t="shared" ref="BJ172:BJ177" si="323">BO171</f>
        <v>33107.233745040001</v>
      </c>
      <c r="BK172" s="12">
        <f t="shared" ref="BK172:BK177" si="324">BP171</f>
        <v>41393.524492730001</v>
      </c>
      <c r="BL172" s="12">
        <f t="shared" ref="BL172:BL179" si="325">BQ171</f>
        <v>12916417.7939208</v>
      </c>
      <c r="BM172" s="12">
        <f t="shared" ref="BM172:BM179" si="326">BR171</f>
        <v>383447.80418098002</v>
      </c>
      <c r="BN172" s="12">
        <f>[2]Sheet2!BO501</f>
        <v>654964.88183544995</v>
      </c>
      <c r="BO172" s="12">
        <f>[2]Sheet2!BQ501</f>
        <v>36122.92609737</v>
      </c>
      <c r="BP172" s="12">
        <f>[2]Sheet2!BT501</f>
        <v>45785.563735130003</v>
      </c>
      <c r="BQ172" s="12">
        <f>[2]Sheet2!BV501</f>
        <v>13785357.113428701</v>
      </c>
      <c r="BR172" s="12">
        <f>[2]Sheet2!BX501</f>
        <v>400882.13739171001</v>
      </c>
      <c r="BS172" s="23">
        <f t="shared" si="226"/>
        <v>34079930</v>
      </c>
      <c r="BT172" s="28">
        <f t="shared" si="227"/>
        <v>81397175.298107013</v>
      </c>
      <c r="BU172" s="28">
        <f t="shared" si="228"/>
        <v>41364638.009118006</v>
      </c>
      <c r="BV172" s="28">
        <f t="shared" si="229"/>
        <v>32366777</v>
      </c>
      <c r="BW172" s="28">
        <f>'[3]1a.Transaksi Total (Nowcast)'!H257</f>
        <v>620719391</v>
      </c>
      <c r="BX172" s="28">
        <f>'[3]1a.Transaksi Total (Nowcast)'!I257</f>
        <v>36735337</v>
      </c>
      <c r="BY172" s="28">
        <f>'[3]1a.Transaksi Total (Nowcast)'!J257</f>
        <v>1247246122</v>
      </c>
      <c r="BZ172" s="28">
        <f>'[3]1a.Transaksi Total (Nowcast)'!Q257</f>
        <v>654964881.83544588</v>
      </c>
      <c r="CA172" s="28">
        <f>'[3]1a.Transaksi Total (Nowcast)'!R257</f>
        <v>36122926.097371005</v>
      </c>
      <c r="CB172" s="28">
        <f>'[3]1a.Transaksi Total (Nowcast)'!S257</f>
        <v>90498047.097625032</v>
      </c>
      <c r="CC172" s="28">
        <f>'[3]1a.Transaksi Total (Nowcast)'!T257</f>
        <v>781585855.03044188</v>
      </c>
      <c r="CD172" s="28">
        <f>'[3]1a.Transaksi Total (Nowcast)'!AC257</f>
        <v>353285204</v>
      </c>
      <c r="CE172" s="28">
        <f>'[3]1a.Transaksi Total (Nowcast)'!AD257</f>
        <v>208163542</v>
      </c>
      <c r="CF172" s="28">
        <f>'[3]1a.Transaksi Total (Nowcast)'!AE257</f>
        <v>99932689</v>
      </c>
      <c r="CG172" s="28">
        <f>'[3]1a.Transaksi Total (Nowcast)'!AF257</f>
        <v>58192819</v>
      </c>
      <c r="CH172" s="28">
        <f>'[3]1a.Transaksi Total (Nowcast)'!AG257</f>
        <v>35218217</v>
      </c>
      <c r="CI172" s="28">
        <f>'[3]1a.Transaksi Total (Nowcast)'!AH257</f>
        <v>93411036</v>
      </c>
      <c r="CJ172" s="28">
        <f>'[3]1a.Transaksi Total (Nowcast)'!AK257</f>
        <v>281428002.78662699</v>
      </c>
      <c r="CK172" s="28">
        <f>'[3]1a.Transaksi Total (Nowcast)'!AL257</f>
        <v>248400350.14632991</v>
      </c>
      <c r="CL172" s="28">
        <f>'[3]1a.Transaksi Total (Nowcast)'!AM257</f>
        <v>40829216.967880979</v>
      </c>
      <c r="CM172" s="28">
        <f>'[3]1a.Transaksi Total (Nowcast)'!AN257</f>
        <v>126468331.87000395</v>
      </c>
      <c r="CN172" s="28">
        <f>'[3]1a.Transaksi Total (Nowcast)'!AO257</f>
        <v>73186096.158176988</v>
      </c>
      <c r="CO172" s="28">
        <f>'[3]1a.Transaksi Total (Nowcast)'!AP257</f>
        <v>199654428.02818096</v>
      </c>
      <c r="CP172" s="28">
        <f>'[3]1a.Transaksi Total (Nowcast)'!AS257</f>
        <v>34944779</v>
      </c>
      <c r="CQ172" s="28">
        <f>'[3]1a.Transaksi Total (Nowcast)'!AT257</f>
        <v>432640</v>
      </c>
      <c r="CR172" s="28">
        <f>'[3]1a.Transaksi Total (Nowcast)'!AV257</f>
        <v>34197995.038205005</v>
      </c>
      <c r="CS172" s="28">
        <f>'[3]1a.Transaksi Total (Nowcast)'!AW257</f>
        <v>690669.67700499995</v>
      </c>
      <c r="CT172" s="28">
        <f>'[3]1a.Transaksi Total (Nowcast)'!BD257</f>
        <v>765298723</v>
      </c>
      <c r="CU172" s="28">
        <f>'[3]1a.Transaksi Total (Nowcast)'!BG257</f>
        <v>45752754.007296003</v>
      </c>
      <c r="CV172" s="28">
        <f>'[3]1a.Transaksi Total (Nowcast)'!BL257</f>
        <v>4600</v>
      </c>
      <c r="CW172" s="28">
        <f>'[3]1a.Transaksi Total (Nowcast)'!BM257</f>
        <v>1559480919</v>
      </c>
      <c r="CX172" s="28">
        <f>'[3]1a.Transaksi Total (Nowcast)'!BN257</f>
        <v>185453226</v>
      </c>
      <c r="CY172" s="28">
        <f>'[3]1a.Transaksi Total (Nowcast)'!BO257</f>
        <v>1744938745</v>
      </c>
      <c r="CZ172" s="28">
        <f>'[3]1a.Transaksi Total (Nowcast)'!BP257</f>
        <v>1744934145</v>
      </c>
      <c r="DA172" s="28">
        <f>'[3]1a.Transaksi Total (Nowcast)'!BQ257</f>
        <v>105592.113432</v>
      </c>
      <c r="DB172" s="28">
        <f>'[3]1a.Transaksi Total (Nowcast)'!BR257</f>
        <v>1876525459.0938988</v>
      </c>
      <c r="DC172" s="28">
        <f>'[3]1a.Transaksi Total (Nowcast)'!BS257</f>
        <v>3604202677.8875995</v>
      </c>
      <c r="DD172" s="28">
        <f>'[3]1a.Transaksi Total (Nowcast)'!BT257</f>
        <v>5480833729.0949306</v>
      </c>
      <c r="DE172" s="28">
        <f>'[3]1a.Transaksi Total (Nowcast)'!BU257</f>
        <v>5480728136.9814987</v>
      </c>
      <c r="DF172" s="29">
        <f>'[4]My Series'!H348</f>
        <v>106.13</v>
      </c>
      <c r="DG172" s="29">
        <f>'[4]My Series'!I348</f>
        <v>103.61</v>
      </c>
      <c r="DH172" s="29">
        <f>'[4]My Series'!J348</f>
        <v>107.92</v>
      </c>
      <c r="DI172" s="29">
        <f>'[4]My Series'!K348</f>
        <v>114.38</v>
      </c>
      <c r="DJ172" s="26">
        <f>[5]auf!B172</f>
        <v>0</v>
      </c>
      <c r="DK172" s="26">
        <f>[5]ent!B172</f>
        <v>0</v>
      </c>
      <c r="DL172" s="26">
        <f>[5]fd!B172</f>
        <v>0</v>
      </c>
      <c r="DM172" s="26">
        <f>[5]grc!B172</f>
        <v>0</v>
      </c>
      <c r="DN172" s="26">
        <f>[5]hac!B172</f>
        <v>0</v>
      </c>
      <c r="DO172" s="26">
        <f>[5]hg!B172</f>
        <v>0</v>
      </c>
      <c r="DP172" s="26">
        <f>[5]vhc!B172</f>
        <v>0</v>
      </c>
      <c r="DQ172">
        <v>106.21894867755321</v>
      </c>
      <c r="DR172">
        <v>113.79340457995082</v>
      </c>
      <c r="DS172">
        <v>117.01072548288975</v>
      </c>
      <c r="DT172">
        <v>124.17280961869386</v>
      </c>
      <c r="DU172">
        <v>122.31619483818039</v>
      </c>
      <c r="DV172">
        <v>139.41242024119978</v>
      </c>
      <c r="DW172">
        <v>134.03909929450808</v>
      </c>
      <c r="DX172">
        <v>128.05765815915342</v>
      </c>
      <c r="DY172" s="11">
        <f>[2]Sheet2!Z501</f>
        <v>11679906.115168801</v>
      </c>
      <c r="DZ172" s="11">
        <f>[2]Sheet2!O501</f>
        <v>985.96600000000001</v>
      </c>
      <c r="EA172" s="11">
        <f>[2]Sheet2!FS501</f>
        <v>1088.021</v>
      </c>
      <c r="EB172" s="11">
        <f>[2]Sheet2!FT501</f>
        <v>1559.616</v>
      </c>
      <c r="EC172" s="11">
        <f>[2]Sheet2!FR501</f>
        <v>1529.3510000000001</v>
      </c>
      <c r="ED172" s="11">
        <f>[2]Sheet2!BI501</f>
        <v>140389.51</v>
      </c>
      <c r="EE172" s="11">
        <f>[2]Sheet2!BA501</f>
        <v>15853</v>
      </c>
      <c r="EF172">
        <f>[2]Sheet1!AZ552</f>
        <v>83.781052630000005</v>
      </c>
      <c r="EG172" s="12">
        <f>[2]Sheet2!EN501</f>
        <v>6</v>
      </c>
      <c r="EH172" s="18">
        <f>[2]Sheet2!FC501</f>
        <v>156.69</v>
      </c>
      <c r="EI172" s="18">
        <f>[2]Sheet2!FB501</f>
        <v>462.91</v>
      </c>
      <c r="EJ172" s="18">
        <f>[2]Sheet2!FL501</f>
        <v>184.32</v>
      </c>
      <c r="EK172" s="11">
        <f>[2]Sheet2!EE501</f>
        <v>1.0897995300000001</v>
      </c>
      <c r="EL172" s="18">
        <f t="shared" si="280"/>
        <v>71.099999999999994</v>
      </c>
      <c r="EM172">
        <f t="shared" si="248"/>
        <v>1952.0550138486601</v>
      </c>
      <c r="EN172" s="22">
        <v>49.040292222642002</v>
      </c>
      <c r="ER172" s="12">
        <f>[2]Sheet2!DI501</f>
        <v>1849.1</v>
      </c>
      <c r="ES172" s="12">
        <f>[2]Sheet2!DJ501</f>
        <v>13206</v>
      </c>
      <c r="ET172" s="12">
        <f>[2]Sheet2!DK501</f>
        <v>2906</v>
      </c>
      <c r="EU172">
        <f t="shared" ref="EU172:EU181" si="327">AN171</f>
        <v>70772</v>
      </c>
      <c r="EV172">
        <f t="shared" ref="EV172:EV181" si="328">AO171</f>
        <v>558685</v>
      </c>
      <c r="EW172" s="11">
        <f t="shared" si="293"/>
        <v>214.13966564889543</v>
      </c>
      <c r="EX172" s="11">
        <f t="shared" si="294"/>
        <v>119.92936977164318</v>
      </c>
      <c r="EY172" s="11">
        <f t="shared" si="295"/>
        <v>299.22236601109842</v>
      </c>
      <c r="EZ172" s="11">
        <f t="shared" si="296"/>
        <v>102.94848708532366</v>
      </c>
      <c r="FA172" s="11">
        <f t="shared" si="297"/>
        <v>100.99935788756557</v>
      </c>
      <c r="FB172" s="11">
        <f t="shared" si="298"/>
        <v>90.012575028332009</v>
      </c>
      <c r="FC172" s="11">
        <f t="shared" si="299"/>
        <v>51.364739782163049</v>
      </c>
      <c r="FD172" s="11">
        <f t="shared" si="300"/>
        <v>77.038980877902262</v>
      </c>
      <c r="FE172" s="11">
        <f t="shared" si="301"/>
        <v>83.169367420120963</v>
      </c>
      <c r="FF172">
        <v>3273.2693439169402</v>
      </c>
      <c r="FG172">
        <v>1990.5254172950999</v>
      </c>
      <c r="FH172">
        <v>1980.8422742713201</v>
      </c>
      <c r="FI172">
        <v>7244.6370354833698</v>
      </c>
      <c r="FJ172">
        <v>8601.2202689817677</v>
      </c>
      <c r="FK172">
        <v>737.64731094407205</v>
      </c>
      <c r="FL172">
        <v>217.16927042994001</v>
      </c>
      <c r="FM172">
        <v>167.769380266741</v>
      </c>
      <c r="FN172">
        <v>1122.5859616407499</v>
      </c>
      <c r="FO172">
        <v>1296.60589337636</v>
      </c>
      <c r="FP172">
        <v>1980.8422742713201</v>
      </c>
      <c r="FQ172">
        <v>1128.5411394273999</v>
      </c>
      <c r="FR172">
        <v>387.43715814309598</v>
      </c>
      <c r="FS172">
        <v>390.063679080356</v>
      </c>
      <c r="FT172">
        <v>524.81311478684495</v>
      </c>
      <c r="FU172">
        <v>764.78281201122797</v>
      </c>
      <c r="FV172">
        <v>274.78291444221401</v>
      </c>
      <c r="FW172">
        <v>307.83665374357997</v>
      </c>
      <c r="FX172">
        <v>188.93139620096599</v>
      </c>
      <c r="FY172">
        <v>737.64731094407205</v>
      </c>
      <c r="FZ172">
        <v>134.79404937880301</v>
      </c>
      <c r="GA172">
        <v>16.347943540837001</v>
      </c>
      <c r="GB172">
        <v>706.03863797135102</v>
      </c>
      <c r="GC172">
        <v>111.733574932537</v>
      </c>
      <c r="GD172">
        <v>274.280757503725</v>
      </c>
      <c r="GE172">
        <v>1980.8422742713251</v>
      </c>
      <c r="GF172" s="1">
        <f t="shared" ref="GF172:GF173" si="329">FY171</f>
        <v>720.78174852525001</v>
      </c>
      <c r="GG172" s="1">
        <f t="shared" ref="GG172:GG173" si="330">GE171</f>
        <v>1952.0550138486601</v>
      </c>
      <c r="GH172" s="1">
        <f t="shared" ref="GH172:GH173" si="331">FK171</f>
        <v>720.78174852525001</v>
      </c>
      <c r="GI172" s="1">
        <f t="shared" si="233"/>
        <v>1265.8737080481501</v>
      </c>
      <c r="GJ172" s="1">
        <f t="shared" si="234"/>
        <v>133.41963953166399</v>
      </c>
      <c r="GK172" s="1">
        <f t="shared" si="235"/>
        <v>374.42074000334202</v>
      </c>
      <c r="GL172" s="1">
        <f t="shared" si="236"/>
        <v>1952.0550138486601</v>
      </c>
      <c r="GM172" s="18">
        <f>[2]Sheet2!FJ501</f>
        <v>43.33</v>
      </c>
      <c r="GN172" s="18">
        <f>[2]Sheet2!FD501</f>
        <v>130.34</v>
      </c>
      <c r="GO172" s="18">
        <f>[2]Sheet2!FE501</f>
        <v>80.8</v>
      </c>
      <c r="GP172" s="18">
        <f>[2]Sheet2!FF501</f>
        <v>27.64</v>
      </c>
      <c r="GQ172" s="11">
        <f>[2]Sheet2!BG501</f>
        <v>8891424.6230999995</v>
      </c>
      <c r="GR172" s="11">
        <f>[2]Sheet2!BH501</f>
        <v>2639424.8659999999</v>
      </c>
      <c r="GT172">
        <f>[2]Sheet1!C552</f>
        <v>2375981</v>
      </c>
      <c r="GU172">
        <f>[2]Sheet1!G552</f>
        <v>1258872</v>
      </c>
      <c r="GV172">
        <f>[2]Sheet1!K552</f>
        <v>3237492</v>
      </c>
      <c r="GW172">
        <f>[2]Sheet1!M552</f>
        <v>3916286</v>
      </c>
      <c r="GX172">
        <f>[2]Sheet1!P552</f>
        <v>1041861</v>
      </c>
      <c r="GY172">
        <f>[2]Sheet1!U552</f>
        <v>43.41</v>
      </c>
      <c r="GZ172">
        <f t="shared" si="312"/>
        <v>2435969</v>
      </c>
      <c r="HA172">
        <f t="shared" si="313"/>
        <v>1301706</v>
      </c>
      <c r="HB172">
        <f t="shared" si="314"/>
        <v>2938380</v>
      </c>
      <c r="HC172">
        <f t="shared" si="315"/>
        <v>3770571</v>
      </c>
      <c r="HD172">
        <f t="shared" si="316"/>
        <v>1062149</v>
      </c>
      <c r="HE172">
        <f t="shared" si="317"/>
        <v>49.45</v>
      </c>
      <c r="HX172" s="31">
        <f>[6]data!AC172</f>
        <v>197743825.55852801</v>
      </c>
      <c r="HY172" s="31">
        <f>[6]data!AD172</f>
        <v>2378776346.8956499</v>
      </c>
      <c r="HZ172" s="31">
        <f>[6]data!AE172</f>
        <v>1355360943.7216201</v>
      </c>
      <c r="IA172" s="31">
        <f t="shared" si="318"/>
        <v>3931881116.1757979</v>
      </c>
      <c r="IB172" s="31">
        <f t="shared" ref="IB172:IB174" si="332">HX171</f>
        <v>210485445.90597799</v>
      </c>
      <c r="IC172" s="31">
        <f t="shared" ref="IC172:IC174" si="333">HY171</f>
        <v>2337850904.57131</v>
      </c>
      <c r="ID172" s="31">
        <f t="shared" ref="ID172:ID174" si="334">HZ171</f>
        <v>1384416097.5910299</v>
      </c>
      <c r="IE172" s="31">
        <f t="shared" ref="IE172:IE174" si="335">IA171</f>
        <v>3932752448.0683184</v>
      </c>
      <c r="IF172" s="9"/>
      <c r="LS172">
        <f t="shared" ref="LS172:LS181" si="336">AP171</f>
        <v>98741</v>
      </c>
      <c r="LU172">
        <f t="shared" ref="LU172:LU176" si="337">FL171</f>
        <v>216.38949665759799</v>
      </c>
      <c r="LV172">
        <f t="shared" ref="LV172:LV176" si="338">FM171</f>
        <v>167.02791587290901</v>
      </c>
      <c r="LW172">
        <f t="shared" ref="LW172:LW176" si="339">FS171</f>
        <v>386.57676266541398</v>
      </c>
      <c r="LX172">
        <f t="shared" ref="LX172:LX176" si="340">FF171</f>
        <v>3192.0166042923902</v>
      </c>
      <c r="LY172">
        <f t="shared" ref="LY172:LY176" si="341">FG171</f>
        <v>1950.4425069091301</v>
      </c>
      <c r="MO172" s="1"/>
    </row>
    <row r="173" spans="1:353" x14ac:dyDescent="0.25">
      <c r="A173" s="4">
        <v>45383</v>
      </c>
      <c r="B173" s="21">
        <v>1</v>
      </c>
      <c r="C173">
        <v>5.0463255361263801</v>
      </c>
      <c r="D173">
        <v>5.0509526529738604</v>
      </c>
      <c r="E173">
        <v>4.93487023183165</v>
      </c>
      <c r="F173">
        <v>9.9837647535717604</v>
      </c>
      <c r="G173">
        <v>2.09406185346139</v>
      </c>
      <c r="H173">
        <v>3.8408736811911002</v>
      </c>
      <c r="I173">
        <v>8.2120504720734502</v>
      </c>
      <c r="J173">
        <v>7.7735458458890303</v>
      </c>
      <c r="K173">
        <v>5.3092997030396996</v>
      </c>
      <c r="L173">
        <v>-9.7797607510152706E-2</v>
      </c>
      <c r="M173">
        <v>4.4207851846399899</v>
      </c>
      <c r="X173">
        <f>'[1]My Series'!J181</f>
        <v>4.1082493480981457</v>
      </c>
      <c r="Y173">
        <f>'[1]My Series'!K181</f>
        <v>1.6824513987650775</v>
      </c>
      <c r="Z173">
        <f>'[1]My Series'!L181</f>
        <v>4.3979493248383825</v>
      </c>
      <c r="AA173">
        <f>'[1]My Series'!M181</f>
        <v>3.7131777687907479</v>
      </c>
      <c r="AB173">
        <f>'[1]My Series'!N181</f>
        <v>6.8376601111768451</v>
      </c>
      <c r="AC173">
        <f>'[1]My Series'!O181</f>
        <v>6.8005977038542165</v>
      </c>
      <c r="AD173">
        <f>'[1]My Series'!P181</f>
        <v>3.7539843321251487</v>
      </c>
      <c r="AE173">
        <v>236.29110885838435</v>
      </c>
      <c r="AF173">
        <v>126.28074528030777</v>
      </c>
      <c r="AG173">
        <v>330.88375640073065</v>
      </c>
      <c r="AH173">
        <v>98.33980599109988</v>
      </c>
      <c r="AI173">
        <v>123.38917352625269</v>
      </c>
      <c r="AJ173">
        <v>91.942497293762827</v>
      </c>
      <c r="AK173">
        <v>57.570497414756055</v>
      </c>
      <c r="AL173">
        <v>90.256929850410543</v>
      </c>
      <c r="AM173">
        <v>101.07985820730026</v>
      </c>
      <c r="AN173" s="5">
        <f>[2]Sheet2!C502</f>
        <v>48764</v>
      </c>
      <c r="AO173" s="5">
        <f>[2]Sheet2!FA502</f>
        <v>419136</v>
      </c>
      <c r="AP173" s="8">
        <f>[2]Sheet2!B502</f>
        <v>73321</v>
      </c>
      <c r="AQ173">
        <v>52.9</v>
      </c>
      <c r="AR173">
        <v>116.79</v>
      </c>
      <c r="AS173" s="11">
        <f>[2]Sheet2!N502</f>
        <v>7234.1970000000001</v>
      </c>
      <c r="AT173">
        <v>127.69553479025792</v>
      </c>
      <c r="AU173">
        <v>119.39597077384792</v>
      </c>
      <c r="AV173">
        <v>135.99509880666793</v>
      </c>
      <c r="AW173">
        <v>124.23875620368848</v>
      </c>
      <c r="AX173">
        <v>117.58451403694725</v>
      </c>
      <c r="AY173">
        <v>116.36464208090806</v>
      </c>
      <c r="AZ173" s="32">
        <v>251.43728321584527</v>
      </c>
      <c r="BA173" s="32">
        <v>380.26480961671274</v>
      </c>
      <c r="BB173" s="32">
        <v>309.26985049363526</v>
      </c>
      <c r="BC173" s="33">
        <v>24774672487019.758</v>
      </c>
      <c r="BD173" s="33">
        <v>12722367136627.051</v>
      </c>
      <c r="BE173" s="33">
        <v>302553751099786.25</v>
      </c>
      <c r="BF173" s="12">
        <f t="shared" si="319"/>
        <v>583367.66669575998</v>
      </c>
      <c r="BG173" s="12">
        <f t="shared" si="320"/>
        <v>33107.233745040001</v>
      </c>
      <c r="BH173" s="12">
        <f t="shared" si="321"/>
        <v>41393.524492730001</v>
      </c>
      <c r="BI173" s="12">
        <f t="shared" si="322"/>
        <v>654964.88183544995</v>
      </c>
      <c r="BJ173" s="12">
        <f t="shared" si="323"/>
        <v>36122.92609737</v>
      </c>
      <c r="BK173" s="12">
        <f t="shared" si="324"/>
        <v>45785.563735130003</v>
      </c>
      <c r="BL173" s="12">
        <f t="shared" si="325"/>
        <v>13785357.113428701</v>
      </c>
      <c r="BM173" s="12">
        <f t="shared" si="326"/>
        <v>400882.13739171001</v>
      </c>
      <c r="BN173" s="12">
        <f>[2]Sheet2!BO502</f>
        <v>617074.94003675005</v>
      </c>
      <c r="BO173" s="12">
        <f>[2]Sheet2!BQ502</f>
        <v>34386.666653909997</v>
      </c>
      <c r="BP173" s="12">
        <f>[2]Sheet2!BT502</f>
        <v>43726.154496989999</v>
      </c>
      <c r="BQ173" s="12">
        <f>[2]Sheet2!BV502</f>
        <v>13112216.646027001</v>
      </c>
      <c r="BR173" s="12">
        <f>[2]Sheet2!BX502</f>
        <v>373782.47217877</v>
      </c>
      <c r="BS173" s="23">
        <f t="shared" si="226"/>
        <v>36735337</v>
      </c>
      <c r="BT173" s="28">
        <f t="shared" si="227"/>
        <v>90498047.097625032</v>
      </c>
      <c r="BU173" s="28">
        <f t="shared" si="228"/>
        <v>45752754.007296003</v>
      </c>
      <c r="BV173" s="28">
        <f t="shared" si="229"/>
        <v>34944779</v>
      </c>
      <c r="BW173" s="28">
        <f>'[3]1a.Transaksi Total (Nowcast)'!H258</f>
        <v>579974020</v>
      </c>
      <c r="BX173" s="28">
        <f>'[3]1a.Transaksi Total (Nowcast)'!I258</f>
        <v>36359519</v>
      </c>
      <c r="BY173" s="28">
        <f>'[3]1a.Transaksi Total (Nowcast)'!J258</f>
        <v>1266319105</v>
      </c>
      <c r="BZ173" s="28">
        <f>'[3]1a.Transaksi Total (Nowcast)'!Q258</f>
        <v>617074940.03675389</v>
      </c>
      <c r="CA173" s="28">
        <f>'[3]1a.Transaksi Total (Nowcast)'!R258</f>
        <v>34386666.653914005</v>
      </c>
      <c r="CB173" s="28">
        <f>'[3]1a.Transaksi Total (Nowcast)'!S258</f>
        <v>90438269.261340991</v>
      </c>
      <c r="CC173" s="28">
        <f>'[3]1a.Transaksi Total (Nowcast)'!T258</f>
        <v>741899875.95200884</v>
      </c>
      <c r="CD173" s="28">
        <f>'[3]1a.Transaksi Total (Nowcast)'!AC258</f>
        <v>323611317</v>
      </c>
      <c r="CE173" s="28">
        <f>'[3]1a.Transaksi Total (Nowcast)'!AD258</f>
        <v>197903914</v>
      </c>
      <c r="CF173" s="28">
        <f>'[3]1a.Transaksi Total (Nowcast)'!AE258</f>
        <v>98037430</v>
      </c>
      <c r="CG173" s="28">
        <f>'[3]1a.Transaksi Total (Nowcast)'!AF258</f>
        <v>53158260</v>
      </c>
      <c r="CH173" s="28">
        <f>'[3]1a.Transaksi Total (Nowcast)'!AG258</f>
        <v>32959615</v>
      </c>
      <c r="CI173" s="28">
        <f>'[3]1a.Transaksi Total (Nowcast)'!AH258</f>
        <v>86117875</v>
      </c>
      <c r="CJ173" s="28">
        <f>'[3]1a.Transaksi Total (Nowcast)'!AK258</f>
        <v>264305010.26867494</v>
      </c>
      <c r="CK173" s="28">
        <f>'[3]1a.Transaksi Total (Nowcast)'!AL258</f>
        <v>226008790.62891689</v>
      </c>
      <c r="CL173" s="28">
        <f>'[3]1a.Transaksi Total (Nowcast)'!AM258</f>
        <v>38715873.584358022</v>
      </c>
      <c r="CM173" s="28">
        <f>'[3]1a.Transaksi Total (Nowcast)'!AN258</f>
        <v>112081155.09081396</v>
      </c>
      <c r="CN173" s="28">
        <f>'[3]1a.Transaksi Total (Nowcast)'!AO258</f>
        <v>68202426.233049929</v>
      </c>
      <c r="CO173" s="28">
        <f>'[3]1a.Transaksi Total (Nowcast)'!AP258</f>
        <v>180283581.32386389</v>
      </c>
      <c r="CP173" s="28">
        <f>'[3]1a.Transaksi Total (Nowcast)'!AS258</f>
        <v>34630743</v>
      </c>
      <c r="CQ173" s="28">
        <f>'[3]1a.Transaksi Total (Nowcast)'!AT258</f>
        <v>383614</v>
      </c>
      <c r="CR173" s="28">
        <f>'[3]1a.Transaksi Total (Nowcast)'!AV258</f>
        <v>32488776.001871005</v>
      </c>
      <c r="CS173" s="28">
        <f>'[3]1a.Transaksi Total (Nowcast)'!AW258</f>
        <v>643804.80352900003</v>
      </c>
      <c r="CT173" s="28">
        <f>'[3]1a.Transaksi Total (Nowcast)'!BD258</f>
        <v>742307801</v>
      </c>
      <c r="CU173" s="28">
        <f>'[3]1a.Transaksi Total (Nowcast)'!BG258</f>
        <v>43696180.423652977</v>
      </c>
      <c r="CV173" s="28">
        <f>'[3]1a.Transaksi Total (Nowcast)'!BL258</f>
        <v>4452</v>
      </c>
      <c r="CW173" s="28">
        <f>'[3]1a.Transaksi Total (Nowcast)'!BM258</f>
        <v>1483717818</v>
      </c>
      <c r="CX173" s="28">
        <f>'[3]1a.Transaksi Total (Nowcast)'!BN258</f>
        <v>192355247</v>
      </c>
      <c r="CY173" s="28">
        <f>'[3]1a.Transaksi Total (Nowcast)'!BO258</f>
        <v>1676077517</v>
      </c>
      <c r="CZ173" s="28">
        <f>'[3]1a.Transaksi Total (Nowcast)'!BP258</f>
        <v>1676073065</v>
      </c>
      <c r="DA173" s="28">
        <f>'[3]1a.Transaksi Total (Nowcast)'!BQ258</f>
        <v>86093.09928699999</v>
      </c>
      <c r="DB173" s="28">
        <f>'[3]1a.Transaksi Total (Nowcast)'!BR258</f>
        <v>1715078006.0957165</v>
      </c>
      <c r="DC173" s="28">
        <f>'[3]1a.Transaksi Total (Nowcast)'!BS258</f>
        <v>3625843555.3520746</v>
      </c>
      <c r="DD173" s="28">
        <f>'[3]1a.Transaksi Total (Nowcast)'!BT258</f>
        <v>5341007654.5470781</v>
      </c>
      <c r="DE173" s="28">
        <f>'[3]1a.Transaksi Total (Nowcast)'!BU258</f>
        <v>5340921561.4477911</v>
      </c>
      <c r="DF173" s="29">
        <f>'[4]My Series'!H349</f>
        <v>106.4</v>
      </c>
      <c r="DG173" s="29">
        <f>'[4]My Series'!I349</f>
        <v>103.91</v>
      </c>
      <c r="DH173" s="29">
        <f>'[4]My Series'!J349</f>
        <v>108.59</v>
      </c>
      <c r="DI173" s="29">
        <f>'[4]My Series'!K349</f>
        <v>114.02</v>
      </c>
      <c r="DJ173" s="26">
        <f>[5]auf!B173</f>
        <v>0</v>
      </c>
      <c r="DK173" s="26">
        <f>[5]ent!B173</f>
        <v>0</v>
      </c>
      <c r="DL173" s="26">
        <f>[5]fd!B173</f>
        <v>0</v>
      </c>
      <c r="DM173" s="26">
        <f>[5]grc!B173</f>
        <v>0</v>
      </c>
      <c r="DN173" s="26">
        <f>[5]hac!B173</f>
        <v>0</v>
      </c>
      <c r="DO173" s="26">
        <f>[5]hg!B173</f>
        <v>0</v>
      </c>
      <c r="DP173" s="26">
        <f>[5]vhc!B173</f>
        <v>0</v>
      </c>
      <c r="DY173" s="11">
        <f>[2]Sheet2!Z502</f>
        <v>12068554.645254901</v>
      </c>
      <c r="DZ173" s="11">
        <f>[2]Sheet2!O502</f>
        <v>926.72799999999995</v>
      </c>
      <c r="EA173" s="11">
        <f>[2]Sheet2!FS502</f>
        <v>1062.904</v>
      </c>
      <c r="EB173" s="11">
        <f>[2]Sheet2!FT502</f>
        <v>1621.1759999999999</v>
      </c>
      <c r="EC173" s="11">
        <f>[2]Sheet2!FR502</f>
        <v>1433.3320000000001</v>
      </c>
      <c r="ED173" s="11">
        <f>[2]Sheet2!BI502</f>
        <v>136217.74</v>
      </c>
      <c r="EE173" s="11">
        <f>[2]Sheet2!BA502</f>
        <v>16249</v>
      </c>
      <c r="EF173">
        <f>[2]Sheet1!AZ553</f>
        <v>87.61</v>
      </c>
      <c r="EG173" s="12">
        <f>[2]Sheet2!EN502</f>
        <v>6.25</v>
      </c>
      <c r="EH173" s="18">
        <f>[2]Sheet2!FC502</f>
        <v>203.32939999999999</v>
      </c>
      <c r="EI173" s="18">
        <f>[2]Sheet2!FB502</f>
        <v>719.91</v>
      </c>
      <c r="EJ173" s="18">
        <f>[2]Sheet2!FL502</f>
        <v>257.5</v>
      </c>
      <c r="EK173" s="11">
        <f>[2]Sheet2!EE502</f>
        <v>0.95561993999999995</v>
      </c>
      <c r="EL173" s="18">
        <f t="shared" si="280"/>
        <v>130.34</v>
      </c>
      <c r="EM173">
        <f t="shared" si="248"/>
        <v>1980.8422742713201</v>
      </c>
      <c r="EN173" s="22">
        <v>58.066425607077001</v>
      </c>
      <c r="ER173" s="12">
        <f>[2]Sheet2!DI502</f>
        <v>1437.7</v>
      </c>
      <c r="ES173" s="12">
        <f>[2]Sheet2!DJ502</f>
        <v>12588.4</v>
      </c>
      <c r="ET173" s="12">
        <f>[2]Sheet2!DK502</f>
        <v>2869.5</v>
      </c>
      <c r="EU173">
        <f t="shared" si="327"/>
        <v>74720</v>
      </c>
      <c r="EV173">
        <f t="shared" si="328"/>
        <v>583747</v>
      </c>
      <c r="EW173" s="11">
        <f t="shared" si="293"/>
        <v>235.39061535141835</v>
      </c>
      <c r="EX173" s="11">
        <f t="shared" si="294"/>
        <v>132.89936875823147</v>
      </c>
      <c r="EY173" s="11">
        <f t="shared" si="295"/>
        <v>328.18946802241584</v>
      </c>
      <c r="EZ173" s="11">
        <f t="shared" si="296"/>
        <v>99.932365020658523</v>
      </c>
      <c r="FA173" s="11">
        <f t="shared" si="297"/>
        <v>117.05365218080593</v>
      </c>
      <c r="FB173" s="11">
        <f t="shared" si="298"/>
        <v>96.664132719278967</v>
      </c>
      <c r="FC173" s="11">
        <f t="shared" si="299"/>
        <v>54.800814275027669</v>
      </c>
      <c r="FD173" s="11">
        <f t="shared" si="300"/>
        <v>93.262943422697475</v>
      </c>
      <c r="FE173" s="11">
        <f t="shared" si="301"/>
        <v>105.25359302941752</v>
      </c>
      <c r="FF173">
        <v>3319.1481067031</v>
      </c>
      <c r="FG173">
        <v>2002.26010973282</v>
      </c>
      <c r="FH173">
        <v>1989.2749293562299</v>
      </c>
      <c r="FI173">
        <v>7310.6831457921598</v>
      </c>
      <c r="FJ173">
        <v>8653.0137654954324</v>
      </c>
      <c r="FK173">
        <v>740.96228938627496</v>
      </c>
      <c r="FL173">
        <v>217.24105914694499</v>
      </c>
      <c r="FM173">
        <v>167.63611694601599</v>
      </c>
      <c r="FN173">
        <v>1125.8394654792301</v>
      </c>
      <c r="FO173">
        <v>1300.587728087145</v>
      </c>
      <c r="FP173">
        <v>1989.274929356236</v>
      </c>
      <c r="FQ173">
        <v>1164.8194726880949</v>
      </c>
      <c r="FR173">
        <v>395.25321936331602</v>
      </c>
      <c r="FS173">
        <v>388.26072091538202</v>
      </c>
      <c r="FT173">
        <v>523.09561379769195</v>
      </c>
      <c r="FU173">
        <v>766.335283781675</v>
      </c>
      <c r="FV173">
        <v>274.50567752794001</v>
      </c>
      <c r="FW173">
        <v>314.09764229477099</v>
      </c>
      <c r="FX173">
        <v>194.452857979915</v>
      </c>
      <c r="FY173">
        <v>740.96228938627496</v>
      </c>
      <c r="FZ173">
        <v>135.87515377823399</v>
      </c>
      <c r="GA173">
        <v>17.008188606880999</v>
      </c>
      <c r="GB173">
        <v>707.10808354340998</v>
      </c>
      <c r="GC173">
        <v>112.79728700302699</v>
      </c>
      <c r="GD173">
        <v>275.523927038409</v>
      </c>
      <c r="GE173">
        <v>1989.2749293562358</v>
      </c>
      <c r="GF173" s="1">
        <f t="shared" si="329"/>
        <v>737.64731094407205</v>
      </c>
      <c r="GG173" s="1">
        <f t="shared" si="330"/>
        <v>1980.8422742713251</v>
      </c>
      <c r="GH173" s="1">
        <f t="shared" si="331"/>
        <v>737.64731094407205</v>
      </c>
      <c r="GI173" s="1">
        <f t="shared" ref="GI173" si="342">FO172</f>
        <v>1296.60589337636</v>
      </c>
      <c r="GJ173" s="1">
        <f t="shared" ref="GJ173" si="343">FZ172</f>
        <v>134.79404937880301</v>
      </c>
      <c r="GK173" s="1">
        <f t="shared" ref="GK173" si="344">FR172</f>
        <v>387.43715814309598</v>
      </c>
      <c r="GL173" s="1">
        <f t="shared" ref="GL173" si="345">FP172</f>
        <v>1980.8422742713201</v>
      </c>
      <c r="GM173" s="18">
        <f>[2]Sheet2!FJ502</f>
        <v>55.46</v>
      </c>
      <c r="GN173" s="18">
        <f>[2]Sheet2!FD502</f>
        <v>168.33</v>
      </c>
      <c r="GO173" s="18">
        <f>[2]Sheet2!FE502</f>
        <v>109.9</v>
      </c>
      <c r="GP173" s="18">
        <f>[2]Sheet2!FF502</f>
        <v>42.8</v>
      </c>
      <c r="GQ173" s="11">
        <f>[2]Sheet2!BG502</f>
        <v>8926465.5585999992</v>
      </c>
      <c r="GR173" s="11">
        <f>[2]Sheet2!BH502</f>
        <v>2623331.1605000002</v>
      </c>
      <c r="GT173">
        <f>[2]Sheet1!C553</f>
        <v>2989872</v>
      </c>
      <c r="GU173">
        <f>[2]Sheet1!G553</f>
        <v>1398243</v>
      </c>
      <c r="GV173">
        <f>[2]Sheet1!K553</f>
        <v>2402649</v>
      </c>
      <c r="GW173">
        <f>[2]Sheet1!M553</f>
        <v>3203945</v>
      </c>
      <c r="GX173">
        <f>[2]Sheet1!P553</f>
        <v>1066958</v>
      </c>
      <c r="GY173">
        <f>[2]Sheet1!U553</f>
        <v>47.14</v>
      </c>
      <c r="GZ173">
        <f t="shared" si="312"/>
        <v>2375981</v>
      </c>
      <c r="HA173">
        <f t="shared" si="313"/>
        <v>1258872</v>
      </c>
      <c r="HB173">
        <f t="shared" si="314"/>
        <v>3237492</v>
      </c>
      <c r="HC173">
        <f t="shared" si="315"/>
        <v>3916286</v>
      </c>
      <c r="HD173">
        <f t="shared" si="316"/>
        <v>1041861</v>
      </c>
      <c r="HE173">
        <f t="shared" si="317"/>
        <v>43.41</v>
      </c>
      <c r="HX173" s="31">
        <f>[6]data!AC173</f>
        <v>187358064.94084001</v>
      </c>
      <c r="HY173" s="31">
        <f>[6]data!AD173</f>
        <v>2399779634.9067001</v>
      </c>
      <c r="HZ173" s="31">
        <f>[6]data!AE173</f>
        <v>1360595811.1840301</v>
      </c>
      <c r="IA173" s="31">
        <f t="shared" si="318"/>
        <v>3947733511.03157</v>
      </c>
      <c r="IB173" s="31">
        <f t="shared" si="332"/>
        <v>197743825.55852801</v>
      </c>
      <c r="IC173" s="31">
        <f t="shared" si="333"/>
        <v>2378776346.8956499</v>
      </c>
      <c r="ID173" s="31">
        <f t="shared" si="334"/>
        <v>1355360943.7216201</v>
      </c>
      <c r="IE173" s="31">
        <f t="shared" si="335"/>
        <v>3931881116.1757979</v>
      </c>
      <c r="IF173" s="9"/>
      <c r="LS173">
        <f t="shared" si="336"/>
        <v>89946</v>
      </c>
      <c r="LU173">
        <f t="shared" si="337"/>
        <v>217.16927042994001</v>
      </c>
      <c r="LV173">
        <f t="shared" si="338"/>
        <v>167.769380266741</v>
      </c>
      <c r="LW173">
        <f t="shared" si="339"/>
        <v>390.063679080356</v>
      </c>
      <c r="LX173">
        <f t="shared" si="340"/>
        <v>3273.2693439169402</v>
      </c>
      <c r="LY173">
        <f t="shared" si="341"/>
        <v>1990.5254172950999</v>
      </c>
    </row>
    <row r="174" spans="1:353" x14ac:dyDescent="0.25">
      <c r="A174" s="4">
        <v>45413</v>
      </c>
      <c r="B174" s="21">
        <v>2</v>
      </c>
      <c r="C174">
        <v>5.0463255361263801</v>
      </c>
      <c r="D174">
        <v>5.0509526529738604</v>
      </c>
      <c r="E174">
        <v>4.93487023183165</v>
      </c>
      <c r="F174">
        <v>9.9837647535717604</v>
      </c>
      <c r="G174">
        <v>2.09406185346139</v>
      </c>
      <c r="H174">
        <v>3.8408736811911002</v>
      </c>
      <c r="I174">
        <v>8.2120504720734502</v>
      </c>
      <c r="J174">
        <v>7.7735458458890303</v>
      </c>
      <c r="K174">
        <v>5.3092997030396996</v>
      </c>
      <c r="L174">
        <v>-9.7797607510152706E-2</v>
      </c>
      <c r="M174">
        <v>4.4207851846399899</v>
      </c>
      <c r="X174">
        <f>'[1]My Series'!J182</f>
        <v>4.1082493480981457</v>
      </c>
      <c r="Y174">
        <f>'[1]My Series'!K182</f>
        <v>1.6824513987650775</v>
      </c>
      <c r="Z174">
        <f>'[1]My Series'!L182</f>
        <v>4.3979493248383825</v>
      </c>
      <c r="AA174">
        <f>'[1]My Series'!M182</f>
        <v>3.7131777687907479</v>
      </c>
      <c r="AB174">
        <f>'[1]My Series'!N182</f>
        <v>6.8376601111768451</v>
      </c>
      <c r="AC174">
        <f>'[1]My Series'!O182</f>
        <v>6.8005977038542165</v>
      </c>
      <c r="AD174">
        <f>'[1]My Series'!P182</f>
        <v>3.7539843321251487</v>
      </c>
      <c r="AE174">
        <v>228.11272527862371</v>
      </c>
      <c r="AF174">
        <v>132.98963114994214</v>
      </c>
      <c r="AG174">
        <v>318.74135507822189</v>
      </c>
      <c r="AH174">
        <v>101.29383220804624</v>
      </c>
      <c r="AI174">
        <v>115.88975288923575</v>
      </c>
      <c r="AJ174">
        <v>88.073665884117375</v>
      </c>
      <c r="AK174">
        <v>54.856706128379912</v>
      </c>
      <c r="AL174">
        <v>83.971615833019499</v>
      </c>
      <c r="AM174">
        <v>90.156830777583963</v>
      </c>
      <c r="AN174" s="5">
        <f>[2]Sheet2!C503</f>
        <v>71391</v>
      </c>
      <c r="AO174" s="5">
        <f>[2]Sheet2!FA503</f>
        <v>505670</v>
      </c>
      <c r="AP174" s="8">
        <f>[2]Sheet2!B503</f>
        <v>98058</v>
      </c>
      <c r="AQ174">
        <v>52.1</v>
      </c>
      <c r="AR174">
        <v>116.71</v>
      </c>
      <c r="AS174" s="11">
        <f>[2]Sheet2!N503</f>
        <v>6970.7359999999999</v>
      </c>
      <c r="AT174">
        <v>125.223613681356</v>
      </c>
      <c r="AU174">
        <v>115.41412005729848</v>
      </c>
      <c r="AV174">
        <v>135.03310730541352</v>
      </c>
      <c r="AW174">
        <v>119.89638580868788</v>
      </c>
      <c r="AX174">
        <v>113.60072239270288</v>
      </c>
      <c r="AY174">
        <v>112.74525197050468</v>
      </c>
      <c r="AZ174" s="32">
        <v>246.31185524464331</v>
      </c>
      <c r="BA174" s="32">
        <v>374.39852560274937</v>
      </c>
      <c r="BB174" s="32">
        <v>248.3216531989159</v>
      </c>
      <c r="BC174" s="33">
        <v>27572480364013.84</v>
      </c>
      <c r="BD174" s="33">
        <v>12605773782260.338</v>
      </c>
      <c r="BE174" s="33">
        <v>322780089386576.13</v>
      </c>
      <c r="BF174" s="12">
        <f t="shared" si="319"/>
        <v>654964.88183544995</v>
      </c>
      <c r="BG174" s="12">
        <f t="shared" si="320"/>
        <v>36122.92609737</v>
      </c>
      <c r="BH174" s="12">
        <f t="shared" si="321"/>
        <v>45785.563735130003</v>
      </c>
      <c r="BI174" s="12">
        <f t="shared" si="322"/>
        <v>617074.94003675005</v>
      </c>
      <c r="BJ174" s="12">
        <f t="shared" si="323"/>
        <v>34386.666653909997</v>
      </c>
      <c r="BK174" s="12">
        <f t="shared" si="324"/>
        <v>43726.154496989999</v>
      </c>
      <c r="BL174" s="12">
        <f t="shared" si="325"/>
        <v>13112216.646027001</v>
      </c>
      <c r="BM174" s="12">
        <f t="shared" si="326"/>
        <v>373782.47217877</v>
      </c>
      <c r="BN174" s="12">
        <f>[2]Sheet2!BO503</f>
        <v>611033.24829362996</v>
      </c>
      <c r="BO174" s="12">
        <f>[2]Sheet2!BQ503</f>
        <v>35654.11190702</v>
      </c>
      <c r="BP174" s="12">
        <f>[2]Sheet2!BT503</f>
        <v>45860.306247909997</v>
      </c>
      <c r="BQ174" s="12">
        <f>[2]Sheet2!BV503</f>
        <v>14557288.0568469</v>
      </c>
      <c r="BR174" s="12">
        <f>[2]Sheet2!BX503</f>
        <v>396783.10014260001</v>
      </c>
      <c r="BS174" s="23">
        <f t="shared" si="226"/>
        <v>36359519</v>
      </c>
      <c r="BT174" s="28">
        <f t="shared" si="227"/>
        <v>90438269.261340991</v>
      </c>
      <c r="BU174" s="28">
        <f t="shared" si="228"/>
        <v>43696180.423652977</v>
      </c>
      <c r="BV174" s="28">
        <f t="shared" si="229"/>
        <v>34630743</v>
      </c>
      <c r="BW174" s="28">
        <f>'[3]1a.Transaksi Total (Nowcast)'!H259</f>
        <v>589145997</v>
      </c>
      <c r="BX174" s="28">
        <f>'[3]1a.Transaksi Total (Nowcast)'!I259</f>
        <v>37689370</v>
      </c>
      <c r="BY174" s="28">
        <f>'[3]1a.Transaksi Total (Nowcast)'!J259</f>
        <v>1325762148</v>
      </c>
      <c r="BZ174" s="28">
        <f>'[3]1a.Transaksi Total (Nowcast)'!Q259</f>
        <v>611033248.29362988</v>
      </c>
      <c r="CA174" s="28">
        <f>'[3]1a.Transaksi Total (Nowcast)'!R259</f>
        <v>35654111.907015994</v>
      </c>
      <c r="CB174" s="28">
        <f>'[3]1a.Transaksi Total (Nowcast)'!S259</f>
        <v>92703138.858686</v>
      </c>
      <c r="CC174" s="28">
        <f>'[3]1a.Transaksi Total (Nowcast)'!T259</f>
        <v>739390499.05933189</v>
      </c>
      <c r="CD174" s="28">
        <f>'[3]1a.Transaksi Total (Nowcast)'!AC259</f>
        <v>339475666</v>
      </c>
      <c r="CE174" s="28">
        <f>'[3]1a.Transaksi Total (Nowcast)'!AD259</f>
        <v>189934846</v>
      </c>
      <c r="CF174" s="28">
        <f>'[3]1a.Transaksi Total (Nowcast)'!AE259</f>
        <v>92744356</v>
      </c>
      <c r="CG174" s="28">
        <f>'[3]1a.Transaksi Total (Nowcast)'!AF259</f>
        <v>51338843</v>
      </c>
      <c r="CH174" s="28">
        <f>'[3]1a.Transaksi Total (Nowcast)'!AG259</f>
        <v>32424213</v>
      </c>
      <c r="CI174" s="28">
        <f>'[3]1a.Transaksi Total (Nowcast)'!AH259</f>
        <v>83763056</v>
      </c>
      <c r="CJ174" s="28">
        <f>'[3]1a.Transaksi Total (Nowcast)'!AK259</f>
        <v>257379460.62680098</v>
      </c>
      <c r="CK174" s="28">
        <f>'[3]1a.Transaksi Total (Nowcast)'!AL259</f>
        <v>228598678.67401898</v>
      </c>
      <c r="CL174" s="28">
        <f>'[3]1a.Transaksi Total (Nowcast)'!AM259</f>
        <v>35692318.867557988</v>
      </c>
      <c r="CM174" s="28">
        <f>'[3]1a.Transaksi Total (Nowcast)'!AN259</f>
        <v>117309233.84489994</v>
      </c>
      <c r="CN174" s="28">
        <f>'[3]1a.Transaksi Total (Nowcast)'!AO259</f>
        <v>68070838.853824019</v>
      </c>
      <c r="CO174" s="28">
        <f>'[3]1a.Transaksi Total (Nowcast)'!AP259</f>
        <v>185380072.69872397</v>
      </c>
      <c r="CP174" s="28">
        <f>'[3]1a.Transaksi Total (Nowcast)'!AS259</f>
        <v>35887466</v>
      </c>
      <c r="CQ174" s="28">
        <f>'[3]1a.Transaksi Total (Nowcast)'!AT259</f>
        <v>447301</v>
      </c>
      <c r="CR174" s="28">
        <f>'[3]1a.Transaksi Total (Nowcast)'!AV259</f>
        <v>33689946.63071999</v>
      </c>
      <c r="CS174" s="28">
        <f>'[3]1a.Transaksi Total (Nowcast)'!AW259</f>
        <v>716419.58169600007</v>
      </c>
      <c r="CT174" s="28">
        <f>'[3]1a.Transaksi Total (Nowcast)'!BD259</f>
        <v>802081032</v>
      </c>
      <c r="CU174" s="28">
        <f>'[3]1a.Transaksi Total (Nowcast)'!BG259</f>
        <v>45836710.286965005</v>
      </c>
      <c r="CV174" s="28">
        <f>'[3]1a.Transaksi Total (Nowcast)'!BL259</f>
        <v>4061</v>
      </c>
      <c r="CW174" s="28">
        <f>'[3]1a.Transaksi Total (Nowcast)'!BM259</f>
        <v>1609621948</v>
      </c>
      <c r="CX174" s="28">
        <f>'[3]1a.Transaksi Total (Nowcast)'!BN259</f>
        <v>202525494</v>
      </c>
      <c r="CY174" s="28">
        <f>'[3]1a.Transaksi Total (Nowcast)'!BO259</f>
        <v>1812151503</v>
      </c>
      <c r="CZ174" s="28">
        <f>'[3]1a.Transaksi Total (Nowcast)'!BP259</f>
        <v>1812147442</v>
      </c>
      <c r="DA174" s="28">
        <f>'[3]1a.Transaksi Total (Nowcast)'!BQ259</f>
        <v>93767.95552399999</v>
      </c>
      <c r="DB174" s="28">
        <f>'[3]1a.Transaksi Total (Nowcast)'!BR259</f>
        <v>1883015279.8408818</v>
      </c>
      <c r="DC174" s="28">
        <f>'[3]1a.Transaksi Total (Nowcast)'!BS259</f>
        <v>3723638127.7541614</v>
      </c>
      <c r="DD174" s="28">
        <f>'[3]1a.Transaksi Total (Nowcast)'!BT259</f>
        <v>5606747175.5505676</v>
      </c>
      <c r="DE174" s="28">
        <f>'[3]1a.Transaksi Total (Nowcast)'!BU259</f>
        <v>5606653407.5950432</v>
      </c>
      <c r="DF174" s="29">
        <f>'[4]My Series'!H350</f>
        <v>106.37</v>
      </c>
      <c r="DG174" s="29">
        <f>'[4]My Series'!I350</f>
        <v>104.09</v>
      </c>
      <c r="DH174" s="29">
        <f>'[4]My Series'!J350</f>
        <v>108.45</v>
      </c>
      <c r="DI174" s="29">
        <f>'[4]My Series'!K350</f>
        <v>113.23</v>
      </c>
      <c r="DJ174" s="26"/>
      <c r="DK174" s="26"/>
      <c r="DL174" s="26">
        <f>[5]fd!B174</f>
        <v>0</v>
      </c>
      <c r="DM174" s="26">
        <f>[5]grc!B174</f>
        <v>0</v>
      </c>
      <c r="DN174" s="26">
        <f>[5]hac!B174</f>
        <v>0</v>
      </c>
      <c r="DO174" s="26"/>
      <c r="DP174" s="26"/>
      <c r="DY174" s="11">
        <f>[2]Sheet2!Z503</f>
        <v>11818068.835997401</v>
      </c>
      <c r="DZ174" s="11">
        <f>[2]Sheet2!O503</f>
        <v>871.42200000000003</v>
      </c>
      <c r="EA174" s="11">
        <f>[2]Sheet2!FS503</f>
        <v>977.72</v>
      </c>
      <c r="EB174" s="11">
        <f>[2]Sheet2!FT503</f>
        <v>1503.492</v>
      </c>
      <c r="EC174" s="11">
        <f>[2]Sheet2!FR503</f>
        <v>1353.115</v>
      </c>
      <c r="ED174" s="11">
        <f>[2]Sheet2!BI503</f>
        <v>138973.18</v>
      </c>
      <c r="EE174" s="11">
        <f>[2]Sheet2!BA503</f>
        <v>16253</v>
      </c>
      <c r="EF174">
        <f>[2]Sheet1!AZ554</f>
        <v>79.780526320000007</v>
      </c>
      <c r="EG174" s="12">
        <f>[2]Sheet2!EN503</f>
        <v>6.25</v>
      </c>
      <c r="EH174" s="18">
        <f>[2]Sheet2!FC503</f>
        <v>251.35</v>
      </c>
      <c r="EI174" s="18">
        <f>[2]Sheet2!FB503</f>
        <v>869.5</v>
      </c>
      <c r="EJ174" s="18">
        <f>[2]Sheet2!FL503</f>
        <v>320.97340000000003</v>
      </c>
      <c r="EK174" s="11">
        <f>[2]Sheet2!EE503</f>
        <v>0.42728548</v>
      </c>
      <c r="EL174" s="18">
        <f t="shared" si="280"/>
        <v>168.33</v>
      </c>
      <c r="EM174">
        <f t="shared" si="248"/>
        <v>1989.2749293562299</v>
      </c>
      <c r="EN174" s="22">
        <v>63.843686249595997</v>
      </c>
      <c r="ER174" s="12">
        <f>[2]Sheet2!DI503</f>
        <v>1733.5</v>
      </c>
      <c r="ES174" s="12">
        <f>[2]Sheet2!DJ503</f>
        <v>14169.2</v>
      </c>
      <c r="ET174" s="12">
        <f>[2]Sheet2!DK503</f>
        <v>3508.8</v>
      </c>
      <c r="EU174">
        <f t="shared" si="327"/>
        <v>48764</v>
      </c>
      <c r="EV174">
        <f t="shared" si="328"/>
        <v>419136</v>
      </c>
      <c r="EW174" s="11">
        <f t="shared" si="293"/>
        <v>236.29110885838435</v>
      </c>
      <c r="EX174" s="11">
        <f t="shared" si="294"/>
        <v>126.28074528030777</v>
      </c>
      <c r="EY174" s="11">
        <f t="shared" si="295"/>
        <v>330.88375640073065</v>
      </c>
      <c r="EZ174" s="11">
        <f t="shared" si="296"/>
        <v>98.33980599109988</v>
      </c>
      <c r="FA174" s="11">
        <f t="shared" si="297"/>
        <v>123.38917352625269</v>
      </c>
      <c r="FB174" s="11">
        <f t="shared" si="298"/>
        <v>91.942497293762827</v>
      </c>
      <c r="FC174" s="11">
        <f t="shared" si="299"/>
        <v>57.570497414756055</v>
      </c>
      <c r="FD174" s="11">
        <f t="shared" si="300"/>
        <v>90.256929850410543</v>
      </c>
      <c r="FE174" s="11">
        <f t="shared" si="301"/>
        <v>101.07985820730026</v>
      </c>
      <c r="FF174">
        <v>3332.4638524602401</v>
      </c>
      <c r="FG174">
        <v>2038.6849356938901</v>
      </c>
      <c r="FH174">
        <v>2004.96544814207</v>
      </c>
      <c r="FI174">
        <v>7376.1142362962</v>
      </c>
      <c r="FJ174">
        <v>8698.7033932629165</v>
      </c>
      <c r="FK174">
        <v>747.65017603491697</v>
      </c>
      <c r="FL174">
        <v>220.67867346670201</v>
      </c>
      <c r="FM174">
        <v>166.597010272977</v>
      </c>
      <c r="FN174">
        <v>1134.92585977459</v>
      </c>
      <c r="FO174">
        <v>1308.2580556432299</v>
      </c>
      <c r="FP174">
        <v>2004.96544814207</v>
      </c>
      <c r="FQ174">
        <v>1153.9097088722999</v>
      </c>
      <c r="FR174">
        <v>405.98294320498297</v>
      </c>
      <c r="FS174">
        <v>389.087795695019</v>
      </c>
      <c r="FT174">
        <v>530.50197275018502</v>
      </c>
      <c r="FU174">
        <v>776.12790968655997</v>
      </c>
      <c r="FV174">
        <v>280.757275232447</v>
      </c>
      <c r="FW174">
        <v>328.43284171099401</v>
      </c>
      <c r="FX174">
        <v>198.090285358399</v>
      </c>
      <c r="FY174">
        <v>747.65017603491697</v>
      </c>
      <c r="FZ174">
        <v>135.736477004204</v>
      </c>
      <c r="GA174">
        <v>17.504616969303001</v>
      </c>
      <c r="GB174">
        <v>712.00172759218697</v>
      </c>
      <c r="GC174">
        <v>114.192196637347</v>
      </c>
      <c r="GD174">
        <v>277.88025390411502</v>
      </c>
      <c r="GE174">
        <v>2004.96544814207</v>
      </c>
      <c r="GF174" s="1">
        <f t="shared" ref="GF174" si="346">FY173</f>
        <v>740.96228938627496</v>
      </c>
      <c r="GG174" s="1">
        <f t="shared" ref="GG174" si="347">GE173</f>
        <v>1989.2749293562358</v>
      </c>
      <c r="GH174" s="1">
        <f t="shared" ref="GH174" si="348">FK173</f>
        <v>740.96228938627496</v>
      </c>
      <c r="GI174" s="1">
        <f t="shared" ref="GI174" si="349">FO173</f>
        <v>1300.587728087145</v>
      </c>
      <c r="GJ174" s="1">
        <f t="shared" ref="GJ174" si="350">FZ173</f>
        <v>135.87515377823399</v>
      </c>
      <c r="GK174" s="1">
        <f t="shared" ref="GK174" si="351">FR173</f>
        <v>395.25321936331602</v>
      </c>
      <c r="GL174" s="1">
        <f t="shared" ref="GL174" si="352">FP173</f>
        <v>1989.274929356236</v>
      </c>
      <c r="GM174" s="18">
        <f>[2]Sheet2!FJ503</f>
        <v>70.459999999999994</v>
      </c>
      <c r="GN174" s="18">
        <f>[2]Sheet2!FD503</f>
        <v>202.4</v>
      </c>
      <c r="GO174" s="18">
        <f>[2]Sheet2!FE503</f>
        <v>142.4</v>
      </c>
      <c r="GP174" s="18">
        <f>[2]Sheet2!FF503</f>
        <v>58.44</v>
      </c>
      <c r="GQ174" s="11">
        <f>[2]Sheet2!BG503</f>
        <v>8968821.1103000008</v>
      </c>
      <c r="GR174" s="11">
        <f>[2]Sheet2!BH503</f>
        <v>2625271.4519000002</v>
      </c>
      <c r="GT174">
        <f>[2]Sheet1!C554</f>
        <v>2897032</v>
      </c>
      <c r="GU174">
        <f>[2]Sheet1!G554</f>
        <v>1437254</v>
      </c>
      <c r="GV174">
        <f>[2]Sheet1!K554</f>
        <v>3354405</v>
      </c>
      <c r="GW174">
        <f>[2]Sheet1!M554</f>
        <v>4315133</v>
      </c>
      <c r="GX174">
        <f>[2]Sheet1!P554</f>
        <v>1145499</v>
      </c>
      <c r="GY174">
        <f>[2]Sheet1!U554</f>
        <v>54.03</v>
      </c>
      <c r="GZ174">
        <f t="shared" si="312"/>
        <v>2989872</v>
      </c>
      <c r="HA174">
        <f t="shared" si="313"/>
        <v>1398243</v>
      </c>
      <c r="HB174">
        <f t="shared" si="314"/>
        <v>2402649</v>
      </c>
      <c r="HC174">
        <f t="shared" si="315"/>
        <v>3203945</v>
      </c>
      <c r="HD174">
        <f t="shared" si="316"/>
        <v>1066958</v>
      </c>
      <c r="HE174">
        <f t="shared" si="317"/>
        <v>47.14</v>
      </c>
      <c r="HX174" s="31">
        <f>[6]data!AC174</f>
        <v>177631833.90244099</v>
      </c>
      <c r="HY174" s="31">
        <f>[6]data!AD174</f>
        <v>2389449727.2121902</v>
      </c>
      <c r="HZ174" s="31">
        <f>[6]data!AE174</f>
        <v>1357041825.30479</v>
      </c>
      <c r="IA174" s="31">
        <f t="shared" si="318"/>
        <v>3924123386.4194212</v>
      </c>
      <c r="IB174" s="31">
        <f t="shared" si="332"/>
        <v>187358064.94084001</v>
      </c>
      <c r="IC174" s="31">
        <f t="shared" si="333"/>
        <v>2399779634.9067001</v>
      </c>
      <c r="ID174" s="31">
        <f t="shared" si="334"/>
        <v>1360595811.1840301</v>
      </c>
      <c r="IE174" s="31">
        <f t="shared" si="335"/>
        <v>3947733511.03157</v>
      </c>
      <c r="IF174" s="9"/>
      <c r="LS174">
        <f t="shared" si="336"/>
        <v>73321</v>
      </c>
      <c r="LU174">
        <f t="shared" si="337"/>
        <v>217.24105914694499</v>
      </c>
      <c r="LV174">
        <f t="shared" si="338"/>
        <v>167.63611694601599</v>
      </c>
      <c r="LW174">
        <f t="shared" si="339"/>
        <v>388.26072091538202</v>
      </c>
      <c r="LX174">
        <f t="shared" si="340"/>
        <v>3319.1481067031</v>
      </c>
      <c r="LY174">
        <f t="shared" si="341"/>
        <v>2002.26010973282</v>
      </c>
    </row>
    <row r="175" spans="1:353" x14ac:dyDescent="0.25">
      <c r="A175" s="4">
        <v>45444</v>
      </c>
      <c r="B175" s="21">
        <v>3</v>
      </c>
      <c r="C175">
        <v>5.0463255361263801</v>
      </c>
      <c r="D175">
        <v>5.0509526529738604</v>
      </c>
      <c r="E175">
        <v>4.93487023183165</v>
      </c>
      <c r="F175">
        <v>9.9837647535717604</v>
      </c>
      <c r="G175">
        <v>2.09406185346139</v>
      </c>
      <c r="H175">
        <v>3.8408736811911002</v>
      </c>
      <c r="I175">
        <v>8.2120504720734502</v>
      </c>
      <c r="J175">
        <v>7.7735458458890303</v>
      </c>
      <c r="K175">
        <v>5.3092997030396996</v>
      </c>
      <c r="L175">
        <v>-9.7797607510152706E-2</v>
      </c>
      <c r="M175">
        <v>4.4207851846399899</v>
      </c>
      <c r="X175">
        <f>'[1]My Series'!J183</f>
        <v>4.1082493480981457</v>
      </c>
      <c r="Y175">
        <f>'[1]My Series'!K183</f>
        <v>1.6824513987650775</v>
      </c>
      <c r="Z175">
        <f>'[1]My Series'!L183</f>
        <v>4.3979493248383825</v>
      </c>
      <c r="AA175">
        <f>'[1]My Series'!M183</f>
        <v>3.7131777687907479</v>
      </c>
      <c r="AB175">
        <f>'[1]My Series'!N183</f>
        <v>6.8376601111768451</v>
      </c>
      <c r="AC175">
        <f>'[1]My Series'!O183</f>
        <v>6.8005977038542165</v>
      </c>
      <c r="AD175">
        <f>'[1]My Series'!P183</f>
        <v>3.7539843321251487</v>
      </c>
      <c r="AE175">
        <v>228.98223500298607</v>
      </c>
      <c r="AF175">
        <v>132.33056968299951</v>
      </c>
      <c r="AG175">
        <v>322.54868454775101</v>
      </c>
      <c r="AH175">
        <v>100.19157009315195</v>
      </c>
      <c r="AI175">
        <v>106.06520955316233</v>
      </c>
      <c r="AJ175">
        <v>87.367931749125219</v>
      </c>
      <c r="AK175">
        <v>60.697625886245035</v>
      </c>
      <c r="AL175">
        <v>80.654427166912612</v>
      </c>
      <c r="AM175">
        <v>87.255170567906092</v>
      </c>
      <c r="AN175" s="5">
        <f>[2]Sheet2!C504</f>
        <v>74615</v>
      </c>
      <c r="AO175" s="5">
        <f>[2]Sheet2!FA504</f>
        <v>511098</v>
      </c>
      <c r="AP175" s="8">
        <f>[2]Sheet2!B504</f>
        <v>95656</v>
      </c>
      <c r="AQ175">
        <v>50.7</v>
      </c>
      <c r="AR175">
        <v>118.77</v>
      </c>
      <c r="AS175" s="11">
        <f>[2]Sheet2!N504</f>
        <v>7063.5770000000002</v>
      </c>
      <c r="AT175">
        <v>123.33845606814913</v>
      </c>
      <c r="AU175">
        <v>112.91964184170405</v>
      </c>
      <c r="AV175">
        <v>133.75727029459421</v>
      </c>
      <c r="AW175">
        <v>120.83517201849223</v>
      </c>
      <c r="AX175">
        <v>106.78622995067101</v>
      </c>
      <c r="AY175">
        <v>111.1375235559489</v>
      </c>
      <c r="AZ175" s="32">
        <v>250.87332607136341</v>
      </c>
      <c r="BA175" s="32">
        <v>381.00819400320523</v>
      </c>
      <c r="BB175" s="32">
        <v>243.27682905859706</v>
      </c>
      <c r="BC175" s="33">
        <v>26112573210330.691</v>
      </c>
      <c r="BD175" s="33">
        <v>12121533801299.039</v>
      </c>
      <c r="BE175" s="33">
        <v>308010463528970.19</v>
      </c>
      <c r="BF175" s="12">
        <f t="shared" si="319"/>
        <v>617074.94003675005</v>
      </c>
      <c r="BG175" s="12">
        <f t="shared" si="320"/>
        <v>34386.666653909997</v>
      </c>
      <c r="BH175" s="12">
        <f t="shared" si="321"/>
        <v>43726.154496989999</v>
      </c>
      <c r="BI175" s="12">
        <f t="shared" si="322"/>
        <v>611033.24829362996</v>
      </c>
      <c r="BJ175" s="12">
        <f t="shared" si="323"/>
        <v>35654.11190702</v>
      </c>
      <c r="BK175" s="12">
        <f t="shared" si="324"/>
        <v>45860.306247909997</v>
      </c>
      <c r="BL175" s="12">
        <f t="shared" si="325"/>
        <v>14557288.0568469</v>
      </c>
      <c r="BM175" s="12">
        <f t="shared" si="326"/>
        <v>396783.10014260001</v>
      </c>
      <c r="BN175" s="12">
        <f>[2]Sheet2!BO504</f>
        <v>604828.62227075</v>
      </c>
      <c r="BO175" s="12">
        <f>[2]Sheet2!BQ504</f>
        <v>35078.85</v>
      </c>
      <c r="BP175" s="12">
        <f>[2]Sheet2!BT504</f>
        <v>47195.576485079997</v>
      </c>
      <c r="BQ175" s="12">
        <f>[2]Sheet2!BV504</f>
        <v>14338579.493610701</v>
      </c>
      <c r="BR175" s="12">
        <f>[2]Sheet2!BX504</f>
        <v>379907.77278847003</v>
      </c>
      <c r="BS175" s="23">
        <f t="shared" si="226"/>
        <v>37689370</v>
      </c>
      <c r="BT175" s="28">
        <f t="shared" si="227"/>
        <v>92703138.858686</v>
      </c>
      <c r="BU175" s="28">
        <f t="shared" si="228"/>
        <v>45836710.286965005</v>
      </c>
      <c r="BV175" s="28">
        <f t="shared" si="229"/>
        <v>35887466</v>
      </c>
      <c r="BW175" s="28">
        <f>'[3]1a.Transaksi Total (Nowcast)'!H260</f>
        <v>580816522</v>
      </c>
      <c r="BX175" s="28">
        <f>'[3]1a.Transaksi Total (Nowcast)'!I260</f>
        <v>37078075</v>
      </c>
      <c r="BY175" s="28">
        <f>'[3]1a.Transaksi Total (Nowcast)'!J260</f>
        <v>1280549253</v>
      </c>
      <c r="BZ175" s="28">
        <f>'[3]1a.Transaksi Total (Nowcast)'!Q260</f>
        <v>604828622.27074587</v>
      </c>
      <c r="CA175" s="28">
        <f>'[3]1a.Transaksi Total (Nowcast)'!R260</f>
        <v>35078849.688749999</v>
      </c>
      <c r="CB175" s="28">
        <f>'[3]1a.Transaksi Total (Nowcast)'!S260</f>
        <v>93940725.104235977</v>
      </c>
      <c r="CC175" s="28">
        <f>'[3]1a.Transaksi Total (Nowcast)'!T260</f>
        <v>733848197.06373191</v>
      </c>
      <c r="CD175" s="28">
        <f>'[3]1a.Transaksi Total (Nowcast)'!AC260</f>
        <v>337591935</v>
      </c>
      <c r="CE175" s="28">
        <f>'[3]1a.Transaksi Total (Nowcast)'!AD260</f>
        <v>187473269</v>
      </c>
      <c r="CF175" s="28">
        <f>'[3]1a.Transaksi Total (Nowcast)'!AE260</f>
        <v>90365940</v>
      </c>
      <c r="CG175" s="28">
        <f>'[3]1a.Transaksi Total (Nowcast)'!AF260</f>
        <v>51140145</v>
      </c>
      <c r="CH175" s="28">
        <f>'[3]1a.Transaksi Total (Nowcast)'!AG260</f>
        <v>33224970</v>
      </c>
      <c r="CI175" s="28">
        <f>'[3]1a.Transaksi Total (Nowcast)'!AH260</f>
        <v>84365115</v>
      </c>
      <c r="CJ175" s="28">
        <f>'[3]1a.Transaksi Total (Nowcast)'!AK260</f>
        <v>264617593.3723259</v>
      </c>
      <c r="CK175" s="28">
        <f>'[3]1a.Transaksi Total (Nowcast)'!AL260</f>
        <v>225290170.71614197</v>
      </c>
      <c r="CL175" s="28">
        <f>'[3]1a.Transaksi Total (Nowcast)'!AM260</f>
        <v>35817618.364537001</v>
      </c>
      <c r="CM175" s="28">
        <f>'[3]1a.Transaksi Total (Nowcast)'!AN260</f>
        <v>112505522.78574696</v>
      </c>
      <c r="CN175" s="28">
        <f>'[3]1a.Transaksi Total (Nowcast)'!AO260</f>
        <v>69896160.106101006</v>
      </c>
      <c r="CO175" s="28">
        <f>'[3]1a.Transaksi Total (Nowcast)'!AP260</f>
        <v>182401682.89184797</v>
      </c>
      <c r="CP175" s="28">
        <f>'[3]1a.Transaksi Total (Nowcast)'!AS260</f>
        <v>35339067</v>
      </c>
      <c r="CQ175" s="28">
        <f>'[3]1a.Transaksi Total (Nowcast)'!AT260</f>
        <v>413873</v>
      </c>
      <c r="CR175" s="28">
        <f>'[3]1a.Transaksi Total (Nowcast)'!AV260</f>
        <v>33110117.387963001</v>
      </c>
      <c r="CS175" s="28">
        <f>'[3]1a.Transaksi Total (Nowcast)'!AW260</f>
        <v>676156.80347399984</v>
      </c>
      <c r="CT175" s="28">
        <f>'[3]1a.Transaksi Total (Nowcast)'!BD260</f>
        <v>804832233</v>
      </c>
      <c r="CU175" s="28">
        <f>'[3]1a.Transaksi Total (Nowcast)'!BG260</f>
        <v>47161726.894867986</v>
      </c>
      <c r="CV175" s="28">
        <f>'[3]1a.Transaksi Total (Nowcast)'!BL260</f>
        <v>3912</v>
      </c>
      <c r="CW175" s="28">
        <f>'[3]1a.Transaksi Total (Nowcast)'!BM260</f>
        <v>1585233689</v>
      </c>
      <c r="CX175" s="28">
        <f>'[3]1a.Transaksi Total (Nowcast)'!BN260</f>
        <v>191332859</v>
      </c>
      <c r="CY175" s="28">
        <f>'[3]1a.Transaksi Total (Nowcast)'!BO260</f>
        <v>1776570460</v>
      </c>
      <c r="CZ175" s="28">
        <f>'[3]1a.Transaksi Total (Nowcast)'!BP260</f>
        <v>1776566548</v>
      </c>
      <c r="DA175" s="28">
        <f>'[3]1a.Transaksi Total (Nowcast)'!BQ260</f>
        <v>91110.561056000006</v>
      </c>
      <c r="DB175" s="28">
        <f>'[3]1a.Transaksi Total (Nowcast)'!BR260</f>
        <v>1871232704.986352</v>
      </c>
      <c r="DC175" s="28">
        <f>'[3]1a.Transaksi Total (Nowcast)'!BS260</f>
        <v>3705053304.0760078</v>
      </c>
      <c r="DD175" s="28">
        <f>'[3]1a.Transaksi Total (Nowcast)'!BT260</f>
        <v>5576377119.6234159</v>
      </c>
      <c r="DE175" s="28">
        <f>'[3]1a.Transaksi Total (Nowcast)'!BU260</f>
        <v>5576286009.0623598</v>
      </c>
      <c r="DF175" s="29">
        <f>'[4]My Series'!H351</f>
        <v>106.28</v>
      </c>
      <c r="DG175" s="29">
        <f>'[4]My Series'!I351</f>
        <v>104.19</v>
      </c>
      <c r="DH175" s="29">
        <f>'[4]My Series'!J351</f>
        <v>108.58</v>
      </c>
      <c r="DI175" s="29">
        <f>'[4]My Series'!K351</f>
        <v>112.12</v>
      </c>
      <c r="DL175" s="26">
        <f>[5]fd!B175</f>
        <v>0</v>
      </c>
      <c r="DM175" s="26">
        <f>[5]grc!B175</f>
        <v>0</v>
      </c>
      <c r="DN175" s="26">
        <f>[5]hac!B175</f>
        <v>0</v>
      </c>
      <c r="DY175" s="11">
        <f>[2]Sheet2!Z504</f>
        <v>12085510.0246266</v>
      </c>
      <c r="DZ175" s="11">
        <f>[2]Sheet2!O504</f>
        <v>887.72799999999995</v>
      </c>
      <c r="EA175" s="11">
        <f>[2]Sheet2!FS504</f>
        <v>928.81899999999996</v>
      </c>
      <c r="EB175" s="11">
        <f>[2]Sheet2!FT504</f>
        <v>1548.76</v>
      </c>
      <c r="EC175" s="11">
        <f>[2]Sheet2!FR504</f>
        <v>1364.9670000000001</v>
      </c>
      <c r="ED175" s="11">
        <f>[2]Sheet2!BI504</f>
        <v>140177.28</v>
      </c>
      <c r="EE175" s="11">
        <f>[2]Sheet2!BA504</f>
        <v>16421</v>
      </c>
      <c r="EF175">
        <f>[2]Sheet1!AZ555</f>
        <v>79.312105259999996</v>
      </c>
      <c r="EG175" s="12">
        <f>[2]Sheet2!EN504</f>
        <v>6.25</v>
      </c>
      <c r="EH175" s="18">
        <f>[2]Sheet2!FC504</f>
        <v>288.43038000000001</v>
      </c>
      <c r="EI175" s="18">
        <f>[2]Sheet2!FB504</f>
        <v>1028.0401999999999</v>
      </c>
      <c r="EJ175" s="18">
        <f>[2]Sheet2!FL504</f>
        <v>400.12560000000002</v>
      </c>
      <c r="EK175" s="11">
        <f>[2]Sheet2!EE504</f>
        <v>3.3135900500000002</v>
      </c>
      <c r="EL175" s="18">
        <f t="shared" si="280"/>
        <v>202.4</v>
      </c>
      <c r="EM175">
        <f t="shared" si="248"/>
        <v>2004.96544814207</v>
      </c>
      <c r="EN175" s="22">
        <v>50.468436629545003</v>
      </c>
      <c r="ER175" s="12">
        <f>[2]Sheet2!DI504</f>
        <v>1776.5</v>
      </c>
      <c r="ES175" s="12">
        <f>[2]Sheet2!DJ504</f>
        <v>13674.4</v>
      </c>
      <c r="ET175" s="12">
        <f>[2]Sheet2!DK504</f>
        <v>2999.5</v>
      </c>
      <c r="EU175">
        <f t="shared" si="327"/>
        <v>71391</v>
      </c>
      <c r="EV175">
        <f t="shared" si="328"/>
        <v>505670</v>
      </c>
      <c r="EW175" s="11">
        <f t="shared" si="293"/>
        <v>228.11272527862371</v>
      </c>
      <c r="EX175" s="11">
        <f t="shared" si="294"/>
        <v>132.98963114994214</v>
      </c>
      <c r="EY175" s="11">
        <f t="shared" si="295"/>
        <v>318.74135507822189</v>
      </c>
      <c r="EZ175" s="11">
        <f t="shared" si="296"/>
        <v>101.29383220804624</v>
      </c>
      <c r="FA175" s="11">
        <f t="shared" si="297"/>
        <v>115.88975288923575</v>
      </c>
      <c r="FB175" s="11">
        <f t="shared" si="298"/>
        <v>88.073665884117375</v>
      </c>
      <c r="FC175" s="11">
        <f t="shared" si="299"/>
        <v>54.856706128379912</v>
      </c>
      <c r="FD175" s="11">
        <f t="shared" si="300"/>
        <v>83.971615833019499</v>
      </c>
      <c r="FE175" s="11">
        <f t="shared" si="301"/>
        <v>90.156830777583963</v>
      </c>
      <c r="FF175">
        <v>3389.5296870990401</v>
      </c>
      <c r="FG175">
        <v>2063.1821770182501</v>
      </c>
      <c r="FH175">
        <v>2025.69247463026</v>
      </c>
      <c r="FI175">
        <v>7478.4043387475604</v>
      </c>
      <c r="FJ175">
        <v>8722.0348976467994</v>
      </c>
      <c r="FK175">
        <v>755.78763185002799</v>
      </c>
      <c r="FL175">
        <v>226.041602548008</v>
      </c>
      <c r="FM175">
        <v>169.85347258789201</v>
      </c>
      <c r="FN175">
        <v>1151.68270698592</v>
      </c>
      <c r="FO175">
        <v>1326.0577823568899</v>
      </c>
      <c r="FP175">
        <v>2025.69247463026</v>
      </c>
      <c r="FQ175">
        <v>1165.65856187601</v>
      </c>
      <c r="FR175">
        <v>412.01410815355001</v>
      </c>
      <c r="FS175">
        <v>393.43560162157797</v>
      </c>
      <c r="FT175">
        <v>534.92710100190902</v>
      </c>
      <c r="FU175">
        <v>797.45482211313595</v>
      </c>
      <c r="FV175">
        <v>294.973232192946</v>
      </c>
      <c r="FW175">
        <v>326.43726693059398</v>
      </c>
      <c r="FX175">
        <v>201.75338787068</v>
      </c>
      <c r="FY175">
        <v>755.78763185002799</v>
      </c>
      <c r="FZ175">
        <v>133.19097018803899</v>
      </c>
      <c r="GA175">
        <v>18.053523846960999</v>
      </c>
      <c r="GB175">
        <v>717.44012327478799</v>
      </c>
      <c r="GC175">
        <v>117.08012837990699</v>
      </c>
      <c r="GD175">
        <v>284.14009709054199</v>
      </c>
      <c r="GE175">
        <v>2025.69247463026</v>
      </c>
      <c r="GF175" s="1">
        <f t="shared" ref="GF175" si="353">FY174</f>
        <v>747.65017603491697</v>
      </c>
      <c r="GG175" s="1">
        <f t="shared" ref="GG175" si="354">GE174</f>
        <v>2004.96544814207</v>
      </c>
      <c r="GH175" s="1">
        <f t="shared" ref="GH175" si="355">FK174</f>
        <v>747.65017603491697</v>
      </c>
      <c r="GI175" s="1">
        <f t="shared" ref="GI175" si="356">FO174</f>
        <v>1308.2580556432299</v>
      </c>
      <c r="GJ175" s="1">
        <f t="shared" ref="GJ175" si="357">FZ174</f>
        <v>135.736477004204</v>
      </c>
      <c r="GK175" s="1">
        <f t="shared" ref="GK175" si="358">FR174</f>
        <v>405.98294320498297</v>
      </c>
      <c r="GL175" s="1">
        <f t="shared" ref="GL175" si="359">FP174</f>
        <v>2004.96544814207</v>
      </c>
      <c r="GM175" s="18">
        <f>[2]Sheet2!FJ504</f>
        <v>75.797799999999995</v>
      </c>
      <c r="GN175" s="18">
        <f>[2]Sheet2!FD504</f>
        <v>263.74</v>
      </c>
      <c r="GO175" s="18">
        <f>[2]Sheet2!FE504</f>
        <v>175.7561</v>
      </c>
      <c r="GP175" s="18">
        <f>[2]Sheet2!FF504</f>
        <v>81.423500000000004</v>
      </c>
      <c r="GQ175" s="11">
        <f>[2]Sheet2!BG504</f>
        <v>9015355.0467000008</v>
      </c>
      <c r="GR175" s="11">
        <f>[2]Sheet2!BH504</f>
        <v>2692395.3147999998</v>
      </c>
      <c r="GT175">
        <f>[2]Sheet1!C555</f>
        <v>2852666</v>
      </c>
      <c r="GU175">
        <f>[2]Sheet1!G555</f>
        <v>1445368</v>
      </c>
      <c r="GV175">
        <f>[2]Sheet1!K555</f>
        <v>3156780</v>
      </c>
      <c r="GW175">
        <f>[2]Sheet1!M555</f>
        <v>3788607</v>
      </c>
      <c r="GX175">
        <f>[2]Sheet1!P555</f>
        <v>1197941</v>
      </c>
      <c r="GY175">
        <f>[2]Sheet1!U555</f>
        <v>54.69</v>
      </c>
      <c r="GZ175">
        <f t="shared" si="312"/>
        <v>2897032</v>
      </c>
      <c r="HA175">
        <f t="shared" si="313"/>
        <v>1437254</v>
      </c>
      <c r="HB175">
        <f t="shared" si="314"/>
        <v>3354405</v>
      </c>
      <c r="HC175">
        <f t="shared" si="315"/>
        <v>4315133</v>
      </c>
      <c r="HD175">
        <f t="shared" si="316"/>
        <v>1145499</v>
      </c>
      <c r="HE175">
        <f t="shared" si="317"/>
        <v>54.03</v>
      </c>
      <c r="HX175" s="31">
        <f>[6]data!AC175</f>
        <v>175642410.13630101</v>
      </c>
      <c r="HY175" s="31">
        <f>[6]data!AD175</f>
        <v>2416996729.0174098</v>
      </c>
      <c r="HZ175" s="31">
        <f>[6]data!AE175</f>
        <v>1354638889.6607399</v>
      </c>
      <c r="IA175" s="31">
        <f t="shared" si="318"/>
        <v>3947278028.8144507</v>
      </c>
      <c r="IB175" s="31">
        <f t="shared" ref="IB175:IB176" si="360">HX174</f>
        <v>177631833.90244099</v>
      </c>
      <c r="IC175" s="31">
        <f t="shared" ref="IC175:IC176" si="361">HY174</f>
        <v>2389449727.2121902</v>
      </c>
      <c r="ID175" s="31">
        <f t="shared" ref="ID175:ID176" si="362">HZ174</f>
        <v>1357041825.30479</v>
      </c>
      <c r="IE175" s="31">
        <f t="shared" ref="IE175:IE176" si="363">IA174</f>
        <v>3924123386.4194212</v>
      </c>
      <c r="IF175" s="9"/>
      <c r="LS175">
        <f t="shared" si="336"/>
        <v>98058</v>
      </c>
      <c r="LU175">
        <f t="shared" si="337"/>
        <v>220.67867346670201</v>
      </c>
      <c r="LV175">
        <f t="shared" si="338"/>
        <v>166.597010272977</v>
      </c>
      <c r="LW175">
        <f t="shared" si="339"/>
        <v>389.087795695019</v>
      </c>
      <c r="LX175">
        <f t="shared" si="340"/>
        <v>3332.4638524602401</v>
      </c>
      <c r="LY175">
        <f t="shared" si="341"/>
        <v>2038.6849356938901</v>
      </c>
    </row>
    <row r="176" spans="1:353" x14ac:dyDescent="0.25">
      <c r="A176" s="4">
        <v>45474</v>
      </c>
      <c r="B176" s="21">
        <v>1</v>
      </c>
      <c r="C176">
        <v>4.9445520340222204</v>
      </c>
      <c r="D176">
        <v>5.0684641951738998</v>
      </c>
      <c r="E176">
        <v>4.9146369953637397</v>
      </c>
      <c r="F176">
        <v>11.686107389947701</v>
      </c>
      <c r="G176">
        <v>4.7814359302677802</v>
      </c>
      <c r="H176">
        <v>4.4657171077275999</v>
      </c>
      <c r="I176">
        <v>8.7995881229105208</v>
      </c>
      <c r="J176">
        <v>11.833730590517</v>
      </c>
      <c r="K176">
        <v>6.0212202667282604</v>
      </c>
      <c r="L176">
        <v>0.58997479562206101</v>
      </c>
      <c r="M176">
        <v>4.83898705201202</v>
      </c>
      <c r="X176">
        <f>'[1]My Series'!J184</f>
        <v>4.2665839468336051</v>
      </c>
      <c r="Y176">
        <f>'[1]My Series'!K184</f>
        <v>3.4140743098139454</v>
      </c>
      <c r="Z176">
        <f>'[1]My Series'!L184</f>
        <v>3.6751583850773093</v>
      </c>
      <c r="AA176">
        <f>'[1]My Series'!M184</f>
        <v>4.1830949271500852</v>
      </c>
      <c r="AB176">
        <f>'[1]My Series'!N184</f>
        <v>6.5396558710945101</v>
      </c>
      <c r="AC176">
        <f>'[1]My Series'!O184</f>
        <v>6.6052852559260264</v>
      </c>
      <c r="AD176">
        <f>'[1]My Series'!P184</f>
        <v>3.8540688690842249</v>
      </c>
      <c r="AE176">
        <v>212.41125012194371</v>
      </c>
      <c r="AF176">
        <v>125.78427764383405</v>
      </c>
      <c r="AG176">
        <v>295.60732647162831</v>
      </c>
      <c r="AH176">
        <v>100.80230941974591</v>
      </c>
      <c r="AI176">
        <v>98.424925338571924</v>
      </c>
      <c r="AJ176">
        <v>86.981042484328754</v>
      </c>
      <c r="AK176">
        <v>64.522953903557067</v>
      </c>
      <c r="AL176">
        <v>83.798582216770541</v>
      </c>
      <c r="AM176">
        <v>91.814614733193153</v>
      </c>
      <c r="AN176" s="5">
        <f>[2]Sheet2!C505</f>
        <v>74230</v>
      </c>
      <c r="AO176" s="5">
        <f>[2]Sheet2!FA505</f>
        <v>598901</v>
      </c>
      <c r="AP176" s="8">
        <f>[2]Sheet2!B505</f>
        <v>109953</v>
      </c>
      <c r="AQ176">
        <v>49.3</v>
      </c>
      <c r="AR176">
        <v>119.61</v>
      </c>
      <c r="AS176" s="11">
        <f>[2]Sheet2!N505</f>
        <v>7255.7619999999997</v>
      </c>
      <c r="AT176">
        <v>123.42078808654891</v>
      </c>
      <c r="AU176">
        <v>113.5269398400153</v>
      </c>
      <c r="AV176">
        <v>133.31463633308252</v>
      </c>
      <c r="AW176">
        <v>121.36903164931536</v>
      </c>
      <c r="AX176">
        <v>107.7038874944007</v>
      </c>
      <c r="AY176">
        <v>111.50790037632987</v>
      </c>
      <c r="AZ176" s="22">
        <v>245.17169686505468</v>
      </c>
      <c r="BA176" s="22">
        <v>339.96275103433697</v>
      </c>
      <c r="BB176" s="22">
        <v>241.12746243097857</v>
      </c>
      <c r="BC176" s="34">
        <v>32007884085280.691</v>
      </c>
      <c r="BD176" s="34">
        <v>14057680420532.971</v>
      </c>
      <c r="BE176" s="34">
        <v>379213629683182.81</v>
      </c>
      <c r="BF176" s="12">
        <f t="shared" si="319"/>
        <v>611033.24829362996</v>
      </c>
      <c r="BG176" s="12">
        <f t="shared" si="320"/>
        <v>35654.11190702</v>
      </c>
      <c r="BH176" s="12">
        <f t="shared" si="321"/>
        <v>45860.306247909997</v>
      </c>
      <c r="BI176" s="12">
        <f t="shared" si="322"/>
        <v>604828.62227075</v>
      </c>
      <c r="BJ176" s="12">
        <f t="shared" si="323"/>
        <v>35078.85</v>
      </c>
      <c r="BK176" s="12">
        <f t="shared" si="324"/>
        <v>47195.576485079997</v>
      </c>
      <c r="BL176" s="12">
        <f t="shared" si="325"/>
        <v>14338579.493610701</v>
      </c>
      <c r="BM176" s="12">
        <f t="shared" si="326"/>
        <v>379907.77278847003</v>
      </c>
      <c r="BN176" s="12">
        <f>[2]Sheet2!BO505</f>
        <v>610037.95368896006</v>
      </c>
      <c r="BO176" s="12">
        <f>[2]Sheet2!BQ505</f>
        <v>37194.85073939</v>
      </c>
      <c r="BP176" s="12">
        <f>[2]Sheet2!BT505</f>
        <v>50803.688487879997</v>
      </c>
      <c r="BQ176" s="12">
        <f>[2]Sheet2!BV505</f>
        <v>15449602</v>
      </c>
      <c r="BR176" s="12">
        <f>[2]Sheet2!BX505</f>
        <v>442713</v>
      </c>
      <c r="BS176" s="23">
        <f t="shared" si="226"/>
        <v>37078075</v>
      </c>
      <c r="BT176" s="28">
        <f t="shared" ref="BT176" si="364">CB175</f>
        <v>93940725.104235977</v>
      </c>
      <c r="BU176" s="28">
        <f t="shared" ref="BU176" si="365">CU175</f>
        <v>47161726.894867986</v>
      </c>
      <c r="BV176" s="28">
        <f t="shared" ref="BV176" si="366">CP175</f>
        <v>35339067</v>
      </c>
      <c r="BW176" s="28">
        <f>'[3]1a.Transaksi Total (Nowcast)'!H261</f>
        <v>584945471</v>
      </c>
      <c r="BX176" s="28">
        <f>'[3]1a.Transaksi Total (Nowcast)'!I261</f>
        <v>39830879</v>
      </c>
      <c r="BY176" s="28">
        <f>'[3]1a.Transaksi Total (Nowcast)'!J261</f>
        <v>1272352889</v>
      </c>
      <c r="BZ176" s="28">
        <f>'[3]1a.Transaksi Total (Nowcast)'!Q261</f>
        <v>610037953.68895614</v>
      </c>
      <c r="CA176" s="28">
        <f>'[3]1a.Transaksi Total (Nowcast)'!R261</f>
        <v>37194850.739390999</v>
      </c>
      <c r="CB176" s="28">
        <f>'[3]1a.Transaksi Total (Nowcast)'!S261</f>
        <v>97537989.985462993</v>
      </c>
      <c r="CC176" s="28">
        <f>'[3]1a.Transaksi Total (Nowcast)'!T261</f>
        <v>744770794.41381013</v>
      </c>
      <c r="CD176" s="28">
        <f>'[3]1a.Transaksi Total (Nowcast)'!AC261</f>
        <v>342876795</v>
      </c>
      <c r="CE176" s="28">
        <f>'[3]1a.Transaksi Total (Nowcast)'!AD261</f>
        <v>184069543</v>
      </c>
      <c r="CF176" s="28">
        <f>'[3]1a.Transaksi Total (Nowcast)'!AE261</f>
        <v>91632105</v>
      </c>
      <c r="CG176" s="28">
        <f>'[3]1a.Transaksi Total (Nowcast)'!AF261</f>
        <v>47238218</v>
      </c>
      <c r="CH176" s="28">
        <f>'[3]1a.Transaksi Total (Nowcast)'!AG261</f>
        <v>32441353</v>
      </c>
      <c r="CI176" s="28">
        <f>'[3]1a.Transaksi Total (Nowcast)'!AH261</f>
        <v>79679571</v>
      </c>
      <c r="CJ176" s="28">
        <f>'[3]1a.Transaksi Total (Nowcast)'!AK261</f>
        <v>264198199.16631305</v>
      </c>
      <c r="CK176" s="28">
        <f>'[3]1a.Transaksi Total (Nowcast)'!AL261</f>
        <v>227695601.25280002</v>
      </c>
      <c r="CL176" s="28">
        <f>'[3]1a.Transaksi Total (Nowcast)'!AM261</f>
        <v>37798956.678395987</v>
      </c>
      <c r="CM176" s="28">
        <f>'[3]1a.Transaksi Total (Nowcast)'!AN261</f>
        <v>112168113.27733204</v>
      </c>
      <c r="CN176" s="28">
        <f>'[3]1a.Transaksi Total (Nowcast)'!AO261</f>
        <v>70102469.157703996</v>
      </c>
      <c r="CO176" s="28">
        <f>'[3]1a.Transaksi Total (Nowcast)'!AP261</f>
        <v>182270582.43503603</v>
      </c>
      <c r="CP176" s="28">
        <f>'[3]1a.Transaksi Total (Nowcast)'!AS261</f>
        <v>38046462</v>
      </c>
      <c r="CQ176" s="28">
        <f>'[3]1a.Transaksi Total (Nowcast)'!AT261</f>
        <v>438402</v>
      </c>
      <c r="CR176" s="28">
        <f>'[3]1a.Transaksi Total (Nowcast)'!AV261</f>
        <v>35153043.591687001</v>
      </c>
      <c r="CS176" s="28">
        <f>'[3]1a.Transaksi Total (Nowcast)'!AW261</f>
        <v>721678.43815300008</v>
      </c>
      <c r="CT176" s="28">
        <f>'[3]1a.Transaksi Total (Nowcast)'!BD261</f>
        <v>844529462</v>
      </c>
      <c r="CU176" s="28">
        <f>'[3]1a.Transaksi Total (Nowcast)'!BG261</f>
        <v>50767817.737056009</v>
      </c>
      <c r="CV176" s="28">
        <f>'[3]1a.Transaksi Total (Nowcast)'!BL261</f>
        <v>3865</v>
      </c>
      <c r="CW176" s="28">
        <f>'[3]1a.Transaksi Total (Nowcast)'!BM261</f>
        <v>1651410394</v>
      </c>
      <c r="CX176" s="28">
        <f>'[3]1a.Transaksi Total (Nowcast)'!BN261</f>
        <v>193856407</v>
      </c>
      <c r="CY176" s="28">
        <f>'[3]1a.Transaksi Total (Nowcast)'!BO261</f>
        <v>1845270666</v>
      </c>
      <c r="CZ176" s="28">
        <f>'[3]1a.Transaksi Total (Nowcast)'!BP261</f>
        <v>1845266801</v>
      </c>
      <c r="DA176" s="28">
        <f>'[3]1a.Transaksi Total (Nowcast)'!BQ261</f>
        <v>87285.617243000015</v>
      </c>
      <c r="DB176" s="28">
        <f>'[3]1a.Transaksi Total (Nowcast)'!BR261</f>
        <v>2029152332.5409725</v>
      </c>
      <c r="DC176" s="28">
        <f>'[3]1a.Transaksi Total (Nowcast)'!BS261</f>
        <v>4150216654.5309529</v>
      </c>
      <c r="DD176" s="28">
        <f>'[3]1a.Transaksi Total (Nowcast)'!BT261</f>
        <v>6179456272.6891689</v>
      </c>
      <c r="DE176" s="28">
        <f>'[3]1a.Transaksi Total (Nowcast)'!BU261</f>
        <v>6179368987.0719252</v>
      </c>
      <c r="DF176" s="29">
        <f>'[4]My Series'!H352</f>
        <v>106.09</v>
      </c>
      <c r="DG176" s="29">
        <f>'[4]My Series'!I352</f>
        <v>104.38</v>
      </c>
      <c r="DH176" s="29">
        <f>'[4]My Series'!J352</f>
        <v>108.7</v>
      </c>
      <c r="DI176" s="29">
        <f>'[4]My Series'!K352</f>
        <v>109.97</v>
      </c>
      <c r="DL176" s="26">
        <f>[5]fd!B176</f>
        <v>0</v>
      </c>
      <c r="DM176" s="26">
        <f>[5]grc!B176</f>
        <v>0</v>
      </c>
      <c r="DN176" s="26">
        <f>[5]hac!B176</f>
        <v>0</v>
      </c>
      <c r="DY176" s="11">
        <f>[2]Sheet2!Z505</f>
        <v>12331064.824685499</v>
      </c>
      <c r="DZ176" s="11">
        <f>[2]Sheet2!O505</f>
        <v>913.71299999999997</v>
      </c>
      <c r="EA176" s="11">
        <f>[2]Sheet2!FS505</f>
        <v>1040.7349999999999</v>
      </c>
      <c r="EB176" s="11">
        <f>[2]Sheet2!FT505</f>
        <v>1575.4010000000001</v>
      </c>
      <c r="EC176" s="11">
        <f>[2]Sheet2!FR505</f>
        <v>1401.87</v>
      </c>
      <c r="ED176" s="11">
        <f>[2]Sheet2!BI505</f>
        <v>145413.74</v>
      </c>
      <c r="EE176" s="11">
        <f>[2]Sheet2!BA505</f>
        <v>16320</v>
      </c>
      <c r="EF176">
        <f>[2]Sheet1!AZ556</f>
        <v>82.002068969999996</v>
      </c>
      <c r="EG176" s="12">
        <f>[2]Sheet2!EN505</f>
        <v>6.25</v>
      </c>
      <c r="EH176" s="18">
        <f>[2]Sheet2!FC505</f>
        <v>338.01</v>
      </c>
      <c r="EI176" s="18">
        <f>[2]Sheet2!FB505</f>
        <v>1199.7</v>
      </c>
      <c r="EJ176" s="18">
        <f>[2]Sheet2!FL505</f>
        <v>467.95499999999998</v>
      </c>
      <c r="EK176" s="11">
        <f>[2]Sheet2!EE505</f>
        <v>3.0207046800000001</v>
      </c>
      <c r="EL176" s="18">
        <f t="shared" si="280"/>
        <v>263.74</v>
      </c>
      <c r="EM176">
        <f t="shared" si="248"/>
        <v>2025.69247463026</v>
      </c>
      <c r="ER176" s="12">
        <f>[2]Sheet2!DI505</f>
        <v>2074.3000000000002</v>
      </c>
      <c r="ES176" s="12">
        <f>[2]Sheet2!DJ505</f>
        <v>16026.6</v>
      </c>
      <c r="ET176" s="12">
        <f>[2]Sheet2!DK505</f>
        <v>3635.4</v>
      </c>
      <c r="EU176">
        <f t="shared" si="327"/>
        <v>74615</v>
      </c>
      <c r="EV176">
        <f t="shared" si="328"/>
        <v>511098</v>
      </c>
      <c r="EW176" s="11">
        <f t="shared" si="293"/>
        <v>228.98223500298607</v>
      </c>
      <c r="EX176" s="11">
        <f t="shared" si="294"/>
        <v>132.33056968299951</v>
      </c>
      <c r="EY176" s="11">
        <f t="shared" si="295"/>
        <v>322.54868454775101</v>
      </c>
      <c r="EZ176" s="11">
        <f t="shared" si="296"/>
        <v>100.19157009315195</v>
      </c>
      <c r="FA176" s="11">
        <f t="shared" si="297"/>
        <v>106.06520955316233</v>
      </c>
      <c r="FB176" s="11">
        <f t="shared" si="298"/>
        <v>87.367931749125219</v>
      </c>
      <c r="FC176" s="11">
        <f t="shared" si="299"/>
        <v>60.697625886245035</v>
      </c>
      <c r="FD176" s="11">
        <f t="shared" si="300"/>
        <v>80.654427166912612</v>
      </c>
      <c r="FE176" s="11">
        <f t="shared" si="301"/>
        <v>87.255170567906092</v>
      </c>
      <c r="FF176">
        <v>3392.4551298926099</v>
      </c>
      <c r="FG176">
        <v>2077.1438659275</v>
      </c>
      <c r="FH176">
        <v>2045.0190465676101</v>
      </c>
      <c r="FI176">
        <v>7514.6180423877404</v>
      </c>
      <c r="FJ176">
        <v>8686.7198843356091</v>
      </c>
      <c r="FK176">
        <v>763.26772380355203</v>
      </c>
      <c r="FL176">
        <v>228.77313817729001</v>
      </c>
      <c r="FM176">
        <v>170.17676667489701</v>
      </c>
      <c r="FN176">
        <v>1162.2176286557301</v>
      </c>
      <c r="FO176">
        <v>1312.9338562596199</v>
      </c>
      <c r="FP176">
        <v>2045.0190465676101</v>
      </c>
      <c r="FQ176">
        <v>1174.0304945355199</v>
      </c>
      <c r="FR176">
        <v>412.53540696195398</v>
      </c>
      <c r="FS176">
        <v>394.21290383789801</v>
      </c>
      <c r="FT176">
        <v>540.48558838039196</v>
      </c>
      <c r="FU176">
        <v>794.88760515438503</v>
      </c>
      <c r="FV176">
        <v>297.207140329011</v>
      </c>
      <c r="FW176">
        <v>332.17157052965803</v>
      </c>
      <c r="FX176">
        <v>211.134429831674</v>
      </c>
      <c r="FY176">
        <v>763.26772380355203</v>
      </c>
      <c r="FZ176">
        <v>135.550272666963</v>
      </c>
      <c r="GA176">
        <v>18.561829815635999</v>
      </c>
      <c r="GB176">
        <v>723.26910446437</v>
      </c>
      <c r="GC176">
        <v>120.58538776553</v>
      </c>
      <c r="GD176">
        <v>283.78472805156798</v>
      </c>
      <c r="GE176">
        <v>2045.0190465676101</v>
      </c>
      <c r="GF176" s="1">
        <f t="shared" ref="GF176" si="367">FY175</f>
        <v>755.78763185002799</v>
      </c>
      <c r="GG176" s="1">
        <f t="shared" ref="GG176" si="368">GE175</f>
        <v>2025.69247463026</v>
      </c>
      <c r="GH176" s="1">
        <f t="shared" ref="GH176" si="369">FK175</f>
        <v>755.78763185002799</v>
      </c>
      <c r="GI176" s="1">
        <f t="shared" ref="GI176" si="370">FO175</f>
        <v>1326.0577823568899</v>
      </c>
      <c r="GJ176" s="1">
        <f t="shared" ref="GJ176" si="371">FZ175</f>
        <v>133.19097018803899</v>
      </c>
      <c r="GK176" s="1">
        <f t="shared" ref="GK176" si="372">FR175</f>
        <v>412.01410815355001</v>
      </c>
      <c r="GL176" s="1">
        <f t="shared" ref="GL176" si="373">FP175</f>
        <v>2025.69247463026</v>
      </c>
      <c r="GM176" s="18">
        <f>[2]Sheet2!FJ505</f>
        <v>90.9</v>
      </c>
      <c r="GN176" s="18">
        <f>[2]Sheet2!FD505</f>
        <v>298.97000000000003</v>
      </c>
      <c r="GO176" s="18">
        <f>[2]Sheet2!FE505</f>
        <v>211.49</v>
      </c>
      <c r="GP176" s="18">
        <f>[2]Sheet2!FF505</f>
        <v>109.3</v>
      </c>
      <c r="GQ176" s="11">
        <f>[2]Sheet2!BG505</f>
        <v>8983383.3549000006</v>
      </c>
      <c r="GR176" s="11">
        <f>[2]Sheet2!BH505</f>
        <v>2625264.3125</v>
      </c>
      <c r="GT176">
        <f>[2]Sheet1!C556</f>
        <v>3238859</v>
      </c>
      <c r="GU176">
        <f>[2]Sheet1!G556</f>
        <v>1490740</v>
      </c>
      <c r="GV176">
        <f>[2]Sheet1!K556</f>
        <v>3332044</v>
      </c>
      <c r="GW176">
        <f>[2]Sheet1!M556</f>
        <v>4368321</v>
      </c>
      <c r="GX176">
        <f>[2]Sheet1!P556</f>
        <v>1310756</v>
      </c>
      <c r="GY176">
        <f>[2]Sheet1!U556</f>
        <v>56.36</v>
      </c>
      <c r="GZ176">
        <f t="shared" si="312"/>
        <v>2852666</v>
      </c>
      <c r="HA176">
        <f t="shared" si="313"/>
        <v>1445368</v>
      </c>
      <c r="HB176">
        <f t="shared" si="314"/>
        <v>3156780</v>
      </c>
      <c r="HC176">
        <f t="shared" si="315"/>
        <v>3788607</v>
      </c>
      <c r="HD176">
        <f t="shared" si="316"/>
        <v>1197941</v>
      </c>
      <c r="HE176">
        <f t="shared" si="317"/>
        <v>54.69</v>
      </c>
      <c r="HX176" s="31">
        <f>[6]data!AC176</f>
        <v>171326856.20811999</v>
      </c>
      <c r="HY176" s="31">
        <f>[6]data!AD176</f>
        <v>2423775474.4569802</v>
      </c>
      <c r="HZ176" s="31">
        <f>[6]data!AE176</f>
        <v>1358040355.7704799</v>
      </c>
      <c r="IA176" s="31">
        <f t="shared" si="318"/>
        <v>3953142686.4355803</v>
      </c>
      <c r="IB176" s="31">
        <f t="shared" si="360"/>
        <v>175642410.13630101</v>
      </c>
      <c r="IC176" s="31">
        <f t="shared" si="361"/>
        <v>2416996729.0174098</v>
      </c>
      <c r="ID176" s="31">
        <f t="shared" si="362"/>
        <v>1354638889.6607399</v>
      </c>
      <c r="IE176" s="31">
        <f t="shared" si="363"/>
        <v>3947278028.8144507</v>
      </c>
      <c r="LS176">
        <f t="shared" si="336"/>
        <v>95656</v>
      </c>
      <c r="LU176">
        <f t="shared" si="337"/>
        <v>226.041602548008</v>
      </c>
      <c r="LV176">
        <f t="shared" si="338"/>
        <v>169.85347258789201</v>
      </c>
      <c r="LW176">
        <f t="shared" si="339"/>
        <v>393.43560162157797</v>
      </c>
      <c r="LX176">
        <f t="shared" si="340"/>
        <v>3389.5296870990401</v>
      </c>
      <c r="LY176">
        <f t="shared" si="341"/>
        <v>2063.1821770182501</v>
      </c>
    </row>
    <row r="177" spans="1:337" x14ac:dyDescent="0.25">
      <c r="A177" s="4">
        <v>45505</v>
      </c>
      <c r="B177" s="21">
        <v>2</v>
      </c>
      <c r="C177">
        <v>4.9445520340222204</v>
      </c>
      <c r="D177">
        <v>5.0684641951738998</v>
      </c>
      <c r="E177">
        <v>4.9146369953637397</v>
      </c>
      <c r="F177">
        <v>11.686107389947701</v>
      </c>
      <c r="G177">
        <v>4.7814359302677802</v>
      </c>
      <c r="H177">
        <v>4.4657171077275999</v>
      </c>
      <c r="I177">
        <v>8.7995881229105208</v>
      </c>
      <c r="J177">
        <v>11.833730590517</v>
      </c>
      <c r="K177">
        <v>6.0212202667282604</v>
      </c>
      <c r="L177">
        <v>0.58997479562206101</v>
      </c>
      <c r="M177">
        <v>4.83898705201202</v>
      </c>
      <c r="X177">
        <f>'[1]My Series'!J185</f>
        <v>4.2665839468336051</v>
      </c>
      <c r="Y177">
        <f>'[1]My Series'!K185</f>
        <v>3.4140743098139454</v>
      </c>
      <c r="Z177">
        <f>'[1]My Series'!L185</f>
        <v>3.6751583850773093</v>
      </c>
      <c r="AA177">
        <f>'[1]My Series'!M185</f>
        <v>4.1830949271500852</v>
      </c>
      <c r="AB177">
        <f>'[1]My Series'!N185</f>
        <v>6.5396558710945101</v>
      </c>
      <c r="AC177">
        <f>'[1]My Series'!O185</f>
        <v>6.6052852559260264</v>
      </c>
      <c r="AD177">
        <f>'[1]My Series'!P185</f>
        <v>3.8540688690842249</v>
      </c>
      <c r="AE177">
        <v>215.93207527225039</v>
      </c>
      <c r="AF177">
        <v>122.38843095393362</v>
      </c>
      <c r="AG177">
        <v>300.76605932873503</v>
      </c>
      <c r="AH177">
        <v>104.90966799924036</v>
      </c>
      <c r="AI177">
        <v>100.40100449804157</v>
      </c>
      <c r="AJ177">
        <v>89.09531450323658</v>
      </c>
      <c r="AK177">
        <v>60.652727952705774</v>
      </c>
      <c r="AL177">
        <v>85.44936303472781</v>
      </c>
      <c r="AM177">
        <v>92.998919617938313</v>
      </c>
      <c r="AN177" s="5">
        <f>[2]Sheet2!C506</f>
        <v>76302</v>
      </c>
      <c r="AO177" s="5">
        <f>[2]Sheet2!FA506</f>
        <v>573886</v>
      </c>
      <c r="AP177" s="8">
        <f>[2]Sheet2!B506</f>
        <v>110023</v>
      </c>
      <c r="AQ177">
        <v>48.9</v>
      </c>
      <c r="AR177">
        <v>119.85</v>
      </c>
      <c r="AS177" s="11">
        <f>[2]Sheet2!N506</f>
        <v>7670.7330000000002</v>
      </c>
      <c r="AT177">
        <v>124.44374253161978</v>
      </c>
      <c r="AU177">
        <v>113.95819851590807</v>
      </c>
      <c r="AV177">
        <v>134.92928654733149</v>
      </c>
      <c r="AW177">
        <v>122.85224145421056</v>
      </c>
      <c r="AX177">
        <v>107.55983663801784</v>
      </c>
      <c r="AY177">
        <v>111.46251745549583</v>
      </c>
      <c r="BC177" s="34">
        <v>29470291218379.27</v>
      </c>
      <c r="BD177" s="34">
        <v>12360136381733.922</v>
      </c>
      <c r="BE177" s="34">
        <v>350456900484298.5</v>
      </c>
      <c r="BF177" s="12">
        <f t="shared" si="319"/>
        <v>604828.62227075</v>
      </c>
      <c r="BG177" s="12">
        <f t="shared" si="320"/>
        <v>35078.85</v>
      </c>
      <c r="BH177" s="12">
        <f t="shared" si="321"/>
        <v>47195.576485079997</v>
      </c>
      <c r="BI177" s="12">
        <f t="shared" si="322"/>
        <v>610037.95368896006</v>
      </c>
      <c r="BJ177" s="12">
        <f t="shared" si="323"/>
        <v>37194.85073939</v>
      </c>
      <c r="BK177" s="12">
        <f t="shared" si="324"/>
        <v>50803.688487879997</v>
      </c>
      <c r="BL177" s="12">
        <f t="shared" si="325"/>
        <v>15449602</v>
      </c>
      <c r="BM177" s="12">
        <f t="shared" si="326"/>
        <v>442713</v>
      </c>
      <c r="BN177" s="12">
        <f>[2]Sheet2!BO506</f>
        <v>590765.76141737006</v>
      </c>
      <c r="BO177" s="12">
        <f>[2]Sheet2!BQ506</f>
        <v>37185.46536437</v>
      </c>
      <c r="BP177" s="12">
        <f>[2]Sheet2!BT506</f>
        <v>55740.084323410003</v>
      </c>
      <c r="BQ177" s="12">
        <f>[2]Sheet2!BV506</f>
        <v>14731545.3615632</v>
      </c>
      <c r="BR177" s="12">
        <f>[2]Sheet2!BX506</f>
        <v>451020.19453133998</v>
      </c>
      <c r="BS177" s="23">
        <f t="shared" ref="BS177" si="374">BX176</f>
        <v>39830879</v>
      </c>
      <c r="BT177" s="28">
        <f t="shared" ref="BT177" si="375">CB176</f>
        <v>97537989.985462993</v>
      </c>
      <c r="BU177" s="28">
        <f t="shared" ref="BU177" si="376">CU176</f>
        <v>50767817.737056009</v>
      </c>
      <c r="BV177" s="28">
        <f t="shared" ref="BV177" si="377">CP176</f>
        <v>38046462</v>
      </c>
      <c r="BW177" s="28">
        <f>'[3]1a.Transaksi Total (Nowcast)'!H262</f>
        <v>581330031</v>
      </c>
      <c r="BX177" s="28">
        <f>'[3]1a.Transaksi Total (Nowcast)'!I262</f>
        <v>38850839</v>
      </c>
      <c r="BY177" s="28">
        <f>'[3]1a.Transaksi Total (Nowcast)'!J262</f>
        <v>1350112695</v>
      </c>
      <c r="BZ177" s="28">
        <f>'[3]1a.Transaksi Total (Nowcast)'!Q262</f>
        <v>590765761.41736889</v>
      </c>
      <c r="CA177" s="28">
        <f>'[3]1a.Transaksi Total (Nowcast)'!R262</f>
        <v>37185465.364373989</v>
      </c>
      <c r="CB177" s="28">
        <f>'[3]1a.Transaksi Total (Nowcast)'!S262</f>
        <v>103035093.04105298</v>
      </c>
      <c r="CC177" s="28">
        <f>'[3]1a.Transaksi Total (Nowcast)'!T262</f>
        <v>730986319.82279587</v>
      </c>
      <c r="CD177" s="28">
        <f>'[3]1a.Transaksi Total (Nowcast)'!AC262</f>
        <v>341197532</v>
      </c>
      <c r="CE177" s="28">
        <f>'[3]1a.Transaksi Total (Nowcast)'!AD262</f>
        <v>184196719</v>
      </c>
      <c r="CF177" s="28">
        <f>'[3]1a.Transaksi Total (Nowcast)'!AE262</f>
        <v>88439890</v>
      </c>
      <c r="CG177" s="28">
        <f>'[3]1a.Transaksi Total (Nowcast)'!AF262</f>
        <v>49506184</v>
      </c>
      <c r="CH177" s="28">
        <f>'[3]1a.Transaksi Total (Nowcast)'!AG262</f>
        <v>32782457</v>
      </c>
      <c r="CI177" s="28">
        <f>'[3]1a.Transaksi Total (Nowcast)'!AH262</f>
        <v>82288641</v>
      </c>
      <c r="CJ177" s="28">
        <f>'[3]1a.Transaksi Total (Nowcast)'!AK262</f>
        <v>258896385.08082196</v>
      </c>
      <c r="CK177" s="28">
        <f>'[3]1a.Transaksi Total (Nowcast)'!AL262</f>
        <v>218996681.64637202</v>
      </c>
      <c r="CL177" s="28">
        <f>'[3]1a.Transaksi Total (Nowcast)'!AM262</f>
        <v>35808235.064402983</v>
      </c>
      <c r="CM177" s="28">
        <f>'[3]1a.Transaksi Total (Nowcast)'!AN262</f>
        <v>107838808.269756</v>
      </c>
      <c r="CN177" s="28">
        <f>'[3]1a.Transaksi Total (Nowcast)'!AO262</f>
        <v>67776099.034261018</v>
      </c>
      <c r="CO177" s="28">
        <f>'[3]1a.Transaksi Total (Nowcast)'!AP262</f>
        <v>175614907.30401701</v>
      </c>
      <c r="CP177" s="28">
        <f>'[3]1a.Transaksi Total (Nowcast)'!AS262</f>
        <v>37104254</v>
      </c>
      <c r="CQ177" s="28">
        <f>'[3]1a.Transaksi Total (Nowcast)'!AT262</f>
        <v>435495</v>
      </c>
      <c r="CR177" s="28">
        <f>'[3]1a.Transaksi Total (Nowcast)'!AV262</f>
        <v>35214108.222787991</v>
      </c>
      <c r="CS177" s="28">
        <f>'[3]1a.Transaksi Total (Nowcast)'!AW262</f>
        <v>703778.81462800025</v>
      </c>
      <c r="CT177" s="28">
        <f>'[3]1a.Transaksi Total (Nowcast)'!BD262</f>
        <v>922388739</v>
      </c>
      <c r="CU177" s="28">
        <f>'[3]1a.Transaksi Total (Nowcast)'!BG262</f>
        <v>55704504.308001988</v>
      </c>
      <c r="CV177" s="28">
        <f>'[3]1a.Transaksi Total (Nowcast)'!BL262</f>
        <v>3874</v>
      </c>
      <c r="CW177" s="28">
        <f>'[3]1a.Transaksi Total (Nowcast)'!BM262</f>
        <v>1696079160</v>
      </c>
      <c r="CX177" s="28">
        <f>'[3]1a.Transaksi Total (Nowcast)'!BN262</f>
        <v>193703363</v>
      </c>
      <c r="CY177" s="28">
        <f>'[3]1a.Transaksi Total (Nowcast)'!BO262</f>
        <v>1889786397</v>
      </c>
      <c r="CZ177" s="28">
        <f>'[3]1a.Transaksi Total (Nowcast)'!BP262</f>
        <v>1889782523</v>
      </c>
      <c r="DA177" s="28">
        <f>'[3]1a.Transaksi Total (Nowcast)'!BQ262</f>
        <v>99266.893773000003</v>
      </c>
      <c r="DB177" s="28">
        <f>'[3]1a.Transaksi Total (Nowcast)'!BR262</f>
        <v>2023147087.9241974</v>
      </c>
      <c r="DC177" s="28">
        <f>'[3]1a.Transaksi Total (Nowcast)'!BS262</f>
        <v>3995226964.965785</v>
      </c>
      <c r="DD177" s="28">
        <f>'[3]1a.Transaksi Total (Nowcast)'!BT262</f>
        <v>6018473319.7837553</v>
      </c>
      <c r="DE177" s="28">
        <f>'[3]1a.Transaksi Total (Nowcast)'!BU262</f>
        <v>6018374052.8899822</v>
      </c>
      <c r="DF177" s="29">
        <f>'[4]My Series'!H353</f>
        <v>106.06</v>
      </c>
      <c r="DG177" s="29">
        <f>'[4]My Series'!I353</f>
        <v>104.59</v>
      </c>
      <c r="DH177" s="29">
        <f>'[4]My Series'!J353</f>
        <v>108.95</v>
      </c>
      <c r="DI177" s="29">
        <f>'[4]My Series'!K353</f>
        <v>108.61</v>
      </c>
      <c r="DY177" s="11">
        <f>[2]Sheet2!Z506</f>
        <v>13107274.3461743</v>
      </c>
      <c r="DZ177" s="11">
        <f>[2]Sheet2!O506</f>
        <v>944.48400000000004</v>
      </c>
      <c r="EA177" s="11">
        <f>[2]Sheet2!FS506</f>
        <v>1079.471</v>
      </c>
      <c r="EB177" s="11">
        <f>[2]Sheet2!FT506</f>
        <v>1629.184</v>
      </c>
      <c r="EC177" s="11">
        <f>[2]Sheet2!FR506</f>
        <v>1473.4860000000001</v>
      </c>
      <c r="ED177" s="11">
        <f>[2]Sheet2!BI506</f>
        <v>150242.79999999999</v>
      </c>
      <c r="EE177" s="11">
        <f>[2]Sheet2!BA506</f>
        <v>15409</v>
      </c>
      <c r="EF177">
        <f>[2]Sheet1!AZ557</f>
        <v>78.505517240000003</v>
      </c>
      <c r="EG177" s="12">
        <f>[2]Sheet2!EN506</f>
        <v>6.25</v>
      </c>
      <c r="EH177" s="18">
        <f>[2]Sheet2!FC506</f>
        <v>383.78</v>
      </c>
      <c r="EI177" s="18">
        <f>[2]Sheet2!FB506</f>
        <v>1379.76</v>
      </c>
      <c r="EJ177" s="18">
        <f>[2]Sheet2!FL506</f>
        <v>562.149</v>
      </c>
      <c r="EK177" s="11">
        <f>[2]Sheet2!EE506</f>
        <v>2.9550521999999999</v>
      </c>
      <c r="EL177" s="18">
        <f t="shared" si="280"/>
        <v>298.97000000000003</v>
      </c>
      <c r="EM177">
        <f t="shared" si="248"/>
        <v>2045.0190465676101</v>
      </c>
      <c r="ER177" s="12">
        <f>[2]Sheet2!DI506</f>
        <v>1979.4</v>
      </c>
      <c r="ES177" s="12">
        <f>[2]Sheet2!DJ506</f>
        <v>14879.9</v>
      </c>
      <c r="ET177" s="12">
        <f>[2]Sheet2!DK506</f>
        <v>3805.9</v>
      </c>
      <c r="EU177">
        <f t="shared" si="327"/>
        <v>74230</v>
      </c>
      <c r="EV177">
        <f t="shared" si="328"/>
        <v>598901</v>
      </c>
      <c r="EW177" s="11">
        <f t="shared" si="293"/>
        <v>212.41125012194371</v>
      </c>
      <c r="EX177" s="11">
        <f t="shared" si="294"/>
        <v>125.78427764383405</v>
      </c>
      <c r="EY177" s="11">
        <f t="shared" si="295"/>
        <v>295.60732647162831</v>
      </c>
      <c r="EZ177" s="11">
        <f t="shared" si="296"/>
        <v>100.80230941974591</v>
      </c>
      <c r="FA177" s="11">
        <f t="shared" si="297"/>
        <v>98.424925338571924</v>
      </c>
      <c r="FB177" s="11">
        <f t="shared" si="298"/>
        <v>86.981042484328754</v>
      </c>
      <c r="FC177" s="11">
        <f t="shared" si="299"/>
        <v>64.522953903557067</v>
      </c>
      <c r="FD177" s="11">
        <f t="shared" si="300"/>
        <v>83.798582216770541</v>
      </c>
      <c r="FE177" s="11">
        <f t="shared" si="301"/>
        <v>91.814614733193153</v>
      </c>
      <c r="FF177">
        <v>3390.1148962770699</v>
      </c>
      <c r="FG177">
        <v>2056.02543621018</v>
      </c>
      <c r="FH177">
        <v>2061.5634006757</v>
      </c>
      <c r="FI177">
        <v>7507.7037331629599</v>
      </c>
      <c r="FJ177">
        <v>8649.8709477159318</v>
      </c>
      <c r="FK177">
        <v>766.52435406208201</v>
      </c>
      <c r="FL177">
        <v>228.72517158504601</v>
      </c>
      <c r="FM177">
        <v>165.884073948604</v>
      </c>
      <c r="FN177">
        <v>1161.1335995957299</v>
      </c>
      <c r="FO177">
        <v>1312.98237457907</v>
      </c>
      <c r="FP177">
        <v>2061.5634006757</v>
      </c>
      <c r="FQ177">
        <v>1151.93510478496</v>
      </c>
      <c r="FR177">
        <v>408.34283352839901</v>
      </c>
      <c r="FS177">
        <v>394.06171105812598</v>
      </c>
      <c r="FT177">
        <v>537.74504365756798</v>
      </c>
      <c r="FU177">
        <v>794.681188327011</v>
      </c>
      <c r="FV177">
        <v>299.47574501997298</v>
      </c>
      <c r="FW177">
        <v>329.13295627190899</v>
      </c>
      <c r="FX177">
        <v>217.78337526022301</v>
      </c>
      <c r="FY177">
        <v>766.52435406208201</v>
      </c>
      <c r="FZ177">
        <v>135.74733680662001</v>
      </c>
      <c r="GA177">
        <v>19.125795809814001</v>
      </c>
      <c r="GB177">
        <v>730.19672480823101</v>
      </c>
      <c r="GC177">
        <v>123.799315003168</v>
      </c>
      <c r="GD177">
        <v>286.169874185791</v>
      </c>
      <c r="GE177">
        <v>2061.5634006757</v>
      </c>
      <c r="GF177" s="1">
        <f t="shared" ref="GF177" si="378">FY176</f>
        <v>763.26772380355203</v>
      </c>
      <c r="GG177" s="1">
        <f t="shared" ref="GG177" si="379">GE176</f>
        <v>2045.0190465676101</v>
      </c>
      <c r="GH177" s="1">
        <f t="shared" ref="GH177" si="380">FK176</f>
        <v>763.26772380355203</v>
      </c>
      <c r="GI177" s="1">
        <f t="shared" ref="GI177" si="381">FO176</f>
        <v>1312.9338562596199</v>
      </c>
      <c r="GJ177" s="1">
        <f t="shared" ref="GJ177" si="382">FZ176</f>
        <v>135.550272666963</v>
      </c>
      <c r="GK177" s="1">
        <f t="shared" ref="GK177" si="383">FR176</f>
        <v>412.53540696195398</v>
      </c>
      <c r="GL177" s="1">
        <f t="shared" ref="GL177" si="384">FP176</f>
        <v>2045.0190465676101</v>
      </c>
      <c r="GM177" s="18">
        <f>[2]Sheet2!FJ506</f>
        <v>95.89</v>
      </c>
      <c r="GN177" s="18">
        <f>[2]Sheet2!FD506</f>
        <v>332.26</v>
      </c>
      <c r="GO177" s="18">
        <f>[2]Sheet2!FE506</f>
        <v>256.67</v>
      </c>
      <c r="GP177" s="18">
        <f>[2]Sheet2!FF506</f>
        <v>152.96</v>
      </c>
      <c r="GQ177" s="11">
        <f>[2]Sheet2!BG506</f>
        <v>8975511.8626000006</v>
      </c>
      <c r="GR177" s="11">
        <f>[2]Sheet2!BH506</f>
        <v>2626709.7207999998</v>
      </c>
      <c r="GT177">
        <f>[2]Sheet1!C557</f>
        <v>2958460</v>
      </c>
      <c r="GU177">
        <f>[2]Sheet1!G557</f>
        <v>1665055</v>
      </c>
      <c r="GV177">
        <f>[2]Sheet1!K557</f>
        <v>3226931</v>
      </c>
      <c r="GW177">
        <f>[2]Sheet1!M557</f>
        <v>4142386</v>
      </c>
      <c r="GX177">
        <f>[2]Sheet1!P557</f>
        <v>1339946</v>
      </c>
      <c r="GY177">
        <f>[2]Sheet1!U557</f>
        <v>54.85</v>
      </c>
      <c r="GZ177">
        <f t="shared" ref="GZ177:GZ179" si="385">GT176</f>
        <v>3238859</v>
      </c>
      <c r="HA177">
        <f t="shared" ref="HA177:HA179" si="386">GU176</f>
        <v>1490740</v>
      </c>
      <c r="HB177">
        <f t="shared" ref="HB177:HB179" si="387">GV176</f>
        <v>3332044</v>
      </c>
      <c r="HC177">
        <f t="shared" ref="HC177:HC179" si="388">GW176</f>
        <v>4368321</v>
      </c>
      <c r="HD177">
        <f t="shared" ref="HD177:HD179" si="389">GX176</f>
        <v>1310756</v>
      </c>
      <c r="HE177">
        <f t="shared" ref="HE177:HE179" si="390">GY176</f>
        <v>56.36</v>
      </c>
      <c r="HX177" s="31">
        <f>[6]data!AC177</f>
        <v>169543567.941625</v>
      </c>
      <c r="HY177" s="31">
        <f>[6]data!AD177</f>
        <v>2416049859.4190202</v>
      </c>
      <c r="HZ177" s="31">
        <f>[6]data!AE177</f>
        <v>1349711511.16909</v>
      </c>
      <c r="IA177" s="31">
        <f t="shared" si="318"/>
        <v>3935304938.5297356</v>
      </c>
      <c r="IB177" s="31">
        <f t="shared" ref="IB177" si="391">HX176</f>
        <v>171326856.20811999</v>
      </c>
      <c r="IC177" s="31">
        <f t="shared" ref="IC177" si="392">HY176</f>
        <v>2423775474.4569802</v>
      </c>
      <c r="ID177" s="31">
        <f t="shared" ref="ID177" si="393">HZ176</f>
        <v>1358040355.7704799</v>
      </c>
      <c r="IE177" s="31">
        <f t="shared" ref="IE177" si="394">IA176</f>
        <v>3953142686.4355803</v>
      </c>
      <c r="LS177">
        <f t="shared" si="336"/>
        <v>109953</v>
      </c>
      <c r="LU177">
        <f t="shared" ref="LU177:LU179" si="395">FL176</f>
        <v>228.77313817729001</v>
      </c>
      <c r="LV177">
        <f t="shared" ref="LV177:LV179" si="396">FM176</f>
        <v>170.17676667489701</v>
      </c>
      <c r="LW177">
        <f t="shared" ref="LW177:LW179" si="397">FS176</f>
        <v>394.21290383789801</v>
      </c>
      <c r="LX177">
        <f t="shared" ref="LX177:LX179" si="398">FF176</f>
        <v>3392.4551298926099</v>
      </c>
      <c r="LY177">
        <f t="shared" ref="LY177:LY179" si="399">FG176</f>
        <v>2077.1438659275</v>
      </c>
    </row>
    <row r="178" spans="1:337" x14ac:dyDescent="0.25">
      <c r="A178" s="4">
        <v>45536</v>
      </c>
      <c r="B178" s="21">
        <v>3</v>
      </c>
      <c r="C178">
        <v>4.9445520340222204</v>
      </c>
      <c r="D178">
        <v>5.0684641951738998</v>
      </c>
      <c r="E178">
        <v>4.9146369953637397</v>
      </c>
      <c r="F178">
        <v>11.686107389947701</v>
      </c>
      <c r="G178">
        <v>4.7814359302677802</v>
      </c>
      <c r="H178">
        <v>4.4657171077275999</v>
      </c>
      <c r="I178">
        <v>8.7995881229105208</v>
      </c>
      <c r="J178">
        <v>11.833730590517</v>
      </c>
      <c r="K178">
        <v>6.0212202667282604</v>
      </c>
      <c r="L178">
        <v>0.58997479562206101</v>
      </c>
      <c r="M178">
        <v>4.83898705201202</v>
      </c>
      <c r="X178">
        <f>'[1]My Series'!J186</f>
        <v>4.2665839468336051</v>
      </c>
      <c r="Y178">
        <f>'[1]My Series'!K186</f>
        <v>3.4140743098139454</v>
      </c>
      <c r="Z178">
        <f>'[1]My Series'!L186</f>
        <v>3.6751583850773093</v>
      </c>
      <c r="AA178">
        <f>'[1]My Series'!M186</f>
        <v>4.1830949271500852</v>
      </c>
      <c r="AB178">
        <f>'[1]My Series'!N186</f>
        <v>6.5396558710945101</v>
      </c>
      <c r="AC178">
        <f>'[1]My Series'!O186</f>
        <v>6.6052852559260264</v>
      </c>
      <c r="AD178">
        <f>'[1]My Series'!P186</f>
        <v>3.8540688690842249</v>
      </c>
      <c r="AE178">
        <v>210.61295147741177</v>
      </c>
      <c r="AF178">
        <v>122.9418710047662</v>
      </c>
      <c r="AG178">
        <v>292.68876579248047</v>
      </c>
      <c r="AH178">
        <v>106.289561204564</v>
      </c>
      <c r="AI178">
        <v>99.774330388118457</v>
      </c>
      <c r="AJ178">
        <v>86.765504658333199</v>
      </c>
      <c r="AK178">
        <v>57.649079527455406</v>
      </c>
      <c r="AL178">
        <v>80.982785808970547</v>
      </c>
      <c r="AM178">
        <v>87.638093116281127</v>
      </c>
      <c r="AN178" s="5">
        <f>[2]Sheet2!C507</f>
        <v>73108</v>
      </c>
      <c r="AO178" s="5">
        <f>[2]Sheet2!FA507</f>
        <v>528715</v>
      </c>
      <c r="AP178" s="8">
        <f>[2]Sheet2!B507</f>
        <v>103574</v>
      </c>
      <c r="AQ178">
        <v>49.2</v>
      </c>
      <c r="AR178">
        <v>120.3</v>
      </c>
      <c r="AS178" s="11">
        <f>[2]Sheet2!N507</f>
        <v>7527.9290000000001</v>
      </c>
      <c r="AT178">
        <v>123.52711515254299</v>
      </c>
      <c r="AU178">
        <v>113.90543959771689</v>
      </c>
      <c r="AV178">
        <v>133.14879070736907</v>
      </c>
      <c r="AW178">
        <v>122.36238967434032</v>
      </c>
      <c r="AX178">
        <v>108.20108652730897</v>
      </c>
      <c r="AY178">
        <v>111.15284259150141</v>
      </c>
      <c r="BF178" s="12">
        <f t="shared" ref="BF178:BF180" si="400">BN176</f>
        <v>610037.95368896006</v>
      </c>
      <c r="BG178" s="12">
        <f t="shared" ref="BG178:BG180" si="401">BO176</f>
        <v>37194.85073939</v>
      </c>
      <c r="BH178" s="12">
        <f t="shared" ref="BH178:BH180" si="402">BP176</f>
        <v>50803.688487879997</v>
      </c>
      <c r="BI178" s="12">
        <f t="shared" ref="BI178:BI179" si="403">BN177</f>
        <v>590765.76141737006</v>
      </c>
      <c r="BJ178" s="12">
        <f t="shared" ref="BJ178:BJ179" si="404">BO177</f>
        <v>37185.46536437</v>
      </c>
      <c r="BK178" s="12">
        <f t="shared" ref="BK178:BK179" si="405">BP177</f>
        <v>55740.084323410003</v>
      </c>
      <c r="BL178" s="12">
        <f t="shared" si="325"/>
        <v>14731545.3615632</v>
      </c>
      <c r="BM178" s="12">
        <f t="shared" si="326"/>
        <v>451020.19453133998</v>
      </c>
      <c r="BN178" s="12">
        <f>[2]Sheet2!BO507</f>
        <v>555731.86237316998</v>
      </c>
      <c r="BO178" s="12">
        <f>[2]Sheet2!BQ507</f>
        <v>37180.985166270002</v>
      </c>
      <c r="BP178" s="12">
        <f>[2]Sheet2!BT507</f>
        <v>53358.010237230003</v>
      </c>
      <c r="BQ178" s="12">
        <f>[2]Sheet2!BV507</f>
        <v>15070994.4386876</v>
      </c>
      <c r="BR178" s="12">
        <f>[2]Sheet2!BX507</f>
        <v>408042.14583171002</v>
      </c>
      <c r="BS178" s="23">
        <f t="shared" ref="BS178" si="406">BX177</f>
        <v>38850839</v>
      </c>
      <c r="BT178" s="28">
        <f t="shared" ref="BT178" si="407">CB177</f>
        <v>103035093.04105298</v>
      </c>
      <c r="BU178" s="28">
        <f t="shared" ref="BU178" si="408">CU177</f>
        <v>55704504.308001988</v>
      </c>
      <c r="BV178" s="28">
        <f t="shared" ref="BV178" si="409">CP177</f>
        <v>37104254</v>
      </c>
      <c r="BW178" s="28">
        <f>'[3]1a.Transaksi Total (Nowcast)'!H263</f>
        <v>557800773.971241</v>
      </c>
      <c r="BX178" s="28">
        <f>'[3]1a.Transaksi Total (Nowcast)'!I263</f>
        <v>39235840</v>
      </c>
      <c r="BY178" s="28">
        <f>'[3]1a.Transaksi Total (Nowcast)'!J263</f>
        <v>1345012047</v>
      </c>
      <c r="BZ178" s="28">
        <f>'[3]1a.Transaksi Total (Nowcast)'!Q263</f>
        <v>555731862.373173</v>
      </c>
      <c r="CA178" s="28">
        <f>'[3]1a.Transaksi Total (Nowcast)'!R263</f>
        <v>37180985.166272007</v>
      </c>
      <c r="CB178" s="28">
        <f>'[3]1a.Transaksi Total (Nowcast)'!S263</f>
        <v>100408593.14473602</v>
      </c>
      <c r="CC178" s="28">
        <f>'[3]1a.Transaksi Total (Nowcast)'!T263</f>
        <v>693321440.68418109</v>
      </c>
      <c r="CD178" s="28">
        <f>'[3]1a.Transaksi Total (Nowcast)'!AC263</f>
        <v>322358222</v>
      </c>
      <c r="CE178" s="28">
        <f>'[3]1a.Transaksi Total (Nowcast)'!AD263</f>
        <v>181664652.97124106</v>
      </c>
      <c r="CF178" s="28">
        <f>'[3]1a.Transaksi Total (Nowcast)'!AE263</f>
        <v>85238304</v>
      </c>
      <c r="CG178" s="28">
        <f>'[3]1a.Transaksi Total (Nowcast)'!AF263</f>
        <v>42970551</v>
      </c>
      <c r="CH178" s="28">
        <f>'[3]1a.Transaksi Total (Nowcast)'!AG263</f>
        <v>30410902</v>
      </c>
      <c r="CI178" s="28">
        <f>'[3]1a.Transaksi Total (Nowcast)'!AH263</f>
        <v>76086391.971241057</v>
      </c>
      <c r="CJ178" s="28">
        <f>'[3]1a.Transaksi Total (Nowcast)'!AK263</f>
        <v>242175600.21424997</v>
      </c>
      <c r="CK178" s="28">
        <f>'[3]1a.Transaksi Total (Nowcast)'!AL263</f>
        <v>204795534.07470101</v>
      </c>
      <c r="CL178" s="28">
        <f>'[3]1a.Transaksi Total (Nowcast)'!AM263</f>
        <v>34414032.204107992</v>
      </c>
      <c r="CM178" s="28">
        <f>'[3]1a.Transaksi Total (Nowcast)'!AN263</f>
        <v>99556179.279290006</v>
      </c>
      <c r="CN178" s="28">
        <f>'[3]1a.Transaksi Total (Nowcast)'!AO263</f>
        <v>63184798.354718022</v>
      </c>
      <c r="CO178" s="28">
        <f>'[3]1a.Transaksi Total (Nowcast)'!AP263</f>
        <v>162740977.63400802</v>
      </c>
      <c r="CP178" s="28">
        <f>'[3]1a.Transaksi Total (Nowcast)'!AS263</f>
        <v>37501809</v>
      </c>
      <c r="CQ178" s="28">
        <f>'[3]1a.Transaksi Total (Nowcast)'!AT263</f>
        <v>433284</v>
      </c>
      <c r="CR178" s="28">
        <f>'[3]1a.Transaksi Total (Nowcast)'!AV263</f>
        <v>35251005.286829002</v>
      </c>
      <c r="CS178" s="28">
        <f>'[3]1a.Transaksi Total (Nowcast)'!AW263</f>
        <v>702248.61651599989</v>
      </c>
      <c r="CT178" s="28">
        <f>'[3]1a.Transaksi Total (Nowcast)'!BD263</f>
        <v>922642334</v>
      </c>
      <c r="CU178" s="28">
        <f>'[3]1a.Transaksi Total (Nowcast)'!BG263</f>
        <v>53322255.158918001</v>
      </c>
      <c r="CV178" s="28">
        <f>'[3]1a.Transaksi Total (Nowcast)'!BL263</f>
        <v>4161</v>
      </c>
      <c r="CW178" s="28">
        <f>'[3]1a.Transaksi Total (Nowcast)'!BM263</f>
        <v>1726401173</v>
      </c>
      <c r="CX178" s="28">
        <f>'[3]1a.Transaksi Total (Nowcast)'!BN263</f>
        <v>188694148</v>
      </c>
      <c r="CY178" s="28">
        <f>'[3]1a.Transaksi Total (Nowcast)'!BO263</f>
        <v>1915099482</v>
      </c>
      <c r="CZ178" s="28">
        <f>'[3]1a.Transaksi Total (Nowcast)'!BP263</f>
        <v>1915095321</v>
      </c>
      <c r="DA178" s="28">
        <f>'[3]1a.Transaksi Total (Nowcast)'!BQ263</f>
        <v>129153.05119399999</v>
      </c>
      <c r="DB178" s="28">
        <f>'[3]1a.Transaksi Total (Nowcast)'!BR263</f>
        <v>1978421824.097862</v>
      </c>
      <c r="DC178" s="28">
        <f>'[3]1a.Transaksi Total (Nowcast)'!BS263</f>
        <v>3925462562.5644283</v>
      </c>
      <c r="DD178" s="28">
        <f>'[3]1a.Transaksi Total (Nowcast)'!BT263</f>
        <v>5904013539.7134838</v>
      </c>
      <c r="DE178" s="28">
        <f>'[3]1a.Transaksi Total (Nowcast)'!BU263</f>
        <v>5903884386.6622906</v>
      </c>
      <c r="DF178" s="29">
        <f>'[4]My Series'!H354</f>
        <v>105.93</v>
      </c>
      <c r="DG178" s="29">
        <f>'[4]My Series'!I354</f>
        <v>104.76</v>
      </c>
      <c r="DH178" s="29">
        <f>'[4]My Series'!J354</f>
        <v>108.91</v>
      </c>
      <c r="DI178" s="29">
        <f>'[4]My Series'!K354</f>
        <v>107.16</v>
      </c>
      <c r="DY178" s="11">
        <f>[2]Sheet2!Z507</f>
        <v>12545178.2844714</v>
      </c>
      <c r="DZ178" s="11">
        <f>[2]Sheet2!O507</f>
        <v>938.92100000000005</v>
      </c>
      <c r="EA178" s="11">
        <f>[2]Sheet2!FS507</f>
        <v>1071.6210000000001</v>
      </c>
      <c r="EB178" s="11">
        <f>[2]Sheet2!FT507</f>
        <v>1543.933</v>
      </c>
      <c r="EC178" s="11">
        <f>[2]Sheet2!FR507</f>
        <v>1521.2950000000001</v>
      </c>
      <c r="ED178" s="11">
        <f>[2]Sheet2!BI507</f>
        <v>149922.06</v>
      </c>
      <c r="EE178" s="11">
        <f>[2]Sheet2!BA507</f>
        <v>15138</v>
      </c>
      <c r="EF178">
        <f>[2]Sheet1!AZ558</f>
        <v>72.541206900000006</v>
      </c>
      <c r="EG178" s="12">
        <f>[2]Sheet2!EN507</f>
        <v>6</v>
      </c>
      <c r="EH178" s="18">
        <f>[2]Sheet2!FC507</f>
        <v>430.06</v>
      </c>
      <c r="EI178" s="18">
        <f>[2]Sheet2!FB507</f>
        <v>1561.51</v>
      </c>
      <c r="EJ178" s="18">
        <f>[2]Sheet2!FL507</f>
        <v>635.57000000000005</v>
      </c>
      <c r="EK178" s="11">
        <f>[2]Sheet2!EE507</f>
        <v>2.8095608599999999</v>
      </c>
      <c r="EL178" s="18">
        <f t="shared" si="280"/>
        <v>332.26</v>
      </c>
      <c r="EM178">
        <f t="shared" si="248"/>
        <v>2061.5634006757</v>
      </c>
      <c r="ER178" s="12">
        <f>[2]Sheet2!DI507</f>
        <v>1853.4</v>
      </c>
      <c r="ES178" s="12">
        <f>[2]Sheet2!DJ507</f>
        <v>13437.6</v>
      </c>
      <c r="ET178" s="12">
        <f>[2]Sheet2!DK507</f>
        <v>3533.7</v>
      </c>
      <c r="EU178">
        <f t="shared" si="327"/>
        <v>76302</v>
      </c>
      <c r="EV178">
        <f t="shared" si="328"/>
        <v>573886</v>
      </c>
      <c r="EW178" s="11">
        <f t="shared" si="293"/>
        <v>215.93207527225039</v>
      </c>
      <c r="EX178" s="11">
        <f t="shared" si="294"/>
        <v>122.38843095393362</v>
      </c>
      <c r="EY178" s="11">
        <f t="shared" si="295"/>
        <v>300.76605932873503</v>
      </c>
      <c r="EZ178" s="11">
        <f t="shared" si="296"/>
        <v>104.90966799924036</v>
      </c>
      <c r="FA178" s="11">
        <f t="shared" si="297"/>
        <v>100.40100449804157</v>
      </c>
      <c r="FB178" s="11">
        <f t="shared" si="298"/>
        <v>89.09531450323658</v>
      </c>
      <c r="FC178" s="11">
        <f t="shared" si="299"/>
        <v>60.652727952705774</v>
      </c>
      <c r="FD178" s="11">
        <f t="shared" si="300"/>
        <v>85.44936303472781</v>
      </c>
      <c r="FE178" s="11">
        <f t="shared" si="301"/>
        <v>92.998919617938313</v>
      </c>
      <c r="FF178">
        <v>3433.6139554619922</v>
      </c>
      <c r="FG178">
        <v>2063.9200215381829</v>
      </c>
      <c r="FH178">
        <v>2081.7159802819442</v>
      </c>
      <c r="FI178">
        <v>7579.2499572821189</v>
      </c>
      <c r="FJ178">
        <v>8720.7815733107745</v>
      </c>
      <c r="FK178">
        <v>768.49320424145196</v>
      </c>
      <c r="FL178">
        <v>227.951687739269</v>
      </c>
      <c r="FM178">
        <v>169.46077035252401</v>
      </c>
      <c r="FN178">
        <v>1165.9056623332399</v>
      </c>
      <c r="FO178">
        <v>1337.4263003998601</v>
      </c>
      <c r="FP178">
        <v>2081.7159802819442</v>
      </c>
      <c r="FQ178">
        <v>1158.4101930387901</v>
      </c>
      <c r="FR178">
        <v>416.44631717320902</v>
      </c>
      <c r="FS178">
        <v>402.76600355168699</v>
      </c>
      <c r="FT178">
        <v>538.32305060175895</v>
      </c>
      <c r="FU178">
        <v>797.00138486092396</v>
      </c>
      <c r="FV178">
        <v>304.41736442583999</v>
      </c>
      <c r="FW178">
        <v>341.99005252521903</v>
      </c>
      <c r="FX178">
        <v>200.75331042288701</v>
      </c>
      <c r="FY178">
        <v>768.49320424145196</v>
      </c>
      <c r="FZ178">
        <v>137.81230161825701</v>
      </c>
      <c r="GA178">
        <v>19.901495696543002</v>
      </c>
      <c r="GB178">
        <v>737.38078048136094</v>
      </c>
      <c r="GC178">
        <v>126.22823174638199</v>
      </c>
      <c r="GD178">
        <v>291.89996649794898</v>
      </c>
      <c r="GE178">
        <v>2081.7159802819442</v>
      </c>
      <c r="GF178" s="1">
        <f t="shared" ref="GF178" si="410">FY177</f>
        <v>766.52435406208201</v>
      </c>
      <c r="GG178" s="1">
        <f t="shared" ref="GG178" si="411">GE177</f>
        <v>2061.5634006757</v>
      </c>
      <c r="GH178" s="1">
        <f t="shared" ref="GH178" si="412">FK177</f>
        <v>766.52435406208201</v>
      </c>
      <c r="GI178" s="1">
        <f t="shared" ref="GI178" si="413">FO177</f>
        <v>1312.98237457907</v>
      </c>
      <c r="GJ178" s="1">
        <f t="shared" ref="GJ178" si="414">FZ177</f>
        <v>135.74733680662001</v>
      </c>
      <c r="GK178" s="1">
        <f t="shared" ref="GK178" si="415">FR177</f>
        <v>408.34283352839901</v>
      </c>
      <c r="GL178" s="1">
        <f t="shared" ref="GL178" si="416">FP177</f>
        <v>2061.5634006757</v>
      </c>
      <c r="GM178" s="18">
        <f>[2]Sheet2!FJ507</f>
        <v>111.57</v>
      </c>
      <c r="GN178" s="18">
        <f>[2]Sheet2!FD507</f>
        <v>367.18</v>
      </c>
      <c r="GO178" s="18">
        <f>[2]Sheet2!FE507</f>
        <v>292.62</v>
      </c>
      <c r="GP178" s="18">
        <f>[2]Sheet2!FF507</f>
        <v>179.07</v>
      </c>
      <c r="GQ178" s="11">
        <f>[2]Sheet2!BG507</f>
        <v>9047998.7006000001</v>
      </c>
      <c r="GR178" s="11">
        <f>[2]Sheet2!BH507</f>
        <v>2672407.7182</v>
      </c>
      <c r="GT178">
        <f>[2]Sheet1!C558</f>
        <v>2916745</v>
      </c>
      <c r="GU178">
        <f>[2]Sheet1!G558</f>
        <v>1600231</v>
      </c>
      <c r="GV178">
        <f>[2]Sheet1!K558</f>
        <v>3066421</v>
      </c>
      <c r="GW178">
        <f>[2]Sheet1!M558</f>
        <v>4335130</v>
      </c>
      <c r="GX178">
        <f>[2]Sheet1!P558</f>
        <v>1279258</v>
      </c>
      <c r="GY178">
        <f>[2]Sheet1!U558</f>
        <v>54.68</v>
      </c>
      <c r="GZ178">
        <f t="shared" si="385"/>
        <v>2958460</v>
      </c>
      <c r="HA178">
        <f t="shared" si="386"/>
        <v>1665055</v>
      </c>
      <c r="HB178">
        <f t="shared" si="387"/>
        <v>3226931</v>
      </c>
      <c r="HC178">
        <f t="shared" si="388"/>
        <v>4142386</v>
      </c>
      <c r="HD178">
        <f t="shared" si="389"/>
        <v>1339946</v>
      </c>
      <c r="HE178">
        <f t="shared" si="390"/>
        <v>54.85</v>
      </c>
      <c r="HX178" s="31">
        <f>[6]data!AC178</f>
        <v>160232324.496537</v>
      </c>
      <c r="HY178" s="31">
        <f>[6]data!AD178</f>
        <v>2422704838.5818601</v>
      </c>
      <c r="HZ178" s="31">
        <f>[6]data!AE178</f>
        <v>1344926181.53424</v>
      </c>
      <c r="IA178" s="31">
        <f t="shared" si="318"/>
        <v>3927863344.6126375</v>
      </c>
      <c r="IB178" s="31">
        <f t="shared" ref="IB178" si="417">HX177</f>
        <v>169543567.941625</v>
      </c>
      <c r="IC178" s="31">
        <f t="shared" ref="IC178" si="418">HY177</f>
        <v>2416049859.4190202</v>
      </c>
      <c r="ID178" s="31">
        <f t="shared" ref="ID178" si="419">HZ177</f>
        <v>1349711511.16909</v>
      </c>
      <c r="IE178" s="31">
        <f t="shared" ref="IE178" si="420">IA177</f>
        <v>3935304938.5297356</v>
      </c>
      <c r="LS178">
        <f t="shared" si="336"/>
        <v>110023</v>
      </c>
      <c r="LU178">
        <f t="shared" si="395"/>
        <v>228.72517158504601</v>
      </c>
      <c r="LV178">
        <f t="shared" si="396"/>
        <v>165.884073948604</v>
      </c>
      <c r="LW178">
        <f t="shared" si="397"/>
        <v>394.06171105812598</v>
      </c>
      <c r="LX178">
        <f t="shared" si="398"/>
        <v>3390.1148962770699</v>
      </c>
      <c r="LY178">
        <f t="shared" si="399"/>
        <v>2056.02543621018</v>
      </c>
    </row>
    <row r="179" spans="1:337" x14ac:dyDescent="0.25">
      <c r="A179" s="4">
        <v>45566</v>
      </c>
      <c r="B179" s="21">
        <v>1</v>
      </c>
      <c r="C179">
        <v>5.02239426813773</v>
      </c>
      <c r="D179">
        <v>5.0165439995658101</v>
      </c>
      <c r="E179">
        <v>4.9837346387912698</v>
      </c>
      <c r="F179">
        <v>6.2995128030280698</v>
      </c>
      <c r="G179">
        <v>4.3666953642158504</v>
      </c>
      <c r="H179">
        <v>4.3322204570412204</v>
      </c>
      <c r="I179">
        <v>7.6410476637313902</v>
      </c>
      <c r="J179">
        <v>10.6752856444056</v>
      </c>
      <c r="K179">
        <v>5.2639492409436599</v>
      </c>
      <c r="L179">
        <v>1.9557686827045899</v>
      </c>
      <c r="M179">
        <v>4.7209088495069702</v>
      </c>
      <c r="AE179">
        <v>210.58940361167052</v>
      </c>
      <c r="AF179">
        <v>127.04800109969111</v>
      </c>
      <c r="AG179">
        <v>292.84738702633985</v>
      </c>
      <c r="AH179">
        <v>110.54833975994499</v>
      </c>
      <c r="AI179">
        <v>92.22684537001922</v>
      </c>
      <c r="AJ179">
        <v>87.071862622484929</v>
      </c>
      <c r="AK179">
        <v>56.763764532503409</v>
      </c>
      <c r="AL179">
        <v>82.044665869948219</v>
      </c>
      <c r="AM179">
        <v>88.125661561575271</v>
      </c>
      <c r="AN179" s="5">
        <f>[2]Sheet2!C508</f>
        <v>77404</v>
      </c>
      <c r="AO179" s="5">
        <f>[2]Sheet2!FA508</f>
        <v>544392</v>
      </c>
      <c r="AP179" s="8">
        <f>[2]Sheet2!B508</f>
        <v>111245</v>
      </c>
      <c r="AQ179">
        <v>49.2</v>
      </c>
      <c r="AR179">
        <v>120.7</v>
      </c>
      <c r="AS179" s="11">
        <f>[2]Sheet2!N508</f>
        <v>7574.0190000000002</v>
      </c>
      <c r="AT179">
        <v>121.11859890844622</v>
      </c>
      <c r="AU179">
        <v>109.87885031846936</v>
      </c>
      <c r="AV179">
        <v>132.35834749842309</v>
      </c>
      <c r="AW179">
        <v>117.87913833831709</v>
      </c>
      <c r="AX179">
        <v>104.74386778813583</v>
      </c>
      <c r="AY179">
        <v>107.01354482895516</v>
      </c>
      <c r="BF179" s="12">
        <f t="shared" si="400"/>
        <v>590765.76141737006</v>
      </c>
      <c r="BG179" s="12">
        <f t="shared" si="401"/>
        <v>37185.46536437</v>
      </c>
      <c r="BH179" s="12">
        <f t="shared" si="402"/>
        <v>55740.084323410003</v>
      </c>
      <c r="BI179" s="12">
        <f t="shared" si="403"/>
        <v>555731.86237316998</v>
      </c>
      <c r="BJ179" s="12">
        <f t="shared" si="404"/>
        <v>37180.985166270002</v>
      </c>
      <c r="BK179" s="12">
        <f t="shared" si="405"/>
        <v>53358.010237230003</v>
      </c>
      <c r="BL179" s="12">
        <f t="shared" si="325"/>
        <v>15070994.4386876</v>
      </c>
      <c r="BM179" s="12">
        <f t="shared" si="326"/>
        <v>408042.14583171002</v>
      </c>
      <c r="BN179" s="12">
        <f>[2]Sheet2!BO508</f>
        <v>572802.13804152003</v>
      </c>
      <c r="BO179" s="12">
        <f>[2]Sheet2!BQ508</f>
        <v>37151.83708392</v>
      </c>
      <c r="BP179" s="12">
        <f>[2]Sheet2!BT508</f>
        <v>53729.301427240003</v>
      </c>
      <c r="BQ179" s="12">
        <f>[2]Sheet2!BV508</f>
        <v>16682575.632228199</v>
      </c>
      <c r="BR179" s="12">
        <f>[2]Sheet2!BX508</f>
        <v>444273.15710002999</v>
      </c>
      <c r="BS179" s="23">
        <f t="shared" ref="BS179" si="421">BX178</f>
        <v>39235840</v>
      </c>
      <c r="BT179" s="28">
        <f t="shared" ref="BT179" si="422">CB178</f>
        <v>100408593.14473602</v>
      </c>
      <c r="BU179" s="28">
        <f t="shared" ref="BU179" si="423">CU178</f>
        <v>53322255.158918001</v>
      </c>
      <c r="BV179" s="28">
        <f t="shared" ref="BV179" si="424">CP178</f>
        <v>37501809</v>
      </c>
      <c r="BW179" s="28">
        <f>'[3]1a.Transaksi Total (Nowcast)'!H264</f>
        <v>566754626.91931784</v>
      </c>
      <c r="BX179" s="28">
        <f>'[3]1a.Transaksi Total (Nowcast)'!I264</f>
        <v>40469626</v>
      </c>
      <c r="BY179" s="28">
        <f>'[3]1a.Transaksi Total (Nowcast)'!J264</f>
        <v>1417420088</v>
      </c>
      <c r="BZ179" s="28">
        <f>'[3]1a.Transaksi Total (Nowcast)'!Q264</f>
        <v>578632642.81603158</v>
      </c>
      <c r="CA179" s="28">
        <f>'[3]1a.Transaksi Total (Nowcast)'!R264</f>
        <v>37151837.083924003</v>
      </c>
      <c r="CB179" s="28">
        <f>'[3]1a.Transaksi Total (Nowcast)'!S264</f>
        <v>102446699.55650303</v>
      </c>
      <c r="CC179" s="28">
        <f>'[3]1a.Transaksi Total (Nowcast)'!T264</f>
        <v>718231179.45645869</v>
      </c>
      <c r="CD179" s="28">
        <f>'[3]1a.Transaksi Total (Nowcast)'!AC264</f>
        <v>337032627</v>
      </c>
      <c r="CE179" s="28">
        <f>'[3]1a.Transaksi Total (Nowcast)'!AD264</f>
        <v>174933288.91931784</v>
      </c>
      <c r="CF179" s="28">
        <f>'[3]1a.Transaksi Total (Nowcast)'!AE264</f>
        <v>85742874</v>
      </c>
      <c r="CG179" s="28">
        <f>'[3]1a.Transaksi Total (Nowcast)'!AF264</f>
        <v>47359419</v>
      </c>
      <c r="CH179" s="28">
        <f>'[3]1a.Transaksi Total (Nowcast)'!AG264</f>
        <v>32280148</v>
      </c>
      <c r="CI179" s="28">
        <f>'[3]1a.Transaksi Total (Nowcast)'!AH264</f>
        <v>74300720.919317827</v>
      </c>
      <c r="CJ179" s="28">
        <f>'[3]1a.Transaksi Total (Nowcast)'!AK264</f>
        <v>250589114.46000001</v>
      </c>
      <c r="CK179" s="28">
        <f>'[3]1a.Transaksi Total (Nowcast)'!AL264</f>
        <v>218442778.37603161</v>
      </c>
      <c r="CL179" s="28">
        <f>'[3]1a.Transaksi Total (Nowcast)'!AM264</f>
        <v>35618245.600000001</v>
      </c>
      <c r="CM179" s="28">
        <f>'[3]1a.Transaksi Total (Nowcast)'!AN264</f>
        <v>102104306.51000001</v>
      </c>
      <c r="CN179" s="28">
        <f>'[3]1a.Transaksi Total (Nowcast)'!AO264</f>
        <v>66882072.200000003</v>
      </c>
      <c r="CO179" s="28">
        <f>'[3]1a.Transaksi Total (Nowcast)'!AP264</f>
        <v>174816883.48603162</v>
      </c>
      <c r="CP179" s="28">
        <f>'[3]1a.Transaksi Total (Nowcast)'!AS264</f>
        <v>38709007</v>
      </c>
      <c r="CQ179" s="28">
        <f>'[3]1a.Transaksi Total (Nowcast)'!AT264</f>
        <v>441100</v>
      </c>
      <c r="CR179" s="28">
        <f>'[3]1a.Transaksi Total (Nowcast)'!AV264</f>
        <v>35209738.363064006</v>
      </c>
      <c r="CS179" s="28">
        <f>'[3]1a.Transaksi Total (Nowcast)'!AW264</f>
        <v>670937.03776900005</v>
      </c>
      <c r="CT179" s="28">
        <f>'[3]1a.Transaksi Total (Nowcast)'!BD264</f>
        <v>981525866</v>
      </c>
      <c r="CU179" s="28">
        <f>'[3]1a.Transaksi Total (Nowcast)'!BG264</f>
        <v>53689445.508383021</v>
      </c>
      <c r="CV179" s="28">
        <f>'[3]1a.Transaksi Total (Nowcast)'!BL264</f>
        <v>3545</v>
      </c>
      <c r="CW179" s="28">
        <f>'[3]1a.Transaksi Total (Nowcast)'!BM264</f>
        <v>1822971193</v>
      </c>
      <c r="CX179" s="28">
        <f>'[3]1a.Transaksi Total (Nowcast)'!BN264</f>
        <v>200765798</v>
      </c>
      <c r="CY179" s="28">
        <f>'[3]1a.Transaksi Total (Nowcast)'!BO264</f>
        <v>2023740536</v>
      </c>
      <c r="CZ179" s="28">
        <f>'[3]1a.Transaksi Total (Nowcast)'!BP264</f>
        <v>2023736991</v>
      </c>
      <c r="DA179" s="28">
        <f>'[3]1a.Transaksi Total (Nowcast)'!BQ264</f>
        <v>56603.190874</v>
      </c>
      <c r="DB179" s="28">
        <f>'[3]1a.Transaksi Total (Nowcast)'!BR264</f>
        <v>2113778757.9852521</v>
      </c>
      <c r="DC179" s="28">
        <f>'[3]1a.Transaksi Total (Nowcast)'!BS264</f>
        <v>4205251529.3033953</v>
      </c>
      <c r="DD179" s="28">
        <f>'[3]1a.Transaksi Total (Nowcast)'!BT264</f>
        <v>6319086890.4795218</v>
      </c>
      <c r="DE179" s="28">
        <f>'[3]1a.Transaksi Total (Nowcast)'!BU264</f>
        <v>6319030287.2886477</v>
      </c>
      <c r="DF179" s="29">
        <f>'[4]My Series'!H355</f>
        <v>106.01</v>
      </c>
      <c r="DG179" s="29">
        <f>'[4]My Series'!I355</f>
        <v>104.99</v>
      </c>
      <c r="DH179" s="29">
        <f>'[4]My Series'!J355</f>
        <v>108.64</v>
      </c>
      <c r="DI179" s="29">
        <f>'[4]My Series'!K355</f>
        <v>107.04</v>
      </c>
      <c r="DY179" s="11">
        <f>[2]Sheet2!Z508</f>
        <v>12689415.6112609</v>
      </c>
      <c r="DZ179" s="11">
        <f>[2]Sheet2!O508</f>
        <v>921.41099999999994</v>
      </c>
      <c r="EA179" s="11">
        <f>[2]Sheet2!FS508</f>
        <v>1102.556</v>
      </c>
      <c r="EB179" s="11">
        <f>[2]Sheet2!FT508</f>
        <v>1506.0170000000001</v>
      </c>
      <c r="EC179" s="11">
        <f>[2]Sheet2!FR508</f>
        <v>1524.625</v>
      </c>
      <c r="ED179" s="11">
        <f>[2]Sheet2!BI508</f>
        <v>151233.24</v>
      </c>
      <c r="EE179" s="11">
        <f>[2]Sheet2!BA508</f>
        <v>15732</v>
      </c>
      <c r="EF179">
        <f>[2]Sheet1!AZ559</f>
        <v>73.531551719999996</v>
      </c>
      <c r="EG179" s="12">
        <f>[2]Sheet2!EN508</f>
        <v>6</v>
      </c>
      <c r="EH179" s="18">
        <f>[2]Sheet2!FC508</f>
        <v>477.53</v>
      </c>
      <c r="EI179" s="18">
        <f>[2]Sheet2!FB508</f>
        <v>1749.26</v>
      </c>
      <c r="EJ179" s="18">
        <f>[2]Sheet2!FL508</f>
        <v>722.22239999999999</v>
      </c>
      <c r="EK179" s="11">
        <f>[2]Sheet2!EE508</f>
        <v>3.1985609300000002</v>
      </c>
      <c r="EL179" s="18">
        <f t="shared" ref="EL179:EL181" si="425">GN178</f>
        <v>367.18</v>
      </c>
      <c r="EM179">
        <f t="shared" ref="EM179:EM181" si="426">FH178</f>
        <v>2081.7159802819442</v>
      </c>
      <c r="ER179" s="12">
        <f>[2]Sheet2!DI508</f>
        <v>2039.1</v>
      </c>
      <c r="ES179" s="12">
        <f>[2]Sheet2!DJ508</f>
        <v>15921.8</v>
      </c>
      <c r="ET179" s="12">
        <f>[2]Sheet2!DK508</f>
        <v>3977.4</v>
      </c>
      <c r="EU179">
        <f t="shared" si="327"/>
        <v>73108</v>
      </c>
      <c r="EV179">
        <f t="shared" si="328"/>
        <v>528715</v>
      </c>
      <c r="EW179" s="11">
        <f t="shared" ref="EW179:EW181" si="427">AE178</f>
        <v>210.61295147741177</v>
      </c>
      <c r="EX179" s="11">
        <f t="shared" ref="EX179:EX181" si="428">AF178</f>
        <v>122.9418710047662</v>
      </c>
      <c r="EY179" s="11">
        <f t="shared" ref="EY179:EY181" si="429">AG178</f>
        <v>292.68876579248047</v>
      </c>
      <c r="EZ179" s="11">
        <f t="shared" ref="EZ179:EZ181" si="430">AH178</f>
        <v>106.289561204564</v>
      </c>
      <c r="FA179" s="11">
        <f t="shared" ref="FA179:FA181" si="431">AI178</f>
        <v>99.774330388118457</v>
      </c>
      <c r="FB179" s="11">
        <f t="shared" ref="FB179:FB181" si="432">AJ178</f>
        <v>86.765504658333199</v>
      </c>
      <c r="FC179" s="11">
        <f t="shared" ref="FC179:FC181" si="433">AK178</f>
        <v>57.649079527455406</v>
      </c>
      <c r="FD179" s="11">
        <f t="shared" ref="FD179:FD181" si="434">AL178</f>
        <v>80.982785808970547</v>
      </c>
      <c r="FE179" s="11">
        <f t="shared" ref="FE179:FE181" si="435">AM178</f>
        <v>87.638093116281127</v>
      </c>
      <c r="FF179">
        <v>3431.4894311542821</v>
      </c>
      <c r="FG179">
        <v>2121.5347462063892</v>
      </c>
      <c r="FH179">
        <v>2103.871143256808</v>
      </c>
      <c r="FI179">
        <v>7656.8953206174792</v>
      </c>
      <c r="FJ179">
        <v>8751.1596055369973</v>
      </c>
      <c r="FK179">
        <v>775.49611623882197</v>
      </c>
      <c r="FL179">
        <v>227.85283705664401</v>
      </c>
      <c r="FM179">
        <v>174.59799514309</v>
      </c>
      <c r="FN179">
        <v>1177.94694843855</v>
      </c>
      <c r="FO179">
        <v>1341.242449371153</v>
      </c>
      <c r="FP179">
        <v>2103.871143256808</v>
      </c>
      <c r="FQ179">
        <v>1186.0278140175101</v>
      </c>
      <c r="FR179">
        <v>417.81702456973102</v>
      </c>
      <c r="FS179">
        <v>394.506943190767</v>
      </c>
      <c r="FT179">
        <v>542.59298875732895</v>
      </c>
      <c r="FU179">
        <v>794.89807356489996</v>
      </c>
      <c r="FV179">
        <v>315.53179849465101</v>
      </c>
      <c r="FW179">
        <v>352.39978329764398</v>
      </c>
      <c r="FX179">
        <v>208.007302096986</v>
      </c>
      <c r="FY179">
        <v>775.49611623882197</v>
      </c>
      <c r="FZ179">
        <v>139.79986761826399</v>
      </c>
      <c r="GA179">
        <v>20.814231505769001</v>
      </c>
      <c r="GB179">
        <v>742.86747592337997</v>
      </c>
      <c r="GC179">
        <v>129.904630504366</v>
      </c>
      <c r="GD179">
        <v>294.98882146620701</v>
      </c>
      <c r="GE179">
        <v>2103.871143256808</v>
      </c>
      <c r="GF179" s="1">
        <f t="shared" ref="GF179" si="436">FY178</f>
        <v>768.49320424145196</v>
      </c>
      <c r="GG179" s="1">
        <f t="shared" ref="GG179" si="437">GE178</f>
        <v>2081.7159802819442</v>
      </c>
      <c r="GH179" s="1">
        <f t="shared" ref="GH179" si="438">FK178</f>
        <v>768.49320424145196</v>
      </c>
      <c r="GI179" s="1">
        <f t="shared" ref="GI179" si="439">FO178</f>
        <v>1337.4263003998601</v>
      </c>
      <c r="GJ179" s="1">
        <f t="shared" ref="GJ179" si="440">FZ178</f>
        <v>137.81230161825701</v>
      </c>
      <c r="GK179" s="1">
        <f t="shared" ref="GK179" si="441">FR178</f>
        <v>416.44631717320902</v>
      </c>
      <c r="GL179" s="1">
        <f t="shared" ref="GL179" si="442">FP178</f>
        <v>2081.7159802819442</v>
      </c>
      <c r="GM179" s="18">
        <f>[2]Sheet2!FJ508</f>
        <v>122.03</v>
      </c>
      <c r="GN179" s="18">
        <f>[2]Sheet2!FD508</f>
        <v>401.98</v>
      </c>
      <c r="GO179" s="18">
        <f>[2]Sheet2!FE508</f>
        <v>351.17</v>
      </c>
      <c r="GP179" s="18">
        <f>[2]Sheet2!FF508</f>
        <v>218</v>
      </c>
      <c r="GQ179" s="11">
        <f>[2]Sheet2!BG508</f>
        <v>9082755.1076999996</v>
      </c>
      <c r="GR179" s="11">
        <f>[2]Sheet2!BH508</f>
        <v>2697741.0937000001</v>
      </c>
      <c r="GT179">
        <f>[2]Sheet1!C559</f>
        <v>2811419</v>
      </c>
      <c r="GU179">
        <f>[2]Sheet1!G559</f>
        <v>1561323</v>
      </c>
      <c r="GV179">
        <f>[2]Sheet1!K559</f>
        <v>3320409</v>
      </c>
      <c r="GW179">
        <f>[2]Sheet1!M559</f>
        <v>4327823</v>
      </c>
      <c r="GX179">
        <f>[2]Sheet1!P559</f>
        <v>1193867</v>
      </c>
      <c r="GY179">
        <f>[2]Sheet1!U559</f>
        <v>55.67</v>
      </c>
      <c r="GZ179">
        <f t="shared" si="385"/>
        <v>2916745</v>
      </c>
      <c r="HA179">
        <f t="shared" si="386"/>
        <v>1600231</v>
      </c>
      <c r="HB179">
        <f t="shared" si="387"/>
        <v>3066421</v>
      </c>
      <c r="HC179">
        <f t="shared" si="388"/>
        <v>4335130</v>
      </c>
      <c r="HD179">
        <f t="shared" si="389"/>
        <v>1279258</v>
      </c>
      <c r="HE179">
        <f t="shared" si="390"/>
        <v>54.68</v>
      </c>
      <c r="HX179" s="31">
        <f>[6]data!AC179</f>
        <v>173082012.54583699</v>
      </c>
      <c r="HY179" s="31">
        <f>[6]data!AD179</f>
        <v>2429117502.4683499</v>
      </c>
      <c r="HZ179" s="31">
        <f>[6]data!AE179</f>
        <v>1339602497.8933499</v>
      </c>
      <c r="IA179" s="31">
        <f t="shared" si="318"/>
        <v>3941802012.9075365</v>
      </c>
      <c r="IB179" s="31">
        <f t="shared" ref="IB179" si="443">HX178</f>
        <v>160232324.496537</v>
      </c>
      <c r="IC179" s="31">
        <f t="shared" ref="IC179" si="444">HY178</f>
        <v>2422704838.5818601</v>
      </c>
      <c r="ID179" s="31">
        <f t="shared" ref="ID179" si="445">HZ178</f>
        <v>1344926181.53424</v>
      </c>
      <c r="IE179" s="31">
        <f t="shared" ref="IE179" si="446">IA178</f>
        <v>3927863344.6126375</v>
      </c>
      <c r="LS179">
        <f t="shared" si="336"/>
        <v>103574</v>
      </c>
      <c r="LU179">
        <f t="shared" si="395"/>
        <v>227.951687739269</v>
      </c>
      <c r="LV179">
        <f t="shared" si="396"/>
        <v>169.46077035252401</v>
      </c>
      <c r="LW179">
        <f t="shared" si="397"/>
        <v>402.76600355168699</v>
      </c>
      <c r="LX179">
        <f t="shared" si="398"/>
        <v>3433.6139554619922</v>
      </c>
      <c r="LY179">
        <f t="shared" si="399"/>
        <v>2063.9200215381829</v>
      </c>
    </row>
    <row r="180" spans="1:337" x14ac:dyDescent="0.25">
      <c r="A180" s="4">
        <v>45597</v>
      </c>
      <c r="B180" s="21">
        <v>2</v>
      </c>
      <c r="C180">
        <v>5.02239426813773</v>
      </c>
      <c r="D180">
        <v>5.0165439995658101</v>
      </c>
      <c r="E180">
        <v>4.9837346387912698</v>
      </c>
      <c r="F180">
        <v>6.2995128030280698</v>
      </c>
      <c r="G180">
        <v>4.3666953642158504</v>
      </c>
      <c r="H180">
        <v>4.3322204570412204</v>
      </c>
      <c r="I180">
        <v>7.6410476637313902</v>
      </c>
      <c r="J180">
        <v>10.6752856444056</v>
      </c>
      <c r="K180">
        <v>5.2639492409436599</v>
      </c>
      <c r="L180">
        <v>1.9557686827045899</v>
      </c>
      <c r="M180">
        <v>4.7209088495069702</v>
      </c>
      <c r="AE180">
        <v>209.66871895778789</v>
      </c>
      <c r="AF180">
        <v>125.99806035097366</v>
      </c>
      <c r="AG180">
        <v>290.74620993953545</v>
      </c>
      <c r="AH180">
        <v>111.60579657167078</v>
      </c>
      <c r="AI180">
        <v>96.104539305597342</v>
      </c>
      <c r="AJ180">
        <v>86.825699435873062</v>
      </c>
      <c r="AK180">
        <v>54.724517250270146</v>
      </c>
      <c r="AL180">
        <v>81.954280960958712</v>
      </c>
      <c r="AM180">
        <v>88.084776594318086</v>
      </c>
      <c r="AN180" s="5">
        <f>[2]Sheet2!C509</f>
        <v>74853</v>
      </c>
      <c r="AO180" s="5">
        <f>[2]Sheet2!FA509</f>
        <v>512942</v>
      </c>
      <c r="AP180" s="8">
        <f>[2]Sheet2!B509</f>
        <v>100387</v>
      </c>
      <c r="AQ180">
        <v>49.6</v>
      </c>
      <c r="AR180">
        <v>121.29</v>
      </c>
      <c r="AS180" s="11">
        <f>[2]Sheet2!N509</f>
        <v>7114.2659999999996</v>
      </c>
      <c r="AT180">
        <v>125.86243546551523</v>
      </c>
      <c r="AU180">
        <v>113.47447907585509</v>
      </c>
      <c r="AV180">
        <v>138.25039185517539</v>
      </c>
      <c r="AW180">
        <v>121.93981731939857</v>
      </c>
      <c r="AX180">
        <v>110.13309807675648</v>
      </c>
      <c r="AY180">
        <v>108.35052183141022</v>
      </c>
      <c r="BF180" s="12">
        <f t="shared" si="400"/>
        <v>555731.86237316998</v>
      </c>
      <c r="BG180" s="12">
        <f t="shared" si="401"/>
        <v>37180.985166270002</v>
      </c>
      <c r="BH180" s="12">
        <f t="shared" si="402"/>
        <v>53358.010237230003</v>
      </c>
      <c r="BI180" s="12">
        <f t="shared" ref="BI180" si="447">BN179</f>
        <v>572802.13804152003</v>
      </c>
      <c r="BJ180" s="12">
        <f t="shared" ref="BJ180" si="448">BO179</f>
        <v>37151.83708392</v>
      </c>
      <c r="BK180" s="12">
        <f t="shared" ref="BK180" si="449">BP179</f>
        <v>53729.301427240003</v>
      </c>
      <c r="BL180" s="12">
        <f t="shared" ref="BL180:BL181" si="450">BQ179</f>
        <v>16682575.632228199</v>
      </c>
      <c r="BM180" s="12">
        <f t="shared" ref="BM180:BM181" si="451">BR179</f>
        <v>444273.15710002999</v>
      </c>
      <c r="BN180" s="12"/>
      <c r="BO180" s="12"/>
      <c r="BP180" s="12"/>
      <c r="BQ180" s="12">
        <f>[2]Sheet2!BV509</f>
        <v>14969365.7238659</v>
      </c>
      <c r="BR180" s="12">
        <f>[2]Sheet2!BX509</f>
        <v>406569.37198594998</v>
      </c>
      <c r="BS180" s="23">
        <f t="shared" ref="BS180:BS181" si="452">BX179</f>
        <v>40469626</v>
      </c>
      <c r="BT180" s="28">
        <f t="shared" ref="BT180:BT181" si="453">CB179</f>
        <v>102446699.55650303</v>
      </c>
      <c r="BU180" s="28">
        <f t="shared" ref="BU180:BU181" si="454">CU179</f>
        <v>53689445.508383021</v>
      </c>
      <c r="BV180" s="28">
        <f t="shared" ref="BV180:BV181" si="455">CP179</f>
        <v>38709007</v>
      </c>
      <c r="BW180" s="28">
        <f>'[3]1a.Transaksi Total (Nowcast)'!H265</f>
        <v>562748977</v>
      </c>
      <c r="BX180" s="28">
        <f>'[3]1a.Transaksi Total (Nowcast)'!I265</f>
        <v>41146241.487234898</v>
      </c>
      <c r="BY180" s="28">
        <f>'[3]1a.Transaksi Total (Nowcast)'!J265</f>
        <v>1444972945.4388058</v>
      </c>
      <c r="BZ180" s="28">
        <f>'[3]1a.Transaksi Total (Nowcast)'!Q265</f>
        <v>563261083</v>
      </c>
      <c r="CA180" s="28">
        <f>'[3]1a.Transaksi Total (Nowcast)'!R265</f>
        <v>37334435</v>
      </c>
      <c r="CB180" s="28">
        <f>'[3]1a.Transaksi Total (Nowcast)'!S265</f>
        <v>104191166.16690563</v>
      </c>
      <c r="CC180" s="28">
        <f>'[3]1a.Transaksi Total (Nowcast)'!T265</f>
        <v>704786684.16690564</v>
      </c>
      <c r="CD180" s="28">
        <f>'[3]1a.Transaksi Total (Nowcast)'!AC265</f>
        <v>334915998</v>
      </c>
      <c r="CE180" s="28">
        <f>'[3]1a.Transaksi Total (Nowcast)'!AD265</f>
        <v>173388352</v>
      </c>
      <c r="CF180" s="28">
        <f>'[3]1a.Transaksi Total (Nowcast)'!AE265</f>
        <v>81528617</v>
      </c>
      <c r="CG180" s="28">
        <f>'[3]1a.Transaksi Total (Nowcast)'!AF265</f>
        <v>46021979</v>
      </c>
      <c r="CH180" s="28">
        <f>'[3]1a.Transaksi Total (Nowcast)'!AG265</f>
        <v>31368550</v>
      </c>
      <c r="CI180" s="28">
        <f>'[3]1a.Transaksi Total (Nowcast)'!AH265</f>
        <v>77390529</v>
      </c>
      <c r="CJ180" s="28">
        <f>'[3]1a.Transaksi Total (Nowcast)'!AK265</f>
        <v>243280151</v>
      </c>
      <c r="CK180" s="28">
        <f>'[3]1a.Transaksi Total (Nowcast)'!AL265</f>
        <v>213576921</v>
      </c>
      <c r="CL180" s="28">
        <f>'[3]1a.Transaksi Total (Nowcast)'!AM265</f>
        <v>33898437</v>
      </c>
      <c r="CM180" s="28">
        <f>'[3]1a.Transaksi Total (Nowcast)'!AN265</f>
        <v>103652915</v>
      </c>
      <c r="CN180" s="28">
        <f>'[3]1a.Transaksi Total (Nowcast)'!AO265</f>
        <v>67896468</v>
      </c>
      <c r="CO180" s="28">
        <f>'[3]1a.Transaksi Total (Nowcast)'!AP265</f>
        <v>171549383</v>
      </c>
      <c r="CP180" s="28">
        <f>'[3]1a.Transaksi Total (Nowcast)'!AS265</f>
        <v>39356186.487234898</v>
      </c>
      <c r="CQ180" s="28">
        <f>'[3]1a.Transaksi Total (Nowcast)'!AT265</f>
        <v>448475</v>
      </c>
      <c r="CR180" s="28">
        <f>'[3]1a.Transaksi Total (Nowcast)'!AV265</f>
        <v>35389143</v>
      </c>
      <c r="CS180" s="28">
        <f>'[3]1a.Transaksi Total (Nowcast)'!AW265</f>
        <v>667653</v>
      </c>
      <c r="CT180" s="28">
        <f>'[3]1a.Transaksi Total (Nowcast)'!BD265</f>
        <v>1003119814.65275</v>
      </c>
      <c r="CU180" s="28">
        <f>'[3]1a.Transaksi Total (Nowcast)'!BG265</f>
        <v>54796250.242440745</v>
      </c>
      <c r="CV180" s="28">
        <f>'[3]1a.Transaksi Total (Nowcast)'!BL265</f>
        <v>0</v>
      </c>
      <c r="CW180" s="28">
        <f>'[3]1a.Transaksi Total (Nowcast)'!BM265</f>
        <v>1845310755.9735124</v>
      </c>
      <c r="CX180" s="28">
        <f>'[3]1a.Transaksi Total (Nowcast)'!BN265</f>
        <v>196139644.91018003</v>
      </c>
      <c r="CY180" s="28">
        <f>'[3]1a.Transaksi Total (Nowcast)'!BO265</f>
        <v>0</v>
      </c>
      <c r="CZ180" s="28">
        <f>'[3]1a.Transaksi Total (Nowcast)'!BP265</f>
        <v>2041450400.8836925</v>
      </c>
      <c r="DA180" s="28">
        <f>'[3]1a.Transaksi Total (Nowcast)'!BQ265</f>
        <v>0</v>
      </c>
      <c r="DB180" s="28">
        <f>'[3]1a.Transaksi Total (Nowcast)'!BR265</f>
        <v>2133103464.5441332</v>
      </c>
      <c r="DC180" s="28">
        <f>'[3]1a.Transaksi Total (Nowcast)'!BS265</f>
        <v>4229451476.35395</v>
      </c>
      <c r="DD180" s="28"/>
      <c r="DE180" s="28">
        <f>'[3]1a.Transaksi Total (Nowcast)'!BU265</f>
        <v>6362554940.8980827</v>
      </c>
      <c r="DF180" s="29">
        <f>'[4]My Series'!H356</f>
        <v>106.33</v>
      </c>
      <c r="DG180" s="29">
        <f>'[4]My Series'!I356</f>
        <v>105.17</v>
      </c>
      <c r="DH180" s="29">
        <f>'[4]My Series'!J356</f>
        <v>108.77</v>
      </c>
      <c r="DI180" s="29">
        <f>'[4]My Series'!K356</f>
        <v>108.18</v>
      </c>
      <c r="DY180" s="11">
        <f>[2]Sheet2!Z509</f>
        <v>11990152.988424901</v>
      </c>
      <c r="DZ180" s="11">
        <f>[2]Sheet2!O509</f>
        <v>856.77700000000004</v>
      </c>
      <c r="EA180" s="11">
        <f>[2]Sheet2!FS509</f>
        <v>1069.192</v>
      </c>
      <c r="EB180" s="11">
        <f>[2]Sheet2!FT509</f>
        <v>1421.1859999999999</v>
      </c>
      <c r="EC180" s="11">
        <f>[2]Sheet2!FR509</f>
        <v>1455.971</v>
      </c>
      <c r="ED180" s="11">
        <f>[2]Sheet2!BI509</f>
        <v>150242.5</v>
      </c>
      <c r="EE180" s="11">
        <f>[2]Sheet2!BA509</f>
        <v>15864</v>
      </c>
      <c r="EF180">
        <f>[2]Sheet1!AZ560</f>
        <v>71.827586210000007</v>
      </c>
      <c r="EG180" s="12">
        <f>[2]Sheet2!EN509</f>
        <v>6</v>
      </c>
      <c r="EH180" s="18">
        <f>[2]Sheet2!FC509</f>
        <v>522.4</v>
      </c>
      <c r="EI180" s="18">
        <f>[2]Sheet2!FB509</f>
        <v>1946.69</v>
      </c>
      <c r="EJ180" s="18">
        <f>[2]Sheet2!FL509</f>
        <v>795.82079999999996</v>
      </c>
      <c r="EK180" s="11">
        <f>[2]Sheet2!EE509</f>
        <v>3.18198384</v>
      </c>
      <c r="EL180" s="18">
        <f t="shared" si="425"/>
        <v>401.98</v>
      </c>
      <c r="EM180">
        <f t="shared" si="426"/>
        <v>2103.871143256808</v>
      </c>
      <c r="ER180" s="12">
        <f>[2]Sheet2!DI509</f>
        <v>2022</v>
      </c>
      <c r="ES180" s="12">
        <f>[2]Sheet2!DJ509</f>
        <v>14016.7</v>
      </c>
      <c r="ET180" s="12">
        <f>[2]Sheet2!DK509</f>
        <v>3593</v>
      </c>
      <c r="EU180">
        <f t="shared" si="327"/>
        <v>77404</v>
      </c>
      <c r="EV180">
        <f t="shared" si="328"/>
        <v>544392</v>
      </c>
      <c r="EW180" s="11">
        <f t="shared" si="427"/>
        <v>210.58940361167052</v>
      </c>
      <c r="EX180" s="11">
        <f t="shared" si="428"/>
        <v>127.04800109969111</v>
      </c>
      <c r="EY180" s="11">
        <f t="shared" si="429"/>
        <v>292.84738702633985</v>
      </c>
      <c r="EZ180" s="11">
        <f t="shared" si="430"/>
        <v>110.54833975994499</v>
      </c>
      <c r="FA180" s="11">
        <f t="shared" si="431"/>
        <v>92.22684537001922</v>
      </c>
      <c r="FB180" s="11">
        <f t="shared" si="432"/>
        <v>87.071862622484929</v>
      </c>
      <c r="FC180" s="11">
        <f t="shared" si="433"/>
        <v>56.763764532503409</v>
      </c>
      <c r="FD180" s="11">
        <f t="shared" si="434"/>
        <v>82.044665869948219</v>
      </c>
      <c r="FE180" s="11">
        <f t="shared" si="435"/>
        <v>88.125661561575271</v>
      </c>
      <c r="FF180">
        <v>3451.7404967346401</v>
      </c>
      <c r="FG180">
        <v>2143.78724554265</v>
      </c>
      <c r="FH180">
        <v>2121.7295038767902</v>
      </c>
      <c r="FI180">
        <v>7717.2572461540904</v>
      </c>
      <c r="FJ180">
        <v>8835.9009615216091</v>
      </c>
      <c r="FK180">
        <v>778.92056234663596</v>
      </c>
      <c r="FL180">
        <v>228.03292894270299</v>
      </c>
      <c r="FM180">
        <v>177.98203259113899</v>
      </c>
      <c r="FN180">
        <v>1184.9355238804701</v>
      </c>
      <c r="FO180">
        <v>1332.61639629504</v>
      </c>
      <c r="FP180">
        <v>2121.7295038767902</v>
      </c>
      <c r="FQ180">
        <v>1201.6949067063599</v>
      </c>
      <c r="FR180">
        <v>417.90582888527899</v>
      </c>
      <c r="FS180">
        <v>398.860799846139</v>
      </c>
      <c r="FT180">
        <v>543.38005446139402</v>
      </c>
      <c r="FU180">
        <v>795.08481545553798</v>
      </c>
      <c r="FV180">
        <v>325.67032671370799</v>
      </c>
      <c r="FW180">
        <v>360.69466576511502</v>
      </c>
      <c r="FX180">
        <v>219.61994814872099</v>
      </c>
      <c r="FY180">
        <v>778.92056234663596</v>
      </c>
      <c r="FZ180">
        <v>142.44203085084899</v>
      </c>
      <c r="GA180">
        <v>21.620141249372999</v>
      </c>
      <c r="GB180">
        <v>748.61103363563996</v>
      </c>
      <c r="GC180">
        <v>132.09586383604099</v>
      </c>
      <c r="GD180">
        <v>298.03987195825403</v>
      </c>
      <c r="GE180">
        <v>2121.7295038767902</v>
      </c>
      <c r="GF180" s="1">
        <f t="shared" ref="GF180" si="456">FY179</f>
        <v>775.49611623882197</v>
      </c>
      <c r="GG180" s="1">
        <f t="shared" ref="GG180" si="457">GE179</f>
        <v>2103.871143256808</v>
      </c>
      <c r="GH180" s="1">
        <f t="shared" ref="GH180" si="458">FK179</f>
        <v>775.49611623882197</v>
      </c>
      <c r="GI180" s="1">
        <f t="shared" ref="GI180" si="459">FO179</f>
        <v>1341.242449371153</v>
      </c>
      <c r="GJ180" s="1">
        <f t="shared" ref="GJ180" si="460">FZ179</f>
        <v>139.79986761826399</v>
      </c>
      <c r="GK180" s="1">
        <f t="shared" ref="GK180" si="461">FR179</f>
        <v>417.81702456973102</v>
      </c>
      <c r="GL180" s="1">
        <f t="shared" ref="GL180" si="462">FP179</f>
        <v>2103.871143256808</v>
      </c>
      <c r="GM180" s="18">
        <f>[2]Sheet2!FJ509</f>
        <v>139.87</v>
      </c>
      <c r="GN180" s="18">
        <f>[2]Sheet2!FD509</f>
        <v>436.41</v>
      </c>
      <c r="GO180" s="18">
        <f>[2]Sheet2!FE509</f>
        <v>399.34</v>
      </c>
      <c r="GP180" s="18">
        <f>[2]Sheet2!FF509</f>
        <v>245.23</v>
      </c>
      <c r="GQ180" s="11">
        <f>[2]Sheet2!BG509</f>
        <v>9134672.4143000003</v>
      </c>
      <c r="GR180" s="11">
        <f>[2]Sheet2!BH509</f>
        <v>2822294.8483000002</v>
      </c>
      <c r="GT180">
        <f>[2]Sheet1!C560</f>
        <v>2592979</v>
      </c>
      <c r="GU180">
        <f>[2]Sheet1!G560</f>
        <v>1459381</v>
      </c>
      <c r="GV180">
        <f>[2]Sheet1!K560</f>
        <v>2922431</v>
      </c>
      <c r="GW180">
        <f>[2]Sheet1!M560</f>
        <v>3337317</v>
      </c>
      <c r="GX180">
        <f>[2]Sheet1!P560</f>
        <v>1092067</v>
      </c>
      <c r="GY180">
        <f>[2]Sheet1!U560</f>
        <v>54.96</v>
      </c>
      <c r="GZ180">
        <f t="shared" ref="GZ180:GZ181" si="463">GT179</f>
        <v>2811419</v>
      </c>
      <c r="HA180">
        <f t="shared" ref="HA180:HA181" si="464">GU179</f>
        <v>1561323</v>
      </c>
      <c r="HB180">
        <f t="shared" ref="HB180:HB181" si="465">GV179</f>
        <v>3320409</v>
      </c>
      <c r="HC180">
        <f t="shared" ref="HC180:HC181" si="466">GW179</f>
        <v>4327823</v>
      </c>
      <c r="HD180">
        <f t="shared" ref="HD180:HD181" si="467">GX179</f>
        <v>1193867</v>
      </c>
      <c r="HE180">
        <f t="shared" ref="HE180:HE181" si="468">GY179</f>
        <v>55.67</v>
      </c>
      <c r="HX180" s="31">
        <f>[6]data!AC180</f>
        <v>0</v>
      </c>
      <c r="HY180" s="31">
        <f>[6]data!AD180</f>
        <v>0</v>
      </c>
      <c r="HZ180" s="31">
        <f>[6]data!AE180</f>
        <v>0</v>
      </c>
      <c r="IA180" s="31">
        <f t="shared" si="318"/>
        <v>0</v>
      </c>
      <c r="IB180" s="31">
        <f t="shared" ref="IB180" si="469">HX179</f>
        <v>173082012.54583699</v>
      </c>
      <c r="IC180" s="31">
        <f t="shared" ref="IC180" si="470">HY179</f>
        <v>2429117502.4683499</v>
      </c>
      <c r="ID180" s="31">
        <f t="shared" ref="ID180" si="471">HZ179</f>
        <v>1339602497.8933499</v>
      </c>
      <c r="IE180" s="31">
        <f t="shared" ref="IE180" si="472">IA179</f>
        <v>3941802012.9075365</v>
      </c>
      <c r="LS180">
        <f t="shared" si="336"/>
        <v>111245</v>
      </c>
      <c r="LU180">
        <f t="shared" ref="LU180" si="473">FL179</f>
        <v>227.85283705664401</v>
      </c>
      <c r="LV180">
        <f t="shared" ref="LV180" si="474">FM179</f>
        <v>174.59799514309</v>
      </c>
      <c r="LW180">
        <f t="shared" ref="LW180" si="475">FS179</f>
        <v>394.506943190767</v>
      </c>
      <c r="LX180">
        <f t="shared" ref="LX180" si="476">FF179</f>
        <v>3431.4894311542821</v>
      </c>
      <c r="LY180">
        <f t="shared" ref="LY180" si="477">FG179</f>
        <v>2121.5347462063892</v>
      </c>
    </row>
    <row r="181" spans="1:337" x14ac:dyDescent="0.25">
      <c r="A181" s="4">
        <v>45627</v>
      </c>
      <c r="B181" s="21">
        <v>3</v>
      </c>
      <c r="C181">
        <v>5.02239426813773</v>
      </c>
      <c r="D181">
        <v>5.0165439995658101</v>
      </c>
      <c r="E181">
        <v>4.9837346387912698</v>
      </c>
      <c r="F181">
        <v>6.2995128030280698</v>
      </c>
      <c r="G181">
        <v>4.3666953642158504</v>
      </c>
      <c r="H181">
        <v>4.3322204570412204</v>
      </c>
      <c r="I181">
        <v>7.6410476637313902</v>
      </c>
      <c r="J181">
        <v>10.6752856444056</v>
      </c>
      <c r="K181">
        <v>5.2639492409436599</v>
      </c>
      <c r="L181">
        <v>1.9557686827045899</v>
      </c>
      <c r="M181">
        <v>4.7209088495069702</v>
      </c>
      <c r="AE181">
        <v>221.99624772579071</v>
      </c>
      <c r="AF181">
        <v>137.20669981067718</v>
      </c>
      <c r="AG181">
        <v>305.90037510255019</v>
      </c>
      <c r="AH181">
        <v>114.00557328581907</v>
      </c>
      <c r="AI181">
        <v>115.57016884518256</v>
      </c>
      <c r="AJ181">
        <v>89.648871310027062</v>
      </c>
      <c r="AK181">
        <v>59.09621226834259</v>
      </c>
      <c r="AL181">
        <v>86.937242239046228</v>
      </c>
      <c r="AM181">
        <v>95.698924119997429</v>
      </c>
      <c r="AN181" s="5">
        <f>[2]Sheet2!C510</f>
        <v>79806</v>
      </c>
      <c r="AO181" s="5">
        <f>[2]Sheet2!FA510</f>
        <v>403480</v>
      </c>
      <c r="AP181" s="8">
        <f>[2]Sheet2!B510</f>
        <v>99536</v>
      </c>
      <c r="AQ181">
        <f>[2]Sheet2!BZ510</f>
        <v>51.2</v>
      </c>
      <c r="AR181">
        <v>122.78</v>
      </c>
      <c r="AS181" s="11">
        <f>[2]Sheet2!N510</f>
        <v>7079.9049999999997</v>
      </c>
      <c r="AT181">
        <v>127.7028975563704</v>
      </c>
      <c r="AU181">
        <v>115.95221157504493</v>
      </c>
      <c r="AV181">
        <v>139.45358353769589</v>
      </c>
      <c r="AW181">
        <v>123.90631866288166</v>
      </c>
      <c r="AX181">
        <v>112.18493235708982</v>
      </c>
      <c r="AY181">
        <v>111.7653837051633</v>
      </c>
      <c r="BF181" s="12">
        <f t="shared" ref="BF181" si="478">BN179</f>
        <v>572802.13804152003</v>
      </c>
      <c r="BG181" s="12">
        <f t="shared" ref="BG181" si="479">BO179</f>
        <v>37151.83708392</v>
      </c>
      <c r="BH181" s="12">
        <f t="shared" ref="BH181" si="480">BP179</f>
        <v>53729.301427240003</v>
      </c>
      <c r="BI181" s="12"/>
      <c r="BJ181" s="12"/>
      <c r="BK181" s="12"/>
      <c r="BL181" s="12">
        <f t="shared" si="450"/>
        <v>14969365.7238659</v>
      </c>
      <c r="BM181" s="12">
        <f t="shared" si="451"/>
        <v>406569.37198594998</v>
      </c>
      <c r="BN181" s="12"/>
      <c r="BO181" s="12"/>
      <c r="BP181" s="12"/>
      <c r="BQ181" s="12"/>
      <c r="BR181" s="12"/>
      <c r="BS181" s="23">
        <f t="shared" si="452"/>
        <v>41146241.487234898</v>
      </c>
      <c r="BT181" s="28">
        <f t="shared" si="453"/>
        <v>104191166.16690563</v>
      </c>
      <c r="BU181" s="28">
        <f t="shared" si="454"/>
        <v>54796250.242440745</v>
      </c>
      <c r="BV181" s="28">
        <f t="shared" si="455"/>
        <v>39356186.487234898</v>
      </c>
      <c r="BW181" s="28">
        <f>'[3]1a.Transaksi Total (Nowcast)'!H266</f>
        <v>-0.10908468058088372</v>
      </c>
      <c r="BX181" s="28">
        <f>'[3]1a.Transaksi Total (Nowcast)'!I266</f>
        <v>0.21098859563156958</v>
      </c>
      <c r="BY181" s="28">
        <f>'[3]1a.Transaksi Total (Nowcast)'!J266</f>
        <v>0.33408570784505787</v>
      </c>
      <c r="BZ181" s="28">
        <f>'[3]1a.Transaksi Total (Nowcast)'!Q266</f>
        <v>0</v>
      </c>
      <c r="CA181" s="28">
        <f>'[3]1a.Transaksi Total (Nowcast)'!R266</f>
        <v>8.6424470105726847E-2</v>
      </c>
      <c r="CB181" s="28">
        <f>'[3]1a.Transaksi Total (Nowcast)'!S266</f>
        <v>0.34125604750641991</v>
      </c>
      <c r="CC181" s="28">
        <f>'[3]1a.Transaksi Total (Nowcast)'!T266</f>
        <v>0.42768051761214676</v>
      </c>
      <c r="CD181" s="28">
        <f>'[3]1a.Transaksi Total (Nowcast)'!AC266</f>
        <v>0</v>
      </c>
      <c r="CE181" s="28">
        <f>'[3]1a.Transaksi Total (Nowcast)'!AD266</f>
        <v>0</v>
      </c>
      <c r="CF181" s="28">
        <f>'[3]1a.Transaksi Total (Nowcast)'!AE266</f>
        <v>0</v>
      </c>
      <c r="CG181" s="28">
        <f>'[3]1a.Transaksi Total (Nowcast)'!AF266</f>
        <v>0</v>
      </c>
      <c r="CH181" s="28">
        <f>'[3]1a.Transaksi Total (Nowcast)'!AG266</f>
        <v>0</v>
      </c>
      <c r="CI181" s="28">
        <f>'[3]1a.Transaksi Total (Nowcast)'!AH266</f>
        <v>0</v>
      </c>
      <c r="CJ181" s="28">
        <f>'[3]1a.Transaksi Total (Nowcast)'!AK266</f>
        <v>0</v>
      </c>
      <c r="CK181" s="28">
        <f>'[3]1a.Transaksi Total (Nowcast)'!AL266</f>
        <v>0</v>
      </c>
      <c r="CL181" s="28">
        <f>'[3]1a.Transaksi Total (Nowcast)'!AM266</f>
        <v>0</v>
      </c>
      <c r="CM181" s="28">
        <f>'[3]1a.Transaksi Total (Nowcast)'!AN266</f>
        <v>0</v>
      </c>
      <c r="CN181" s="28">
        <f>'[3]1a.Transaksi Total (Nowcast)'!AO266</f>
        <v>0</v>
      </c>
      <c r="CO181" s="28">
        <f>'[3]1a.Transaksi Total (Nowcast)'!AP266</f>
        <v>0</v>
      </c>
      <c r="CP181" s="28">
        <f>'[3]1a.Transaksi Total (Nowcast)'!AS266</f>
        <v>0</v>
      </c>
      <c r="CQ181" s="28">
        <f>'[3]1a.Transaksi Total (Nowcast)'!AT266</f>
        <v>0</v>
      </c>
      <c r="CR181" s="28">
        <f>'[3]1a.Transaksi Total (Nowcast)'!AV266</f>
        <v>0</v>
      </c>
      <c r="CS181" s="28">
        <f>'[3]1a.Transaksi Total (Nowcast)'!AW266</f>
        <v>0</v>
      </c>
      <c r="CT181" s="28">
        <f>'[3]1a.Transaksi Total (Nowcast)'!BD266</f>
        <v>0</v>
      </c>
      <c r="CU181" s="28">
        <f>'[3]1a.Transaksi Total (Nowcast)'!BG266</f>
        <v>0</v>
      </c>
      <c r="CV181" s="28"/>
      <c r="CW181" s="28">
        <f>'[3]1a.Transaksi Total (Nowcast)'!BM266</f>
        <v>0</v>
      </c>
      <c r="CX181" s="28">
        <f>'[3]1a.Transaksi Total (Nowcast)'!BN266</f>
        <v>0</v>
      </c>
      <c r="CY181" s="28"/>
      <c r="CZ181" s="28">
        <f>'[3]1a.Transaksi Total (Nowcast)'!BP266</f>
        <v>0</v>
      </c>
      <c r="DA181" s="28"/>
      <c r="DB181" s="28">
        <f>'[3]1a.Transaksi Total (Nowcast)'!BR266</f>
        <v>0</v>
      </c>
      <c r="DC181" s="28">
        <f>'[3]1a.Transaksi Total (Nowcast)'!BS266</f>
        <v>0</v>
      </c>
      <c r="DD181" s="28"/>
      <c r="DE181" s="28">
        <f>'[3]1a.Transaksi Total (Nowcast)'!BU266</f>
        <v>0</v>
      </c>
      <c r="DF181" s="29">
        <f>'[4]My Series'!H357</f>
        <v>106.8</v>
      </c>
      <c r="DG181" s="29">
        <f>'[4]My Series'!I357</f>
        <v>105.35</v>
      </c>
      <c r="DH181" s="29">
        <f>'[4]My Series'!J357</f>
        <v>108.8</v>
      </c>
      <c r="DI181" s="29">
        <f>'[4]My Series'!K357</f>
        <v>110.39</v>
      </c>
      <c r="DY181" s="11">
        <f>[2]Sheet2!Z510</f>
        <v>12324901.891293</v>
      </c>
      <c r="DZ181" s="11">
        <f>[2]Sheet2!O510</f>
        <v>826.64700000000005</v>
      </c>
      <c r="EA181" s="11">
        <f>[2]Sheet2!FS510</f>
        <v>1035.568</v>
      </c>
      <c r="EB181" s="11">
        <f>[2]Sheet2!FT510</f>
        <v>1478.8910000000001</v>
      </c>
      <c r="EC181" s="11">
        <f>[2]Sheet2!FR510</f>
        <v>1392.5809999999999</v>
      </c>
      <c r="ED181" s="11"/>
      <c r="EE181" s="11">
        <f>[2]Sheet2!BA510</f>
        <v>16162</v>
      </c>
      <c r="EG181" s="12">
        <f>[2]Sheet2!EN510</f>
        <v>6</v>
      </c>
      <c r="EH181" s="18">
        <f>[2]Sheet2!FC510</f>
        <v>579.5</v>
      </c>
      <c r="EI181" s="18">
        <f>[2]Sheet2!FB510</f>
        <v>2232.6999999999998</v>
      </c>
      <c r="EJ181" s="18">
        <f>[2]Sheet2!FL510</f>
        <v>863.5</v>
      </c>
      <c r="EK181" s="11">
        <f>[2]Sheet2!EE510</f>
        <v>2.8915618200000002</v>
      </c>
      <c r="EL181" s="18">
        <f t="shared" si="425"/>
        <v>436.41</v>
      </c>
      <c r="EM181">
        <f t="shared" si="426"/>
        <v>2121.7295038767902</v>
      </c>
      <c r="ER181" s="12"/>
      <c r="ES181" s="12"/>
      <c r="ET181" s="12"/>
      <c r="EU181">
        <f t="shared" si="327"/>
        <v>74853</v>
      </c>
      <c r="EV181">
        <f t="shared" si="328"/>
        <v>512942</v>
      </c>
      <c r="EW181" s="11">
        <f t="shared" si="427"/>
        <v>209.66871895778789</v>
      </c>
      <c r="EX181" s="11">
        <f t="shared" si="428"/>
        <v>125.99806035097366</v>
      </c>
      <c r="EY181" s="11">
        <f t="shared" si="429"/>
        <v>290.74620993953545</v>
      </c>
      <c r="EZ181" s="11">
        <f t="shared" si="430"/>
        <v>111.60579657167078</v>
      </c>
      <c r="FA181" s="11">
        <f t="shared" si="431"/>
        <v>96.104539305597342</v>
      </c>
      <c r="FB181" s="11">
        <f t="shared" si="432"/>
        <v>86.825699435873062</v>
      </c>
      <c r="FC181" s="11">
        <f t="shared" si="433"/>
        <v>54.724517250270146</v>
      </c>
      <c r="FD181" s="11">
        <f t="shared" si="434"/>
        <v>81.954280960958712</v>
      </c>
      <c r="FE181" s="11">
        <f t="shared" si="435"/>
        <v>88.084776594318086</v>
      </c>
      <c r="FF181">
        <v>3506.1096223209138</v>
      </c>
      <c r="FG181">
        <v>2182.312962975871</v>
      </c>
      <c r="FH181">
        <v>2138.725005126274</v>
      </c>
      <c r="FI181">
        <v>7827.1475904230592</v>
      </c>
      <c r="FJ181">
        <v>8837.2422605086085</v>
      </c>
      <c r="FK181">
        <v>783.94785646240098</v>
      </c>
      <c r="FL181">
        <v>231.29649099717</v>
      </c>
      <c r="FM181">
        <v>178.24768202990299</v>
      </c>
      <c r="FN181">
        <v>1193.4920294894739</v>
      </c>
      <c r="FO181">
        <v>1324.2052902914249</v>
      </c>
      <c r="FP181">
        <v>2138.725005126274</v>
      </c>
      <c r="FQ181">
        <v>1224.136028126343</v>
      </c>
      <c r="FR181">
        <v>444.97995341724697</v>
      </c>
      <c r="FS181">
        <v>395.17823482690801</v>
      </c>
      <c r="FT181">
        <v>543.56792029195901</v>
      </c>
      <c r="FU181">
        <v>820.72813825848505</v>
      </c>
      <c r="FV181">
        <v>341.82887958656198</v>
      </c>
      <c r="FW181">
        <v>373.50793251359198</v>
      </c>
      <c r="FX181">
        <v>220.29020798426399</v>
      </c>
      <c r="FY181">
        <v>783.94785646240098</v>
      </c>
      <c r="FZ181">
        <v>142.092196864389</v>
      </c>
      <c r="GA181">
        <v>22.202531079301998</v>
      </c>
      <c r="GB181">
        <v>753.95182185132603</v>
      </c>
      <c r="GC181">
        <v>134.69908766017201</v>
      </c>
      <c r="GD181">
        <v>301.83151120868399</v>
      </c>
      <c r="GE181">
        <v>2138.725005126274</v>
      </c>
      <c r="GF181" s="1">
        <f t="shared" ref="GF181" si="481">FY180</f>
        <v>778.92056234663596</v>
      </c>
      <c r="GG181" s="1">
        <f t="shared" ref="GG181" si="482">GE180</f>
        <v>2121.7295038767902</v>
      </c>
      <c r="GH181" s="1">
        <f t="shared" ref="GH181" si="483">FK180</f>
        <v>778.92056234663596</v>
      </c>
      <c r="GI181" s="1">
        <f t="shared" ref="GI181" si="484">FO180</f>
        <v>1332.61639629504</v>
      </c>
      <c r="GJ181" s="1">
        <f t="shared" ref="GJ181" si="485">FZ180</f>
        <v>142.44203085084899</v>
      </c>
      <c r="GK181" s="1">
        <f t="shared" ref="GK181" si="486">FR180</f>
        <v>417.90582888527899</v>
      </c>
      <c r="GL181" s="1">
        <f t="shared" ref="GL181" si="487">FP180</f>
        <v>2121.7295038767902</v>
      </c>
      <c r="GM181" s="18">
        <f>[2]Sheet2!FJ510</f>
        <v>153.31299999999999</v>
      </c>
      <c r="GN181" s="18">
        <f>[2]Sheet2!FD510</f>
        <v>460.86360000000002</v>
      </c>
      <c r="GO181" s="18">
        <f>[2]Sheet2!FE510</f>
        <v>436.87759999999997</v>
      </c>
      <c r="GP181" s="18">
        <f>[2]Sheet2!FF510</f>
        <v>338.94529999999997</v>
      </c>
      <c r="GQ181" s="11"/>
      <c r="GR181" s="11"/>
      <c r="GZ181">
        <f t="shared" si="463"/>
        <v>2592979</v>
      </c>
      <c r="HA181">
        <f t="shared" si="464"/>
        <v>1459381</v>
      </c>
      <c r="HB181">
        <f t="shared" si="465"/>
        <v>2922431</v>
      </c>
      <c r="HC181">
        <f t="shared" si="466"/>
        <v>3337317</v>
      </c>
      <c r="HD181">
        <f t="shared" si="467"/>
        <v>1092067</v>
      </c>
      <c r="HE181">
        <f t="shared" si="468"/>
        <v>54.96</v>
      </c>
      <c r="HX181" s="31">
        <f>[6]data!AC181</f>
        <v>0</v>
      </c>
      <c r="HY181" s="31">
        <f>[6]data!AD181</f>
        <v>0</v>
      </c>
      <c r="HZ181" s="31">
        <f>[6]data!AE181</f>
        <v>0</v>
      </c>
      <c r="IA181" s="31">
        <f t="shared" si="318"/>
        <v>0</v>
      </c>
      <c r="IB181" s="31">
        <f>HX180</f>
        <v>0</v>
      </c>
      <c r="IC181" s="31">
        <f t="shared" ref="IC181" si="488">HY180</f>
        <v>0</v>
      </c>
      <c r="ID181" s="31">
        <f t="shared" ref="ID181" si="489">HZ180</f>
        <v>0</v>
      </c>
      <c r="IE181" s="31">
        <f t="shared" ref="IE181" si="490">IA180</f>
        <v>0</v>
      </c>
      <c r="LS181">
        <f t="shared" si="336"/>
        <v>100387</v>
      </c>
      <c r="LU181">
        <f t="shared" ref="LU181" si="491">FL180</f>
        <v>228.03292894270299</v>
      </c>
      <c r="LV181">
        <f t="shared" ref="LV181" si="492">FM180</f>
        <v>177.98203259113899</v>
      </c>
      <c r="LW181">
        <f t="shared" ref="LW181" si="493">FS180</f>
        <v>398.860799846139</v>
      </c>
      <c r="LX181">
        <f t="shared" ref="LX181" si="494">FF180</f>
        <v>3451.7404967346401</v>
      </c>
      <c r="LY181">
        <f t="shared" ref="LY181" si="495">FG180</f>
        <v>2143.78724554265</v>
      </c>
    </row>
    <row r="182" spans="1:337" x14ac:dyDescent="0.25">
      <c r="A182" s="4">
        <v>45658</v>
      </c>
      <c r="B182" s="21">
        <v>1</v>
      </c>
      <c r="AE182">
        <v>211.54240697549903</v>
      </c>
      <c r="AF182">
        <v>141.00651951688351</v>
      </c>
      <c r="AG182">
        <v>292.34827298682717</v>
      </c>
      <c r="AH182">
        <v>105.87383626207001</v>
      </c>
      <c r="AI182">
        <v>102.38857019246912</v>
      </c>
      <c r="AJ182">
        <v>85.943639393808965</v>
      </c>
      <c r="AK182">
        <v>55.277516983665585</v>
      </c>
      <c r="AL182">
        <v>78.781100360168352</v>
      </c>
      <c r="AM182">
        <v>83.41457583634056</v>
      </c>
      <c r="AN182" s="5">
        <f>[2]Sheet2!C511</f>
        <v>61932</v>
      </c>
      <c r="AO182" s="5">
        <f>[2]Sheet2!FA511</f>
        <v>560301</v>
      </c>
      <c r="AP182" s="8">
        <f>[2]Sheet2!B511</f>
        <v>92844</v>
      </c>
      <c r="AQ182">
        <f>[2]Sheet2!BZ511</f>
        <v>51.9</v>
      </c>
      <c r="AR182">
        <v>123.68</v>
      </c>
      <c r="AS182" s="11">
        <f>[2]Sheet2!N511</f>
        <v>7109.1959999999999</v>
      </c>
      <c r="AT182">
        <v>127.16950709678949</v>
      </c>
      <c r="AU182">
        <v>113.51741841295457</v>
      </c>
      <c r="AV182">
        <v>140.82159578062439</v>
      </c>
      <c r="AW182">
        <v>122.57097238320544</v>
      </c>
      <c r="AX182">
        <v>107.68299983190003</v>
      </c>
      <c r="AY182">
        <v>110.29828302375823</v>
      </c>
    </row>
    <row r="183" spans="1:337" x14ac:dyDescent="0.25">
      <c r="A183" s="4">
        <v>45689</v>
      </c>
      <c r="B183" s="21">
        <v>2</v>
      </c>
      <c r="AE183">
        <v>218.48595192796878</v>
      </c>
      <c r="AF183">
        <v>139.24858063313081</v>
      </c>
      <c r="AG183">
        <v>304.49475120733319</v>
      </c>
      <c r="AH183">
        <v>106.33720203115992</v>
      </c>
      <c r="AI183">
        <v>98.689321319512075</v>
      </c>
      <c r="AJ183">
        <v>86.227527192414456</v>
      </c>
      <c r="AK183">
        <v>55.239596356345459</v>
      </c>
      <c r="AL183">
        <v>82.151398982430706</v>
      </c>
      <c r="AM183">
        <v>87.212306756447106</v>
      </c>
      <c r="AN183" s="5">
        <f>[2]Sheet2!C512</f>
        <v>72295</v>
      </c>
      <c r="AO183" s="5">
        <f>[2]Sheet2!FA512</f>
        <v>581277</v>
      </c>
      <c r="AP183" s="8">
        <f>[2]Sheet2!B512</f>
        <v>100380</v>
      </c>
      <c r="AQ183">
        <f>[2]Sheet2!BZ512</f>
        <v>53.6</v>
      </c>
      <c r="AR183">
        <v>123.45</v>
      </c>
      <c r="AS183" s="11">
        <f>[2]Sheet2!N512</f>
        <v>6270.5969999999998</v>
      </c>
      <c r="AT183">
        <v>126.43739530420967</v>
      </c>
      <c r="AU183">
        <v>114.18228380904812</v>
      </c>
      <c r="AV183">
        <v>138.69250679937122</v>
      </c>
      <c r="AW183">
        <v>122.68593627534024</v>
      </c>
      <c r="AX183">
        <v>106.15459909579273</v>
      </c>
      <c r="AY183">
        <v>113.7063160560114</v>
      </c>
    </row>
    <row r="184" spans="1:337" x14ac:dyDescent="0.25">
      <c r="A184" s="4">
        <v>45717</v>
      </c>
      <c r="B184" s="21">
        <v>3</v>
      </c>
      <c r="AE184">
        <v>236.67403743818448</v>
      </c>
      <c r="AF184">
        <v>141.35202702157602</v>
      </c>
      <c r="AG184">
        <v>332.75716573921511</v>
      </c>
      <c r="AH184">
        <v>98.867322299050244</v>
      </c>
      <c r="AI184">
        <v>106.50166266996281</v>
      </c>
      <c r="AJ184">
        <v>89.448257471308636</v>
      </c>
      <c r="AK184">
        <v>55.650870505828927</v>
      </c>
      <c r="AL184">
        <v>92.358060624296982</v>
      </c>
      <c r="AM184">
        <v>102.56875226111522</v>
      </c>
      <c r="AN184" s="5"/>
      <c r="AO184" s="5"/>
      <c r="AP184" s="8"/>
      <c r="AQ184">
        <f>[2]Sheet2!BZ513</f>
        <v>52.4</v>
      </c>
      <c r="AR184">
        <v>123.72</v>
      </c>
      <c r="AS184" s="11">
        <f>[2]Sheet2!N513</f>
        <v>6510.62</v>
      </c>
      <c r="AT184">
        <v>121.13284545155005</v>
      </c>
      <c r="AU184">
        <v>110.57172502603545</v>
      </c>
      <c r="AV184">
        <v>131.69396587706464</v>
      </c>
      <c r="AW184">
        <v>121.26006434738515</v>
      </c>
      <c r="AX184">
        <v>100.27321413846923</v>
      </c>
      <c r="AY184">
        <v>110.18189659225197</v>
      </c>
    </row>
    <row r="185" spans="1:337" x14ac:dyDescent="0.25">
      <c r="AN185" s="5"/>
      <c r="AO185" s="5"/>
      <c r="AP185" s="8"/>
    </row>
  </sheetData>
  <conditionalFormatting sqref="X14:AD179">
    <cfRule type="cellIs" dxfId="3" priority="1" operator="lessThan">
      <formula>0</formula>
    </cfRule>
    <cfRule type="cellIs" dxfId="2" priority="2" operator="greaterThanOrEqual">
      <formula>0</formula>
    </cfRule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V c v W r k e h v y m A A A A 9 g A A A B I A H A B D b 2 5 m a W c v U G F j a 2 F n Z S 5 4 b W w g o h g A K K A U A A A A A A A A A A A A A A A A A A A A A A A A A A A A h Y 9 L D o I w G I S v Q r q n D 0 h 8 k J + y 0 I 2 J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s p 1 r e L K h K s l k D E C e X / g D 1 B L A w Q U A A I A C A B l V y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c v W i i K R 7 g O A A A A E Q A A A B M A H A B G b 3 J t d W x h c y 9 T Z W N 0 a W 9 u M S 5 t I K I Y A C i g F A A A A A A A A A A A A A A A A A A A A A A A A A A A A C t O T S 7 J z M 9 T C I b Q h t Y A U E s B A i 0 A F A A C A A g A Z V c v W r k e h v y m A A A A 9 g A A A B I A A A A A A A A A A A A A A A A A A A A A A E N v b m Z p Z y 9 Q Y W N r Y W d l L n h t b F B L A Q I t A B Q A A g A I A G V X L 1 o P y u m r p A A A A O k A A A A T A A A A A A A A A A A A A A A A A P I A A A B b Q 2 9 u d G V u d F 9 U e X B l c 1 0 u e G 1 s U E s B A i 0 A F A A C A A g A Z V c v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6 q c x a 0 s M V L i F j N r y k 9 5 R k A A A A A A g A A A A A A E G Y A A A A B A A A g A A A A e p z 4 U p Y 2 g 5 + 1 l C Y B z C a E 9 l 5 Y S F g g u l x / a w L R g f v 1 h n Y A A A A A D o A A A A A C A A A g A A A A t 1 6 Q T 2 1 S s u X 1 5 / x i O 9 3 E q P B f G K p J t B l n B H w J M J y 1 q R B Q A A A A L W 1 h G j g I C Z 5 m B e f T U t S 0 B t Z 9 W 2 L 5 F m e v w u 9 L U W q a s / D q 1 u 4 E a R y r d Z 7 B L 1 P 6 R i N d o l Q Z I e q u s q m B L T l H Q f G 0 m P i B F B 6 w K s G F x A f V B R s R 5 1 p A A A A A 0 E 8 G W j v q 4 W o k 0 V z 7 u g d U i Y D l r u a S m k D m Q c w B Z q W r P x u E 6 a Y N x 2 T 4 V c 6 k F 3 h z 8 4 2 N B w h L 2 6 C 1 O z 0 G G s 1 2 q F W J q Q = = < / D a t a M a s h u p > 
</file>

<file path=customXml/itemProps1.xml><?xml version="1.0" encoding="utf-8"?>
<ds:datastoreItem xmlns:ds="http://schemas.openxmlformats.org/officeDocument/2006/customXml" ds:itemID="{BC6FD205-F9CD-44CE-AECC-D324748C2A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Ginanjar Utama</dc:creator>
  <cp:lastModifiedBy>Ginanjar Utama</cp:lastModifiedBy>
  <cp:lastPrinted>2024-03-05T03:59:38Z</cp:lastPrinted>
  <dcterms:created xsi:type="dcterms:W3CDTF">2020-11-25T08:57:16Z</dcterms:created>
  <dcterms:modified xsi:type="dcterms:W3CDTF">2025-04-10T01:56:46Z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ginanjar_utama@bi.go.id</vt:lpwstr>
  </property>
  <property fmtid="{D5CDD505-2E9C-101B-9397-08002B2CF9AE}" pid="3" name="CDMCEIC_ownerFullName">
    <vt:lpwstr>Ginanjar Utama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