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cott/OneDrive - Oxford Infrastructure Analytics Limited/Tanzania/Infrastructure/Ports/"/>
    </mc:Choice>
  </mc:AlternateContent>
  <bookViews>
    <workbookView xWindow="1780" yWindow="2260" windowWidth="28800" windowHeight="17620" tabRatio="500"/>
  </bookViews>
  <sheets>
    <sheet name="Summary" sheetId="1" r:id="rId1"/>
    <sheet name="Not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0" i="1" l="1"/>
  <c r="L11" i="1"/>
  <c r="L12" i="1"/>
  <c r="L13" i="1"/>
  <c r="L14" i="1"/>
  <c r="L4" i="1"/>
  <c r="L3" i="1"/>
  <c r="L2" i="1"/>
</calcChain>
</file>

<file path=xl/sharedStrings.xml><?xml version="1.0" encoding="utf-8"?>
<sst xmlns="http://schemas.openxmlformats.org/spreadsheetml/2006/main" count="89" uniqueCount="51">
  <si>
    <t>Name</t>
  </si>
  <si>
    <t>Dar es Salaam</t>
  </si>
  <si>
    <t>Mtwara</t>
  </si>
  <si>
    <t>Tanga</t>
  </si>
  <si>
    <t>Bukoba</t>
  </si>
  <si>
    <t>Kemondo Bay</t>
  </si>
  <si>
    <t>Nansio</t>
  </si>
  <si>
    <t>Kigoma</t>
  </si>
  <si>
    <t>Bujumbura</t>
  </si>
  <si>
    <t>Kalimie</t>
  </si>
  <si>
    <t>Mpulungu</t>
  </si>
  <si>
    <t>Maritime</t>
  </si>
  <si>
    <t>Lake</t>
  </si>
  <si>
    <t>Tanzania</t>
  </si>
  <si>
    <t>Burundi</t>
  </si>
  <si>
    <t>DRC</t>
  </si>
  <si>
    <t>Zambia</t>
  </si>
  <si>
    <t>Lake Victoria</t>
  </si>
  <si>
    <t>Lake Tanganyika</t>
  </si>
  <si>
    <t>Indian Ocean</t>
  </si>
  <si>
    <t>Mwanza</t>
  </si>
  <si>
    <t>Musoma</t>
  </si>
  <si>
    <t>Uvira</t>
  </si>
  <si>
    <t> -10.26782465</t>
  </si>
  <si>
    <t>cargo_transit</t>
  </si>
  <si>
    <t>id</t>
  </si>
  <si>
    <t>name</t>
  </si>
  <si>
    <t>location</t>
  </si>
  <si>
    <t>country</t>
  </si>
  <si>
    <t>type</t>
  </si>
  <si>
    <t>latitude</t>
  </si>
  <si>
    <t>longitude</t>
  </si>
  <si>
    <t>passengers</t>
  </si>
  <si>
    <t>cargo_import</t>
  </si>
  <si>
    <t>cargo_export</t>
  </si>
  <si>
    <t>cargo_total</t>
  </si>
  <si>
    <t>Source</t>
  </si>
  <si>
    <t>TPA</t>
  </si>
  <si>
    <t>2013-2014</t>
  </si>
  <si>
    <t>JICA</t>
  </si>
  <si>
    <t>Data year</t>
  </si>
  <si>
    <t>Colour</t>
  </si>
  <si>
    <t>Unit</t>
  </si>
  <si>
    <t>cargo</t>
  </si>
  <si>
    <t>annual dry weight tonnage</t>
  </si>
  <si>
    <t>annual passenger count</t>
  </si>
  <si>
    <t>SUMATRA</t>
  </si>
  <si>
    <t>HPC</t>
  </si>
  <si>
    <t>origin_port</t>
  </si>
  <si>
    <t>destination_port</t>
  </si>
  <si>
    <t>cargo_2030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</si>
</sst>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00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ont="1" applyBorder="1"/>
    <xf numFmtId="171" fontId="0" fillId="0" borderId="1" xfId="0" applyNumberFormat="1" applyFont="1" applyBorder="1"/>
    <xf numFmtId="1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2" borderId="1" xfId="0" applyFill="1" applyBorder="1"/>
    <xf numFmtId="0" fontId="0" fillId="5" borderId="0" xfId="0" applyFill="1" applyBorder="1"/>
    <xf numFmtId="171" fontId="0" fillId="0" borderId="2" xfId="0" applyNumberFormat="1" applyFont="1" applyBorder="1"/>
    <xf numFmtId="0" fontId="0" fillId="3" borderId="3" xfId="0" applyFill="1" applyBorder="1"/>
    <xf numFmtId="0" fontId="0" fillId="0" borderId="3" xfId="0" applyBorder="1"/>
    <xf numFmtId="0" fontId="1" fillId="0" borderId="4" xfId="0" applyFont="1" applyFill="1" applyBorder="1"/>
    <xf numFmtId="1" fontId="0" fillId="0" borderId="5" xfId="0" applyNumberFormat="1" applyBorder="1"/>
    <xf numFmtId="1" fontId="0" fillId="3" borderId="6" xfId="0" applyNumberFormat="1" applyFill="1" applyBorder="1"/>
    <xf numFmtId="1" fontId="0" fillId="0" borderId="7" xfId="0" applyNumberFormat="1" applyBorder="1"/>
    <xf numFmtId="1" fontId="0" fillId="2" borderId="7" xfId="0" applyNumberFormat="1" applyFill="1" applyBorder="1"/>
    <xf numFmtId="1" fontId="0" fillId="3" borderId="7" xfId="0" applyNumberFormat="1" applyFill="1" applyBorder="1"/>
    <xf numFmtId="1" fontId="0" fillId="3" borderId="8" xfId="0" applyNumberFormat="1" applyFill="1" applyBorder="1"/>
    <xf numFmtId="0" fontId="0" fillId="3" borderId="2" xfId="0" applyFill="1" applyBorder="1"/>
    <xf numFmtId="0" fontId="0" fillId="0" borderId="2" xfId="0" applyBorder="1"/>
    <xf numFmtId="0" fontId="0" fillId="0" borderId="5" xfId="0" applyFont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5" borderId="7" xfId="0" applyFont="1" applyFill="1" applyBorder="1"/>
    <xf numFmtId="0" fontId="0" fillId="3" borderId="8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zoomScale="130" zoomScaleNormal="130" zoomScalePageLayoutView="130" workbookViewId="0">
      <selection activeCell="B20" sqref="B20"/>
    </sheetView>
  </sheetViews>
  <sheetFormatPr baseColWidth="10" defaultRowHeight="16" x14ac:dyDescent="0.2"/>
  <cols>
    <col min="2" max="2" width="13.1640625" bestFit="1" customWidth="1"/>
    <col min="3" max="3" width="14.33203125" bestFit="1" customWidth="1"/>
    <col min="4" max="4" width="8.33203125" bestFit="1" customWidth="1"/>
    <col min="6" max="6" width="14.33203125" bestFit="1" customWidth="1"/>
    <col min="7" max="7" width="14.83203125" bestFit="1" customWidth="1"/>
    <col min="8" max="8" width="10.33203125" bestFit="1" customWidth="1"/>
    <col min="9" max="9" width="12.33203125" bestFit="1" customWidth="1"/>
    <col min="10" max="10" width="14.6640625" bestFit="1" customWidth="1"/>
  </cols>
  <sheetData>
    <row r="1" spans="1:16" ht="17" thickBot="1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7" t="s">
        <v>32</v>
      </c>
      <c r="I1" s="1" t="s">
        <v>33</v>
      </c>
      <c r="J1" s="3" t="s">
        <v>34</v>
      </c>
      <c r="K1" s="3" t="s">
        <v>24</v>
      </c>
      <c r="L1" s="17" t="s">
        <v>35</v>
      </c>
      <c r="M1" s="3" t="s">
        <v>50</v>
      </c>
      <c r="N1" s="3"/>
      <c r="O1" s="3"/>
      <c r="P1" s="3"/>
    </row>
    <row r="2" spans="1:16" x14ac:dyDescent="0.2">
      <c r="A2" s="2">
        <v>1</v>
      </c>
      <c r="B2" s="2" t="s">
        <v>1</v>
      </c>
      <c r="C2" s="2" t="s">
        <v>19</v>
      </c>
      <c r="D2" s="2" t="s">
        <v>13</v>
      </c>
      <c r="E2" s="2" t="s">
        <v>11</v>
      </c>
      <c r="F2" s="5">
        <v>-6.8260002149999996</v>
      </c>
      <c r="G2" s="14">
        <v>39.298208250000002</v>
      </c>
      <c r="H2" s="19">
        <v>1412357</v>
      </c>
      <c r="I2" s="15">
        <v>11867655</v>
      </c>
      <c r="J2" s="7">
        <v>2037897</v>
      </c>
      <c r="K2" s="24">
        <v>430275</v>
      </c>
      <c r="L2" s="27">
        <f>I2+J2+K2</f>
        <v>14335827</v>
      </c>
      <c r="M2" s="16"/>
      <c r="N2" s="2"/>
      <c r="O2" s="2"/>
      <c r="P2" s="2"/>
    </row>
    <row r="3" spans="1:16" x14ac:dyDescent="0.2">
      <c r="A3" s="2">
        <v>2</v>
      </c>
      <c r="B3" s="2" t="s">
        <v>2</v>
      </c>
      <c r="C3" s="2" t="s">
        <v>19</v>
      </c>
      <c r="D3" s="2" t="s">
        <v>13</v>
      </c>
      <c r="E3" s="2" t="s">
        <v>11</v>
      </c>
      <c r="F3" s="5" t="s">
        <v>23</v>
      </c>
      <c r="G3" s="14">
        <v>40.197828299999998</v>
      </c>
      <c r="H3" s="20">
        <v>0</v>
      </c>
      <c r="I3" s="15">
        <v>221022</v>
      </c>
      <c r="J3" s="7">
        <v>135334</v>
      </c>
      <c r="K3" s="24">
        <v>0</v>
      </c>
      <c r="L3" s="28">
        <f>I3+J3+K3</f>
        <v>356356</v>
      </c>
      <c r="M3" s="16"/>
      <c r="N3" s="2"/>
      <c r="O3" s="2"/>
      <c r="P3" s="2"/>
    </row>
    <row r="4" spans="1:16" x14ac:dyDescent="0.2">
      <c r="A4" s="2">
        <v>3</v>
      </c>
      <c r="B4" s="2" t="s">
        <v>3</v>
      </c>
      <c r="C4" s="2" t="s">
        <v>19</v>
      </c>
      <c r="D4" s="2" t="s">
        <v>13</v>
      </c>
      <c r="E4" s="2" t="s">
        <v>11</v>
      </c>
      <c r="F4" s="5">
        <v>-5.0506329550000002</v>
      </c>
      <c r="G4" s="14">
        <v>39.126091000000002</v>
      </c>
      <c r="H4" s="21">
        <v>87600</v>
      </c>
      <c r="I4" s="15">
        <v>264918</v>
      </c>
      <c r="J4" s="7">
        <v>103424</v>
      </c>
      <c r="K4" s="24">
        <v>0</v>
      </c>
      <c r="L4" s="28">
        <f>I4+J4+K4</f>
        <v>368342</v>
      </c>
      <c r="M4" s="16"/>
      <c r="N4" s="2"/>
      <c r="O4" s="2"/>
      <c r="P4" s="2"/>
    </row>
    <row r="5" spans="1:16" x14ac:dyDescent="0.2">
      <c r="A5" s="2">
        <v>4</v>
      </c>
      <c r="B5" s="2" t="s">
        <v>20</v>
      </c>
      <c r="C5" s="2" t="s">
        <v>17</v>
      </c>
      <c r="D5" s="2" t="s">
        <v>13</v>
      </c>
      <c r="E5" s="2" t="s">
        <v>12</v>
      </c>
      <c r="F5" s="5">
        <v>-2.510387895</v>
      </c>
      <c r="G5" s="14">
        <v>32.901178350000002</v>
      </c>
      <c r="H5" s="22">
        <v>735794</v>
      </c>
      <c r="I5" s="15"/>
      <c r="J5" s="7"/>
      <c r="K5" s="24"/>
      <c r="L5" s="29">
        <v>61050</v>
      </c>
      <c r="M5" s="16"/>
      <c r="N5" s="2"/>
      <c r="O5" s="2"/>
      <c r="P5" s="2"/>
    </row>
    <row r="6" spans="1:16" x14ac:dyDescent="0.2">
      <c r="A6" s="2">
        <v>5</v>
      </c>
      <c r="B6" s="2" t="s">
        <v>4</v>
      </c>
      <c r="C6" s="2" t="s">
        <v>17</v>
      </c>
      <c r="D6" s="2" t="s">
        <v>13</v>
      </c>
      <c r="E6" s="2" t="s">
        <v>12</v>
      </c>
      <c r="F6" s="5">
        <v>-1.34640944</v>
      </c>
      <c r="G6" s="14">
        <v>31.815505049999999</v>
      </c>
      <c r="H6" s="21">
        <v>80014</v>
      </c>
      <c r="I6" s="16"/>
      <c r="J6" s="2"/>
      <c r="K6" s="25"/>
      <c r="L6" s="29">
        <v>40259</v>
      </c>
      <c r="M6" s="16"/>
      <c r="N6" s="2"/>
      <c r="O6" s="2"/>
      <c r="P6" s="2"/>
    </row>
    <row r="7" spans="1:16" x14ac:dyDescent="0.2">
      <c r="A7" s="2">
        <v>6</v>
      </c>
      <c r="B7" s="2" t="s">
        <v>5</v>
      </c>
      <c r="C7" s="2" t="s">
        <v>17</v>
      </c>
      <c r="D7" s="2" t="s">
        <v>13</v>
      </c>
      <c r="E7" s="2" t="s">
        <v>12</v>
      </c>
      <c r="F7" s="5">
        <v>-1.478496</v>
      </c>
      <c r="G7" s="14">
        <v>31.751138000000001</v>
      </c>
      <c r="H7" s="21">
        <v>8890</v>
      </c>
      <c r="I7" s="16"/>
      <c r="J7" s="2"/>
      <c r="K7" s="25"/>
      <c r="L7" s="29">
        <v>12654</v>
      </c>
      <c r="M7" s="16"/>
      <c r="N7" s="2"/>
      <c r="O7" s="2"/>
      <c r="P7" s="2"/>
    </row>
    <row r="8" spans="1:16" x14ac:dyDescent="0.2">
      <c r="A8" s="2">
        <v>7</v>
      </c>
      <c r="B8" s="2" t="s">
        <v>21</v>
      </c>
      <c r="C8" s="2" t="s">
        <v>17</v>
      </c>
      <c r="D8" s="2" t="s">
        <v>13</v>
      </c>
      <c r="E8" s="2" t="s">
        <v>12</v>
      </c>
      <c r="F8" s="5">
        <v>-1.48920959</v>
      </c>
      <c r="G8" s="14">
        <v>33.813512799999998</v>
      </c>
      <c r="H8" s="21">
        <v>0</v>
      </c>
      <c r="I8" s="16"/>
      <c r="J8" s="2"/>
      <c r="K8" s="25"/>
      <c r="L8" s="29">
        <v>1299</v>
      </c>
      <c r="M8" s="16"/>
      <c r="N8" s="2"/>
      <c r="O8" s="2"/>
      <c r="P8" s="2"/>
    </row>
    <row r="9" spans="1:16" x14ac:dyDescent="0.2">
      <c r="A9" s="2">
        <v>8</v>
      </c>
      <c r="B9" s="2" t="s">
        <v>6</v>
      </c>
      <c r="C9" s="2" t="s">
        <v>17</v>
      </c>
      <c r="D9" s="2" t="s">
        <v>13</v>
      </c>
      <c r="E9" s="2" t="s">
        <v>12</v>
      </c>
      <c r="F9" s="5">
        <v>-2.1097579999999998</v>
      </c>
      <c r="G9" s="14">
        <v>33.084480999999997</v>
      </c>
      <c r="H9" s="21">
        <v>112055</v>
      </c>
      <c r="I9" s="16"/>
      <c r="J9" s="2"/>
      <c r="K9" s="25"/>
      <c r="L9" s="29">
        <v>243</v>
      </c>
      <c r="M9" s="16"/>
      <c r="N9" s="2"/>
      <c r="O9" s="2"/>
      <c r="P9" s="2"/>
    </row>
    <row r="10" spans="1:16" ht="17" thickBot="1" x14ac:dyDescent="0.25">
      <c r="A10" s="2">
        <v>9</v>
      </c>
      <c r="B10" s="2" t="s">
        <v>7</v>
      </c>
      <c r="C10" s="2" t="s">
        <v>18</v>
      </c>
      <c r="D10" s="2" t="s">
        <v>13</v>
      </c>
      <c r="E10" s="2" t="s">
        <v>12</v>
      </c>
      <c r="F10" s="5">
        <v>-4.8771310000000003</v>
      </c>
      <c r="G10" s="14">
        <v>29.624137000000001</v>
      </c>
      <c r="H10" s="23">
        <v>15349</v>
      </c>
      <c r="I10" s="15">
        <v>42450</v>
      </c>
      <c r="J10" s="7">
        <v>37640</v>
      </c>
      <c r="K10" s="24">
        <v>8296</v>
      </c>
      <c r="L10" s="30">
        <f t="shared" ref="L8:L14" si="0">I10+J10+K10</f>
        <v>88386</v>
      </c>
      <c r="M10" s="16"/>
      <c r="N10" s="2"/>
      <c r="O10" s="2"/>
      <c r="P10" s="2"/>
    </row>
    <row r="11" spans="1:16" x14ac:dyDescent="0.2">
      <c r="A11" s="2">
        <v>10</v>
      </c>
      <c r="B11" s="2" t="s">
        <v>8</v>
      </c>
      <c r="C11" s="2" t="s">
        <v>18</v>
      </c>
      <c r="D11" s="2" t="s">
        <v>14</v>
      </c>
      <c r="E11" s="2" t="s">
        <v>12</v>
      </c>
      <c r="F11" s="5">
        <v>-3.3780109999999999</v>
      </c>
      <c r="G11" s="5">
        <v>29.344999999999999</v>
      </c>
      <c r="H11" s="18"/>
      <c r="I11" s="2"/>
      <c r="J11" s="2"/>
      <c r="K11" s="2"/>
      <c r="L11" s="26">
        <f t="shared" si="0"/>
        <v>0</v>
      </c>
      <c r="M11" s="2"/>
      <c r="N11" s="2"/>
      <c r="O11" s="2"/>
      <c r="P11" s="2"/>
    </row>
    <row r="12" spans="1:16" x14ac:dyDescent="0.2">
      <c r="A12" s="2">
        <v>11</v>
      </c>
      <c r="B12" s="2" t="s">
        <v>9</v>
      </c>
      <c r="C12" s="2" t="s">
        <v>18</v>
      </c>
      <c r="D12" s="2" t="s">
        <v>15</v>
      </c>
      <c r="E12" s="2" t="s">
        <v>12</v>
      </c>
      <c r="F12" s="5">
        <v>-5.9480079999999997</v>
      </c>
      <c r="G12" s="5">
        <v>29.201574000000001</v>
      </c>
      <c r="H12" s="6"/>
      <c r="I12" s="2"/>
      <c r="J12" s="2"/>
      <c r="K12" s="2"/>
      <c r="L12" s="4">
        <f t="shared" si="0"/>
        <v>0</v>
      </c>
      <c r="M12" s="2"/>
      <c r="N12" s="2"/>
      <c r="O12" s="2"/>
      <c r="P12" s="2"/>
    </row>
    <row r="13" spans="1:16" x14ac:dyDescent="0.2">
      <c r="A13" s="2">
        <v>12</v>
      </c>
      <c r="B13" s="2" t="s">
        <v>22</v>
      </c>
      <c r="C13" s="2" t="s">
        <v>18</v>
      </c>
      <c r="D13" s="2" t="s">
        <v>15</v>
      </c>
      <c r="E13" s="2" t="s">
        <v>12</v>
      </c>
      <c r="F13" s="5">
        <v>-3.4338950000000001</v>
      </c>
      <c r="G13" s="5">
        <v>29.130216000000001</v>
      </c>
      <c r="H13" s="6"/>
      <c r="I13" s="2"/>
      <c r="J13" s="2"/>
      <c r="K13" s="2"/>
      <c r="L13" s="4">
        <f t="shared" si="0"/>
        <v>0</v>
      </c>
      <c r="M13" s="2"/>
      <c r="N13" s="2"/>
      <c r="O13" s="2"/>
      <c r="P13" s="2"/>
    </row>
    <row r="14" spans="1:16" x14ac:dyDescent="0.2">
      <c r="A14" s="2">
        <v>13</v>
      </c>
      <c r="B14" s="2" t="s">
        <v>10</v>
      </c>
      <c r="C14" s="2" t="s">
        <v>18</v>
      </c>
      <c r="D14" s="2" t="s">
        <v>16</v>
      </c>
      <c r="E14" s="2" t="s">
        <v>12</v>
      </c>
      <c r="F14" s="5">
        <v>-8.7633880000000008</v>
      </c>
      <c r="G14" s="5">
        <v>31.105484000000001</v>
      </c>
      <c r="H14" s="6"/>
      <c r="I14" s="2"/>
      <c r="J14" s="2"/>
      <c r="K14" s="2"/>
      <c r="L14" s="4">
        <f t="shared" si="0"/>
        <v>0</v>
      </c>
      <c r="M14" s="2"/>
      <c r="N14" s="2"/>
      <c r="O14" s="2"/>
      <c r="P14" s="2"/>
    </row>
    <row r="17" spans="1:3" x14ac:dyDescent="0.2">
      <c r="A17" s="1" t="s">
        <v>36</v>
      </c>
      <c r="B17" s="1" t="s">
        <v>40</v>
      </c>
      <c r="C17" s="1" t="s">
        <v>41</v>
      </c>
    </row>
    <row r="18" spans="1:3" x14ac:dyDescent="0.2">
      <c r="A18" s="2" t="s">
        <v>37</v>
      </c>
      <c r="B18" s="2" t="s">
        <v>38</v>
      </c>
      <c r="C18" s="7"/>
    </row>
    <row r="19" spans="1:3" x14ac:dyDescent="0.2">
      <c r="A19" s="2" t="s">
        <v>39</v>
      </c>
      <c r="B19" s="2">
        <v>2010</v>
      </c>
      <c r="C19" s="8"/>
    </row>
    <row r="20" spans="1:3" x14ac:dyDescent="0.2">
      <c r="A20" s="11" t="s">
        <v>46</v>
      </c>
      <c r="B20" s="2">
        <v>2009</v>
      </c>
      <c r="C20" s="12"/>
    </row>
    <row r="21" spans="1:3" x14ac:dyDescent="0.2">
      <c r="A21" s="10" t="s">
        <v>47</v>
      </c>
      <c r="B21" s="9">
        <v>2016</v>
      </c>
      <c r="C21" s="13"/>
    </row>
    <row r="23" spans="1:3" x14ac:dyDescent="0.2">
      <c r="A23" s="1" t="s">
        <v>0</v>
      </c>
      <c r="B23" s="1" t="s">
        <v>42</v>
      </c>
    </row>
    <row r="24" spans="1:3" x14ac:dyDescent="0.2">
      <c r="A24" s="2" t="s">
        <v>32</v>
      </c>
      <c r="B24" s="2" t="s">
        <v>45</v>
      </c>
    </row>
    <row r="25" spans="1:3" x14ac:dyDescent="0.2">
      <c r="A25" s="2" t="s">
        <v>43</v>
      </c>
      <c r="B25" s="2" t="s">
        <v>44</v>
      </c>
    </row>
    <row r="26" spans="1:3" x14ac:dyDescent="0.2">
      <c r="A26" s="2"/>
      <c r="B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zoomScale="140" zoomScaleNormal="140" zoomScalePageLayoutView="140" workbookViewId="0">
      <selection activeCell="C17" sqref="C17"/>
    </sheetView>
  </sheetViews>
  <sheetFormatPr baseColWidth="10" defaultRowHeight="16" x14ac:dyDescent="0.2"/>
  <sheetData>
    <row r="2" spans="2:4" x14ac:dyDescent="0.2">
      <c r="B2" s="1" t="s">
        <v>48</v>
      </c>
      <c r="C2" s="1" t="s">
        <v>49</v>
      </c>
      <c r="D2" s="1" t="s">
        <v>35</v>
      </c>
    </row>
    <row r="3" spans="2:4" x14ac:dyDescent="0.2">
      <c r="B3" s="31" t="s">
        <v>20</v>
      </c>
      <c r="C3" s="31" t="s">
        <v>4</v>
      </c>
      <c r="D3" s="31">
        <v>56632</v>
      </c>
    </row>
    <row r="4" spans="2:4" x14ac:dyDescent="0.2">
      <c r="B4" s="31" t="s">
        <v>20</v>
      </c>
      <c r="C4" s="31" t="s">
        <v>6</v>
      </c>
      <c r="D4" s="31">
        <v>118612</v>
      </c>
    </row>
    <row r="5" spans="2:4" x14ac:dyDescent="0.2">
      <c r="B5" s="31" t="s">
        <v>20</v>
      </c>
      <c r="C5" s="31" t="s">
        <v>21</v>
      </c>
      <c r="D5" s="31">
        <v>0</v>
      </c>
    </row>
    <row r="6" spans="2:4" x14ac:dyDescent="0.2">
      <c r="B6" s="2"/>
      <c r="C6" s="2"/>
      <c r="D6" s="2"/>
    </row>
    <row r="7" spans="2:4" x14ac:dyDescent="0.2">
      <c r="B7" s="2"/>
      <c r="C7" s="2"/>
      <c r="D7" s="2"/>
    </row>
    <row r="8" spans="2:4" x14ac:dyDescent="0.2">
      <c r="B8" s="2"/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2017-11-08T07:18:35Z</dcterms:created>
  <dcterms:modified xsi:type="dcterms:W3CDTF">2017-11-08T14:55:03Z</dcterms:modified>
</cp:coreProperties>
</file>