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IT/git_projects/east-africa-transport/output/summary_stats/"/>
    </mc:Choice>
  </mc:AlternateContent>
  <xr:revisionPtr revIDLastSave="0" documentId="8_{0BB41CE7-0736-E74B-8135-A55A160B903E}" xr6:coauthVersionLast="47" xr6:coauthVersionMax="47" xr10:uidLastSave="{00000000-0000-0000-0000-000000000000}"/>
  <bookViews>
    <workbookView xWindow="0" yWindow="500" windowWidth="16480" windowHeight="16360" xr2:uid="{00000000-000D-0000-FFFF-FFFF00000000}"/>
  </bookViews>
  <sheets>
    <sheet name="all" sheetId="5" r:id="rId1"/>
    <sheet name="kenya" sheetId="1" r:id="rId2"/>
    <sheet name="tanzania" sheetId="2" r:id="rId3"/>
    <sheet name="uganda" sheetId="3" r:id="rId4"/>
    <sheet name="zambia" sheetId="4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E25" i="5"/>
  <c r="C26" i="5"/>
  <c r="B26" i="5"/>
  <c r="E26" i="5" s="1"/>
  <c r="D19" i="5"/>
  <c r="C20" i="5"/>
  <c r="B20" i="5"/>
  <c r="E12" i="5"/>
  <c r="D12" i="5"/>
  <c r="C13" i="5"/>
  <c r="B13" i="5"/>
  <c r="E13" i="5" s="1"/>
  <c r="E3" i="5"/>
  <c r="D6" i="5"/>
  <c r="C7" i="5"/>
  <c r="B7" i="5"/>
  <c r="E7" i="5" s="1"/>
  <c r="E24" i="5"/>
  <c r="D24" i="5"/>
  <c r="E23" i="5"/>
  <c r="D23" i="5"/>
  <c r="E22" i="5"/>
  <c r="D22" i="5"/>
  <c r="D26" i="5" s="1"/>
  <c r="E19" i="5"/>
  <c r="E18" i="5"/>
  <c r="D18" i="5"/>
  <c r="E17" i="5"/>
  <c r="D17" i="5"/>
  <c r="E16" i="5"/>
  <c r="D16" i="5"/>
  <c r="E15" i="5"/>
  <c r="D15" i="5"/>
  <c r="E11" i="5"/>
  <c r="D11" i="5"/>
  <c r="E10" i="5"/>
  <c r="D10" i="5"/>
  <c r="E9" i="5"/>
  <c r="D9" i="5"/>
  <c r="E6" i="5"/>
  <c r="E5" i="5"/>
  <c r="D5" i="5"/>
  <c r="E4" i="5"/>
  <c r="D4" i="5"/>
  <c r="D3" i="5"/>
  <c r="D20" i="5" l="1"/>
  <c r="E20" i="5"/>
  <c r="D13" i="5"/>
  <c r="D7" i="5"/>
</calcChain>
</file>

<file path=xl/sharedStrings.xml><?xml version="1.0" encoding="utf-8"?>
<sst xmlns="http://schemas.openxmlformats.org/spreadsheetml/2006/main" count="59" uniqueCount="17">
  <si>
    <t>highway</t>
  </si>
  <si>
    <t>paved</t>
  </si>
  <si>
    <t>unpaved</t>
  </si>
  <si>
    <t>primary</t>
  </si>
  <si>
    <t>secondary</t>
  </si>
  <si>
    <t>tertiary</t>
  </si>
  <si>
    <t>trunk</t>
  </si>
  <si>
    <t>motorway</t>
  </si>
  <si>
    <t>Road class</t>
  </si>
  <si>
    <t>Paved (km)</t>
  </si>
  <si>
    <t>Unpaved (km)</t>
  </si>
  <si>
    <t>Total</t>
  </si>
  <si>
    <t>% paved</t>
  </si>
  <si>
    <t>Kenya</t>
  </si>
  <si>
    <t>Tanzania</t>
  </si>
  <si>
    <t>Uganda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</si>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</sst>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3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ABCD-AD5C-1E4B-9921-D49AA70BCBE0}">
  <dimension ref="A1:E26"/>
  <sheetViews>
    <sheetView tabSelected="1" workbookViewId="0">
      <selection activeCell="G15" sqref="G15"/>
    </sheetView>
  </sheetViews>
  <sheetFormatPr baseColWidth="10" defaultRowHeight="15" x14ac:dyDescent="0.2"/>
  <sheetData>
    <row r="1" spans="1:5" x14ac:dyDescent="0.2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">
      <c r="A2" s="3" t="s">
        <v>13</v>
      </c>
      <c r="B2" s="4"/>
      <c r="C2" s="4"/>
      <c r="D2" s="4"/>
      <c r="E2" s="4"/>
    </row>
    <row r="3" spans="1:5" x14ac:dyDescent="0.2">
      <c r="A3" t="s">
        <v>3</v>
      </c>
      <c r="B3" s="5">
        <v>2459.205677361007</v>
      </c>
      <c r="C3" s="5">
        <v>109.26303072725339</v>
      </c>
      <c r="D3" s="5">
        <f>B3+C3</f>
        <v>2568.4687080882604</v>
      </c>
      <c r="E3" s="6">
        <f>B3/(B3+C3)</f>
        <v>0.95745985521132582</v>
      </c>
    </row>
    <row r="4" spans="1:5" x14ac:dyDescent="0.2">
      <c r="A4" t="s">
        <v>4</v>
      </c>
      <c r="B4" s="5">
        <v>1697.567245204403</v>
      </c>
      <c r="C4" s="5">
        <v>9515.3264123680456</v>
      </c>
      <c r="D4" s="5">
        <f t="shared" ref="D4:D24" si="0">B4+C4</f>
        <v>11212.893657572449</v>
      </c>
      <c r="E4" s="6">
        <f t="shared" ref="E4:E26" si="1">B4/(B4+C4)</f>
        <v>0.1513942160735626</v>
      </c>
    </row>
    <row r="5" spans="1:5" x14ac:dyDescent="0.2">
      <c r="A5" t="s">
        <v>5</v>
      </c>
      <c r="B5" s="5">
        <v>1085.4760939403491</v>
      </c>
      <c r="C5" s="5">
        <v>22453.792919833089</v>
      </c>
      <c r="D5" s="5">
        <f t="shared" si="0"/>
        <v>23539.269013773439</v>
      </c>
      <c r="E5" s="6">
        <f t="shared" si="1"/>
        <v>4.6113415557008534E-2</v>
      </c>
    </row>
    <row r="6" spans="1:5" x14ac:dyDescent="0.2">
      <c r="A6" t="s">
        <v>6</v>
      </c>
      <c r="B6" s="5">
        <v>3563.9537562431401</v>
      </c>
      <c r="C6" s="5">
        <v>1063.9555419443629</v>
      </c>
      <c r="D6" s="5">
        <f t="shared" si="0"/>
        <v>4627.9092981875028</v>
      </c>
      <c r="E6" s="6">
        <f t="shared" si="1"/>
        <v>0.77010017409782527</v>
      </c>
    </row>
    <row r="7" spans="1:5" x14ac:dyDescent="0.2">
      <c r="A7" t="s">
        <v>11</v>
      </c>
      <c r="B7" s="5">
        <f>SUM(B3:B6)</f>
        <v>8806.2027727488985</v>
      </c>
      <c r="C7" s="5">
        <f>SUM(C3:C6)</f>
        <v>33142.337904872751</v>
      </c>
      <c r="D7" s="5">
        <f>SUM(D3:D6)</f>
        <v>41948.540677621648</v>
      </c>
      <c r="E7" s="6">
        <f t="shared" si="1"/>
        <v>0.20992870384753951</v>
      </c>
    </row>
    <row r="8" spans="1:5" x14ac:dyDescent="0.2">
      <c r="A8" s="7" t="s">
        <v>14</v>
      </c>
      <c r="B8" s="5"/>
      <c r="C8" s="5"/>
      <c r="D8" s="5"/>
      <c r="E8" s="6"/>
    </row>
    <row r="9" spans="1:5" x14ac:dyDescent="0.2">
      <c r="A9" t="s">
        <v>3</v>
      </c>
      <c r="B9" s="5">
        <v>1531.395230312557</v>
      </c>
      <c r="C9" s="5">
        <v>2911.286920300658</v>
      </c>
      <c r="D9" s="5">
        <f t="shared" si="0"/>
        <v>4442.6821506132146</v>
      </c>
      <c r="E9" s="6">
        <f t="shared" si="1"/>
        <v>0.34470060616449494</v>
      </c>
    </row>
    <row r="10" spans="1:5" x14ac:dyDescent="0.2">
      <c r="A10" t="s">
        <v>4</v>
      </c>
      <c r="B10" s="5">
        <v>1621.6394980921721</v>
      </c>
      <c r="C10" s="5">
        <v>14210.05925347401</v>
      </c>
      <c r="D10" s="5">
        <f t="shared" si="0"/>
        <v>15831.698751566182</v>
      </c>
      <c r="E10" s="6">
        <f t="shared" si="1"/>
        <v>0.10242991125205361</v>
      </c>
    </row>
    <row r="11" spans="1:5" x14ac:dyDescent="0.2">
      <c r="A11" t="s">
        <v>5</v>
      </c>
      <c r="B11" s="5">
        <v>1148.0258256989739</v>
      </c>
      <c r="C11" s="5">
        <v>37337.774153929437</v>
      </c>
      <c r="D11" s="5">
        <f t="shared" si="0"/>
        <v>38485.799979628413</v>
      </c>
      <c r="E11" s="6">
        <f t="shared" si="1"/>
        <v>2.9829854811557911E-2</v>
      </c>
    </row>
    <row r="12" spans="1:5" x14ac:dyDescent="0.2">
      <c r="A12" t="s">
        <v>6</v>
      </c>
      <c r="B12" s="5">
        <v>7476.6509476096226</v>
      </c>
      <c r="C12" s="5">
        <v>1881.2599757041421</v>
      </c>
      <c r="D12" s="5">
        <f t="shared" si="0"/>
        <v>9357.9109233137642</v>
      </c>
      <c r="E12" s="6">
        <f t="shared" si="1"/>
        <v>0.79896581714437165</v>
      </c>
    </row>
    <row r="13" spans="1:5" x14ac:dyDescent="0.2">
      <c r="A13" t="s">
        <v>11</v>
      </c>
      <c r="B13" s="5">
        <f>SUM(B9:B12)</f>
        <v>11777.711501713326</v>
      </c>
      <c r="C13" s="5">
        <f>SUM(C9:C12)</f>
        <v>56340.380303408245</v>
      </c>
      <c r="D13" s="5">
        <f>SUM(D9:D12)</f>
        <v>68118.09180512157</v>
      </c>
      <c r="E13" s="6">
        <f t="shared" ref="E13" si="2">B13/(B13+C13)</f>
        <v>0.17290137156818886</v>
      </c>
    </row>
    <row r="14" spans="1:5" x14ac:dyDescent="0.2">
      <c r="A14" s="7" t="s">
        <v>15</v>
      </c>
      <c r="B14" s="5"/>
      <c r="C14" s="5"/>
      <c r="D14" s="5"/>
      <c r="E14" s="6"/>
    </row>
    <row r="15" spans="1:5" x14ac:dyDescent="0.2">
      <c r="A15" t="s">
        <v>7</v>
      </c>
      <c r="B15" s="5">
        <v>81.210590246594279</v>
      </c>
      <c r="C15" s="5">
        <v>0</v>
      </c>
      <c r="D15" s="5">
        <f t="shared" si="0"/>
        <v>81.210590246594279</v>
      </c>
      <c r="E15" s="6">
        <f t="shared" si="1"/>
        <v>1</v>
      </c>
    </row>
    <row r="16" spans="1:5" x14ac:dyDescent="0.2">
      <c r="A16" t="s">
        <v>3</v>
      </c>
      <c r="B16" s="5">
        <v>3180.118597171358</v>
      </c>
      <c r="C16" s="5">
        <v>784.57116256125573</v>
      </c>
      <c r="D16" s="5">
        <f t="shared" si="0"/>
        <v>3964.6897597326138</v>
      </c>
      <c r="E16" s="6">
        <f t="shared" si="1"/>
        <v>0.80211032637918966</v>
      </c>
    </row>
    <row r="17" spans="1:5" x14ac:dyDescent="0.2">
      <c r="A17" t="s">
        <v>4</v>
      </c>
      <c r="B17" s="5">
        <v>812.96145933797209</v>
      </c>
      <c r="C17" s="5">
        <v>10754.92929406901</v>
      </c>
      <c r="D17" s="5">
        <f t="shared" si="0"/>
        <v>11567.890753406982</v>
      </c>
      <c r="E17" s="6">
        <f t="shared" si="1"/>
        <v>7.0277415016089959E-2</v>
      </c>
    </row>
    <row r="18" spans="1:5" x14ac:dyDescent="0.2">
      <c r="A18" t="s">
        <v>5</v>
      </c>
      <c r="B18" s="5">
        <v>199.37902700153899</v>
      </c>
      <c r="C18" s="5">
        <v>21847.489853904859</v>
      </c>
      <c r="D18" s="5">
        <f t="shared" si="0"/>
        <v>22046.868880906397</v>
      </c>
      <c r="E18" s="6">
        <f t="shared" si="1"/>
        <v>9.0434169168670652E-3</v>
      </c>
    </row>
    <row r="19" spans="1:5" x14ac:dyDescent="0.2">
      <c r="A19" t="s">
        <v>6</v>
      </c>
      <c r="B19" s="5">
        <v>696.38062895624773</v>
      </c>
      <c r="C19" s="5">
        <v>0</v>
      </c>
      <c r="D19" s="5">
        <f t="shared" si="0"/>
        <v>696.38062895624773</v>
      </c>
      <c r="E19" s="6">
        <f t="shared" si="1"/>
        <v>1</v>
      </c>
    </row>
    <row r="20" spans="1:5" x14ac:dyDescent="0.2">
      <c r="A20" t="s">
        <v>11</v>
      </c>
      <c r="B20" s="5">
        <f>SUM(B15:B19)</f>
        <v>4970.0503027137111</v>
      </c>
      <c r="C20" s="5">
        <f>SUM(C15:C19)</f>
        <v>33386.990310535126</v>
      </c>
      <c r="D20" s="5">
        <f>SUM(D15:D19)</f>
        <v>38357.040613248835</v>
      </c>
      <c r="E20" s="6">
        <f t="shared" si="1"/>
        <v>0.12957335141744525</v>
      </c>
    </row>
    <row r="21" spans="1:5" x14ac:dyDescent="0.2">
      <c r="A21" s="8" t="s">
        <v>16</v>
      </c>
      <c r="B21" s="5"/>
      <c r="C21" s="5"/>
      <c r="D21" s="5"/>
      <c r="E21" s="6"/>
    </row>
    <row r="22" spans="1:5" x14ac:dyDescent="0.2">
      <c r="A22" t="s">
        <v>3</v>
      </c>
      <c r="B22" s="5">
        <v>2174.602888291764</v>
      </c>
      <c r="C22" s="5">
        <v>730.32787322689296</v>
      </c>
      <c r="D22" s="5">
        <f t="shared" si="0"/>
        <v>2904.9307615186572</v>
      </c>
      <c r="E22" s="6">
        <f t="shared" si="1"/>
        <v>0.74859026490356417</v>
      </c>
    </row>
    <row r="23" spans="1:5" x14ac:dyDescent="0.2">
      <c r="A23" t="s">
        <v>4</v>
      </c>
      <c r="B23" s="5">
        <v>1023.536393229739</v>
      </c>
      <c r="C23" s="5">
        <v>4774.661011827955</v>
      </c>
      <c r="D23" s="5">
        <f t="shared" si="0"/>
        <v>5798.1974050576937</v>
      </c>
      <c r="E23" s="6">
        <f t="shared" si="1"/>
        <v>0.17652665504919188</v>
      </c>
    </row>
    <row r="24" spans="1:5" x14ac:dyDescent="0.2">
      <c r="A24" t="s">
        <v>5</v>
      </c>
      <c r="B24" s="5">
        <v>453.04788596253633</v>
      </c>
      <c r="C24" s="5">
        <v>16866.69983804514</v>
      </c>
      <c r="D24" s="5">
        <f t="shared" si="0"/>
        <v>17319.747724007677</v>
      </c>
      <c r="E24" s="6">
        <f t="shared" si="1"/>
        <v>2.6157880194441076E-2</v>
      </c>
    </row>
    <row r="25" spans="1:5" x14ac:dyDescent="0.2">
      <c r="A25" t="s">
        <v>6</v>
      </c>
      <c r="B25" s="5">
        <v>4361.2467052776838</v>
      </c>
      <c r="C25" s="5">
        <v>45.442525424306332</v>
      </c>
      <c r="D25" s="5">
        <f t="shared" ref="D25" si="3">B25+C25</f>
        <v>4406.6892307019898</v>
      </c>
      <c r="E25" s="6">
        <f t="shared" ref="E25" si="4">B25/(B25+C25)</f>
        <v>0.98968783069436761</v>
      </c>
    </row>
    <row r="26" spans="1:5" x14ac:dyDescent="0.2">
      <c r="A26" t="s">
        <v>11</v>
      </c>
      <c r="B26" s="5">
        <f>SUM(B22:B25)</f>
        <v>8012.4338727617233</v>
      </c>
      <c r="C26" s="5">
        <f>SUM(C22:C25)</f>
        <v>22417.131248524296</v>
      </c>
      <c r="D26" s="5">
        <f>SUM(D22:D25)</f>
        <v>30429.565121286018</v>
      </c>
      <c r="E26" s="6">
        <f t="shared" ref="E26" si="5">B26/(B26+C26)</f>
        <v>0.26331082422064861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2459.205677361007</v>
      </c>
      <c r="C2">
        <v>109.26303072725339</v>
      </c>
    </row>
    <row r="3" spans="1:3" x14ac:dyDescent="0.2">
      <c r="A3" t="s">
        <v>4</v>
      </c>
      <c r="B3">
        <v>1697.567245204403</v>
      </c>
      <c r="C3">
        <v>9515.3264123680456</v>
      </c>
    </row>
    <row r="4" spans="1:3" x14ac:dyDescent="0.2">
      <c r="A4" t="s">
        <v>5</v>
      </c>
      <c r="B4">
        <v>1085.4760939403491</v>
      </c>
      <c r="C4">
        <v>22453.792919833089</v>
      </c>
    </row>
    <row r="5" spans="1:3" x14ac:dyDescent="0.2">
      <c r="A5" t="s">
        <v>6</v>
      </c>
      <c r="B5">
        <v>3563.9537562431401</v>
      </c>
      <c r="C5">
        <v>1063.9555419443629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A2" sqref="A2:C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1531.395230312557</v>
      </c>
      <c r="C2">
        <v>2911.286920300658</v>
      </c>
    </row>
    <row r="3" spans="1:3" x14ac:dyDescent="0.2">
      <c r="A3" t="s">
        <v>4</v>
      </c>
      <c r="B3">
        <v>1621.6394980921721</v>
      </c>
      <c r="C3">
        <v>14210.05925347401</v>
      </c>
    </row>
    <row r="4" spans="1:3" x14ac:dyDescent="0.2">
      <c r="A4" t="s">
        <v>5</v>
      </c>
      <c r="B4">
        <v>1148.0258256989739</v>
      </c>
      <c r="C4">
        <v>37337.774153929437</v>
      </c>
    </row>
    <row r="5" spans="1:3" x14ac:dyDescent="0.2">
      <c r="A5" t="s">
        <v>6</v>
      </c>
      <c r="B5">
        <v>7476.6509476096226</v>
      </c>
      <c r="C5">
        <v>1881.2599757041421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</v>
      </c>
      <c r="B2">
        <v>81.210590246594279</v>
      </c>
      <c r="C2">
        <v>0</v>
      </c>
    </row>
    <row r="3" spans="1:3" x14ac:dyDescent="0.2">
      <c r="A3" t="s">
        <v>3</v>
      </c>
      <c r="B3">
        <v>3180.118597171358</v>
      </c>
      <c r="C3">
        <v>784.57116256125573</v>
      </c>
    </row>
    <row r="4" spans="1:3" x14ac:dyDescent="0.2">
      <c r="A4" t="s">
        <v>4</v>
      </c>
      <c r="B4">
        <v>812.96145933797209</v>
      </c>
      <c r="C4">
        <v>10754.92929406901</v>
      </c>
    </row>
    <row r="5" spans="1:3" x14ac:dyDescent="0.2">
      <c r="A5" t="s">
        <v>5</v>
      </c>
      <c r="B5">
        <v>199.37902700153899</v>
      </c>
      <c r="C5">
        <v>21847.489853904859</v>
      </c>
    </row>
    <row r="6" spans="1:3" x14ac:dyDescent="0.2">
      <c r="A6" t="s">
        <v>6</v>
      </c>
      <c r="B6">
        <v>696.38062895624773</v>
      </c>
      <c r="C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2" sqref="A2:C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2174.602888291764</v>
      </c>
      <c r="C2">
        <v>730.32787322689296</v>
      </c>
    </row>
    <row r="3" spans="1:3" x14ac:dyDescent="0.2">
      <c r="A3" t="s">
        <v>4</v>
      </c>
      <c r="B3">
        <v>1023.536393229739</v>
      </c>
      <c r="C3">
        <v>4774.661011827955</v>
      </c>
    </row>
    <row r="4" spans="1:3" x14ac:dyDescent="0.2">
      <c r="A4" t="s">
        <v>5</v>
      </c>
      <c r="B4">
        <v>453.04788596253633</v>
      </c>
      <c r="C4">
        <v>16866.69983804514</v>
      </c>
    </row>
    <row r="5" spans="1:3" x14ac:dyDescent="0.2">
      <c r="A5" t="s">
        <v>6</v>
      </c>
      <c r="B5">
        <v>4361.2467052776838</v>
      </c>
      <c r="C5">
        <v>45.442525424306332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kenya</vt:lpstr>
      <vt:lpstr>tanzania</vt:lpstr>
      <vt:lpstr>uganda</vt:lpstr>
      <vt:lpstr>zambia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2021-11-03T14:12:30Z</dcterms:created>
  <dcterms:modified xsi:type="dcterms:W3CDTF">2021-11-03T14:31:55Z</dcterms:modified>
</cp:coreProperties>
</file>