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実験データ\"/>
    </mc:Choice>
  </mc:AlternateContent>
  <bookViews>
    <workbookView xWindow="240" yWindow="110" windowWidth="11700" windowHeight="92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" i="1" l="1"/>
  <c r="I5" i="1" s="1"/>
  <c r="H6" i="1"/>
  <c r="I6" i="1" s="1"/>
  <c r="H7" i="1"/>
  <c r="I7" i="1" s="1"/>
  <c r="H8" i="1"/>
  <c r="I8" i="1" s="1"/>
  <c r="H9" i="1"/>
  <c r="I9" i="1" s="1"/>
  <c r="H10" i="1"/>
  <c r="I10" i="1" s="1"/>
  <c r="H4" i="1"/>
  <c r="I4" i="1" s="1"/>
  <c r="G9" i="1"/>
  <c r="C9" i="1"/>
  <c r="C10" i="1"/>
  <c r="G10" i="1" s="1"/>
  <c r="C8" i="1"/>
  <c r="G8" i="1" s="1"/>
  <c r="C7" i="1"/>
  <c r="G7" i="1" s="1"/>
  <c r="C6" i="1"/>
  <c r="G6" i="1" s="1"/>
  <c r="C5" i="1"/>
  <c r="G5" i="1" s="1"/>
  <c r="C4" i="1"/>
  <c r="G4" i="1" s="1"/>
</calcChain>
</file>

<file path=xl/sharedStrings.xml><?xml version="1.0" encoding="utf-8"?>
<sst xmlns="http://schemas.openxmlformats.org/spreadsheetml/2006/main" count="7" uniqueCount="7">
  <si>
    <t>f</t>
    <phoneticPr fontId="1"/>
  </si>
  <si>
    <t>V1</t>
    <phoneticPr fontId="1"/>
  </si>
  <si>
    <t>V0</t>
    <phoneticPr fontId="1"/>
  </si>
  <si>
    <t>2b</t>
    <phoneticPr fontId="1"/>
  </si>
  <si>
    <t>2c</t>
    <phoneticPr fontId="1"/>
  </si>
  <si>
    <t>V0/V1</t>
    <phoneticPr fontId="1"/>
  </si>
  <si>
    <t>2c/2b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</si>
</sst>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tabSelected="1" workbookViewId="0">
      <selection activeCell="J4" sqref="J4"/>
    </sheetView>
  </sheetViews>
  <sheetFormatPr defaultRowHeight="13"/>
  <sheetData>
    <row r="3" spans="2:9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9">
      <c r="B4">
        <v>100</v>
      </c>
      <c r="C4">
        <f>6.6*2</f>
        <v>13.2</v>
      </c>
      <c r="D4">
        <v>12.4</v>
      </c>
      <c r="E4">
        <v>10.4</v>
      </c>
      <c r="F4">
        <v>0.6</v>
      </c>
      <c r="G4">
        <f>D4/C4</f>
        <v>0.93939393939393945</v>
      </c>
      <c r="H4">
        <f>F4/E4</f>
        <v>5.7692307692307689E-2</v>
      </c>
      <c r="I4">
        <f>ASIN(H4)/PI()*180</f>
        <v>3.3073621796708368</v>
      </c>
    </row>
    <row r="5" spans="2:9">
      <c r="B5">
        <v>500</v>
      </c>
      <c r="C5">
        <f>6.4*2</f>
        <v>12.8</v>
      </c>
      <c r="D5">
        <v>11.8</v>
      </c>
      <c r="E5">
        <v>12.2</v>
      </c>
      <c r="F5">
        <v>2.8</v>
      </c>
      <c r="G5">
        <f t="shared" ref="G5:G10" si="0">D5/C5</f>
        <v>0.921875</v>
      </c>
      <c r="H5">
        <f t="shared" ref="H5:H10" si="1">F5/E5</f>
        <v>0.22950819672131148</v>
      </c>
      <c r="I5">
        <f t="shared" ref="I5:I10" si="2">ASIN(H5)/PI()*180</f>
        <v>13.268118970556236</v>
      </c>
    </row>
    <row r="6" spans="2:9">
      <c r="B6">
        <v>1000</v>
      </c>
      <c r="C6">
        <f>6.2*2</f>
        <v>12.4</v>
      </c>
      <c r="D6">
        <v>10.8</v>
      </c>
      <c r="E6">
        <v>11</v>
      </c>
      <c r="F6">
        <v>4.8</v>
      </c>
      <c r="G6">
        <f t="shared" si="0"/>
        <v>0.87096774193548387</v>
      </c>
      <c r="H6">
        <f t="shared" si="1"/>
        <v>0.43636363636363634</v>
      </c>
      <c r="I6">
        <f t="shared" si="2"/>
        <v>25.872095962944979</v>
      </c>
    </row>
    <row r="7" spans="2:9">
      <c r="B7">
        <v>1500</v>
      </c>
      <c r="C7">
        <f>6.1*2</f>
        <v>12.2</v>
      </c>
      <c r="D7">
        <v>9.6</v>
      </c>
      <c r="E7">
        <v>9.4</v>
      </c>
      <c r="F7">
        <v>5.6</v>
      </c>
      <c r="G7">
        <f t="shared" si="0"/>
        <v>0.78688524590163933</v>
      </c>
      <c r="H7">
        <f t="shared" si="1"/>
        <v>0.5957446808510638</v>
      </c>
      <c r="I7">
        <f t="shared" si="2"/>
        <v>36.56573693218342</v>
      </c>
    </row>
    <row r="8" spans="2:9">
      <c r="B8">
        <v>5000</v>
      </c>
      <c r="C8">
        <f>6*2</f>
        <v>12</v>
      </c>
      <c r="D8">
        <v>4.4000000000000004</v>
      </c>
      <c r="E8">
        <v>4.4000000000000004</v>
      </c>
      <c r="F8">
        <v>4</v>
      </c>
      <c r="G8">
        <f t="shared" si="0"/>
        <v>0.3666666666666667</v>
      </c>
      <c r="H8">
        <f t="shared" si="1"/>
        <v>0.90909090909090906</v>
      </c>
      <c r="I8">
        <f t="shared" si="2"/>
        <v>65.3800226713429</v>
      </c>
    </row>
    <row r="9" spans="2:9">
      <c r="B9">
        <v>10000</v>
      </c>
      <c r="C9">
        <f>6*2</f>
        <v>12</v>
      </c>
      <c r="D9">
        <v>2.4</v>
      </c>
      <c r="E9">
        <v>2.4</v>
      </c>
      <c r="F9">
        <v>2.2000000000000002</v>
      </c>
      <c r="G9">
        <f t="shared" si="0"/>
        <v>0.19999999999999998</v>
      </c>
      <c r="H9">
        <f t="shared" si="1"/>
        <v>0.91666666666666674</v>
      </c>
      <c r="I9">
        <f t="shared" si="2"/>
        <v>66.443535690898784</v>
      </c>
    </row>
    <row r="10" spans="2:9">
      <c r="B10">
        <v>100000</v>
      </c>
      <c r="C10">
        <f>6*2</f>
        <v>12</v>
      </c>
      <c r="D10">
        <v>0.26</v>
      </c>
      <c r="E10">
        <v>0.2</v>
      </c>
      <c r="F10">
        <v>0.2</v>
      </c>
      <c r="G10">
        <f t="shared" si="0"/>
        <v>2.1666666666666667E-2</v>
      </c>
      <c r="H10">
        <f t="shared" si="1"/>
        <v>1</v>
      </c>
      <c r="I10">
        <f t="shared" si="2"/>
        <v>90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　Awata</dc:creator>
  <cp:lastModifiedBy>桜庭玉藻</cp:lastModifiedBy>
  <dcterms:created xsi:type="dcterms:W3CDTF">2002-11-06T07:54:20Z</dcterms:created>
  <dcterms:modified xsi:type="dcterms:W3CDTF">2014-08-08T07:35:16Z</dcterms:modified>
</cp:coreProperties>
</file>