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Qualité\Delphine\Traçabilité\Fichier traçabilité\"/>
    </mc:Choice>
  </mc:AlternateContent>
  <xr:revisionPtr revIDLastSave="0" documentId="13_ncr:1_{E391F575-559A-4B4B-86C9-EDA99D35EF08}" xr6:coauthVersionLast="47" xr6:coauthVersionMax="47" xr10:uidLastSave="{00000000-0000-0000-0000-000000000000}"/>
  <bookViews>
    <workbookView xWindow="5955" yWindow="165" windowWidth="38700" windowHeight="20715" xr2:uid="{00000000-000D-0000-FFFF-FFFF00000000}"/>
  </bookViews>
  <sheets>
    <sheet name="MAIN" sheetId="1" r:id="rId1"/>
    <sheet name="A PRODUIRE" sheetId="2" r:id="rId2"/>
  </sheets>
  <definedNames>
    <definedName name="_xlnm.Print_Area" localSheetId="0">MAIN!$A$1:$J$31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10" i="1"/>
  <c r="F28" i="1" s="1"/>
  <c r="O6" i="1"/>
  <c r="O5" i="1"/>
  <c r="O4" i="1"/>
  <c r="O3" i="1"/>
  <c r="O2" i="1"/>
  <c r="N8" i="1"/>
  <c r="F16" i="1" l="1"/>
  <c r="F21" i="1"/>
  <c r="B7" i="1"/>
  <c r="O8" i="1" l="1"/>
  <c r="F15" i="1"/>
</calcChain>
</file>

<file path=xl/sharedStrings.xml><?xml version="1.0" encoding="utf-8"?>
<sst xmlns="http://schemas.openxmlformats.org/spreadsheetml/2006/main" count="35" uniqueCount="28">
  <si>
    <t>Version</t>
  </si>
  <si>
    <t>Rédacteur</t>
  </si>
  <si>
    <t>D.A.</t>
  </si>
  <si>
    <t>Date :</t>
  </si>
  <si>
    <t>Complété par</t>
  </si>
  <si>
    <t>N° lot</t>
  </si>
  <si>
    <t>%</t>
  </si>
  <si>
    <t>Quantité à peser (kg)</t>
  </si>
  <si>
    <t>Quantité à produire :</t>
  </si>
  <si>
    <t>sucre</t>
  </si>
  <si>
    <t xml:space="preserve">Melanger le sucre, la pectine et la canelle à sec. </t>
  </si>
  <si>
    <t>Sucre Blanc</t>
  </si>
  <si>
    <t>Epaississant : pectine (E440) standardisée avec du saccharose</t>
  </si>
  <si>
    <t>Canelle</t>
  </si>
  <si>
    <t>Groseilles rouges</t>
  </si>
  <si>
    <t xml:space="preserve">Chauffer dans une casserolle les groseilles jusqu'à ce qu'elle rendent leur jus. </t>
  </si>
  <si>
    <t xml:space="preserve">Ajouter le mélange de sucre. </t>
  </si>
  <si>
    <t xml:space="preserve">Mélanger en fouettant. Chauffer à 80°C. </t>
  </si>
  <si>
    <t>Rhubarbe</t>
  </si>
  <si>
    <t xml:space="preserve">Une fois chaud, ajouter la rhubarbe. </t>
  </si>
  <si>
    <t xml:space="preserve">Mettre en bac. </t>
  </si>
  <si>
    <t>pectine</t>
  </si>
  <si>
    <t>canelle</t>
  </si>
  <si>
    <t>Groseille</t>
  </si>
  <si>
    <t>ItemId</t>
  </si>
  <si>
    <t>Qté à produire</t>
  </si>
  <si>
    <t>V2</t>
  </si>
  <si>
    <t>Titre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</si>
</sst>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=1000]\ ##.##,&quot;kg&quot;;#,###&quot;gr&quot;\ 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/>
  </cellStyleXfs>
  <cellXfs count="50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14" fontId="0" fillId="2" borderId="15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165" fontId="0" fillId="0" borderId="16" xfId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599440</xdr:colOff>
      <xdr:row>0</xdr:row>
      <xdr:rowOff>48260</xdr:rowOff>
    </xdr:from>
    <xdr:to>
      <xdr:col>9</xdr:col>
      <xdr:colOff>1183640</xdr:colOff>
      <xdr:row>2</xdr:row>
      <xdr:rowOff>187960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535D980-A920-4A02-BC3E-F6143ED7486C}"/>
            </a:ext>
          </a:extLst>
        </xdr:cNvPr>
        <xdr:cNvSpPr/>
      </xdr:nvSpPr>
      <xdr:spPr>
        <a:xfrm>
          <a:off x="5080000" y="48260"/>
          <a:ext cx="2809240" cy="7950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2000">
              <a:solidFill>
                <a:sysClr val="windowText" lastClr="000000"/>
              </a:solidFill>
            </a:rPr>
            <a:t>Numéro de lot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view="pageBreakPreview" zoomScale="107" zoomScaleNormal="100" zoomScaleSheetLayoutView="107" workbookViewId="0">
      <selection activeCell="B18" sqref="B18:J18"/>
    </sheetView>
  </sheetViews>
  <sheetFormatPr baseColWidth="10" defaultColWidth="9.140625" defaultRowHeight="15" x14ac:dyDescent="0.25"/>
  <cols>
    <col min="1" max="8" width="10.85546875" customWidth="1"/>
    <col min="9" max="9" width="10.7109375" customWidth="1"/>
    <col min="10" max="10" width="17.85546875" customWidth="1"/>
  </cols>
  <sheetData>
    <row r="1" spans="1:15" ht="26.25" x14ac:dyDescent="0.25">
      <c r="A1" s="25" t="s">
        <v>27</v>
      </c>
      <c r="B1" s="26"/>
      <c r="C1" s="26"/>
      <c r="D1" s="26"/>
      <c r="E1" s="26"/>
      <c r="F1" s="26"/>
      <c r="G1" s="13"/>
      <c r="H1" s="1"/>
      <c r="I1" s="1"/>
      <c r="J1" s="2"/>
      <c r="K1">
        <v>12002219</v>
      </c>
    </row>
    <row r="2" spans="1:15" ht="26.25" x14ac:dyDescent="0.25">
      <c r="A2" s="27"/>
      <c r="B2" s="28"/>
      <c r="C2" s="28"/>
      <c r="D2" s="28"/>
      <c r="E2" s="28"/>
      <c r="F2" s="28"/>
      <c r="G2" s="14"/>
      <c r="H2" s="3"/>
      <c r="I2" s="3"/>
      <c r="J2" s="4"/>
      <c r="M2" t="s">
        <v>9</v>
      </c>
      <c r="N2">
        <v>0.2</v>
      </c>
      <c r="O2">
        <f>N2/$N$8</f>
        <v>0.15835312747426761</v>
      </c>
    </row>
    <row r="3" spans="1:15" ht="19.899999999999999" customHeight="1" thickBot="1" x14ac:dyDescent="0.3">
      <c r="A3" s="29"/>
      <c r="B3" s="30"/>
      <c r="C3" s="30"/>
      <c r="D3" s="30"/>
      <c r="E3" s="30"/>
      <c r="F3" s="30"/>
      <c r="G3" s="15"/>
      <c r="H3" s="5"/>
      <c r="I3" s="5"/>
      <c r="J3" s="6"/>
      <c r="M3" t="s">
        <v>21</v>
      </c>
      <c r="N3">
        <v>1.2E-2</v>
      </c>
      <c r="O3">
        <f t="shared" ref="O3:O6" si="0">N3/$N$8</f>
        <v>9.5011876484560557E-3</v>
      </c>
    </row>
    <row r="4" spans="1:15" ht="19.899999999999999" customHeight="1" thickBot="1" x14ac:dyDescent="0.3">
      <c r="M4" t="s">
        <v>22</v>
      </c>
      <c r="N4">
        <v>1E-3</v>
      </c>
      <c r="O4">
        <f t="shared" si="0"/>
        <v>7.9176563737133805E-4</v>
      </c>
    </row>
    <row r="5" spans="1:15" ht="19.899999999999999" customHeight="1" thickBot="1" x14ac:dyDescent="0.3">
      <c r="A5" s="7" t="s">
        <v>0</v>
      </c>
      <c r="B5" s="8" t="s">
        <v>26</v>
      </c>
      <c r="C5" s="7" t="s">
        <v>1</v>
      </c>
      <c r="D5" s="9"/>
      <c r="E5" s="31" t="s">
        <v>2</v>
      </c>
      <c r="F5" s="32"/>
      <c r="M5" t="s">
        <v>23</v>
      </c>
      <c r="N5">
        <v>0.25</v>
      </c>
      <c r="O5">
        <f t="shared" si="0"/>
        <v>0.1979414093428345</v>
      </c>
    </row>
    <row r="6" spans="1:15" ht="15.75" thickBot="1" x14ac:dyDescent="0.3">
      <c r="M6" t="s">
        <v>18</v>
      </c>
      <c r="N6">
        <v>0.8</v>
      </c>
      <c r="O6">
        <f t="shared" si="0"/>
        <v>0.63341250989707043</v>
      </c>
    </row>
    <row r="7" spans="1:15" ht="15.75" thickBot="1" x14ac:dyDescent="0.3">
      <c r="A7" s="10" t="s">
        <v>3</v>
      </c>
      <c r="B7" s="11">
        <f ca="1">TODAY()</f>
        <v>45386</v>
      </c>
      <c r="C7" s="33" t="s">
        <v>4</v>
      </c>
      <c r="D7" s="34"/>
      <c r="E7" s="35"/>
      <c r="F7" s="36"/>
    </row>
    <row r="8" spans="1:15" x14ac:dyDescent="0.25">
      <c r="N8">
        <f>SUM(N2:N7)</f>
        <v>1.2630000000000001</v>
      </c>
      <c r="O8">
        <f>SUM(O2:O7)</f>
        <v>1</v>
      </c>
    </row>
    <row r="10" spans="1:15" x14ac:dyDescent="0.25">
      <c r="A10" s="37" t="s">
        <v>8</v>
      </c>
      <c r="B10" s="37"/>
      <c r="C10" s="37"/>
      <c r="D10" s="38">
        <f>+SUMIFS('A PRODUIRE'!B:B,'A PRODUIRE'!A:A,MAIN!K1)*1000</f>
        <v>180000</v>
      </c>
      <c r="E10" s="39"/>
    </row>
    <row r="11" spans="1:15" ht="21" customHeight="1" x14ac:dyDescent="0.25"/>
    <row r="13" spans="1:15" ht="21" x14ac:dyDescent="0.25">
      <c r="A13" s="16"/>
      <c r="B13" s="17"/>
      <c r="C13" s="17"/>
      <c r="D13" s="18"/>
      <c r="E13" s="19" t="s">
        <v>6</v>
      </c>
      <c r="F13" s="24" t="s">
        <v>7</v>
      </c>
      <c r="G13" s="24"/>
      <c r="H13" s="24"/>
      <c r="I13" s="37" t="s">
        <v>5</v>
      </c>
      <c r="J13" s="37"/>
      <c r="M13" s="22"/>
      <c r="O13" s="22"/>
    </row>
    <row r="14" spans="1:15" x14ac:dyDescent="0.25">
      <c r="A14" s="12"/>
      <c r="B14" s="40" t="s">
        <v>11</v>
      </c>
      <c r="C14" s="41"/>
      <c r="D14" s="42"/>
      <c r="E14" s="20">
        <v>0.15835312747426761</v>
      </c>
      <c r="F14" s="43">
        <f>E14*$D$10</f>
        <v>28503.562945368241</v>
      </c>
      <c r="G14" s="44"/>
      <c r="H14" s="45"/>
      <c r="I14" s="46"/>
      <c r="J14" s="46"/>
      <c r="M14" s="22"/>
      <c r="O14" s="22"/>
    </row>
    <row r="15" spans="1:15" x14ac:dyDescent="0.25">
      <c r="A15" s="12"/>
      <c r="B15" s="47" t="s">
        <v>12</v>
      </c>
      <c r="C15" s="48"/>
      <c r="D15" s="49"/>
      <c r="E15" s="20">
        <v>9.5011876484560557E-3</v>
      </c>
      <c r="F15" s="43">
        <f>E15*$D$10</f>
        <v>1710.2137767220906</v>
      </c>
      <c r="G15" s="44"/>
      <c r="H15" s="45"/>
      <c r="I15" s="46"/>
      <c r="J15" s="46"/>
      <c r="M15" s="22"/>
      <c r="O15" s="22"/>
    </row>
    <row r="16" spans="1:15" x14ac:dyDescent="0.25">
      <c r="A16" s="12"/>
      <c r="B16" s="40" t="s">
        <v>13</v>
      </c>
      <c r="C16" s="41"/>
      <c r="D16" s="42"/>
      <c r="E16" s="23">
        <v>7.9176563737133805E-4</v>
      </c>
      <c r="F16" s="43">
        <f>E16*$D$10</f>
        <v>142.51781472684084</v>
      </c>
      <c r="G16" s="44"/>
      <c r="H16" s="45"/>
      <c r="I16" s="46"/>
      <c r="J16" s="46"/>
      <c r="M16" s="22"/>
      <c r="O16" s="22"/>
    </row>
    <row r="17" spans="1:15" ht="15" customHeight="1" x14ac:dyDescent="0.25">
      <c r="E17" s="21"/>
      <c r="M17" s="22"/>
      <c r="O17" s="22"/>
    </row>
    <row r="18" spans="1:15" ht="15" customHeight="1" x14ac:dyDescent="0.25">
      <c r="A18" s="19">
        <v>1</v>
      </c>
      <c r="B18" s="24" t="s">
        <v>10</v>
      </c>
      <c r="C18" s="24"/>
      <c r="D18" s="24"/>
      <c r="E18" s="24"/>
      <c r="F18" s="24"/>
      <c r="G18" s="24"/>
      <c r="H18" s="24"/>
      <c r="I18" s="24"/>
      <c r="J18" s="24"/>
      <c r="M18" s="22"/>
      <c r="O18" s="22"/>
    </row>
    <row r="19" spans="1:15" x14ac:dyDescent="0.25">
      <c r="M19" s="22"/>
      <c r="O19" s="22"/>
    </row>
    <row r="20" spans="1:15" ht="21" x14ac:dyDescent="0.25">
      <c r="A20" s="16"/>
      <c r="B20" s="17"/>
      <c r="C20" s="17"/>
      <c r="D20" s="18"/>
      <c r="E20" s="19" t="s">
        <v>6</v>
      </c>
      <c r="F20" s="24" t="s">
        <v>7</v>
      </c>
      <c r="G20" s="24"/>
      <c r="H20" s="24"/>
      <c r="I20" s="37" t="s">
        <v>5</v>
      </c>
      <c r="J20" s="37"/>
    </row>
    <row r="21" spans="1:15" x14ac:dyDescent="0.25">
      <c r="A21" s="12"/>
      <c r="B21" s="40" t="s">
        <v>14</v>
      </c>
      <c r="C21" s="41"/>
      <c r="D21" s="42"/>
      <c r="E21" s="20">
        <v>0.1979414093428345</v>
      </c>
      <c r="F21" s="43">
        <f>E21*$D$10</f>
        <v>35629.453681710118</v>
      </c>
      <c r="G21" s="44"/>
      <c r="H21" s="45"/>
      <c r="I21" s="46"/>
      <c r="J21" s="46"/>
    </row>
    <row r="22" spans="1:15" ht="15" customHeight="1" x14ac:dyDescent="0.25">
      <c r="E22" s="21"/>
    </row>
    <row r="23" spans="1:15" ht="15" customHeight="1" x14ac:dyDescent="0.25">
      <c r="A23" s="19">
        <v>2</v>
      </c>
      <c r="B23" s="24" t="s">
        <v>15</v>
      </c>
      <c r="C23" s="24"/>
      <c r="D23" s="24"/>
      <c r="E23" s="24"/>
      <c r="F23" s="24"/>
      <c r="G23" s="24"/>
      <c r="H23" s="24"/>
      <c r="I23" s="24"/>
      <c r="J23" s="24"/>
    </row>
    <row r="24" spans="1:15" ht="15" customHeight="1" x14ac:dyDescent="0.25">
      <c r="A24" s="19">
        <v>3</v>
      </c>
      <c r="B24" s="24" t="s">
        <v>16</v>
      </c>
      <c r="C24" s="24"/>
      <c r="D24" s="24"/>
      <c r="E24" s="24"/>
      <c r="F24" s="24"/>
      <c r="G24" s="24"/>
      <c r="H24" s="24"/>
      <c r="I24" s="24"/>
      <c r="J24" s="24"/>
    </row>
    <row r="25" spans="1:15" ht="15.75" x14ac:dyDescent="0.25">
      <c r="A25" s="19">
        <v>4</v>
      </c>
      <c r="B25" s="24" t="s">
        <v>17</v>
      </c>
      <c r="C25" s="24"/>
      <c r="D25" s="24"/>
      <c r="E25" s="24"/>
      <c r="F25" s="24"/>
      <c r="G25" s="24"/>
      <c r="H25" s="24"/>
      <c r="I25" s="24"/>
      <c r="J25" s="24"/>
    </row>
    <row r="27" spans="1:15" ht="21" x14ac:dyDescent="0.25">
      <c r="A27" s="16"/>
      <c r="B27" s="17"/>
      <c r="C27" s="17"/>
      <c r="D27" s="18"/>
      <c r="E27" s="19" t="s">
        <v>6</v>
      </c>
      <c r="F27" s="24" t="s">
        <v>7</v>
      </c>
      <c r="G27" s="24"/>
      <c r="H27" s="24"/>
      <c r="I27" s="37" t="s">
        <v>5</v>
      </c>
      <c r="J27" s="37"/>
    </row>
    <row r="28" spans="1:15" x14ac:dyDescent="0.25">
      <c r="A28" s="12"/>
      <c r="B28" s="40" t="s">
        <v>18</v>
      </c>
      <c r="C28" s="41"/>
      <c r="D28" s="42"/>
      <c r="E28" s="20">
        <v>0.63341250989707043</v>
      </c>
      <c r="F28" s="43">
        <f>E28*$D$10</f>
        <v>114014.2517814726</v>
      </c>
      <c r="G28" s="44"/>
      <c r="H28" s="45"/>
      <c r="I28" s="46"/>
      <c r="J28" s="46"/>
    </row>
    <row r="29" spans="1:15" ht="15" customHeight="1" x14ac:dyDescent="0.25">
      <c r="E29" s="21"/>
    </row>
    <row r="30" spans="1:15" ht="15" customHeight="1" x14ac:dyDescent="0.25">
      <c r="A30" s="19">
        <v>5</v>
      </c>
      <c r="B30" s="24" t="s">
        <v>19</v>
      </c>
      <c r="C30" s="24"/>
      <c r="D30" s="24"/>
      <c r="E30" s="24"/>
      <c r="F30" s="24"/>
      <c r="G30" s="24"/>
      <c r="H30" s="24"/>
      <c r="I30" s="24"/>
      <c r="J30" s="24"/>
    </row>
    <row r="31" spans="1:15" ht="15.75" x14ac:dyDescent="0.25">
      <c r="A31" s="19">
        <v>6</v>
      </c>
      <c r="B31" s="24" t="s">
        <v>20</v>
      </c>
      <c r="C31" s="24"/>
      <c r="D31" s="24"/>
      <c r="E31" s="24"/>
      <c r="F31" s="24"/>
      <c r="G31" s="24"/>
      <c r="H31" s="24"/>
      <c r="I31" s="24"/>
      <c r="J31" s="24"/>
    </row>
  </sheetData>
  <mergeCells count="33">
    <mergeCell ref="B30:J30"/>
    <mergeCell ref="B31:J31"/>
    <mergeCell ref="B25:J25"/>
    <mergeCell ref="F27:H27"/>
    <mergeCell ref="I27:J27"/>
    <mergeCell ref="B28:D28"/>
    <mergeCell ref="F28:H28"/>
    <mergeCell ref="I28:J28"/>
    <mergeCell ref="B14:D14"/>
    <mergeCell ref="F14:H14"/>
    <mergeCell ref="I14:J14"/>
    <mergeCell ref="B23:J23"/>
    <mergeCell ref="B21:D21"/>
    <mergeCell ref="F21:H21"/>
    <mergeCell ref="I21:J21"/>
    <mergeCell ref="F20:H20"/>
    <mergeCell ref="I20:J20"/>
    <mergeCell ref="B24:J24"/>
    <mergeCell ref="A1:F3"/>
    <mergeCell ref="E5:F5"/>
    <mergeCell ref="C7:D7"/>
    <mergeCell ref="E7:F7"/>
    <mergeCell ref="A10:C10"/>
    <mergeCell ref="D10:E10"/>
    <mergeCell ref="B16:D16"/>
    <mergeCell ref="F16:H16"/>
    <mergeCell ref="I16:J16"/>
    <mergeCell ref="B18:J18"/>
    <mergeCell ref="B15:D15"/>
    <mergeCell ref="F15:H15"/>
    <mergeCell ref="I15:J15"/>
    <mergeCell ref="F13:H13"/>
    <mergeCell ref="I13:J13"/>
  </mergeCell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B2" sqref="B2"/>
    </sheetView>
  </sheetViews>
  <sheetFormatPr baseColWidth="10" defaultRowHeight="15" x14ac:dyDescent="0.25"/>
  <sheetData>
    <row r="1" spans="1:3" x14ac:dyDescent="0.25">
      <c r="A1" t="s">
        <v>24</v>
      </c>
      <c r="B1" t="s">
        <v>25</v>
      </c>
      <c r="C1">
        <v>45386</v>
      </c>
    </row>
    <row r="2" spans="1:3" x14ac:dyDescent="0.25">
      <c r="A2">
        <v>12002219</v>
      </c>
      <c r="B2">
        <v>180</v>
      </c>
    </row>
    <row r="3" spans="1:3" x14ac:dyDescent="0.25">
      <c r="A3">
        <v>0</v>
      </c>
      <c r="B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MAIN</vt:lpstr>
      <vt:lpstr>A PRODUIRE</vt:lpstr>
      <vt:lpstr>MAIN!Zone_d_impression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Ancia</dc:creator>
  <cp:lastModifiedBy>Jean-Philippe Lux</cp:lastModifiedBy>
  <cp:lastPrinted>2022-11-16T13:42:25Z</cp:lastPrinted>
  <dcterms:created xsi:type="dcterms:W3CDTF">2022-10-21T06:43:17Z</dcterms:created>
  <dcterms:modified xsi:type="dcterms:W3CDTF">2024-04-04T08:54:19Z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