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game_output_files\"/>
    </mc:Choice>
  </mc:AlternateContent>
  <xr:revisionPtr revIDLastSave="0" documentId="13_ncr:40009_{2A1A900B-0872-44EF-99A5-93C417421D5A}" xr6:coauthVersionLast="46" xr6:coauthVersionMax="46" xr10:uidLastSave="{00000000-0000-0000-0000-000000000000}"/>
  <bookViews>
    <workbookView xWindow="-108" yWindow="-108" windowWidth="23256" windowHeight="12576"/>
  </bookViews>
  <sheets>
    <sheet name="Output0" sheetId="1" r:id="rId1"/>
  </sheets>
  <calcPr calcId="0"/>
</workbook>
</file>

<file path=xl/calcChain.xml><?xml version="1.0" encoding="utf-8"?>
<calcChain xmlns="http://schemas.openxmlformats.org/spreadsheetml/2006/main">
  <c r="O9" i="1" l="1"/>
  <c r="P3" i="1" s="1"/>
  <c r="O10" i="1"/>
  <c r="O11" i="1" s="1"/>
  <c r="P4" i="1"/>
  <c r="J12" i="1"/>
  <c r="H13" i="1" s="1"/>
  <c r="H14" i="1" s="1"/>
  <c r="P7" i="1" l="1"/>
  <c r="D13" i="1"/>
  <c r="D14" i="1" s="1"/>
  <c r="P2" i="1"/>
  <c r="P6" i="1"/>
  <c r="P5" i="1"/>
  <c r="I13" i="1"/>
  <c r="I14" i="1" s="1"/>
  <c r="F13" i="1"/>
  <c r="F14" i="1" s="1"/>
  <c r="G13" i="1"/>
  <c r="G14" i="1" s="1"/>
  <c r="E13" i="1"/>
  <c r="E14" i="1" s="1"/>
  <c r="J14" i="1" l="1"/>
</calcChain>
</file>

<file path=xl/sharedStrings.xml><?xml version="1.0" encoding="utf-8"?>
<sst xmlns="http://schemas.openxmlformats.org/spreadsheetml/2006/main" count="35" uniqueCount="35">
  <si>
    <t>Name</t>
  </si>
  <si>
    <t>population</t>
  </si>
  <si>
    <t>metalElements</t>
  </si>
  <si>
    <t>timber</t>
  </si>
  <si>
    <t>landArea</t>
  </si>
  <si>
    <t>water</t>
  </si>
  <si>
    <t>metalAlloys</t>
  </si>
  <si>
    <t>electronics</t>
  </si>
  <si>
    <t>housing</t>
  </si>
  <si>
    <t>food</t>
  </si>
  <si>
    <t>metalAlloysWaste</t>
  </si>
  <si>
    <t>housingWaste</t>
  </si>
  <si>
    <t>electronicsWaste</t>
  </si>
  <si>
    <t>foodWaste</t>
  </si>
  <si>
    <t>Atlantis</t>
  </si>
  <si>
    <t>Brobdingnag</t>
  </si>
  <si>
    <t>Carpania</t>
  </si>
  <si>
    <t>Dinotopia</t>
  </si>
  <si>
    <t>Erewhon</t>
  </si>
  <si>
    <t>MyCountry</t>
  </si>
  <si>
    <t>Scores</t>
  </si>
  <si>
    <t>Mean</t>
  </si>
  <si>
    <t>A</t>
  </si>
  <si>
    <t>B</t>
  </si>
  <si>
    <t>C</t>
  </si>
  <si>
    <t>D</t>
  </si>
  <si>
    <t>E</t>
  </si>
  <si>
    <t>MyC</t>
  </si>
  <si>
    <t>MEAN</t>
  </si>
  <si>
    <t>xbar/xi</t>
  </si>
  <si>
    <t>LN</t>
  </si>
  <si>
    <t>Offset</t>
  </si>
  <si>
    <t>Mean Adj</t>
  </si>
  <si>
    <t>State Qual</t>
  </si>
  <si>
    <t>Adj 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</si>
</sst>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J14" sqref="J14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3.21875" bestFit="1" customWidth="1"/>
    <col min="4" max="4" width="12" bestFit="1" customWidth="1"/>
    <col min="5" max="9" width="12.6640625" bestFit="1" customWidth="1"/>
    <col min="10" max="10" width="12" bestFit="1" customWidth="1"/>
    <col min="11" max="11" width="15.77734375" bestFit="1" customWidth="1"/>
    <col min="12" max="12" width="12.44140625" bestFit="1" customWidth="1"/>
    <col min="13" max="13" width="15.21875" bestFit="1" customWidth="1"/>
    <col min="14" max="14" width="10.109375" bestFit="1" customWidth="1"/>
    <col min="15" max="15" width="12.6640625" bestFit="1" customWidth="1"/>
    <col min="16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</v>
      </c>
      <c r="P1" t="s">
        <v>34</v>
      </c>
    </row>
    <row r="2" spans="1:16" x14ac:dyDescent="0.3">
      <c r="A2" t="s">
        <v>14</v>
      </c>
      <c r="B2">
        <v>18000</v>
      </c>
      <c r="C2">
        <v>720</v>
      </c>
      <c r="D2">
        <v>20850</v>
      </c>
      <c r="E2">
        <v>35000</v>
      </c>
      <c r="F2">
        <v>40000</v>
      </c>
      <c r="G2">
        <v>2.9090909090908998</v>
      </c>
      <c r="H2">
        <v>1303.1627906976701</v>
      </c>
      <c r="I2">
        <v>12000</v>
      </c>
      <c r="J2">
        <v>20388.8888888888</v>
      </c>
      <c r="K2">
        <v>1064</v>
      </c>
      <c r="L2">
        <v>1000</v>
      </c>
      <c r="M2">
        <v>2352</v>
      </c>
      <c r="N2">
        <v>1600</v>
      </c>
      <c r="O2">
        <v>57737164.227830201</v>
      </c>
      <c r="P2">
        <f>O2+$O$9</f>
        <v>57737164.227830201</v>
      </c>
    </row>
    <row r="3" spans="1:16" x14ac:dyDescent="0.3">
      <c r="A3" t="s">
        <v>15</v>
      </c>
      <c r="B3">
        <v>10000</v>
      </c>
      <c r="C3">
        <v>832</v>
      </c>
      <c r="D3">
        <v>5150</v>
      </c>
      <c r="E3">
        <v>15000</v>
      </c>
      <c r="F3">
        <v>45000</v>
      </c>
      <c r="G3">
        <v>1093.0909090908999</v>
      </c>
      <c r="H3">
        <v>1300</v>
      </c>
      <c r="I3">
        <v>12000</v>
      </c>
      <c r="J3">
        <v>12000</v>
      </c>
      <c r="K3">
        <v>1984</v>
      </c>
      <c r="L3">
        <v>1400</v>
      </c>
      <c r="M3">
        <v>2000</v>
      </c>
      <c r="N3">
        <v>1800</v>
      </c>
      <c r="O3">
        <v>20927285.845499799</v>
      </c>
      <c r="P3">
        <f t="shared" ref="P3:P7" si="0">O3+$O$9</f>
        <v>20927285.845499799</v>
      </c>
    </row>
    <row r="4" spans="1:16" x14ac:dyDescent="0.3">
      <c r="A4" t="s">
        <v>16</v>
      </c>
      <c r="B4">
        <v>20000</v>
      </c>
      <c r="C4">
        <v>1280</v>
      </c>
      <c r="D4">
        <v>9550</v>
      </c>
      <c r="E4">
        <v>34680</v>
      </c>
      <c r="F4">
        <v>50000</v>
      </c>
      <c r="G4">
        <v>40</v>
      </c>
      <c r="H4">
        <v>900</v>
      </c>
      <c r="I4">
        <v>22320</v>
      </c>
      <c r="J4">
        <v>18000</v>
      </c>
      <c r="K4">
        <v>2000</v>
      </c>
      <c r="L4">
        <v>2320</v>
      </c>
      <c r="M4">
        <v>1000</v>
      </c>
      <c r="N4">
        <v>1600</v>
      </c>
      <c r="O4">
        <v>53412749.022817098</v>
      </c>
      <c r="P4">
        <f t="shared" si="0"/>
        <v>53412749.022817098</v>
      </c>
    </row>
    <row r="5" spans="1:16" x14ac:dyDescent="0.3">
      <c r="A5" t="s">
        <v>17</v>
      </c>
      <c r="B5">
        <v>16000</v>
      </c>
      <c r="C5">
        <v>1016</v>
      </c>
      <c r="D5">
        <v>6830</v>
      </c>
      <c r="E5">
        <v>24616</v>
      </c>
      <c r="F5">
        <v>40000</v>
      </c>
      <c r="G5">
        <v>248</v>
      </c>
      <c r="H5">
        <v>1048.8372093023199</v>
      </c>
      <c r="I5">
        <v>12384</v>
      </c>
      <c r="J5">
        <v>20000</v>
      </c>
      <c r="K5">
        <v>1600</v>
      </c>
      <c r="L5">
        <v>1584</v>
      </c>
      <c r="M5">
        <v>1400</v>
      </c>
      <c r="N5">
        <v>2000</v>
      </c>
      <c r="O5">
        <v>41858741.756461501</v>
      </c>
      <c r="P5">
        <f t="shared" si="0"/>
        <v>41858741.756461501</v>
      </c>
    </row>
    <row r="6" spans="1:16" x14ac:dyDescent="0.3">
      <c r="A6" t="s">
        <v>18</v>
      </c>
      <c r="B6">
        <v>12000</v>
      </c>
      <c r="C6">
        <v>1336</v>
      </c>
      <c r="D6">
        <v>30</v>
      </c>
      <c r="E6">
        <v>9736</v>
      </c>
      <c r="F6">
        <v>45000</v>
      </c>
      <c r="G6">
        <v>308</v>
      </c>
      <c r="H6">
        <v>700</v>
      </c>
      <c r="I6">
        <v>22264</v>
      </c>
      <c r="J6">
        <v>19611.111111111099</v>
      </c>
      <c r="K6">
        <v>2000</v>
      </c>
      <c r="L6">
        <v>2064</v>
      </c>
      <c r="M6">
        <v>1600</v>
      </c>
      <c r="N6">
        <v>1200</v>
      </c>
      <c r="O6">
        <v>12057724.599083699</v>
      </c>
      <c r="P6">
        <f t="shared" si="0"/>
        <v>12057724.599083699</v>
      </c>
    </row>
    <row r="7" spans="1:16" x14ac:dyDescent="0.3">
      <c r="A7" t="s">
        <v>19</v>
      </c>
      <c r="B7">
        <v>10000</v>
      </c>
      <c r="C7">
        <v>1312</v>
      </c>
      <c r="D7">
        <v>14560</v>
      </c>
      <c r="E7">
        <v>19712</v>
      </c>
      <c r="F7">
        <v>50000</v>
      </c>
      <c r="G7">
        <v>36</v>
      </c>
      <c r="H7">
        <v>1100</v>
      </c>
      <c r="I7">
        <v>18288</v>
      </c>
      <c r="J7">
        <v>22000</v>
      </c>
      <c r="K7">
        <v>1200</v>
      </c>
      <c r="L7">
        <v>1688</v>
      </c>
      <c r="M7">
        <v>1000</v>
      </c>
      <c r="N7">
        <v>1200</v>
      </c>
      <c r="O7">
        <v>32462289.661442399</v>
      </c>
      <c r="P7">
        <f t="shared" si="0"/>
        <v>32462289.661442399</v>
      </c>
    </row>
    <row r="9" spans="1:16" x14ac:dyDescent="0.3">
      <c r="N9" t="s">
        <v>31</v>
      </c>
      <c r="O9">
        <f>MAX(-MIN(O2:O7)+1, 0)</f>
        <v>0</v>
      </c>
    </row>
    <row r="10" spans="1:16" x14ac:dyDescent="0.3">
      <c r="N10" t="s">
        <v>21</v>
      </c>
      <c r="O10">
        <f>AVERAGE(O2:O7)</f>
        <v>36409325.852189116</v>
      </c>
    </row>
    <row r="11" spans="1:16" x14ac:dyDescent="0.3">
      <c r="C11" t="s">
        <v>20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N11" t="s">
        <v>32</v>
      </c>
      <c r="O11">
        <f>O10+O9</f>
        <v>36409325.852189116</v>
      </c>
    </row>
    <row r="12" spans="1:16" x14ac:dyDescent="0.3">
      <c r="D12">
        <v>57737164.227830201</v>
      </c>
      <c r="E12">
        <v>20927285.845499799</v>
      </c>
      <c r="F12">
        <v>53412749.022817098</v>
      </c>
      <c r="G12">
        <v>41858741.756461501</v>
      </c>
      <c r="H12">
        <v>12057724.599083699</v>
      </c>
      <c r="I12">
        <v>32462289.661442399</v>
      </c>
      <c r="J12">
        <f>AVERAGE(D12:I12)</f>
        <v>36409325.852189116</v>
      </c>
    </row>
    <row r="13" spans="1:16" x14ac:dyDescent="0.3">
      <c r="C13" t="s">
        <v>29</v>
      </c>
      <c r="D13">
        <f>$J$12/D12</f>
        <v>0.6306046779249207</v>
      </c>
      <c r="E13">
        <f t="shared" ref="E13:I13" si="1">$J$12/E12</f>
        <v>1.7398016217195491</v>
      </c>
      <c r="F13">
        <f t="shared" si="1"/>
        <v>0.68165983811534614</v>
      </c>
      <c r="G13">
        <f t="shared" si="1"/>
        <v>0.86981414931252232</v>
      </c>
      <c r="H13">
        <f t="shared" si="1"/>
        <v>3.0195851259495479</v>
      </c>
      <c r="I13">
        <f t="shared" si="1"/>
        <v>1.1215883485703373</v>
      </c>
    </row>
    <row r="14" spans="1:16" x14ac:dyDescent="0.3">
      <c r="C14" t="s">
        <v>30</v>
      </c>
      <c r="D14">
        <f>LN(D13)</f>
        <v>-0.46107611368600399</v>
      </c>
      <c r="E14">
        <f t="shared" ref="E14:I14" si="2">LN(E13)</f>
        <v>0.55377109622073961</v>
      </c>
      <c r="F14">
        <f t="shared" si="2"/>
        <v>-0.38322451665821949</v>
      </c>
      <c r="G14">
        <f t="shared" si="2"/>
        <v>-0.13947571163368538</v>
      </c>
      <c r="H14">
        <f t="shared" si="2"/>
        <v>1.1051194464365035</v>
      </c>
      <c r="I14">
        <f t="shared" si="2"/>
        <v>0.11474584902234877</v>
      </c>
      <c r="J14">
        <f>AVERAGE(D14:I14)</f>
        <v>0.13164334161694716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2021-04-03T22:27:34Z</dcterms:created>
  <dcterms:modified xsi:type="dcterms:W3CDTF">2021-04-03T22:57:50Z</dcterms:modified>
</cp:coreProperties>
</file>