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valderama\Downloads\"/>
    </mc:Choice>
  </mc:AlternateContent>
  <bookViews>
    <workbookView xWindow="0" yWindow="0" windowWidth="25200" windowHeight="11385" tabRatio="810" activeTab="1"/>
  </bookViews>
  <sheets>
    <sheet name="Contents" sheetId="12" r:id="rId1"/>
    <sheet name="Butter, monthly" sheetId="2" r:id="rId2"/>
    <sheet name="Butter, annual" sheetId="8" r:id="rId3"/>
    <sheet name="NDM and SMP, monthly" sheetId="4" r:id="rId4"/>
    <sheet name="NDM and SMP, annual" sheetId="9" r:id="rId5"/>
    <sheet name="Amer cheese, monthly" sheetId="1" r:id="rId6"/>
    <sheet name="Amer cheese, annual" sheetId="10" r:id="rId7"/>
    <sheet name="Other cheese, monthly" sheetId="3" r:id="rId8"/>
    <sheet name="Other cheese, annual" sheetId="11" r:id="rId9"/>
    <sheet name="Dry whey, monthly" sheetId="13" r:id="rId10"/>
    <sheet name="Dry whey, annual" sheetId="14" r:id="rId11"/>
    <sheet name="WPC, monthly" sheetId="15" r:id="rId12"/>
    <sheet name="WPC, annual" sheetId="16" r:id="rId13"/>
    <sheet name="Lactose, monthly" sheetId="17" r:id="rId14"/>
    <sheet name="Lactose, annual" sheetId="18" r:id="rId15"/>
  </sheets>
  <definedNames>
    <definedName name="_xlnm.Print_Area" localSheetId="6">'Amer cheese, annual'!$A$1:$J$33</definedName>
    <definedName name="_xlnm.Print_Area" localSheetId="5">'Amer cheese, monthly'!$A$1:$K$303</definedName>
    <definedName name="_xlnm.Print_Area" localSheetId="2">'Butter, annual'!$A$1:$J$33</definedName>
    <definedName name="_xlnm.Print_Area" localSheetId="10">'Dry whey, annual'!$A$1:$O$31</definedName>
    <definedName name="_xlnm.Print_Area" localSheetId="9">'Dry whey, monthly'!$A$1:$P$301</definedName>
    <definedName name="_xlnm.Print_Area" localSheetId="14">'Lactose, annual'!$A$1:$I$30</definedName>
    <definedName name="_xlnm.Print_Area" localSheetId="13">'Lactose, monthly'!$A$1:$J$300</definedName>
    <definedName name="_xlnm.Print_Area" localSheetId="4">'NDM and SMP, annual'!$A$1:$L$33</definedName>
    <definedName name="_xlnm.Print_Area" localSheetId="3">'NDM and SMP, monthly'!$A$1:$M$306</definedName>
    <definedName name="_xlnm.Print_Area" localSheetId="8">'Other cheese, annual'!$A$1:$J$34</definedName>
    <definedName name="_xlnm.Print_Area" localSheetId="7">'Other cheese, monthly'!$A$1:$K$303</definedName>
    <definedName name="_xlnm.Print_Area" localSheetId="12">'WPC, annual'!$A$1:$O$31</definedName>
    <definedName name="_xlnm.Print_Area" localSheetId="11">'WPC, monthly'!$A$1:$P$301</definedName>
    <definedName name="_xlnm.Print_Titles" localSheetId="5">'Amer cheese, monthly'!$1:$3</definedName>
    <definedName name="_xlnm.Print_Titles" localSheetId="1">'Butter, monthly'!$1:$3</definedName>
    <definedName name="_xlnm.Print_Titles" localSheetId="9">'Dry whey, monthly'!$1:$4</definedName>
    <definedName name="_xlnm.Print_Titles" localSheetId="13">'Lactose, monthly'!$1:$3</definedName>
    <definedName name="_xlnm.Print_Titles" localSheetId="3">'NDM and SMP, monthly'!$1:$4</definedName>
    <definedName name="_xlnm.Print_Titles" localSheetId="7">'Other cheese, monthly'!$1:$3</definedName>
    <definedName name="_xlnm.Print_Titles" localSheetId="11">'WPC, monthly'!$1:$4</definedName>
  </definedNames>
  <calcPr calcId="152511" iterate="1" iterateCount="10000"/>
</workbook>
</file>

<file path=xl/calcChain.xml><?xml version="1.0" encoding="utf-8"?>
<calcChain xmlns="http://schemas.openxmlformats.org/spreadsheetml/2006/main">
  <c r="L30" i="10" l="1"/>
  <c r="AD270" i="13" l="1"/>
  <c r="AE270" i="13"/>
  <c r="AF270" i="13"/>
  <c r="AD271" i="13"/>
  <c r="AE271" i="13"/>
  <c r="AF271" i="13"/>
  <c r="AD272" i="13"/>
  <c r="AE272" i="13"/>
  <c r="AF272" i="13"/>
  <c r="AD273" i="13"/>
  <c r="AE273" i="13"/>
  <c r="AF273" i="13"/>
  <c r="AD274" i="13"/>
  <c r="AE274" i="13"/>
  <c r="AF274" i="13"/>
  <c r="AD275" i="13"/>
  <c r="AE275" i="13"/>
  <c r="AF275" i="13"/>
  <c r="AD276" i="13"/>
  <c r="AE276" i="13"/>
  <c r="AF276" i="13"/>
  <c r="AD277" i="13"/>
  <c r="AE277" i="13"/>
  <c r="AF277" i="13"/>
  <c r="AD278" i="13"/>
  <c r="AE278" i="13"/>
  <c r="AF278" i="13"/>
  <c r="AD279" i="13"/>
  <c r="AE279" i="13"/>
  <c r="AF279" i="13"/>
  <c r="AD280" i="13"/>
  <c r="AE280" i="13"/>
  <c r="AF280" i="13"/>
  <c r="AD281" i="13"/>
  <c r="AE281" i="13"/>
  <c r="AF281" i="13"/>
  <c r="AD282" i="13"/>
  <c r="AE282" i="13"/>
  <c r="AF282" i="13"/>
  <c r="AD283" i="13"/>
  <c r="AE283" i="13"/>
  <c r="AF283" i="13"/>
  <c r="AD284" i="13"/>
  <c r="AE284" i="13"/>
  <c r="AF284" i="13"/>
  <c r="AD285" i="13"/>
  <c r="AE285" i="13"/>
  <c r="AF285" i="13"/>
  <c r="AD286" i="13"/>
  <c r="AE286" i="13"/>
  <c r="AF286" i="13"/>
  <c r="AD287" i="13"/>
  <c r="AE287" i="13"/>
  <c r="AF287" i="13"/>
  <c r="AD288" i="13"/>
  <c r="AE288" i="13"/>
  <c r="AF288" i="13"/>
  <c r="AD289" i="13"/>
  <c r="AE289" i="13"/>
  <c r="AF289" i="13"/>
  <c r="AD290" i="13"/>
  <c r="AE290" i="13"/>
  <c r="AF290" i="13"/>
  <c r="AD291" i="13"/>
  <c r="AE291" i="13"/>
  <c r="AF291" i="13"/>
  <c r="AD292" i="13"/>
  <c r="AE292" i="13"/>
  <c r="AF292" i="13"/>
  <c r="AD293" i="13"/>
  <c r="AE293" i="13"/>
  <c r="AF293" i="13"/>
  <c r="AD294" i="13"/>
  <c r="AE294" i="13"/>
  <c r="AF294" i="13"/>
  <c r="AD295" i="13"/>
  <c r="AE295" i="13"/>
  <c r="AF295" i="13"/>
  <c r="AE269" i="13"/>
  <c r="AF269" i="13"/>
  <c r="AD269" i="13"/>
  <c r="Y233" i="13" l="1"/>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l="1"/>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V258" i="13" l="1"/>
  <c r="V259" i="13"/>
  <c r="V260" i="13"/>
  <c r="V261" i="13"/>
  <c r="V262" i="13"/>
  <c r="V263" i="13"/>
  <c r="V264" i="13"/>
  <c r="V265" i="13"/>
  <c r="V266" i="13"/>
  <c r="V267" i="13"/>
  <c r="V268" i="13"/>
  <c r="V269" i="13"/>
  <c r="V270" i="13"/>
  <c r="V271" i="13"/>
  <c r="V272" i="13"/>
  <c r="V273" i="13"/>
  <c r="V274" i="13"/>
  <c r="V275" i="13"/>
  <c r="V276" i="13"/>
  <c r="V277" i="13"/>
  <c r="V278" i="13"/>
  <c r="V279" i="13"/>
  <c r="V280" i="13"/>
  <c r="V281" i="13"/>
  <c r="V282" i="13"/>
  <c r="V283" i="13"/>
  <c r="V284" i="13"/>
  <c r="V285" i="13"/>
  <c r="V257" i="13"/>
  <c r="S278" i="13" l="1"/>
  <c r="M271" i="1" l="1"/>
  <c r="S266" i="13" l="1"/>
</calcChain>
</file>

<file path=xl/sharedStrings.xml><?xml version="1.0" encoding="utf-8"?>
<sst xmlns="http://schemas.openxmlformats.org/spreadsheetml/2006/main" count="2466" uniqueCount="177">
  <si>
    <t>May</t>
  </si>
  <si>
    <t>Production</t>
  </si>
  <si>
    <t>SUPPLY</t>
  </si>
  <si>
    <t>Imports</t>
  </si>
  <si>
    <t>Beginning commercial stocks</t>
  </si>
  <si>
    <t>Total supply</t>
  </si>
  <si>
    <t>Supply</t>
  </si>
  <si>
    <t>Total commercial disappearance</t>
  </si>
  <si>
    <t>Commercial use</t>
  </si>
  <si>
    <t>Ending commercial stocks</t>
  </si>
  <si>
    <t>Year</t>
  </si>
  <si>
    <t>Month</t>
  </si>
  <si>
    <t>Domestic commercial disappearance</t>
  </si>
  <si>
    <t>Jan</t>
  </si>
  <si>
    <t>Feb</t>
  </si>
  <si>
    <t>Mar</t>
  </si>
  <si>
    <t>Apr</t>
  </si>
  <si>
    <t>Jun</t>
  </si>
  <si>
    <t>Jul</t>
  </si>
  <si>
    <t>Aug</t>
  </si>
  <si>
    <t>Sep</t>
  </si>
  <si>
    <t>Oct</t>
  </si>
  <si>
    <t>Nov</t>
  </si>
  <si>
    <t>Dec</t>
  </si>
  <si>
    <t>Nonfat dry milk (NDM)</t>
  </si>
  <si>
    <t>NDM + SMP</t>
  </si>
  <si>
    <r>
      <t xml:space="preserve">Commercial exports </t>
    </r>
    <r>
      <rPr>
        <vertAlign val="superscript"/>
        <sz val="11"/>
        <rFont val="Calibri"/>
        <family val="2"/>
        <scheme val="minor"/>
      </rPr>
      <t>2</t>
    </r>
  </si>
  <si>
    <r>
      <t xml:space="preserve">Ending commercial stocks </t>
    </r>
    <r>
      <rPr>
        <vertAlign val="superscript"/>
        <sz val="11"/>
        <rFont val="Calibri"/>
        <family val="2"/>
        <scheme val="minor"/>
      </rPr>
      <t>3</t>
    </r>
  </si>
  <si>
    <r>
      <t>Commercial exports</t>
    </r>
    <r>
      <rPr>
        <vertAlign val="superscript"/>
        <sz val="11"/>
        <rFont val="Calibri"/>
        <family val="2"/>
        <scheme val="minor"/>
      </rPr>
      <t xml:space="preserve"> 2</t>
    </r>
  </si>
  <si>
    <r>
      <t>Ending commercial stocks</t>
    </r>
    <r>
      <rPr>
        <vertAlign val="superscript"/>
        <sz val="11"/>
        <rFont val="Calibri"/>
        <family val="2"/>
        <scheme val="minor"/>
      </rPr>
      <t xml:space="preserve"> 3</t>
    </r>
  </si>
  <si>
    <r>
      <t xml:space="preserve">Skim milk powder (SMP) </t>
    </r>
    <r>
      <rPr>
        <vertAlign val="superscript"/>
        <sz val="11"/>
        <rFont val="Calibri"/>
        <family val="2"/>
        <scheme val="minor"/>
      </rPr>
      <t>1</t>
    </r>
  </si>
  <si>
    <r>
      <t xml:space="preserve">Commercial exports </t>
    </r>
    <r>
      <rPr>
        <vertAlign val="superscript"/>
        <sz val="11"/>
        <rFont val="Calibri"/>
        <family val="2"/>
        <scheme val="minor"/>
      </rPr>
      <t>3</t>
    </r>
  </si>
  <si>
    <r>
      <rPr>
        <vertAlign val="superscript"/>
        <sz val="11"/>
        <rFont val="Calibri"/>
        <family val="2"/>
        <scheme val="minor"/>
      </rPr>
      <t>1</t>
    </r>
    <r>
      <rPr>
        <sz val="11"/>
        <rFont val="Calibri"/>
        <family val="2"/>
        <scheme val="minor"/>
      </rPr>
      <t xml:space="preserve"> USDA National Agricultural Statistics Service began reporting SMP production in 2005.  SMP does not meet the U.S. standard of identity for NDM, usually because the protein content of the product has been adjusted to buyer specification by addition of milk retentate, milk permeate, or lactose.  Throughout the reporting period, trade data have not distinguished between NDM and SMP.</t>
    </r>
  </si>
  <si>
    <r>
      <t xml:space="preserve">Ending commercial stocks </t>
    </r>
    <r>
      <rPr>
        <vertAlign val="superscript"/>
        <sz val="11"/>
        <rFont val="Calibri"/>
        <family val="2"/>
        <scheme val="minor"/>
      </rPr>
      <t>4</t>
    </r>
  </si>
  <si>
    <r>
      <rPr>
        <vertAlign val="superscript"/>
        <sz val="11"/>
        <rFont val="Calibri"/>
        <family val="2"/>
        <scheme val="minor"/>
      </rPr>
      <t>1</t>
    </r>
    <r>
      <rPr>
        <sz val="11"/>
        <rFont val="Calibri"/>
        <family val="2"/>
        <scheme val="minor"/>
      </rPr>
      <t xml:space="preserve"> Includes cheeses other than Cheddar, Colby, Monterrey, and Jack.</t>
    </r>
  </si>
  <si>
    <r>
      <rPr>
        <vertAlign val="superscript"/>
        <sz val="11"/>
        <rFont val="Calibri"/>
        <family val="2"/>
        <scheme val="minor"/>
      </rPr>
      <t>2</t>
    </r>
    <r>
      <rPr>
        <sz val="11"/>
        <rFont val="Calibri"/>
        <family val="2"/>
        <scheme val="minor"/>
      </rPr>
      <t xml:space="preserve"> Imports exclude cheese for which the Harmonized Tariff Schedule indicates that the cheese is not made from cow's milk.</t>
    </r>
  </si>
  <si>
    <r>
      <t xml:space="preserve">Imports </t>
    </r>
    <r>
      <rPr>
        <vertAlign val="superscript"/>
        <sz val="11"/>
        <rFont val="Calibri"/>
        <family val="2"/>
        <scheme val="minor"/>
      </rPr>
      <t>2</t>
    </r>
  </si>
  <si>
    <r>
      <t xml:space="preserve">Commercial exports </t>
    </r>
    <r>
      <rPr>
        <vertAlign val="superscript"/>
        <sz val="11"/>
        <rFont val="Calibri"/>
        <family val="2"/>
        <scheme val="minor"/>
      </rPr>
      <t>4</t>
    </r>
  </si>
  <si>
    <r>
      <t xml:space="preserve">Monthly commercial disappearance of butter, 1995-current </t>
    </r>
    <r>
      <rPr>
        <sz val="11"/>
        <rFont val="Calibri"/>
        <family val="2"/>
        <scheme val="minor"/>
      </rPr>
      <t>(millions of pounds)</t>
    </r>
  </si>
  <si>
    <r>
      <t xml:space="preserve">Annual commercial disappearance of butter, 1995-current </t>
    </r>
    <r>
      <rPr>
        <sz val="11"/>
        <rFont val="Calibri"/>
        <family val="2"/>
        <scheme val="minor"/>
      </rPr>
      <t>(millions of pounds)</t>
    </r>
  </si>
  <si>
    <r>
      <t xml:space="preserve">Annual commercial disappearance of nonfat dry milk and skim milk powder, 1995-current </t>
    </r>
    <r>
      <rPr>
        <sz val="11"/>
        <rFont val="Calibri"/>
        <family val="2"/>
        <scheme val="minor"/>
      </rPr>
      <t>(millions of pounds)</t>
    </r>
  </si>
  <si>
    <r>
      <rPr>
        <vertAlign val="superscript"/>
        <sz val="11"/>
        <rFont val="Calibri"/>
        <family val="2"/>
        <scheme val="minor"/>
      </rPr>
      <t>2</t>
    </r>
    <r>
      <rPr>
        <sz val="11"/>
        <rFont val="Calibri"/>
        <family val="2"/>
        <scheme val="minor"/>
      </rPr>
      <t xml:space="preserve"> Commercial exports = total exports - Dairy Export Incentive exports - Government donations to foreign countries.</t>
    </r>
  </si>
  <si>
    <r>
      <rPr>
        <vertAlign val="superscript"/>
        <sz val="11"/>
        <rFont val="Calibri"/>
        <family val="2"/>
        <scheme val="minor"/>
      </rPr>
      <t>2</t>
    </r>
    <r>
      <rPr>
        <sz val="11"/>
        <rFont val="Calibri"/>
        <family val="2"/>
        <scheme val="minor"/>
      </rPr>
      <t xml:space="preserve"> Commercial exports = total exports - Dairy Export Incentive Exports - Government donations to foreign countries.</t>
    </r>
  </si>
  <si>
    <r>
      <rPr>
        <vertAlign val="superscript"/>
        <sz val="11"/>
        <rFont val="Calibri"/>
        <family val="2"/>
        <scheme val="minor"/>
      </rPr>
      <t>3</t>
    </r>
    <r>
      <rPr>
        <sz val="11"/>
        <rFont val="Calibri"/>
        <family val="2"/>
        <scheme val="minor"/>
      </rPr>
      <t xml:space="preserve"> Commercial exports = total exports - Dairy Export Incentive Exports - Government donations to foreign countries.</t>
    </r>
  </si>
  <si>
    <r>
      <rPr>
        <vertAlign val="superscript"/>
        <sz val="11"/>
        <rFont val="Calibri"/>
        <family val="2"/>
        <scheme val="minor"/>
      </rPr>
      <t>3</t>
    </r>
    <r>
      <rPr>
        <sz val="11"/>
        <rFont val="Calibri"/>
        <family val="2"/>
        <scheme val="minor"/>
      </rPr>
      <t xml:space="preserve"> Commercial exports = total exports - Dairy Export Incentive exports - Government donations to foreign countries.</t>
    </r>
  </si>
  <si>
    <r>
      <rPr>
        <vertAlign val="superscript"/>
        <sz val="11"/>
        <rFont val="Calibri"/>
        <family val="2"/>
        <scheme val="minor"/>
      </rPr>
      <t>4</t>
    </r>
    <r>
      <rPr>
        <sz val="11"/>
        <rFont val="Calibri"/>
        <family val="2"/>
        <scheme val="minor"/>
      </rPr>
      <t xml:space="preserve"> Commercial exports = total exports - Dairy Export Incentive exports - Government donations to foreign countries.</t>
    </r>
  </si>
  <si>
    <r>
      <rPr>
        <vertAlign val="superscript"/>
        <sz val="11"/>
        <rFont val="Calibri"/>
        <family val="2"/>
        <scheme val="minor"/>
      </rPr>
      <t>4</t>
    </r>
    <r>
      <rPr>
        <sz val="11"/>
        <rFont val="Calibri"/>
        <family val="2"/>
        <scheme val="minor"/>
      </rPr>
      <t xml:space="preserve"> Commercial exports = total exports - Dairy Export Incentive Exports - Government donations to foreign countries.</t>
    </r>
  </si>
  <si>
    <t>Worksheet</t>
  </si>
  <si>
    <t>Description</t>
  </si>
  <si>
    <t>Butter, monthly</t>
  </si>
  <si>
    <t>Butter, annual</t>
  </si>
  <si>
    <t>NDM and SMP, monthly</t>
  </si>
  <si>
    <t>NDM and SMP, annual</t>
  </si>
  <si>
    <t>Amer cheese, monthly</t>
  </si>
  <si>
    <t>Amer cheese, annual</t>
  </si>
  <si>
    <t>Other cheese, monthly</t>
  </si>
  <si>
    <t>Other cheese, annual</t>
  </si>
  <si>
    <t>Commercial disappearance, dairy product categories</t>
  </si>
  <si>
    <r>
      <t>Monthly commercial disappearance of nonfat dry milk and skim milk powder, 1995-current</t>
    </r>
    <r>
      <rPr>
        <sz val="11"/>
        <rFont val="Calibri"/>
        <family val="2"/>
        <scheme val="minor"/>
      </rPr>
      <t xml:space="preserve"> (millions of pounds)</t>
    </r>
  </si>
  <si>
    <t>Monthly commercial disappearance of dry whey, 1995-current (million pounds)</t>
  </si>
  <si>
    <r>
      <t xml:space="preserve">Supply </t>
    </r>
    <r>
      <rPr>
        <vertAlign val="superscript"/>
        <sz val="11"/>
        <color theme="1"/>
        <rFont val="Calibri"/>
        <family val="2"/>
        <scheme val="minor"/>
      </rPr>
      <t>1</t>
    </r>
  </si>
  <si>
    <t>Commercial Use</t>
  </si>
  <si>
    <t>Ending stocks</t>
  </si>
  <si>
    <t>Beginning stocks</t>
  </si>
  <si>
    <t>Commercial exports</t>
  </si>
  <si>
    <t>For animal use</t>
  </si>
  <si>
    <t>For human use</t>
  </si>
  <si>
    <t>Total</t>
  </si>
  <si>
    <r>
      <rPr>
        <vertAlign val="superscript"/>
        <sz val="11"/>
        <rFont val="Calibri"/>
        <family val="2"/>
        <scheme val="minor"/>
      </rPr>
      <t>1</t>
    </r>
    <r>
      <rPr>
        <sz val="11"/>
        <rFont val="Calibri"/>
        <family val="2"/>
        <scheme val="minor"/>
      </rPr>
      <t xml:space="preserve"> Dry whey for animal use does not meet the U.S. Food and Drug Administration quality standards for human use;  however, the product is useful and safe for animals.  Some dry whey produced for human use is fed to animals.  For imports and exports, reported by the U.S. Department of Commerce Bureau of the Census, data do not distinguish between dry whey for human use and dry whey for animal use.  </t>
    </r>
  </si>
  <si>
    <r>
      <t xml:space="preserve">Annual commercial disappearance of dry whey, 1995-current </t>
    </r>
    <r>
      <rPr>
        <sz val="11"/>
        <rFont val="Calibri"/>
        <family val="2"/>
        <scheme val="minor"/>
      </rPr>
      <t>(millions of pounds)</t>
    </r>
  </si>
  <si>
    <t>Monthly commercial disappearance of whey protein concentrate, 1995-current (million pounds)</t>
  </si>
  <si>
    <r>
      <rPr>
        <vertAlign val="superscript"/>
        <sz val="11"/>
        <rFont val="Calibri"/>
        <family val="2"/>
        <scheme val="minor"/>
      </rPr>
      <t>1</t>
    </r>
    <r>
      <rPr>
        <sz val="11"/>
        <rFont val="Calibri"/>
        <family val="2"/>
        <scheme val="minor"/>
      </rPr>
      <t xml:space="preserve"> Whey protein concentrate (WPC) for animal use does not meet the U.S. Food and Drug Administration quality standards for human use;  however, the product is useful and safe for animals.  Some WPC produced for human use is fed to animals.  For imports and exports, reported by the U.S. Department of Commerce Bureau of the Census, data do not distinguish between WPC for human use and WPC for animal use.  </t>
    </r>
  </si>
  <si>
    <r>
      <t xml:space="preserve">Annual commercial disappearance of whey protein concentrate, 1995-current </t>
    </r>
    <r>
      <rPr>
        <sz val="11"/>
        <rFont val="Calibri"/>
        <family val="2"/>
        <scheme val="minor"/>
      </rPr>
      <t>(millions of pounds)</t>
    </r>
  </si>
  <si>
    <t>Monthly commercial disappearance of lactose, 1995-current (million pounds)</t>
  </si>
  <si>
    <r>
      <t xml:space="preserve">May </t>
    </r>
    <r>
      <rPr>
        <vertAlign val="superscript"/>
        <sz val="11"/>
        <rFont val="Calibri"/>
        <family val="2"/>
        <scheme val="minor"/>
      </rPr>
      <t>1</t>
    </r>
  </si>
  <si>
    <r>
      <rPr>
        <vertAlign val="superscript"/>
        <sz val="11"/>
        <color theme="1"/>
        <rFont val="Calibri"/>
        <family val="2"/>
        <scheme val="minor"/>
      </rPr>
      <t>1</t>
    </r>
    <r>
      <rPr>
        <sz val="11"/>
        <color theme="1"/>
        <rFont val="Calibri"/>
        <family val="2"/>
        <scheme val="minor"/>
      </rPr>
      <t xml:space="preserve"> For May 2004, USDA Foreign Agricultural Service (FAS) reports lactose exports of 38,290 metric tons (MT), or 84.4 million pounds (HS 170211 and 170219) while U.S. International Trade Commission (ITC) reports 13,039 MT, or 28.7 million pounds.  The ITC value is used in this table since it the FAS number would result in a negative calculation for domestic commercial disappearance.</t>
    </r>
  </si>
  <si>
    <t>Annual commercial disappearance of lactose, 1995-current (millions of pounds)</t>
  </si>
  <si>
    <r>
      <t xml:space="preserve">2004 </t>
    </r>
    <r>
      <rPr>
        <vertAlign val="superscript"/>
        <sz val="11"/>
        <color theme="1"/>
        <rFont val="Calibri"/>
        <family val="2"/>
        <scheme val="minor"/>
      </rPr>
      <t>1</t>
    </r>
  </si>
  <si>
    <t>Dry whey, monthly</t>
  </si>
  <si>
    <t>Dry whey, annual</t>
  </si>
  <si>
    <t>WPC, monthly</t>
  </si>
  <si>
    <t>WPC, annual</t>
  </si>
  <si>
    <t>Lactose, monthly</t>
  </si>
  <si>
    <t>Lactose, annual</t>
  </si>
  <si>
    <t>Monthly commercial disappearance of lactose, 1995-current</t>
  </si>
  <si>
    <t>Back to content page</t>
  </si>
  <si>
    <t>Annual commercial disappearance of lactose, 1995-current</t>
  </si>
  <si>
    <r>
      <rPr>
        <vertAlign val="superscript"/>
        <sz val="11"/>
        <rFont val="Calibri"/>
        <family val="2"/>
        <scheme val="minor"/>
      </rPr>
      <t>1</t>
    </r>
    <r>
      <rPr>
        <sz val="11"/>
        <rFont val="Calibri"/>
        <family val="2"/>
        <scheme val="minor"/>
      </rPr>
      <t xml:space="preserve"> USDA, National Agricultural Statistics Service, began reporting SMP production in 2005.  SMP does not meet the U.S. standard of identity for NDM, usually because the protein content of the product has been adjusted to buyer specification by addition of milk retentate, milk permeate, or lactose.  Throughout the reporting period, trade data have not distinguished between NDM and SMP.</t>
    </r>
  </si>
  <si>
    <t>Sources: U.S. Dept. of Agriculture: National Agricultural Statistics Service, Farm Service Agency, Foreign Agricultural Service, and Economic Research Service calculations; and U.S. Dept. of Commerce, Bureau of the Census.</t>
  </si>
  <si>
    <t>Sources: U.S. Dept. of Agriculture: National Agricultural Statistics Service, Foreign Agricultural Service, and Economic Research Service calculations; 
and U.S. Dept. of Commerce, Bureau of the Census.</t>
  </si>
  <si>
    <t>Sources: U.S. Dept. of Agriculture: National Agricultural Statistics Service, Foreign Agricultural Service, and Economic Research Service calculations; and U.S. Dept. of Commerce, Bureau of the Census.</t>
  </si>
  <si>
    <r>
      <rPr>
        <vertAlign val="superscript"/>
        <sz val="11"/>
        <rFont val="Calibri"/>
        <family val="2"/>
        <scheme val="minor"/>
      </rPr>
      <t>1</t>
    </r>
    <r>
      <rPr>
        <sz val="11"/>
        <rFont val="Calibri"/>
        <family val="2"/>
        <scheme val="minor"/>
      </rPr>
      <t xml:space="preserve"> Includes Cheddar, Colby, Monterey, and Jack.</t>
    </r>
  </si>
  <si>
    <t>Monthly commercial disappearance of butter, 1995-current</t>
  </si>
  <si>
    <t>Annual commercial disappearance of butter, 1995-current</t>
  </si>
  <si>
    <t>Monthly commercial disappearance of nonfat dry milk and skim milk powder, 1995-current</t>
  </si>
  <si>
    <t>Annual commercial disappearance of nonfat dry milk and skim milk powder, 1995-current</t>
  </si>
  <si>
    <t>Monthly commercial disappearance of American cheese, 1995-current</t>
  </si>
  <si>
    <t>Annual commercial disappearance of American cheese, 1995-current</t>
  </si>
  <si>
    <t>Monthly commercial disappearance of other-than-American cheese, 1995-current</t>
  </si>
  <si>
    <t>Annual commercial disappearance of other-than-American cheese, 1995-current</t>
  </si>
  <si>
    <t>Monthly commercial disappearance of dry whey, 1995-current</t>
  </si>
  <si>
    <t>Annual commercial disappearance of dry whey, 1995-current</t>
  </si>
  <si>
    <t>Monthly commercial disappearance of whey protein concentrate, 1995-current</t>
  </si>
  <si>
    <t>Annual commercial disappearance of whey protein concentrate, 1995-current</t>
  </si>
  <si>
    <r>
      <rPr>
        <vertAlign val="superscript"/>
        <sz val="11"/>
        <rFont val="Calibri"/>
        <family val="2"/>
        <scheme val="minor"/>
      </rPr>
      <t>3</t>
    </r>
    <r>
      <rPr>
        <sz val="11"/>
        <rFont val="Calibri"/>
        <family val="2"/>
        <scheme val="minor"/>
      </rPr>
      <t xml:space="preserve"> Commercial stocks = total stocks - Government stocks.  USDA National Agricultural Statistics Service published Government stock numbers in its </t>
    </r>
    <r>
      <rPr>
        <i/>
        <sz val="11"/>
        <rFont val="Calibri"/>
        <family val="2"/>
        <scheme val="minor"/>
      </rPr>
      <t>Cold Storage</t>
    </r>
    <r>
      <rPr>
        <sz val="11"/>
        <rFont val="Calibri"/>
        <family val="2"/>
        <scheme val="minor"/>
      </rPr>
      <t xml:space="preserve"> report through 2007.  In years after 2007, CCC stocks are subtracted from total stocks to estimate commercial stocks.</t>
    </r>
  </si>
  <si>
    <r>
      <rPr>
        <vertAlign val="superscript"/>
        <sz val="11"/>
        <rFont val="Calibri"/>
        <family val="2"/>
        <scheme val="minor"/>
      </rPr>
      <t>4</t>
    </r>
    <r>
      <rPr>
        <sz val="11"/>
        <rFont val="Calibri"/>
        <family val="2"/>
        <scheme val="minor"/>
      </rPr>
      <t xml:space="preserve"> Commercial stocks = total stocks - Government stocks.  USDA National Agricultural Statistics Service published Government stock numbers in its </t>
    </r>
    <r>
      <rPr>
        <i/>
        <sz val="11"/>
        <rFont val="Calibri"/>
        <family val="2"/>
        <scheme val="minor"/>
      </rPr>
      <t>Cold Storage</t>
    </r>
    <r>
      <rPr>
        <sz val="11"/>
        <rFont val="Calibri"/>
        <family val="2"/>
        <scheme val="minor"/>
      </rPr>
      <t xml:space="preserve"> report through 2007.  In years after 2007, CCC stocks are subtracted from total stocks to estimate commercial stocks.</t>
    </r>
  </si>
  <si>
    <r>
      <t>USDA net removals, barters, and CCC donations</t>
    </r>
    <r>
      <rPr>
        <vertAlign val="superscript"/>
        <sz val="11"/>
        <rFont val="Calibri"/>
        <family val="2"/>
        <scheme val="minor"/>
      </rPr>
      <t>1</t>
    </r>
  </si>
  <si>
    <r>
      <t xml:space="preserve">USDA net removals, barters, and CCC donations </t>
    </r>
    <r>
      <rPr>
        <vertAlign val="superscript"/>
        <sz val="11"/>
        <rFont val="Calibri"/>
        <family val="2"/>
        <scheme val="minor"/>
      </rPr>
      <t>2</t>
    </r>
  </si>
  <si>
    <r>
      <t xml:space="preserve">USDA net removals, barters, and CCC donations </t>
    </r>
    <r>
      <rPr>
        <vertAlign val="superscript"/>
        <sz val="11"/>
        <rFont val="Calibri"/>
        <family val="2"/>
        <scheme val="minor"/>
      </rPr>
      <t>3</t>
    </r>
  </si>
  <si>
    <t>Last update:</t>
  </si>
  <si>
    <r>
      <rPr>
        <vertAlign val="superscript"/>
        <sz val="11"/>
        <rFont val="Calibri"/>
        <family val="2"/>
        <scheme val="minor"/>
      </rPr>
      <t>1</t>
    </r>
    <r>
      <rPr>
        <sz val="11"/>
        <rFont val="Calibri"/>
        <family val="2"/>
        <scheme val="minor"/>
      </rPr>
      <t xml:space="preserve"> For information concerning USDA net removals, barters, and Commodity Credit Corporation (CCC) donations, see the ERS Dairy Data Documentation for this dataset at https://www.ers.usda.gov/data-products/dairy-data/documentation/.  </t>
    </r>
  </si>
  <si>
    <r>
      <rPr>
        <vertAlign val="superscript"/>
        <sz val="11"/>
        <rFont val="Calibri"/>
        <family val="2"/>
        <scheme val="minor"/>
      </rPr>
      <t>2</t>
    </r>
    <r>
      <rPr>
        <sz val="11"/>
        <rFont val="Calibri"/>
        <family val="2"/>
        <scheme val="minor"/>
      </rPr>
      <t xml:space="preserve"> For information concerning USDA net removals, barters, and Commodity Credit Corporation (CCC) donations, see the ERS Dairy Data Documentation for this dataset at https://www.ers.usda.gov/data-products/dairy-data/documentation/.  </t>
    </r>
  </si>
  <si>
    <t xml:space="preserve">2 For information concerning USDA net removals, barters, and Commodity Credit Corporation (CCC) donations, see the ERS Dairy Data Documentation for this dataset at https://www.ers.usda.gov/data-products/dairy-data/documentation/.  </t>
  </si>
  <si>
    <r>
      <rPr>
        <vertAlign val="superscript"/>
        <sz val="11"/>
        <rFont val="Calibri"/>
        <family val="2"/>
        <scheme val="minor"/>
      </rPr>
      <t>3</t>
    </r>
    <r>
      <rPr>
        <sz val="11"/>
        <rFont val="Calibri"/>
        <family val="2"/>
        <scheme val="minor"/>
      </rPr>
      <t xml:space="preserve"> For information concerning USDA net removals, barters, and Commodity Credit Corporation (CCC) donations, see the ERS Dairy Data Documentation for this dataset at https://www.ers.usda.gov/data-products/dairy-data/documentation/.  </t>
    </r>
  </si>
  <si>
    <r>
      <t>Monthly commercial disappearance of American cheese,</t>
    </r>
    <r>
      <rPr>
        <b/>
        <vertAlign val="superscript"/>
        <sz val="11"/>
        <rFont val="Calibri"/>
        <family val="2"/>
        <scheme val="minor"/>
      </rPr>
      <t>1</t>
    </r>
    <r>
      <rPr>
        <b/>
        <sz val="11"/>
        <rFont val="Calibri"/>
        <family val="2"/>
        <scheme val="minor"/>
      </rPr>
      <t xml:space="preserve"> 1995-current</t>
    </r>
    <r>
      <rPr>
        <sz val="11"/>
        <rFont val="Calibri"/>
        <family val="2"/>
        <scheme val="minor"/>
      </rPr>
      <t xml:space="preserve"> (millions of pounds)</t>
    </r>
  </si>
  <si>
    <r>
      <t>Annual commercial disappearance of American cheese,</t>
    </r>
    <r>
      <rPr>
        <b/>
        <vertAlign val="superscript"/>
        <sz val="11"/>
        <rFont val="Calibri"/>
        <family val="2"/>
        <scheme val="minor"/>
      </rPr>
      <t>1</t>
    </r>
    <r>
      <rPr>
        <b/>
        <sz val="11"/>
        <rFont val="Calibri"/>
        <family val="2"/>
        <scheme val="minor"/>
      </rPr>
      <t xml:space="preserve"> 1995-current</t>
    </r>
    <r>
      <rPr>
        <sz val="11"/>
        <rFont val="Calibri"/>
        <family val="2"/>
        <scheme val="minor"/>
      </rPr>
      <t xml:space="preserve"> (millions of pounds)</t>
    </r>
  </si>
  <si>
    <r>
      <t>Monthly commercial disappearance of other-than-American Cheese,</t>
    </r>
    <r>
      <rPr>
        <b/>
        <vertAlign val="superscript"/>
        <sz val="11"/>
        <rFont val="Calibri"/>
        <family val="2"/>
        <scheme val="minor"/>
      </rPr>
      <t>1</t>
    </r>
    <r>
      <rPr>
        <b/>
        <sz val="11"/>
        <rFont val="Calibri"/>
        <family val="2"/>
        <scheme val="minor"/>
      </rPr>
      <t xml:space="preserve"> 1995-current </t>
    </r>
    <r>
      <rPr>
        <sz val="11"/>
        <rFont val="Calibri"/>
        <family val="2"/>
        <scheme val="minor"/>
      </rPr>
      <t>(millions of pounds)</t>
    </r>
  </si>
  <si>
    <r>
      <t>Annual commercial disappearance of other-than-American cheese,</t>
    </r>
    <r>
      <rPr>
        <b/>
        <vertAlign val="superscript"/>
        <sz val="11"/>
        <rFont val="Calibri"/>
        <family val="2"/>
        <scheme val="minor"/>
      </rPr>
      <t>1</t>
    </r>
    <r>
      <rPr>
        <b/>
        <sz val="11"/>
        <rFont val="Calibri"/>
        <family val="2"/>
        <scheme val="minor"/>
      </rPr>
      <t xml:space="preserve"> 1995-current</t>
    </r>
    <r>
      <rPr>
        <sz val="11"/>
        <rFont val="Calibri"/>
        <family val="2"/>
        <scheme val="minor"/>
      </rPr>
      <t xml:space="preserve"> (millions of pounds)</t>
    </r>
  </si>
  <si>
    <t>For further information, contact Jerry Cessna: 202-694-5171, jgcessna@usda.gov, or Jonathan Law: 202-694-5544, jonathan.law@usda.gov.</t>
  </si>
  <si>
    <t>2000: 47195687.3348</t>
  </si>
  <si>
    <t>2001: 69470977.66449998</t>
  </si>
  <si>
    <t>2002: 81833842.06159998</t>
  </si>
  <si>
    <t>2003: 66323437.407400005</t>
  </si>
  <si>
    <t>2004: 68673124.60079998</t>
  </si>
  <si>
    <t>2005: 42316856.63580001</t>
  </si>
  <si>
    <t>2006: 34307020.35220001</t>
  </si>
  <si>
    <t>2007: 48751269.3236</t>
  </si>
  <si>
    <t>2008: 31143606.809499998</t>
  </si>
  <si>
    <t>2009: 33172962.281</t>
  </si>
  <si>
    <t>2010: 20557227.6258</t>
  </si>
  <si>
    <t>2011: 10885326.0625</t>
  </si>
  <si>
    <t>2012: 22743552.2549</t>
  </si>
  <si>
    <t>2013: 13545644.6366</t>
  </si>
  <si>
    <t>2014: 22587905.8711</t>
  </si>
  <si>
    <t>2015: 32283837.8251</t>
  </si>
  <si>
    <t>2016: 36700579.5433</t>
  </si>
  <si>
    <t>2017: 27529568.3256</t>
  </si>
  <si>
    <t>2018: 26001323.662</t>
  </si>
  <si>
    <t>1999: 5984890.0581</t>
  </si>
  <si>
    <t>2000: 4869571.2824</t>
  </si>
  <si>
    <t>2002: 666677.9952</t>
  </si>
  <si>
    <t>2003: 254193.0319</t>
  </si>
  <si>
    <t>2006: 241847.1431</t>
  </si>
  <si>
    <t>2007: 523157.0379</t>
  </si>
  <si>
    <t>2008: 992080.3500000001</t>
  </si>
  <si>
    <t>2009: 291010.23600000003</t>
  </si>
  <si>
    <t>2010: 703054.2747000001</t>
  </si>
  <si>
    <t>2011: 607153.1742</t>
  </si>
  <si>
    <t>2012: 680787.5824</t>
  </si>
  <si>
    <t>2013: 586429.7180000001</t>
  </si>
  <si>
    <t>2014: 580477.2359</t>
  </si>
  <si>
    <t>2015: 97664.7989</t>
  </si>
  <si>
    <t>2016: 657639.0409</t>
  </si>
  <si>
    <t>2017: 534400.6152</t>
  </si>
  <si>
    <t>2018: 279987.121</t>
  </si>
  <si>
    <t>Re-Exports</t>
  </si>
  <si>
    <t>2000: 44225839.69150001</t>
  </si>
  <si>
    <t>2001: 68733531.27099998</t>
  </si>
  <si>
    <t>2002: 34818933.812800005</t>
  </si>
  <si>
    <t>2003: 67462786.5738</t>
  </si>
  <si>
    <t>2004: 67880342.16999999</t>
  </si>
  <si>
    <t>2005: 45079028.7925</t>
  </si>
  <si>
    <t>2006: 50607120.965</t>
  </si>
  <si>
    <t>2007: 37182951.055700004</t>
  </si>
  <si>
    <t>2008: 29016807.0014</t>
  </si>
  <si>
    <t>2009: 28809792.901699997</t>
  </si>
  <si>
    <t>2010: 15598810.0365</t>
  </si>
  <si>
    <t>2011: 10767599.1943</t>
  </si>
  <si>
    <t>2012: 23120322.3256</t>
  </si>
  <si>
    <t>2013: 13807333.386699999</t>
  </si>
  <si>
    <t>2014: 22083929.0533</t>
  </si>
  <si>
    <t>2015: 36014941.7903</t>
  </si>
  <si>
    <t>2016: 37175896.262099996</t>
  </si>
  <si>
    <t>2017: 31033816.584100004</t>
  </si>
  <si>
    <t>2018: 28611156.369400002</t>
  </si>
  <si>
    <t>Consumption Imports</t>
  </si>
  <si>
    <t>Imports BICO-10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</si>
</sst>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409]mmm\-yy;@"/>
    <numFmt numFmtId="167" formatCode="0.000"/>
    <numFmt numFmtId="168" formatCode="0.0000"/>
  </numFmts>
  <fonts count="53">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vertAlign val="superscript"/>
      <sz val="11"/>
      <name val="Calibri"/>
      <family val="2"/>
      <scheme val="minor"/>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vertAlign val="superscript"/>
      <sz val="11"/>
      <name val="Calibri"/>
      <family val="2"/>
      <scheme val="minor"/>
    </font>
    <font>
      <sz val="10"/>
      <name val="Arial"/>
      <family val="2"/>
    </font>
    <font>
      <sz val="8"/>
      <color theme="1"/>
      <name val="Arial"/>
      <family val="2"/>
    </font>
    <font>
      <sz val="12"/>
      <name val="Arial MT"/>
    </font>
    <font>
      <b/>
      <sz val="8"/>
      <color theme="1"/>
      <name val="Arial"/>
      <family val="2"/>
    </font>
    <font>
      <sz val="10"/>
      <name val="Arial"/>
      <family val="2"/>
    </font>
    <font>
      <sz val="10"/>
      <name val="Arial"/>
      <family val="2"/>
    </font>
    <font>
      <vertAlign val="superscript"/>
      <sz val="11"/>
      <color theme="1"/>
      <name val="Calibri"/>
      <family val="2"/>
      <scheme val="minor"/>
    </font>
    <font>
      <u/>
      <sz val="11"/>
      <color theme="10"/>
      <name val="Calibri"/>
      <family val="2"/>
      <scheme val="minor"/>
    </font>
    <font>
      <i/>
      <sz val="11"/>
      <name val="Calibri"/>
      <family val="2"/>
      <scheme val="minor"/>
    </font>
    <font>
      <sz val="11"/>
      <color rgb="FF000000"/>
      <name val="Courier New"/>
      <family val="3"/>
    </font>
  </fonts>
  <fills count="5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theme="4" tint="0.39997558519241921"/>
      </bottom>
      <diagonal/>
    </border>
  </borders>
  <cellStyleXfs count="11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5" fillId="0" borderId="0"/>
    <xf numFmtId="0" fontId="2" fillId="0" borderId="0"/>
    <xf numFmtId="0" fontId="2" fillId="0" borderId="0"/>
    <xf numFmtId="0" fontId="2" fillId="32" borderId="7" applyNumberFormat="0" applyFont="0" applyAlignment="0" applyProtection="0"/>
    <xf numFmtId="0" fontId="16" fillId="2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3" fillId="0" borderId="0"/>
    <xf numFmtId="0" fontId="1" fillId="0" borderId="0">
      <alignment wrapText="1"/>
    </xf>
    <xf numFmtId="0" fontId="2" fillId="32" borderId="7" applyNumberFormat="0" applyFont="0" applyAlignment="0" applyProtection="0"/>
    <xf numFmtId="0" fontId="1" fillId="0" borderId="0"/>
    <xf numFmtId="166" fontId="1" fillId="0" borderId="0"/>
    <xf numFmtId="166" fontId="24" fillId="33" borderId="0" applyNumberFormat="0" applyBorder="0" applyAlignment="0" applyProtection="0"/>
    <xf numFmtId="166" fontId="24" fillId="34" borderId="0" applyNumberFormat="0" applyBorder="0" applyAlignment="0" applyProtection="0"/>
    <xf numFmtId="166" fontId="24" fillId="35" borderId="0" applyNumberFormat="0" applyBorder="0" applyAlignment="0" applyProtection="0"/>
    <xf numFmtId="166" fontId="24" fillId="36" borderId="0" applyNumberFormat="0" applyBorder="0" applyAlignment="0" applyProtection="0"/>
    <xf numFmtId="166" fontId="24" fillId="37" borderId="0" applyNumberFormat="0" applyBorder="0" applyAlignment="0" applyProtection="0"/>
    <xf numFmtId="166" fontId="24" fillId="38" borderId="0" applyNumberFormat="0" applyBorder="0" applyAlignment="0" applyProtection="0"/>
    <xf numFmtId="166" fontId="24" fillId="39" borderId="0" applyNumberFormat="0" applyBorder="0" applyAlignment="0" applyProtection="0"/>
    <xf numFmtId="166" fontId="24" fillId="40" borderId="0" applyNumberFormat="0" applyBorder="0" applyAlignment="0" applyProtection="0"/>
    <xf numFmtId="166" fontId="24" fillId="41" borderId="0" applyNumberFormat="0" applyBorder="0" applyAlignment="0" applyProtection="0"/>
    <xf numFmtId="166" fontId="24" fillId="36" borderId="0" applyNumberFormat="0" applyBorder="0" applyAlignment="0" applyProtection="0"/>
    <xf numFmtId="166" fontId="24" fillId="39" borderId="0" applyNumberFormat="0" applyBorder="0" applyAlignment="0" applyProtection="0"/>
    <xf numFmtId="166" fontId="24" fillId="42" borderId="0" applyNumberFormat="0" applyBorder="0" applyAlignment="0" applyProtection="0"/>
    <xf numFmtId="166" fontId="25" fillId="43" borderId="0" applyNumberFormat="0" applyBorder="0" applyAlignment="0" applyProtection="0"/>
    <xf numFmtId="166" fontId="25" fillId="40" borderId="0" applyNumberFormat="0" applyBorder="0" applyAlignment="0" applyProtection="0"/>
    <xf numFmtId="166" fontId="25" fillId="41" borderId="0" applyNumberFormat="0" applyBorder="0" applyAlignment="0" applyProtection="0"/>
    <xf numFmtId="166" fontId="25" fillId="44" borderId="0" applyNumberFormat="0" applyBorder="0" applyAlignment="0" applyProtection="0"/>
    <xf numFmtId="166" fontId="25" fillId="45" borderId="0" applyNumberFormat="0" applyBorder="0" applyAlignment="0" applyProtection="0"/>
    <xf numFmtId="166" fontId="25" fillId="46" borderId="0" applyNumberFormat="0" applyBorder="0" applyAlignment="0" applyProtection="0"/>
    <xf numFmtId="166" fontId="25" fillId="47" borderId="0" applyNumberFormat="0" applyBorder="0" applyAlignment="0" applyProtection="0"/>
    <xf numFmtId="166" fontId="25" fillId="48" borderId="0" applyNumberFormat="0" applyBorder="0" applyAlignment="0" applyProtection="0"/>
    <xf numFmtId="166" fontId="25" fillId="49" borderId="0" applyNumberFormat="0" applyBorder="0" applyAlignment="0" applyProtection="0"/>
    <xf numFmtId="166" fontId="25" fillId="44" borderId="0" applyNumberFormat="0" applyBorder="0" applyAlignment="0" applyProtection="0"/>
    <xf numFmtId="166" fontId="25" fillId="45" borderId="0" applyNumberFormat="0" applyBorder="0" applyAlignment="0" applyProtection="0"/>
    <xf numFmtId="166" fontId="25" fillId="50" borderId="0" applyNumberFormat="0" applyBorder="0" applyAlignment="0" applyProtection="0"/>
    <xf numFmtId="166" fontId="26" fillId="34" borderId="0" applyNumberFormat="0" applyBorder="0" applyAlignment="0" applyProtection="0"/>
    <xf numFmtId="166" fontId="27" fillId="51" borderId="26" applyNumberFormat="0" applyAlignment="0" applyProtection="0"/>
    <xf numFmtId="166" fontId="28" fillId="52" borderId="27" applyNumberFormat="0" applyAlignment="0" applyProtection="0"/>
    <xf numFmtId="166" fontId="29" fillId="0" borderId="0" applyNumberFormat="0" applyFill="0" applyBorder="0" applyAlignment="0" applyProtection="0"/>
    <xf numFmtId="166" fontId="30" fillId="35" borderId="0" applyNumberFormat="0" applyBorder="0" applyAlignment="0" applyProtection="0"/>
    <xf numFmtId="166" fontId="31" fillId="0" borderId="28" applyNumberFormat="0" applyFill="0" applyAlignment="0" applyProtection="0"/>
    <xf numFmtId="166" fontId="32" fillId="0" borderId="29" applyNumberFormat="0" applyFill="0" applyAlignment="0" applyProtection="0"/>
    <xf numFmtId="166" fontId="33" fillId="0" borderId="30" applyNumberFormat="0" applyFill="0" applyAlignment="0" applyProtection="0"/>
    <xf numFmtId="166" fontId="33" fillId="0" borderId="0" applyNumberFormat="0" applyFill="0" applyBorder="0" applyAlignment="0" applyProtection="0"/>
    <xf numFmtId="166" fontId="34" fillId="38" borderId="26" applyNumberFormat="0" applyAlignment="0" applyProtection="0"/>
    <xf numFmtId="166" fontId="35" fillId="0" borderId="31" applyNumberFormat="0" applyFill="0" applyAlignment="0" applyProtection="0"/>
    <xf numFmtId="166" fontId="36" fillId="53" borderId="0" applyNumberFormat="0" applyBorder="0" applyAlignment="0" applyProtection="0"/>
    <xf numFmtId="166" fontId="24" fillId="54" borderId="25" applyNumberFormat="0" applyFont="0" applyAlignment="0" applyProtection="0"/>
    <xf numFmtId="166" fontId="37" fillId="51" borderId="32" applyNumberFormat="0" applyAlignment="0" applyProtection="0"/>
    <xf numFmtId="166" fontId="38" fillId="0" borderId="0" applyNumberFormat="0" applyFill="0" applyBorder="0" applyAlignment="0" applyProtection="0"/>
    <xf numFmtId="166" fontId="39" fillId="0" borderId="33" applyNumberFormat="0" applyFill="0" applyAlignment="0" applyProtection="0"/>
    <xf numFmtId="166" fontId="40" fillId="0" borderId="0" applyNumberFormat="0" applyFill="0" applyBorder="0" applyAlignment="0" applyProtection="0"/>
    <xf numFmtId="166" fontId="1" fillId="0" borderId="0">
      <alignment vertical="center"/>
    </xf>
    <xf numFmtId="166" fontId="1" fillId="0" borderId="0">
      <alignment vertical="center"/>
    </xf>
    <xf numFmtId="0" fontId="41" fillId="0" borderId="0"/>
    <xf numFmtId="0" fontId="43" fillId="0" borderId="0"/>
    <xf numFmtId="0" fontId="1" fillId="0" borderId="0"/>
    <xf numFmtId="0" fontId="2" fillId="0" borderId="0"/>
    <xf numFmtId="0" fontId="2" fillId="0" borderId="0"/>
    <xf numFmtId="0" fontId="2" fillId="0" borderId="0"/>
    <xf numFmtId="0" fontId="2" fillId="0" borderId="0"/>
    <xf numFmtId="0" fontId="43" fillId="0" borderId="0"/>
    <xf numFmtId="0" fontId="2" fillId="0" borderId="0"/>
    <xf numFmtId="0" fontId="1" fillId="0" borderId="0"/>
    <xf numFmtId="0" fontId="43" fillId="0" borderId="0"/>
    <xf numFmtId="0" fontId="1" fillId="0" borderId="0"/>
    <xf numFmtId="0" fontId="45" fillId="0" borderId="0"/>
    <xf numFmtId="0" fontId="1" fillId="0" borderId="0"/>
    <xf numFmtId="0" fontId="1" fillId="0" borderId="0"/>
    <xf numFmtId="0" fontId="47" fillId="0" borderId="0"/>
    <xf numFmtId="0" fontId="48" fillId="0" borderId="0"/>
    <xf numFmtId="0" fontId="50" fillId="0" borderId="0" applyNumberFormat="0" applyFill="0" applyBorder="0" applyAlignment="0" applyProtection="0"/>
  </cellStyleXfs>
  <cellXfs count="272">
    <xf numFmtId="0" fontId="0" fillId="0" borderId="0" xfId="0"/>
    <xf numFmtId="0" fontId="20" fillId="0" borderId="0" xfId="0" applyFont="1" applyAlignment="1">
      <alignment horizontal="center"/>
    </xf>
    <xf numFmtId="0" fontId="20" fillId="0" borderId="0" xfId="0" applyFont="1" applyBorder="1" applyAlignment="1">
      <alignment horizontal="center"/>
    </xf>
    <xf numFmtId="0" fontId="20" fillId="0" borderId="17" xfId="0" applyFont="1" applyBorder="1" applyAlignment="1">
      <alignment horizontal="center"/>
    </xf>
    <xf numFmtId="0" fontId="20" fillId="0" borderId="14" xfId="0" applyFont="1" applyBorder="1" applyAlignment="1">
      <alignment horizontal="center"/>
    </xf>
    <xf numFmtId="0" fontId="20" fillId="0" borderId="0" xfId="0" applyFont="1" applyAlignment="1">
      <alignment horizontal="center" wrapText="1"/>
    </xf>
    <xf numFmtId="0" fontId="21" fillId="0" borderId="10" xfId="0" quotePrefix="1" applyFont="1" applyBorder="1" applyAlignment="1">
      <alignment horizontal="left"/>
    </xf>
    <xf numFmtId="0" fontId="20" fillId="0" borderId="10" xfId="0" applyFont="1" applyBorder="1"/>
    <xf numFmtId="0" fontId="20" fillId="0" borderId="0" xfId="0" applyFont="1"/>
    <xf numFmtId="0" fontId="20" fillId="0" borderId="12" xfId="0" applyFont="1" applyBorder="1" applyAlignment="1">
      <alignment horizontal="center"/>
    </xf>
    <xf numFmtId="164" fontId="20" fillId="0" borderId="0" xfId="0" applyNumberFormat="1" applyFont="1"/>
    <xf numFmtId="164" fontId="20" fillId="0" borderId="13" xfId="0" applyNumberFormat="1" applyFont="1" applyBorder="1"/>
    <xf numFmtId="164" fontId="20" fillId="0" borderId="15" xfId="0" applyNumberFormat="1" applyFont="1" applyBorder="1"/>
    <xf numFmtId="164" fontId="20" fillId="0" borderId="0" xfId="0" applyNumberFormat="1" applyFont="1" applyBorder="1"/>
    <xf numFmtId="164" fontId="20" fillId="0" borderId="21" xfId="0" applyNumberFormat="1" applyFont="1" applyBorder="1"/>
    <xf numFmtId="3" fontId="20" fillId="0" borderId="0" xfId="0" applyNumberFormat="1" applyFont="1"/>
    <xf numFmtId="0" fontId="20" fillId="0" borderId="23" xfId="0" applyFont="1" applyBorder="1"/>
    <xf numFmtId="0" fontId="20" fillId="0" borderId="12" xfId="0" applyFont="1" applyBorder="1" applyAlignment="1">
      <alignment horizontal="center"/>
    </xf>
    <xf numFmtId="0" fontId="20" fillId="0" borderId="13" xfId="0" applyFont="1" applyBorder="1" applyAlignment="1">
      <alignment horizontal="center"/>
    </xf>
    <xf numFmtId="0" fontId="20" fillId="0" borderId="10" xfId="0" applyFont="1" applyBorder="1" applyAlignment="1">
      <alignment horizontal="center"/>
    </xf>
    <xf numFmtId="0" fontId="20" fillId="0" borderId="17" xfId="0" applyFont="1" applyBorder="1" applyAlignment="1">
      <alignment horizontal="center" wrapText="1"/>
    </xf>
    <xf numFmtId="0" fontId="20" fillId="0" borderId="10" xfId="0" applyFont="1" applyBorder="1" applyAlignment="1">
      <alignment horizontal="center" wrapText="1"/>
    </xf>
    <xf numFmtId="0" fontId="20" fillId="0" borderId="16" xfId="0" applyFont="1" applyBorder="1" applyAlignment="1">
      <alignment horizontal="center"/>
    </xf>
    <xf numFmtId="0" fontId="20" fillId="0" borderId="19" xfId="0" applyFont="1" applyBorder="1" applyAlignment="1">
      <alignment horizontal="center" wrapText="1"/>
    </xf>
    <xf numFmtId="0" fontId="20" fillId="0" borderId="17" xfId="0" applyFont="1" applyBorder="1" applyAlignment="1">
      <alignment horizontal="center" wrapText="1"/>
    </xf>
    <xf numFmtId="3" fontId="21" fillId="0" borderId="0" xfId="0" applyNumberFormat="1" applyFont="1" applyBorder="1"/>
    <xf numFmtId="3" fontId="21" fillId="0" borderId="0" xfId="0" applyNumberFormat="1" applyFont="1"/>
    <xf numFmtId="0" fontId="21" fillId="0" borderId="0" xfId="0" quotePrefix="1" applyFont="1" applyBorder="1" applyAlignment="1">
      <alignment horizontal="left"/>
    </xf>
    <xf numFmtId="0" fontId="20" fillId="0" borderId="0" xfId="0" applyFont="1" applyBorder="1"/>
    <xf numFmtId="0" fontId="20" fillId="0" borderId="20" xfId="0" applyFont="1" applyBorder="1" applyAlignment="1">
      <alignment horizontal="center" wrapText="1"/>
    </xf>
    <xf numFmtId="0" fontId="20" fillId="0" borderId="22" xfId="0" applyFont="1" applyBorder="1" applyAlignment="1">
      <alignment horizontal="center"/>
    </xf>
    <xf numFmtId="0" fontId="20" fillId="0" borderId="18" xfId="0" applyFont="1" applyBorder="1" applyAlignment="1">
      <alignment horizontal="center" wrapText="1"/>
    </xf>
    <xf numFmtId="0" fontId="20" fillId="0" borderId="11" xfId="0" applyFont="1" applyBorder="1" applyAlignment="1">
      <alignment horizontal="center" wrapText="1"/>
    </xf>
    <xf numFmtId="165" fontId="20" fillId="0" borderId="0" xfId="0" applyNumberFormat="1" applyFont="1"/>
    <xf numFmtId="0" fontId="20" fillId="0" borderId="13" xfId="0" applyFont="1" applyBorder="1"/>
    <xf numFmtId="165" fontId="20" fillId="0" borderId="13" xfId="0" applyNumberFormat="1" applyFont="1" applyBorder="1"/>
    <xf numFmtId="0" fontId="20" fillId="0" borderId="19" xfId="0" applyFont="1" applyBorder="1" applyAlignment="1">
      <alignment horizontal="center"/>
    </xf>
    <xf numFmtId="0" fontId="20" fillId="0" borderId="15" xfId="0" applyFont="1" applyBorder="1"/>
    <xf numFmtId="165" fontId="20" fillId="0" borderId="15" xfId="0" applyNumberFormat="1" applyFont="1" applyBorder="1"/>
    <xf numFmtId="0" fontId="0" fillId="0" borderId="0" xfId="0" applyBorder="1"/>
    <xf numFmtId="0" fontId="20" fillId="0" borderId="17" xfId="0" applyFont="1" applyBorder="1"/>
    <xf numFmtId="0" fontId="20" fillId="0" borderId="22" xfId="0" applyFont="1" applyBorder="1"/>
    <xf numFmtId="0" fontId="20" fillId="0" borderId="24" xfId="0" applyFont="1" applyBorder="1"/>
    <xf numFmtId="0" fontId="0" fillId="0" borderId="0" xfId="0" applyBorder="1" applyAlignment="1"/>
    <xf numFmtId="0" fontId="20" fillId="0" borderId="0" xfId="0" applyFont="1" applyAlignment="1">
      <alignment horizontal="left"/>
    </xf>
    <xf numFmtId="165" fontId="20" fillId="0" borderId="0" xfId="0" applyNumberFormat="1" applyFont="1" applyAlignment="1">
      <alignment horizontal="left"/>
    </xf>
    <xf numFmtId="0" fontId="20" fillId="0" borderId="0" xfId="0" applyFont="1"/>
    <xf numFmtId="164" fontId="20" fillId="0" borderId="0" xfId="0" applyNumberFormat="1" applyFont="1"/>
    <xf numFmtId="164" fontId="20" fillId="0" borderId="0" xfId="0" applyNumberFormat="1" applyFont="1" applyBorder="1" applyAlignment="1">
      <alignment horizontal="right"/>
    </xf>
    <xf numFmtId="0" fontId="0" fillId="0" borderId="10" xfId="0" applyBorder="1"/>
    <xf numFmtId="0" fontId="0" fillId="0" borderId="10" xfId="0" applyBorder="1" applyAlignment="1">
      <alignment wrapText="1"/>
    </xf>
    <xf numFmtId="0" fontId="0" fillId="0" borderId="0" xfId="0" applyAlignment="1">
      <alignment vertical="center"/>
    </xf>
    <xf numFmtId="0" fontId="0" fillId="0" borderId="10" xfId="0" applyBorder="1" applyAlignment="1">
      <alignment vertical="center"/>
    </xf>
    <xf numFmtId="0" fontId="0" fillId="0" borderId="0" xfId="0" applyBorder="1" applyAlignment="1">
      <alignment wrapText="1"/>
    </xf>
    <xf numFmtId="0" fontId="20" fillId="0" borderId="10" xfId="0" applyFont="1" applyBorder="1" applyAlignment="1">
      <alignment horizontal="center"/>
    </xf>
    <xf numFmtId="0" fontId="20" fillId="0" borderId="18" xfId="0" applyFont="1" applyBorder="1" applyAlignment="1">
      <alignment horizontal="center"/>
    </xf>
    <xf numFmtId="0" fontId="20" fillId="0" borderId="17" xfId="0" applyFont="1" applyBorder="1" applyAlignment="1">
      <alignment horizontal="center" wrapText="1"/>
    </xf>
    <xf numFmtId="0" fontId="20" fillId="0" borderId="13" xfId="0" applyFont="1" applyBorder="1" applyAlignment="1">
      <alignment horizontal="center"/>
    </xf>
    <xf numFmtId="0" fontId="0" fillId="0" borderId="0" xfId="0" applyFill="1" applyBorder="1" applyAlignment="1">
      <alignment vertical="center"/>
    </xf>
    <xf numFmtId="0" fontId="15" fillId="0" borderId="0" xfId="44"/>
    <xf numFmtId="3" fontId="44" fillId="0" borderId="0" xfId="44" applyNumberFormat="1" applyFont="1"/>
    <xf numFmtId="165" fontId="0" fillId="0" borderId="14" xfId="0" applyNumberFormat="1" applyBorder="1" applyAlignment="1">
      <alignment vertical="center"/>
    </xf>
    <xf numFmtId="165" fontId="0" fillId="0" borderId="16" xfId="0" applyNumberFormat="1" applyBorder="1" applyAlignment="1">
      <alignment vertical="center"/>
    </xf>
    <xf numFmtId="165" fontId="20" fillId="0" borderId="0" xfId="0" applyNumberFormat="1" applyFont="1" applyBorder="1"/>
    <xf numFmtId="1" fontId="0" fillId="0" borderId="0" xfId="0" applyNumberFormat="1"/>
    <xf numFmtId="165" fontId="20" fillId="0" borderId="24" xfId="0" applyNumberFormat="1" applyFont="1" applyBorder="1"/>
    <xf numFmtId="165" fontId="20" fillId="0" borderId="12" xfId="0" applyNumberFormat="1" applyFont="1" applyBorder="1"/>
    <xf numFmtId="0" fontId="20" fillId="0" borderId="24" xfId="0" applyFont="1" applyBorder="1" applyAlignment="1">
      <alignment horizontal="center" wrapText="1"/>
    </xf>
    <xf numFmtId="1" fontId="20" fillId="0" borderId="0" xfId="0" applyNumberFormat="1" applyFont="1" applyFill="1" applyBorder="1"/>
    <xf numFmtId="165" fontId="0" fillId="0" borderId="15" xfId="0" applyNumberFormat="1" applyBorder="1" applyAlignment="1">
      <alignment vertical="center"/>
    </xf>
    <xf numFmtId="0" fontId="20" fillId="0" borderId="0" xfId="0" applyFont="1"/>
    <xf numFmtId="0" fontId="20" fillId="0" borderId="23" xfId="0" applyFont="1" applyBorder="1"/>
    <xf numFmtId="0" fontId="20" fillId="0" borderId="0" xfId="0" applyFont="1" applyBorder="1"/>
    <xf numFmtId="0" fontId="20" fillId="0" borderId="14" xfId="0" applyFont="1" applyBorder="1"/>
    <xf numFmtId="0" fontId="20" fillId="0" borderId="12" xfId="0" applyFont="1" applyBorder="1"/>
    <xf numFmtId="165" fontId="20" fillId="0" borderId="0" xfId="0" applyNumberFormat="1" applyFont="1"/>
    <xf numFmtId="165" fontId="20" fillId="0" borderId="15" xfId="0" applyNumberFormat="1" applyFont="1" applyBorder="1"/>
    <xf numFmtId="165" fontId="20" fillId="0" borderId="21" xfId="0" applyNumberFormat="1" applyFont="1" applyBorder="1"/>
    <xf numFmtId="0" fontId="20" fillId="0" borderId="24" xfId="0" applyFont="1" applyBorder="1"/>
    <xf numFmtId="0" fontId="0" fillId="0" borderId="0" xfId="0"/>
    <xf numFmtId="0" fontId="20" fillId="0" borderId="0" xfId="0" applyFont="1"/>
    <xf numFmtId="0" fontId="20" fillId="0" borderId="0" xfId="0" applyFont="1" applyBorder="1" applyAlignment="1">
      <alignment horizontal="center" wrapText="1"/>
    </xf>
    <xf numFmtId="165" fontId="20" fillId="0" borderId="0" xfId="0" applyNumberFormat="1" applyFont="1"/>
    <xf numFmtId="165" fontId="20" fillId="0" borderId="13" xfId="0" applyNumberFormat="1" applyFont="1" applyBorder="1"/>
    <xf numFmtId="0" fontId="20" fillId="0" borderId="19" xfId="0" applyFont="1" applyBorder="1" applyAlignment="1">
      <alignment horizontal="center"/>
    </xf>
    <xf numFmtId="165" fontId="20" fillId="0" borderId="15" xfId="0" applyNumberFormat="1" applyFont="1" applyBorder="1"/>
    <xf numFmtId="165" fontId="20" fillId="0" borderId="17" xfId="0" applyNumberFormat="1" applyFont="1" applyBorder="1"/>
    <xf numFmtId="165" fontId="20" fillId="0" borderId="10" xfId="0" applyNumberFormat="1" applyFont="1" applyBorder="1"/>
    <xf numFmtId="165" fontId="20" fillId="0" borderId="16" xfId="0" applyNumberFormat="1" applyFont="1" applyBorder="1"/>
    <xf numFmtId="165" fontId="20" fillId="0" borderId="21" xfId="0" applyNumberFormat="1" applyFont="1" applyBorder="1"/>
    <xf numFmtId="165" fontId="20" fillId="0" borderId="22" xfId="0" applyNumberFormat="1" applyFont="1" applyBorder="1"/>
    <xf numFmtId="0" fontId="20" fillId="0" borderId="12" xfId="0" applyFont="1" applyBorder="1" applyAlignment="1">
      <alignment horizontal="center" wrapText="1"/>
    </xf>
    <xf numFmtId="3" fontId="44" fillId="0" borderId="0" xfId="44" applyNumberFormat="1" applyFont="1"/>
    <xf numFmtId="164" fontId="0" fillId="0" borderId="13" xfId="0" applyNumberFormat="1" applyBorder="1"/>
    <xf numFmtId="3" fontId="46" fillId="0" borderId="0" xfId="0" applyNumberFormat="1" applyFont="1"/>
    <xf numFmtId="3" fontId="44" fillId="0" borderId="0" xfId="44" applyNumberFormat="1" applyFont="1"/>
    <xf numFmtId="165" fontId="0" fillId="0" borderId="0" xfId="0" applyNumberFormat="1" applyFont="1" applyBorder="1"/>
    <xf numFmtId="0" fontId="20" fillId="0" borderId="21" xfId="0" applyFont="1" applyBorder="1"/>
    <xf numFmtId="0" fontId="0" fillId="0" borderId="0" xfId="0" applyBorder="1" applyAlignment="1">
      <alignment vertical="center"/>
    </xf>
    <xf numFmtId="165" fontId="0" fillId="0" borderId="0" xfId="0" applyNumberFormat="1"/>
    <xf numFmtId="0" fontId="0" fillId="0" borderId="21" xfId="0" applyBorder="1" applyAlignment="1">
      <alignment vertical="center"/>
    </xf>
    <xf numFmtId="165" fontId="0" fillId="0" borderId="0" xfId="0" applyNumberFormat="1" applyBorder="1"/>
    <xf numFmtId="0" fontId="20" fillId="0" borderId="0" xfId="0" applyFont="1" applyAlignment="1">
      <alignment wrapText="1"/>
    </xf>
    <xf numFmtId="164" fontId="20" fillId="0" borderId="21" xfId="0" applyNumberFormat="1" applyFont="1" applyBorder="1" applyAlignment="1">
      <alignment wrapText="1"/>
    </xf>
    <xf numFmtId="164" fontId="0" fillId="0" borderId="0" xfId="0" applyNumberFormat="1"/>
    <xf numFmtId="164" fontId="0" fillId="0" borderId="0" xfId="0" applyNumberFormat="1" applyFont="1" applyBorder="1"/>
    <xf numFmtId="164" fontId="0" fillId="0" borderId="0" xfId="0" applyNumberFormat="1" applyFont="1"/>
    <xf numFmtId="0" fontId="20" fillId="0" borderId="18" xfId="0" applyFont="1" applyBorder="1"/>
    <xf numFmtId="3" fontId="46" fillId="0" borderId="34" xfId="0" applyNumberFormat="1" applyFont="1" applyBorder="1"/>
    <xf numFmtId="3" fontId="44" fillId="0" borderId="0" xfId="44" applyNumberFormat="1" applyFont="1"/>
    <xf numFmtId="164" fontId="0" fillId="0" borderId="17" xfId="0" applyNumberFormat="1" applyBorder="1"/>
    <xf numFmtId="0" fontId="0" fillId="0" borderId="0" xfId="0" applyBorder="1" applyAlignment="1">
      <alignment wrapText="1"/>
    </xf>
    <xf numFmtId="0" fontId="0" fillId="0" borderId="0" xfId="0" applyAlignment="1">
      <alignment wrapText="1"/>
    </xf>
    <xf numFmtId="0" fontId="18" fillId="0" borderId="10" xfId="0" quotePrefix="1" applyFont="1" applyBorder="1" applyAlignment="1">
      <alignment horizontal="left"/>
    </xf>
    <xf numFmtId="164" fontId="0" fillId="0" borderId="10" xfId="0" applyNumberFormat="1" applyFont="1" applyBorder="1"/>
    <xf numFmtId="0" fontId="0" fillId="0" borderId="17" xfId="0" applyFill="1" applyBorder="1" applyAlignment="1">
      <alignment horizontal="center" wrapText="1"/>
    </xf>
    <xf numFmtId="0" fontId="0" fillId="0" borderId="10" xfId="0" applyFill="1" applyBorder="1" applyAlignment="1">
      <alignment horizontal="center" wrapText="1"/>
    </xf>
    <xf numFmtId="0" fontId="0" fillId="0" borderId="19" xfId="0" applyFill="1" applyBorder="1" applyAlignment="1">
      <alignment horizontal="center" wrapText="1"/>
    </xf>
    <xf numFmtId="164" fontId="0" fillId="0" borderId="0" xfId="0" applyNumberFormat="1" applyBorder="1"/>
    <xf numFmtId="164" fontId="0" fillId="0" borderId="15" xfId="0" applyNumberFormat="1" applyBorder="1"/>
    <xf numFmtId="164" fontId="0" fillId="0" borderId="21" xfId="0" applyNumberFormat="1" applyBorder="1"/>
    <xf numFmtId="164" fontId="0" fillId="0" borderId="15" xfId="0" applyNumberFormat="1" applyFont="1" applyBorder="1"/>
    <xf numFmtId="164" fontId="0" fillId="0" borderId="12" xfId="0" applyNumberFormat="1" applyBorder="1"/>
    <xf numFmtId="164" fontId="0" fillId="0" borderId="21" xfId="0" applyNumberFormat="1" applyFont="1" applyBorder="1"/>
    <xf numFmtId="0" fontId="0" fillId="0" borderId="0" xfId="0" applyFill="1" applyBorder="1" applyAlignment="1">
      <alignment horizontal="center" wrapText="1"/>
    </xf>
    <xf numFmtId="0" fontId="0" fillId="0" borderId="14" xfId="0" applyFill="1" applyBorder="1" applyAlignment="1">
      <alignment horizontal="center" wrapText="1"/>
    </xf>
    <xf numFmtId="0" fontId="0" fillId="0" borderId="13" xfId="0" applyFill="1" applyBorder="1" applyAlignment="1">
      <alignment horizontal="center" wrapText="1"/>
    </xf>
    <xf numFmtId="0" fontId="0" fillId="0" borderId="23" xfId="0" applyBorder="1" applyAlignment="1">
      <alignment vertical="center"/>
    </xf>
    <xf numFmtId="164" fontId="0" fillId="0" borderId="12" xfId="0" applyNumberFormat="1" applyBorder="1" applyAlignment="1">
      <alignment wrapText="1"/>
    </xf>
    <xf numFmtId="164" fontId="0" fillId="0" borderId="24" xfId="0" applyNumberFormat="1" applyBorder="1"/>
    <xf numFmtId="164" fontId="0" fillId="0" borderId="14" xfId="0" applyNumberFormat="1" applyBorder="1"/>
    <xf numFmtId="164" fontId="0" fillId="0" borderId="14" xfId="0" applyNumberFormat="1" applyBorder="1" applyAlignment="1">
      <alignment wrapText="1"/>
    </xf>
    <xf numFmtId="164" fontId="0" fillId="0" borderId="23" xfId="0" applyNumberFormat="1" applyBorder="1"/>
    <xf numFmtId="164" fontId="0" fillId="0" borderId="22" xfId="0" applyNumberFormat="1" applyBorder="1"/>
    <xf numFmtId="164" fontId="0" fillId="0" borderId="16" xfId="0" applyNumberFormat="1" applyBorder="1"/>
    <xf numFmtId="164" fontId="0" fillId="0" borderId="0" xfId="0" applyNumberFormat="1" applyFill="1" applyBorder="1"/>
    <xf numFmtId="164" fontId="0" fillId="0" borderId="14" xfId="0" applyNumberFormat="1" applyFill="1" applyBorder="1"/>
    <xf numFmtId="164" fontId="0" fillId="0" borderId="14" xfId="0" applyNumberFormat="1" applyBorder="1" applyAlignment="1"/>
    <xf numFmtId="164" fontId="0" fillId="0" borderId="24" xfId="0" applyNumberFormat="1" applyBorder="1" applyAlignment="1">
      <alignment wrapText="1"/>
    </xf>
    <xf numFmtId="164" fontId="0" fillId="0" borderId="0" xfId="0" applyNumberFormat="1" applyAlignment="1">
      <alignment wrapText="1"/>
    </xf>
    <xf numFmtId="0" fontId="0" fillId="0" borderId="0" xfId="0" applyAlignment="1">
      <alignment horizontal="center"/>
    </xf>
    <xf numFmtId="0" fontId="0" fillId="0" borderId="0" xfId="0" applyAlignment="1"/>
    <xf numFmtId="0" fontId="20" fillId="0" borderId="11" xfId="0" applyFont="1" applyFill="1" applyBorder="1" applyAlignment="1">
      <alignment horizontal="center" wrapText="1"/>
    </xf>
    <xf numFmtId="0" fontId="0" fillId="0" borderId="11" xfId="0" applyFill="1" applyBorder="1" applyAlignment="1">
      <alignment horizontal="center" wrapText="1"/>
    </xf>
    <xf numFmtId="0" fontId="0" fillId="0" borderId="19" xfId="0" applyBorder="1" applyAlignment="1">
      <alignment horizontal="center" wrapText="1"/>
    </xf>
    <xf numFmtId="0" fontId="0" fillId="0" borderId="20" xfId="0" applyFont="1" applyFill="1" applyBorder="1" applyAlignment="1">
      <alignment horizontal="center" wrapText="1"/>
    </xf>
    <xf numFmtId="164" fontId="0" fillId="0" borderId="0" xfId="0" applyNumberFormat="1" applyFill="1"/>
    <xf numFmtId="164" fontId="0" fillId="0" borderId="0" xfId="0" applyNumberFormat="1" applyFont="1" applyFill="1" applyBorder="1"/>
    <xf numFmtId="164" fontId="0" fillId="0" borderId="0" xfId="0" applyNumberFormat="1" applyFont="1" applyFill="1"/>
    <xf numFmtId="164" fontId="0" fillId="0" borderId="10" xfId="0" applyNumberFormat="1" applyBorder="1"/>
    <xf numFmtId="0" fontId="0" fillId="0" borderId="24" xfId="0" applyBorder="1" applyAlignment="1">
      <alignment horizontal="center" vertical="center"/>
    </xf>
    <xf numFmtId="164" fontId="0" fillId="0" borderId="0" xfId="0" applyNumberFormat="1" applyBorder="1" applyAlignment="1">
      <alignment wrapText="1"/>
    </xf>
    <xf numFmtId="0" fontId="0" fillId="0" borderId="21" xfId="0" applyBorder="1" applyAlignment="1">
      <alignment horizontal="center" vertical="center"/>
    </xf>
    <xf numFmtId="0" fontId="0" fillId="0" borderId="21" xfId="0" applyBorder="1" applyAlignment="1">
      <alignment horizontal="center" vertical="center" wrapText="1"/>
    </xf>
    <xf numFmtId="0" fontId="0" fillId="0" borderId="10" xfId="0" applyBorder="1" applyAlignment="1">
      <alignment horizontal="center" vertical="center"/>
    </xf>
    <xf numFmtId="164" fontId="20" fillId="0" borderId="10" xfId="0" applyNumberFormat="1" applyFont="1" applyBorder="1"/>
    <xf numFmtId="0" fontId="50" fillId="0" borderId="0" xfId="117" applyAlignment="1">
      <alignment vertical="center"/>
    </xf>
    <xf numFmtId="0" fontId="50" fillId="0" borderId="10" xfId="117" applyBorder="1" applyAlignment="1">
      <alignment vertical="center"/>
    </xf>
    <xf numFmtId="0" fontId="50" fillId="0" borderId="0" xfId="117" applyBorder="1" applyAlignment="1">
      <alignment vertical="center"/>
    </xf>
    <xf numFmtId="0" fontId="50" fillId="0" borderId="0" xfId="117"/>
    <xf numFmtId="165" fontId="20" fillId="0" borderId="0" xfId="0" applyNumberFormat="1" applyFont="1" applyBorder="1" applyAlignment="1">
      <alignment wrapText="1"/>
    </xf>
    <xf numFmtId="164" fontId="20" fillId="0" borderId="0" xfId="0" applyNumberFormat="1" applyFont="1" applyBorder="1" applyAlignment="1">
      <alignment wrapText="1"/>
    </xf>
    <xf numFmtId="164" fontId="0" fillId="0" borderId="10" xfId="0" applyNumberFormat="1" applyFill="1" applyBorder="1"/>
    <xf numFmtId="16" fontId="20" fillId="0" borderId="10" xfId="0" quotePrefix="1" applyNumberFormat="1" applyFont="1" applyBorder="1"/>
    <xf numFmtId="16" fontId="20" fillId="0" borderId="0" xfId="0" quotePrefix="1" applyNumberFormat="1" applyFont="1" applyBorder="1"/>
    <xf numFmtId="164" fontId="20" fillId="0" borderId="17" xfId="0" applyNumberFormat="1" applyFont="1" applyBorder="1"/>
    <xf numFmtId="164" fontId="20" fillId="0" borderId="16" xfId="0" applyNumberFormat="1" applyFont="1" applyBorder="1"/>
    <xf numFmtId="165" fontId="0" fillId="0" borderId="13" xfId="0" applyNumberFormat="1" applyFont="1" applyBorder="1"/>
    <xf numFmtId="165" fontId="0" fillId="0" borderId="13" xfId="0" applyNumberFormat="1" applyBorder="1"/>
    <xf numFmtId="0" fontId="0" fillId="0" borderId="0" xfId="0" applyBorder="1" applyAlignment="1">
      <alignment horizontal="center" vertical="center"/>
    </xf>
    <xf numFmtId="0" fontId="18" fillId="0" borderId="0" xfId="0" applyFont="1" applyBorder="1"/>
    <xf numFmtId="164" fontId="20" fillId="0" borderId="10" xfId="0" applyNumberFormat="1" applyFont="1" applyBorder="1" applyAlignment="1">
      <alignment wrapText="1"/>
    </xf>
    <xf numFmtId="3" fontId="0" fillId="0" borderId="0" xfId="0" applyNumberFormat="1"/>
    <xf numFmtId="0" fontId="20" fillId="0" borderId="0" xfId="0" applyFont="1" applyFill="1"/>
    <xf numFmtId="164" fontId="20" fillId="0" borderId="0" xfId="0" applyNumberFormat="1" applyFont="1" applyFill="1"/>
    <xf numFmtId="0" fontId="0" fillId="0" borderId="0" xfId="0" applyAlignment="1">
      <alignment wrapText="1"/>
    </xf>
    <xf numFmtId="0" fontId="0" fillId="0" borderId="0" xfId="0" applyBorder="1" applyAlignment="1">
      <alignment wrapText="1"/>
    </xf>
    <xf numFmtId="0" fontId="20" fillId="0" borderId="16" xfId="0" applyFont="1" applyBorder="1" applyAlignment="1">
      <alignment horizontal="center" wrapText="1"/>
    </xf>
    <xf numFmtId="0" fontId="0" fillId="0" borderId="18" xfId="0" applyFill="1" applyBorder="1" applyAlignment="1">
      <alignment horizontal="center" wrapText="1"/>
    </xf>
    <xf numFmtId="0" fontId="0" fillId="0" borderId="12" xfId="0" applyFill="1" applyBorder="1" applyAlignment="1">
      <alignment horizontal="center" wrapText="1"/>
    </xf>
    <xf numFmtId="164" fontId="20" fillId="0" borderId="12" xfId="0" applyNumberFormat="1" applyFont="1" applyBorder="1"/>
    <xf numFmtId="164" fontId="20" fillId="0" borderId="14" xfId="0" applyNumberFormat="1" applyFont="1" applyBorder="1"/>
    <xf numFmtId="164" fontId="0" fillId="0" borderId="13" xfId="0" applyNumberFormat="1" applyFill="1" applyBorder="1"/>
    <xf numFmtId="0" fontId="20" fillId="0" borderId="0" xfId="0" quotePrefix="1" applyFont="1" applyBorder="1"/>
    <xf numFmtId="165" fontId="20" fillId="0" borderId="21" xfId="0" applyNumberFormat="1" applyFont="1" applyBorder="1" applyAlignment="1">
      <alignment wrapText="1"/>
    </xf>
    <xf numFmtId="167" fontId="20" fillId="0" borderId="0" xfId="0" applyNumberFormat="1" applyFont="1"/>
    <xf numFmtId="0" fontId="0" fillId="0" borderId="0" xfId="0" applyBorder="1" applyAlignment="1"/>
    <xf numFmtId="0" fontId="20" fillId="0" borderId="15" xfId="0" applyFont="1" applyBorder="1" applyAlignment="1">
      <alignment horizontal="center" vertical="top" wrapText="1"/>
    </xf>
    <xf numFmtId="164" fontId="0" fillId="0" borderId="13" xfId="0" applyNumberFormat="1" applyFont="1" applyBorder="1"/>
    <xf numFmtId="0" fontId="20" fillId="0" borderId="0" xfId="0" applyFont="1" applyBorder="1" applyAlignment="1"/>
    <xf numFmtId="0" fontId="0" fillId="0" borderId="0" xfId="0" applyFill="1" applyBorder="1" applyAlignment="1">
      <alignment vertical="center" wrapText="1"/>
    </xf>
    <xf numFmtId="0" fontId="0" fillId="0" borderId="0" xfId="0" applyAlignment="1">
      <alignment wrapText="1"/>
    </xf>
    <xf numFmtId="0" fontId="0" fillId="0" borderId="0" xfId="0" applyBorder="1" applyAlignment="1">
      <alignment wrapText="1"/>
    </xf>
    <xf numFmtId="0" fontId="0" fillId="0" borderId="0" xfId="0" applyFill="1" applyBorder="1" applyAlignment="1">
      <alignment horizontal="left" vertical="center" wrapText="1"/>
    </xf>
    <xf numFmtId="14" fontId="0" fillId="0" borderId="0" xfId="0" applyNumberFormat="1" applyAlignment="1">
      <alignment horizontal="left"/>
    </xf>
    <xf numFmtId="14" fontId="20" fillId="0" borderId="0" xfId="0" applyNumberFormat="1" applyFont="1"/>
    <xf numFmtId="168" fontId="20" fillId="0" borderId="0" xfId="0" applyNumberFormat="1" applyFont="1"/>
    <xf numFmtId="165" fontId="0" fillId="0" borderId="10" xfId="0" applyNumberFormat="1" applyBorder="1"/>
    <xf numFmtId="165" fontId="0" fillId="0" borderId="10" xfId="0" applyNumberFormat="1" applyFont="1" applyBorder="1"/>
    <xf numFmtId="164" fontId="0" fillId="0" borderId="22" xfId="0" applyNumberFormat="1" applyFont="1" applyBorder="1"/>
    <xf numFmtId="164" fontId="20" fillId="0" borderId="22" xfId="0" applyNumberFormat="1" applyFont="1" applyBorder="1"/>
    <xf numFmtId="165" fontId="20" fillId="0" borderId="22" xfId="0" applyNumberFormat="1" applyFont="1" applyBorder="1" applyAlignment="1">
      <alignment wrapText="1"/>
    </xf>
    <xf numFmtId="3" fontId="20" fillId="0" borderId="0" xfId="0" applyNumberFormat="1" applyFont="1" applyBorder="1"/>
    <xf numFmtId="3" fontId="44" fillId="0" borderId="0" xfId="44" applyNumberFormat="1" applyFont="1" applyBorder="1"/>
    <xf numFmtId="0" fontId="20" fillId="0" borderId="0" xfId="0" applyFont="1" applyBorder="1" applyAlignment="1">
      <alignment horizontal="right"/>
    </xf>
    <xf numFmtId="14" fontId="20" fillId="0" borderId="0" xfId="0" applyNumberFormat="1" applyFont="1" applyBorder="1"/>
    <xf numFmtId="0" fontId="52" fillId="0" borderId="0" xfId="0" applyFont="1" applyAlignment="1">
      <alignment horizontal="left" vertical="center"/>
    </xf>
    <xf numFmtId="0" fontId="20" fillId="0" borderId="23" xfId="0" applyFont="1" applyBorder="1" applyAlignment="1">
      <alignment wrapText="1"/>
    </xf>
    <xf numFmtId="0" fontId="0" fillId="0" borderId="23" xfId="0" applyBorder="1" applyAlignment="1">
      <alignment wrapText="1"/>
    </xf>
    <xf numFmtId="0" fontId="0" fillId="0" borderId="0" xfId="0" applyFill="1" applyBorder="1" applyAlignment="1">
      <alignment vertical="center" wrapText="1"/>
    </xf>
    <xf numFmtId="0" fontId="0" fillId="0" borderId="0" xfId="0" applyAlignment="1">
      <alignment wrapText="1"/>
    </xf>
    <xf numFmtId="0" fontId="20" fillId="0" borderId="17" xfId="0" applyFont="1" applyBorder="1" applyAlignment="1">
      <alignment horizontal="center"/>
    </xf>
    <xf numFmtId="0" fontId="20" fillId="0" borderId="10" xfId="0" applyFont="1" applyBorder="1" applyAlignment="1">
      <alignment horizontal="center"/>
    </xf>
    <xf numFmtId="0" fontId="20" fillId="0" borderId="18" xfId="0" applyFont="1" applyBorder="1" applyAlignment="1">
      <alignment horizontal="center"/>
    </xf>
    <xf numFmtId="0" fontId="20" fillId="0" borderId="11" xfId="0" applyFont="1" applyBorder="1" applyAlignment="1">
      <alignment horizontal="center"/>
    </xf>
    <xf numFmtId="0" fontId="20" fillId="0" borderId="20" xfId="0" applyFont="1" applyBorder="1" applyAlignment="1">
      <alignment horizontal="center"/>
    </xf>
    <xf numFmtId="0" fontId="20" fillId="0" borderId="0" xfId="0" applyFont="1" applyBorder="1" applyAlignment="1">
      <alignment wrapText="1"/>
    </xf>
    <xf numFmtId="0" fontId="20" fillId="0" borderId="14" xfId="0" applyFont="1" applyBorder="1" applyAlignment="1">
      <alignment horizontal="center" wrapText="1"/>
    </xf>
    <xf numFmtId="0" fontId="0" fillId="0" borderId="16" xfId="0" applyBorder="1" applyAlignment="1">
      <alignment wrapText="1"/>
    </xf>
    <xf numFmtId="0" fontId="20" fillId="0" borderId="0" xfId="0" applyFont="1" applyAlignment="1">
      <alignment wrapText="1"/>
    </xf>
    <xf numFmtId="0" fontId="20" fillId="0" borderId="22" xfId="0" applyFont="1" applyBorder="1" applyAlignment="1">
      <alignment horizontal="center"/>
    </xf>
    <xf numFmtId="0" fontId="0" fillId="0" borderId="0" xfId="0" applyBorder="1" applyAlignment="1">
      <alignment wrapText="1"/>
    </xf>
    <xf numFmtId="0" fontId="20" fillId="0" borderId="12" xfId="0" applyFont="1" applyBorder="1" applyAlignment="1">
      <alignment horizontal="center" wrapText="1"/>
    </xf>
    <xf numFmtId="0" fontId="20" fillId="0" borderId="13" xfId="0" applyFont="1" applyBorder="1" applyAlignment="1">
      <alignment horizontal="center" wrapText="1"/>
    </xf>
    <xf numFmtId="0" fontId="20" fillId="0" borderId="17" xfId="0" applyFont="1" applyBorder="1" applyAlignment="1">
      <alignment horizontal="center" wrapText="1"/>
    </xf>
    <xf numFmtId="0" fontId="20" fillId="0" borderId="12" xfId="0" applyFont="1" applyBorder="1" applyAlignment="1">
      <alignment horizontal="center"/>
    </xf>
    <xf numFmtId="0" fontId="20" fillId="0" borderId="23" xfId="0" applyFont="1" applyBorder="1" applyAlignment="1">
      <alignment horizontal="center"/>
    </xf>
    <xf numFmtId="0" fontId="20" fillId="0" borderId="24" xfId="0" applyFont="1" applyBorder="1" applyAlignment="1">
      <alignment horizontal="center"/>
    </xf>
    <xf numFmtId="0" fontId="20" fillId="0" borderId="21" xfId="0" applyFont="1" applyBorder="1" applyAlignment="1">
      <alignment horizontal="center" wrapText="1"/>
    </xf>
    <xf numFmtId="0" fontId="20" fillId="0" borderId="22" xfId="0" applyFont="1" applyBorder="1" applyAlignment="1">
      <alignment horizontal="center" wrapText="1"/>
    </xf>
    <xf numFmtId="0" fontId="20" fillId="0" borderId="15" xfId="0" applyFont="1" applyBorder="1" applyAlignment="1">
      <alignment horizontal="center" wrapText="1"/>
    </xf>
    <xf numFmtId="0" fontId="20" fillId="0" borderId="16" xfId="0" applyFont="1" applyBorder="1" applyAlignment="1">
      <alignment horizontal="center" wrapText="1"/>
    </xf>
    <xf numFmtId="0" fontId="20" fillId="0" borderId="13" xfId="0" applyFont="1" applyBorder="1" applyAlignment="1">
      <alignment horizontal="center"/>
    </xf>
    <xf numFmtId="0" fontId="20" fillId="0" borderId="0" xfId="0" applyFont="1" applyBorder="1" applyAlignment="1">
      <alignment horizontal="center"/>
    </xf>
    <xf numFmtId="0" fontId="20" fillId="0" borderId="0" xfId="0" applyFont="1" applyAlignment="1">
      <alignment horizontal="left" wrapText="1"/>
    </xf>
    <xf numFmtId="0" fontId="20" fillId="0" borderId="0" xfId="0" applyFont="1" applyBorder="1" applyAlignment="1">
      <alignment horizontal="left" wrapText="1"/>
    </xf>
    <xf numFmtId="0" fontId="0" fillId="0" borderId="0" xfId="0" applyBorder="1" applyAlignment="1">
      <alignment horizontal="left" wrapText="1"/>
    </xf>
    <xf numFmtId="0" fontId="20" fillId="0" borderId="14" xfId="0" applyFont="1" applyBorder="1" applyAlignment="1">
      <alignment horizontal="center" vertical="top" wrapText="1"/>
    </xf>
    <xf numFmtId="0" fontId="0" fillId="0" borderId="16" xfId="0" applyBorder="1" applyAlignment="1">
      <alignment horizontal="center" vertical="top" wrapText="1"/>
    </xf>
    <xf numFmtId="0" fontId="0" fillId="0" borderId="15" xfId="0" applyBorder="1" applyAlignment="1">
      <alignment horizontal="center" vertical="top" wrapText="1"/>
    </xf>
    <xf numFmtId="0" fontId="20" fillId="0" borderId="0" xfId="0" applyFont="1" applyBorder="1" applyAlignment="1"/>
    <xf numFmtId="0" fontId="0" fillId="0" borderId="0" xfId="0" applyBorder="1" applyAlignment="1"/>
    <xf numFmtId="0" fontId="20" fillId="0" borderId="15" xfId="0" applyFont="1" applyBorder="1" applyAlignment="1">
      <alignment horizontal="center" vertical="top" wrapText="1"/>
    </xf>
    <xf numFmtId="0" fontId="0" fillId="0" borderId="23" xfId="0" applyFill="1" applyBorder="1" applyAlignment="1">
      <alignment horizontal="center" wrapText="1"/>
    </xf>
    <xf numFmtId="0" fontId="0" fillId="0" borderId="10" xfId="0" applyBorder="1" applyAlignment="1">
      <alignment horizontal="center" wrapText="1"/>
    </xf>
    <xf numFmtId="0" fontId="0" fillId="0" borderId="12" xfId="0" applyFont="1" applyFill="1" applyBorder="1" applyAlignment="1">
      <alignment horizontal="center" wrapText="1"/>
    </xf>
    <xf numFmtId="0" fontId="0" fillId="0" borderId="16" xfId="0" applyBorder="1" applyAlignment="1">
      <alignment horizontal="center" wrapText="1"/>
    </xf>
    <xf numFmtId="0" fontId="0" fillId="0" borderId="23"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24" xfId="0" applyBorder="1" applyAlignment="1">
      <alignment horizontal="center"/>
    </xf>
    <xf numFmtId="0" fontId="0" fillId="0" borderId="18" xfId="0" applyBorder="1" applyAlignment="1">
      <alignment horizontal="center"/>
    </xf>
    <xf numFmtId="0" fontId="0" fillId="0" borderId="11" xfId="0" applyBorder="1" applyAlignment="1">
      <alignment horizontal="center"/>
    </xf>
    <xf numFmtId="0" fontId="0" fillId="0" borderId="20" xfId="0" applyBorder="1" applyAlignment="1">
      <alignment horizontal="center"/>
    </xf>
    <xf numFmtId="0" fontId="0" fillId="0" borderId="12" xfId="0" applyFill="1" applyBorder="1" applyAlignment="1">
      <alignment horizontal="center"/>
    </xf>
    <xf numFmtId="0" fontId="0" fillId="0" borderId="23" xfId="0" applyFill="1" applyBorder="1" applyAlignment="1">
      <alignment horizontal="center"/>
    </xf>
    <xf numFmtId="0" fontId="0" fillId="0" borderId="17" xfId="0" applyFill="1" applyBorder="1" applyAlignment="1">
      <alignment horizontal="center"/>
    </xf>
    <xf numFmtId="0" fontId="0" fillId="0" borderId="10" xfId="0" applyFill="1" applyBorder="1" applyAlignment="1">
      <alignment horizontal="center"/>
    </xf>
    <xf numFmtId="0" fontId="0" fillId="0" borderId="18" xfId="0" applyFill="1" applyBorder="1" applyAlignment="1">
      <alignment horizontal="center" wrapText="1"/>
    </xf>
    <xf numFmtId="0" fontId="0" fillId="0" borderId="11" xfId="0" applyBorder="1" applyAlignment="1">
      <alignment horizontal="center" wrapText="1"/>
    </xf>
    <xf numFmtId="0" fontId="0" fillId="0" borderId="20" xfId="0" applyBorder="1" applyAlignment="1">
      <alignment horizontal="center" wrapText="1"/>
    </xf>
    <xf numFmtId="0" fontId="20" fillId="0" borderId="18" xfId="0" applyFont="1" applyFill="1" applyBorder="1" applyAlignment="1">
      <alignment horizontal="center" wrapText="1"/>
    </xf>
    <xf numFmtId="0" fontId="0" fillId="0" borderId="14" xfId="0" applyBorder="1" applyAlignment="1">
      <alignment horizontal="center" wrapText="1"/>
    </xf>
    <xf numFmtId="0" fontId="0" fillId="0" borderId="12" xfId="0" applyFill="1" applyBorder="1" applyAlignment="1">
      <alignment horizontal="center" wrapText="1"/>
    </xf>
    <xf numFmtId="0" fontId="0" fillId="0" borderId="17" xfId="0" applyBorder="1" applyAlignment="1">
      <alignment horizontal="center" wrapText="1"/>
    </xf>
    <xf numFmtId="0" fontId="0" fillId="0" borderId="15"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7" xfId="0" applyBorder="1" applyAlignment="1">
      <alignment wrapText="1"/>
    </xf>
    <xf numFmtId="0" fontId="0" fillId="0" borderId="0" xfId="0" applyFill="1" applyBorder="1" applyAlignment="1">
      <alignment horizontal="left" vertical="center" wrapText="1"/>
    </xf>
    <xf numFmtId="0" fontId="0" fillId="0" borderId="14" xfId="0" applyBorder="1" applyAlignment="1">
      <alignment horizontal="center"/>
    </xf>
    <xf numFmtId="0" fontId="0" fillId="0" borderId="16" xfId="0" applyBorder="1" applyAlignment="1"/>
  </cellXfs>
  <cellStyles count="118">
    <cellStyle name="20% - Accent1" xfId="1" builtinId="30" customBuiltin="1"/>
    <cellStyle name="20% - Accent1 2" xfId="57"/>
    <cellStyle name="20% - Accent2" xfId="2" builtinId="34" customBuiltin="1"/>
    <cellStyle name="20% - Accent2 2" xfId="58"/>
    <cellStyle name="20% - Accent3" xfId="3" builtinId="38" customBuiltin="1"/>
    <cellStyle name="20% - Accent3 2" xfId="59"/>
    <cellStyle name="20% - Accent4" xfId="4" builtinId="42" customBuiltin="1"/>
    <cellStyle name="20% - Accent4 2" xfId="60"/>
    <cellStyle name="20% - Accent5" xfId="5" builtinId="46" customBuiltin="1"/>
    <cellStyle name="20% - Accent5 2" xfId="61"/>
    <cellStyle name="20% - Accent6" xfId="6" builtinId="50" customBuiltin="1"/>
    <cellStyle name="20% - Accent6 2" xfId="62"/>
    <cellStyle name="40% - Accent1" xfId="7" builtinId="31" customBuiltin="1"/>
    <cellStyle name="40% - Accent1 2" xfId="63"/>
    <cellStyle name="40% - Accent2" xfId="8" builtinId="35" customBuiltin="1"/>
    <cellStyle name="40% - Accent2 2" xfId="64"/>
    <cellStyle name="40% - Accent3" xfId="9" builtinId="39" customBuiltin="1"/>
    <cellStyle name="40% - Accent3 2" xfId="65"/>
    <cellStyle name="40% - Accent4" xfId="10" builtinId="43" customBuiltin="1"/>
    <cellStyle name="40% - Accent4 2" xfId="66"/>
    <cellStyle name="40% - Accent5" xfId="11" builtinId="47" customBuiltin="1"/>
    <cellStyle name="40% - Accent5 2" xfId="67"/>
    <cellStyle name="40% - Accent6" xfId="12" builtinId="51" customBuiltin="1"/>
    <cellStyle name="40% - Accent6 2" xfId="68"/>
    <cellStyle name="60% - Accent1" xfId="13" builtinId="32" customBuiltin="1"/>
    <cellStyle name="60% - Accent1 2" xfId="69"/>
    <cellStyle name="60% - Accent2" xfId="14" builtinId="36" customBuiltin="1"/>
    <cellStyle name="60% - Accent2 2" xfId="70"/>
    <cellStyle name="60% - Accent3" xfId="15" builtinId="40" customBuiltin="1"/>
    <cellStyle name="60% - Accent3 2" xfId="71"/>
    <cellStyle name="60% - Accent4" xfId="16" builtinId="44" customBuiltin="1"/>
    <cellStyle name="60% - Accent4 2" xfId="72"/>
    <cellStyle name="60% - Accent5" xfId="17" builtinId="48" customBuiltin="1"/>
    <cellStyle name="60% - Accent5 2" xfId="73"/>
    <cellStyle name="60% - Accent6" xfId="18" builtinId="52" customBuiltin="1"/>
    <cellStyle name="60% - Accent6 2" xfId="74"/>
    <cellStyle name="Accent1" xfId="19" builtinId="29" customBuiltin="1"/>
    <cellStyle name="Accent1 2" xfId="75"/>
    <cellStyle name="Accent2" xfId="20" builtinId="33" customBuiltin="1"/>
    <cellStyle name="Accent2 2" xfId="76"/>
    <cellStyle name="Accent3" xfId="21" builtinId="37" customBuiltin="1"/>
    <cellStyle name="Accent3 2" xfId="77"/>
    <cellStyle name="Accent4" xfId="22" builtinId="41" customBuiltin="1"/>
    <cellStyle name="Accent4 2" xfId="78"/>
    <cellStyle name="Accent5" xfId="23" builtinId="45" customBuiltin="1"/>
    <cellStyle name="Accent5 2" xfId="79"/>
    <cellStyle name="Accent6" xfId="24" builtinId="49" customBuiltin="1"/>
    <cellStyle name="Accent6 2" xfId="80"/>
    <cellStyle name="Bad" xfId="25" builtinId="27" customBuiltin="1"/>
    <cellStyle name="Bad 2" xfId="81"/>
    <cellStyle name="Calculation" xfId="26" builtinId="22" customBuiltin="1"/>
    <cellStyle name="Calculation 2" xfId="82"/>
    <cellStyle name="Check Cell" xfId="27" builtinId="23" customBuiltin="1"/>
    <cellStyle name="Check Cell 2" xfId="83"/>
    <cellStyle name="Explanatory Text" xfId="28" builtinId="53" customBuiltin="1"/>
    <cellStyle name="Explanatory Text 2" xfId="84"/>
    <cellStyle name="Good" xfId="29" builtinId="26" customBuiltin="1"/>
    <cellStyle name="Good 2" xfId="85"/>
    <cellStyle name="Heading 1" xfId="30" builtinId="16" customBuiltin="1"/>
    <cellStyle name="Heading 1 2" xfId="86"/>
    <cellStyle name="Heading 2" xfId="31" builtinId="17" customBuiltin="1"/>
    <cellStyle name="Heading 2 2" xfId="87"/>
    <cellStyle name="Heading 3" xfId="32" builtinId="18" customBuiltin="1"/>
    <cellStyle name="Heading 3 2" xfId="88"/>
    <cellStyle name="Heading 4" xfId="33" builtinId="19" customBuiltin="1"/>
    <cellStyle name="Heading 4 2" xfId="89"/>
    <cellStyle name="Hyperlink" xfId="117" builtinId="8"/>
    <cellStyle name="Input" xfId="34" builtinId="20" customBuiltin="1"/>
    <cellStyle name="Input 2" xfId="90"/>
    <cellStyle name="Linked Cell" xfId="35" builtinId="24" customBuiltin="1"/>
    <cellStyle name="Linked Cell 2" xfId="91"/>
    <cellStyle name="Neutral" xfId="36" builtinId="28" customBuiltin="1"/>
    <cellStyle name="Neutral 2" xfId="92"/>
    <cellStyle name="Normal" xfId="0" builtinId="0"/>
    <cellStyle name="Normal 10" xfId="116"/>
    <cellStyle name="Normal 2" xfId="37"/>
    <cellStyle name="Normal 2 2" xfId="38"/>
    <cellStyle name="Normal 2 2 2" xfId="39"/>
    <cellStyle name="Normal 2 2 2 2" xfId="40"/>
    <cellStyle name="Normal 2 2 2 2 2" xfId="104"/>
    <cellStyle name="Normal 2 2 3" xfId="106"/>
    <cellStyle name="Normal 2 3" xfId="41"/>
    <cellStyle name="Normal 2 4" xfId="98"/>
    <cellStyle name="Normal 2 5" xfId="107"/>
    <cellStyle name="Normal 2 5 2" xfId="114"/>
    <cellStyle name="Normal 2 6" xfId="109"/>
    <cellStyle name="Normal 3" xfId="42"/>
    <cellStyle name="Normal 3 2" xfId="52"/>
    <cellStyle name="Normal 3 3" xfId="99"/>
    <cellStyle name="Normal 3 4" xfId="108"/>
    <cellStyle name="Normal 4" xfId="43"/>
    <cellStyle name="Normal 4 2" xfId="53"/>
    <cellStyle name="Normal 4 2 2" xfId="105"/>
    <cellStyle name="Normal 5" xfId="44"/>
    <cellStyle name="Normal 5 2" xfId="56"/>
    <cellStyle name="Normal 5 3" xfId="103"/>
    <cellStyle name="Normal 6" xfId="55"/>
    <cellStyle name="Normal 6 2" xfId="111"/>
    <cellStyle name="Normal 6 3" xfId="110"/>
    <cellStyle name="Normal 7" xfId="100"/>
    <cellStyle name="Normal 7 2" xfId="102"/>
    <cellStyle name="Normal 7 3" xfId="101"/>
    <cellStyle name="Normal 7 3 2" xfId="113"/>
    <cellStyle name="Normal 7 4" xfId="112"/>
    <cellStyle name="Normal 8" xfId="115"/>
    <cellStyle name="Normal 9" xfId="45"/>
    <cellStyle name="Normal 9 2" xfId="46"/>
    <cellStyle name="Note" xfId="47" builtinId="10" customBuiltin="1"/>
    <cellStyle name="Note 2" xfId="54"/>
    <cellStyle name="Note 2 2" xfId="93"/>
    <cellStyle name="Output" xfId="48" builtinId="21" customBuiltin="1"/>
    <cellStyle name="Output 2" xfId="94"/>
    <cellStyle name="Title" xfId="49" builtinId="15" customBuiltin="1"/>
    <cellStyle name="Title 2" xfId="95"/>
    <cellStyle name="Total" xfId="50" builtinId="25" customBuiltin="1"/>
    <cellStyle name="Total 2" xfId="96"/>
    <cellStyle name="Warning Text" xfId="51" builtinId="11" customBuiltin="1"/>
    <cellStyle name="Warning Text 2" xfId="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1"/>
  <sheetViews>
    <sheetView zoomScaleNormal="100" workbookViewId="0">
      <selection activeCell="A9" sqref="A9"/>
    </sheetView>
  </sheetViews>
  <sheetFormatPr defaultRowHeight="15"/>
  <cols>
    <col min="1" max="1" width="22.140625" customWidth="1"/>
    <col min="2" max="2" width="99.85546875" customWidth="1"/>
  </cols>
  <sheetData>
    <row r="1" spans="1:13" ht="15" customHeight="1">
      <c r="A1" s="170" t="s">
        <v>57</v>
      </c>
      <c r="B1" s="39"/>
    </row>
    <row r="2" spans="1:13" s="79" customFormat="1" ht="15" customHeight="1">
      <c r="A2" s="170"/>
      <c r="B2" s="39"/>
    </row>
    <row r="3" spans="1:13" ht="15" customHeight="1">
      <c r="A3" s="49" t="s">
        <v>47</v>
      </c>
      <c r="B3" s="50" t="s">
        <v>48</v>
      </c>
    </row>
    <row r="4" spans="1:13" ht="15" customHeight="1">
      <c r="A4" s="156" t="s">
        <v>49</v>
      </c>
      <c r="B4" s="175" t="s">
        <v>92</v>
      </c>
    </row>
    <row r="5" spans="1:13" ht="15" customHeight="1">
      <c r="A5" s="156" t="s">
        <v>50</v>
      </c>
      <c r="B5" s="175" t="s">
        <v>93</v>
      </c>
    </row>
    <row r="6" spans="1:13" ht="15" customHeight="1">
      <c r="A6" s="156" t="s">
        <v>51</v>
      </c>
      <c r="B6" s="175" t="s">
        <v>94</v>
      </c>
      <c r="D6" s="141"/>
      <c r="E6" s="141"/>
      <c r="F6" s="141"/>
      <c r="G6" s="141"/>
      <c r="H6" s="141"/>
      <c r="I6" s="141"/>
      <c r="J6" s="141"/>
      <c r="K6" s="141"/>
      <c r="L6" s="141"/>
      <c r="M6" s="141"/>
    </row>
    <row r="7" spans="1:13" ht="15" customHeight="1">
      <c r="A7" s="156" t="s">
        <v>52</v>
      </c>
      <c r="B7" s="175" t="s">
        <v>95</v>
      </c>
      <c r="C7" s="141"/>
      <c r="D7" s="141"/>
      <c r="E7" s="141"/>
      <c r="F7" s="141"/>
      <c r="G7" s="141"/>
      <c r="H7" s="141"/>
      <c r="I7" s="141"/>
      <c r="J7" s="141"/>
      <c r="K7" s="141"/>
      <c r="L7" s="141"/>
      <c r="M7" s="141"/>
    </row>
    <row r="8" spans="1:13" ht="15" customHeight="1">
      <c r="A8" s="156" t="s">
        <v>53</v>
      </c>
      <c r="B8" s="175" t="s">
        <v>96</v>
      </c>
      <c r="C8" s="141"/>
      <c r="D8" s="141"/>
      <c r="E8" s="141"/>
      <c r="F8" s="141"/>
      <c r="G8" s="141"/>
      <c r="H8" s="141"/>
      <c r="I8" s="141"/>
      <c r="J8" s="141"/>
      <c r="K8" s="141"/>
      <c r="L8" s="141"/>
      <c r="M8" s="141"/>
    </row>
    <row r="9" spans="1:13" ht="15" customHeight="1">
      <c r="A9" s="156" t="s">
        <v>54</v>
      </c>
      <c r="B9" s="175" t="s">
        <v>97</v>
      </c>
    </row>
    <row r="10" spans="1:13" ht="15" customHeight="1">
      <c r="A10" s="156" t="s">
        <v>55</v>
      </c>
      <c r="B10" s="175" t="s">
        <v>98</v>
      </c>
    </row>
    <row r="11" spans="1:13" ht="15" customHeight="1">
      <c r="A11" s="158" t="s">
        <v>56</v>
      </c>
      <c r="B11" s="176" t="s">
        <v>99</v>
      </c>
    </row>
    <row r="12" spans="1:13" s="79" customFormat="1" ht="15" customHeight="1">
      <c r="A12" s="158" t="s">
        <v>78</v>
      </c>
      <c r="B12" s="176" t="s">
        <v>100</v>
      </c>
    </row>
    <row r="13" spans="1:13" s="79" customFormat="1" ht="15" customHeight="1">
      <c r="A13" s="158" t="s">
        <v>79</v>
      </c>
      <c r="B13" s="176" t="s">
        <v>101</v>
      </c>
    </row>
    <row r="14" spans="1:13" s="79" customFormat="1" ht="15" customHeight="1">
      <c r="A14" s="158" t="s">
        <v>80</v>
      </c>
      <c r="B14" s="176" t="s">
        <v>102</v>
      </c>
    </row>
    <row r="15" spans="1:13" s="79" customFormat="1" ht="15" customHeight="1">
      <c r="A15" s="158" t="s">
        <v>81</v>
      </c>
      <c r="B15" s="176" t="s">
        <v>103</v>
      </c>
    </row>
    <row r="16" spans="1:13" s="79" customFormat="1" ht="15" customHeight="1">
      <c r="A16" s="158" t="s">
        <v>82</v>
      </c>
      <c r="B16" s="176" t="s">
        <v>84</v>
      </c>
    </row>
    <row r="17" spans="1:11" s="79" customFormat="1" ht="15" customHeight="1">
      <c r="A17" s="157" t="s">
        <v>83</v>
      </c>
      <c r="B17" s="50" t="s">
        <v>86</v>
      </c>
    </row>
    <row r="18" spans="1:11" ht="30" customHeight="1">
      <c r="A18" s="207" t="s">
        <v>88</v>
      </c>
      <c r="B18" s="208"/>
      <c r="C18" s="53"/>
      <c r="D18" s="53"/>
      <c r="E18" s="53"/>
      <c r="F18" s="53"/>
      <c r="G18" s="53"/>
      <c r="H18" s="53"/>
      <c r="I18" s="53"/>
      <c r="J18" s="53"/>
      <c r="K18" s="53"/>
    </row>
    <row r="19" spans="1:11" ht="15" customHeight="1">
      <c r="A19" s="209" t="s">
        <v>118</v>
      </c>
      <c r="B19" s="210"/>
    </row>
    <row r="21" spans="1:11">
      <c r="A21" t="s">
        <v>109</v>
      </c>
      <c r="B21" s="194">
        <v>43690</v>
      </c>
    </row>
  </sheetData>
  <mergeCells count="2">
    <mergeCell ref="A18:B18"/>
    <mergeCell ref="A19:B19"/>
  </mergeCells>
  <hyperlinks>
    <hyperlink ref="A4" location="'Butter, monthly'!A1" display="Butter, monthly"/>
    <hyperlink ref="A5" location="'Butter, annual'!A1" display="Butter, annual"/>
    <hyperlink ref="A6" location="'NDM and SMP, monthly'!A1" display="NDM and SMP, monthly"/>
    <hyperlink ref="A7" location="'NDM and SMP, annual'!A1" display="NDM and SMP, annual"/>
    <hyperlink ref="A8" location="'Amer cheese, monthly'!A1" display="Amer cheese, monthly"/>
    <hyperlink ref="A9" location="'Amer cheese, annual'!A1" display="Amer cheese, annual"/>
    <hyperlink ref="A10" location="'Other cheese, monthly'!A1" display="Other cheese, monthly"/>
    <hyperlink ref="A11" location="'Other cheese, annual'!A1" display="Other cheese, annual"/>
    <hyperlink ref="A12" location="'Dry whey, monthly'!A1" display="Dry whey, monthly"/>
    <hyperlink ref="A13" location="'Dry whey, annual'!A1" display="Dry whey, annual"/>
    <hyperlink ref="A14" location="'WPC, monthly'!A1" display="WPC, monthly"/>
    <hyperlink ref="A15" location="'WPC, annual'!A1" display="WPC, annual"/>
    <hyperlink ref="A16" location="'Lactose, monthly'!A1" display="Lactose, monthly"/>
    <hyperlink ref="A17" location="'Lactose, annual'!A1" display="Lactose, annual"/>
  </hyperlink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304"/>
  <sheetViews>
    <sheetView zoomScaleNormal="100" workbookViewId="0">
      <pane xSplit="2" ySplit="4" topLeftCell="C281" activePane="bottomRight" state="frozen"/>
      <selection pane="topRight" activeCell="C1" sqref="C1"/>
      <selection pane="bottomLeft" activeCell="A5" sqref="A5"/>
      <selection pane="bottomRight" activeCell="Q291" sqref="Q291"/>
    </sheetView>
  </sheetViews>
  <sheetFormatPr defaultRowHeight="15"/>
  <cols>
    <col min="1" max="1" width="5.28515625" style="79" customWidth="1"/>
    <col min="2" max="2" width="6.7109375" style="79" customWidth="1"/>
    <col min="3" max="10" width="10.7109375" style="79" customWidth="1"/>
    <col min="11" max="11" width="13.7109375" style="79" customWidth="1"/>
    <col min="12" max="12" width="11.7109375" style="79" customWidth="1"/>
    <col min="13" max="13" width="13.7109375" style="79" customWidth="1"/>
    <col min="14" max="14" width="10.7109375" style="79" customWidth="1"/>
    <col min="15" max="15" width="11.7109375" style="79" customWidth="1"/>
    <col min="16" max="16" width="10.7109375" style="79" customWidth="1"/>
    <col min="17" max="17" width="12.7109375" style="79" customWidth="1"/>
    <col min="18" max="18" width="9.140625" style="79" customWidth="1"/>
    <col min="19" max="16384" width="9.140625" style="79"/>
  </cols>
  <sheetData>
    <row r="1" spans="1:16">
      <c r="A1" s="113" t="s">
        <v>59</v>
      </c>
      <c r="B1" s="49"/>
      <c r="C1" s="49"/>
      <c r="D1" s="49"/>
      <c r="E1" s="49"/>
      <c r="F1" s="49"/>
      <c r="G1" s="114"/>
      <c r="H1" s="49"/>
      <c r="I1" s="49"/>
      <c r="J1" s="49"/>
      <c r="K1" s="49"/>
      <c r="L1" s="49"/>
      <c r="M1" s="49"/>
      <c r="N1" s="39"/>
      <c r="O1" s="159" t="s">
        <v>85</v>
      </c>
      <c r="P1" s="39"/>
    </row>
    <row r="2" spans="1:16" ht="15.75" customHeight="1">
      <c r="A2" s="247" t="s">
        <v>10</v>
      </c>
      <c r="B2" s="250" t="s">
        <v>11</v>
      </c>
      <c r="C2" s="251" t="s">
        <v>60</v>
      </c>
      <c r="D2" s="252"/>
      <c r="E2" s="252"/>
      <c r="F2" s="252"/>
      <c r="G2" s="252"/>
      <c r="H2" s="252"/>
      <c r="I2" s="252"/>
      <c r="J2" s="253"/>
      <c r="K2" s="251" t="s">
        <v>61</v>
      </c>
      <c r="L2" s="252"/>
      <c r="M2" s="252"/>
      <c r="N2" s="254" t="s">
        <v>62</v>
      </c>
      <c r="O2" s="255"/>
      <c r="P2" s="255"/>
    </row>
    <row r="3" spans="1:16">
      <c r="A3" s="248"/>
      <c r="B3" s="248"/>
      <c r="C3" s="258" t="s">
        <v>63</v>
      </c>
      <c r="D3" s="259"/>
      <c r="E3" s="260"/>
      <c r="F3" s="261" t="s">
        <v>1</v>
      </c>
      <c r="G3" s="259"/>
      <c r="H3" s="260"/>
      <c r="I3" s="262" t="s">
        <v>3</v>
      </c>
      <c r="J3" s="262" t="s">
        <v>5</v>
      </c>
      <c r="K3" s="263" t="s">
        <v>12</v>
      </c>
      <c r="L3" s="243" t="s">
        <v>64</v>
      </c>
      <c r="M3" s="245" t="s">
        <v>7</v>
      </c>
      <c r="N3" s="256"/>
      <c r="O3" s="257"/>
      <c r="P3" s="257"/>
    </row>
    <row r="4" spans="1:16" ht="30" customHeight="1">
      <c r="A4" s="249"/>
      <c r="B4" s="249"/>
      <c r="C4" s="115" t="s">
        <v>65</v>
      </c>
      <c r="D4" s="116" t="s">
        <v>66</v>
      </c>
      <c r="E4" s="117" t="s">
        <v>67</v>
      </c>
      <c r="F4" s="115" t="s">
        <v>65</v>
      </c>
      <c r="G4" s="116" t="s">
        <v>66</v>
      </c>
      <c r="H4" s="117" t="s">
        <v>67</v>
      </c>
      <c r="I4" s="246"/>
      <c r="J4" s="246"/>
      <c r="K4" s="264"/>
      <c r="L4" s="244"/>
      <c r="M4" s="246"/>
      <c r="N4" s="115" t="s">
        <v>65</v>
      </c>
      <c r="O4" s="116" t="s">
        <v>66</v>
      </c>
      <c r="P4" s="115" t="s">
        <v>67</v>
      </c>
    </row>
    <row r="5" spans="1:16">
      <c r="A5" s="79">
        <v>1995</v>
      </c>
      <c r="B5" s="80" t="s">
        <v>13</v>
      </c>
      <c r="C5" s="93">
        <v>13.753</v>
      </c>
      <c r="D5" s="118">
        <v>34.295000000000002</v>
      </c>
      <c r="E5" s="119">
        <v>48.048000000000002</v>
      </c>
      <c r="F5" s="118">
        <v>12.561999999999999</v>
      </c>
      <c r="G5" s="105">
        <v>87.855000000000004</v>
      </c>
      <c r="H5" s="119">
        <v>100.417</v>
      </c>
      <c r="I5" s="120">
        <v>0</v>
      </c>
      <c r="J5" s="120">
        <v>148.465</v>
      </c>
      <c r="K5" s="93">
        <v>84.171643439397002</v>
      </c>
      <c r="L5" s="118">
        <v>10.578356560603</v>
      </c>
      <c r="M5" s="121">
        <v>94.75</v>
      </c>
      <c r="N5" s="104">
        <v>13.606</v>
      </c>
      <c r="O5" s="104">
        <v>40.109000000000002</v>
      </c>
      <c r="P5" s="122">
        <v>53.715000000000003</v>
      </c>
    </row>
    <row r="6" spans="1:16">
      <c r="B6" s="80" t="s">
        <v>14</v>
      </c>
      <c r="C6" s="93">
        <v>13.606</v>
      </c>
      <c r="D6" s="118">
        <v>40.109000000000002</v>
      </c>
      <c r="E6" s="119">
        <v>53.715000000000003</v>
      </c>
      <c r="F6" s="118">
        <v>11.632999999999999</v>
      </c>
      <c r="G6" s="105">
        <v>80.802000000000007</v>
      </c>
      <c r="H6" s="119">
        <v>92.435000000000002</v>
      </c>
      <c r="I6" s="120">
        <v>0</v>
      </c>
      <c r="J6" s="120">
        <v>146.15</v>
      </c>
      <c r="K6" s="93">
        <v>80.633494469455002</v>
      </c>
      <c r="L6" s="118">
        <v>14.207505530545003</v>
      </c>
      <c r="M6" s="121">
        <v>94.841000000000008</v>
      </c>
      <c r="N6" s="104">
        <v>13.78</v>
      </c>
      <c r="O6" s="104">
        <v>37.529000000000003</v>
      </c>
      <c r="P6" s="93">
        <v>51.309000000000005</v>
      </c>
    </row>
    <row r="7" spans="1:16">
      <c r="B7" s="80" t="s">
        <v>15</v>
      </c>
      <c r="C7" s="93">
        <v>13.78</v>
      </c>
      <c r="D7" s="118">
        <v>37.529000000000003</v>
      </c>
      <c r="E7" s="119">
        <v>51.309000000000005</v>
      </c>
      <c r="F7" s="118">
        <v>12.43</v>
      </c>
      <c r="G7" s="105">
        <v>90.753</v>
      </c>
      <c r="H7" s="119">
        <v>103.18299999999999</v>
      </c>
      <c r="I7" s="120">
        <v>0</v>
      </c>
      <c r="J7" s="120">
        <v>154.49199999999999</v>
      </c>
      <c r="K7" s="93">
        <v>94.864366378217994</v>
      </c>
      <c r="L7" s="118">
        <v>16.270633621782</v>
      </c>
      <c r="M7" s="121">
        <v>111.13499999999999</v>
      </c>
      <c r="N7" s="104">
        <v>11.548</v>
      </c>
      <c r="O7" s="104">
        <v>31.809000000000001</v>
      </c>
      <c r="P7" s="93">
        <v>43.356999999999999</v>
      </c>
    </row>
    <row r="8" spans="1:16">
      <c r="B8" s="72" t="s">
        <v>16</v>
      </c>
      <c r="C8" s="93">
        <v>11.548</v>
      </c>
      <c r="D8" s="118">
        <v>31.809000000000001</v>
      </c>
      <c r="E8" s="119">
        <v>43.356999999999999</v>
      </c>
      <c r="F8" s="118">
        <v>11.4</v>
      </c>
      <c r="G8" s="105">
        <v>88.85</v>
      </c>
      <c r="H8" s="119">
        <v>100.25</v>
      </c>
      <c r="I8" s="120">
        <v>0</v>
      </c>
      <c r="J8" s="120">
        <v>143.607</v>
      </c>
      <c r="K8" s="93">
        <v>79.913044561226997</v>
      </c>
      <c r="L8" s="118">
        <v>15.566955438773002</v>
      </c>
      <c r="M8" s="121">
        <v>95.48</v>
      </c>
      <c r="N8" s="104">
        <v>10.824999999999999</v>
      </c>
      <c r="O8" s="104">
        <v>37.302</v>
      </c>
      <c r="P8" s="93">
        <v>48.126999999999995</v>
      </c>
    </row>
    <row r="9" spans="1:16">
      <c r="B9" s="72" t="s">
        <v>0</v>
      </c>
      <c r="C9" s="93">
        <v>10.824999999999999</v>
      </c>
      <c r="D9" s="118">
        <v>37.302</v>
      </c>
      <c r="E9" s="119">
        <v>48.126999999999995</v>
      </c>
      <c r="F9" s="118">
        <v>11.917</v>
      </c>
      <c r="G9" s="105">
        <v>95.153999999999996</v>
      </c>
      <c r="H9" s="119">
        <v>107.071</v>
      </c>
      <c r="I9" s="120">
        <v>0</v>
      </c>
      <c r="J9" s="120">
        <v>155.19799999999998</v>
      </c>
      <c r="K9" s="93">
        <v>85.801909126972987</v>
      </c>
      <c r="L9" s="118">
        <v>16.635090873027004</v>
      </c>
      <c r="M9" s="121">
        <v>102.43699999999998</v>
      </c>
      <c r="N9" s="104">
        <v>9.5850000000000009</v>
      </c>
      <c r="O9" s="104">
        <v>43.176000000000002</v>
      </c>
      <c r="P9" s="93">
        <v>52.761000000000003</v>
      </c>
    </row>
    <row r="10" spans="1:16">
      <c r="B10" s="72" t="s">
        <v>17</v>
      </c>
      <c r="C10" s="93">
        <v>9.5850000000000009</v>
      </c>
      <c r="D10" s="118">
        <v>43.176000000000002</v>
      </c>
      <c r="E10" s="119">
        <v>52.761000000000003</v>
      </c>
      <c r="F10" s="118">
        <v>12.805</v>
      </c>
      <c r="G10" s="105">
        <v>89.275999999999996</v>
      </c>
      <c r="H10" s="119">
        <v>102.08099999999999</v>
      </c>
      <c r="I10" s="120">
        <v>0</v>
      </c>
      <c r="J10" s="120">
        <v>154.84199999999998</v>
      </c>
      <c r="K10" s="93">
        <v>87.764153756097983</v>
      </c>
      <c r="L10" s="118">
        <v>20.583846243902002</v>
      </c>
      <c r="M10" s="121">
        <v>108.34799999999998</v>
      </c>
      <c r="N10" s="104">
        <v>10.06</v>
      </c>
      <c r="O10" s="104">
        <v>36.433999999999997</v>
      </c>
      <c r="P10" s="93">
        <v>46.494</v>
      </c>
    </row>
    <row r="11" spans="1:16">
      <c r="B11" s="72" t="s">
        <v>18</v>
      </c>
      <c r="C11" s="93">
        <v>10.06</v>
      </c>
      <c r="D11" s="118">
        <v>36.433999999999997</v>
      </c>
      <c r="E11" s="119">
        <v>46.494</v>
      </c>
      <c r="F11" s="118">
        <v>9.6859999999999999</v>
      </c>
      <c r="G11" s="105">
        <v>89.584000000000003</v>
      </c>
      <c r="H11" s="119">
        <v>99.27000000000001</v>
      </c>
      <c r="I11" s="120">
        <v>0</v>
      </c>
      <c r="J11" s="120">
        <v>145.76400000000001</v>
      </c>
      <c r="K11" s="93">
        <v>76.257281312192006</v>
      </c>
      <c r="L11" s="118">
        <v>24.753718687808004</v>
      </c>
      <c r="M11" s="121">
        <v>101.01100000000001</v>
      </c>
      <c r="N11" s="104">
        <v>8.6349999999999998</v>
      </c>
      <c r="O11" s="104">
        <v>36.118000000000002</v>
      </c>
      <c r="P11" s="93">
        <v>44.753</v>
      </c>
    </row>
    <row r="12" spans="1:16">
      <c r="B12" s="72" t="s">
        <v>19</v>
      </c>
      <c r="C12" s="93">
        <v>8.6349999999999998</v>
      </c>
      <c r="D12" s="118">
        <v>36.118000000000002</v>
      </c>
      <c r="E12" s="119">
        <v>44.753</v>
      </c>
      <c r="F12" s="118">
        <v>9.3330000000000002</v>
      </c>
      <c r="G12" s="105">
        <v>81.292000000000002</v>
      </c>
      <c r="H12" s="119">
        <v>90.625</v>
      </c>
      <c r="I12" s="120">
        <v>0</v>
      </c>
      <c r="J12" s="120">
        <v>135.37799999999999</v>
      </c>
      <c r="K12" s="93">
        <v>81.231891870164972</v>
      </c>
      <c r="L12" s="118">
        <v>16.924108129835005</v>
      </c>
      <c r="M12" s="121">
        <v>98.155999999999977</v>
      </c>
      <c r="N12" s="104">
        <v>6.7469999999999999</v>
      </c>
      <c r="O12" s="104">
        <v>30.475000000000001</v>
      </c>
      <c r="P12" s="93">
        <v>37.222000000000001</v>
      </c>
    </row>
    <row r="13" spans="1:16">
      <c r="B13" s="80" t="s">
        <v>20</v>
      </c>
      <c r="C13" s="93">
        <v>6.7469999999999999</v>
      </c>
      <c r="D13" s="118">
        <v>30.475000000000001</v>
      </c>
      <c r="E13" s="119">
        <v>37.222000000000001</v>
      </c>
      <c r="F13" s="118">
        <v>6.2830000000000004</v>
      </c>
      <c r="G13" s="105">
        <v>78.947999999999993</v>
      </c>
      <c r="H13" s="119">
        <v>85.230999999999995</v>
      </c>
      <c r="I13" s="120">
        <v>0</v>
      </c>
      <c r="J13" s="120">
        <v>122.453</v>
      </c>
      <c r="K13" s="93">
        <v>70.498213727709981</v>
      </c>
      <c r="L13" s="118">
        <v>18.922786272290004</v>
      </c>
      <c r="M13" s="121">
        <v>89.420999999999992</v>
      </c>
      <c r="N13" s="104">
        <v>4.4989999999999997</v>
      </c>
      <c r="O13" s="104">
        <v>28.533000000000001</v>
      </c>
      <c r="P13" s="93">
        <v>33.032000000000004</v>
      </c>
    </row>
    <row r="14" spans="1:16">
      <c r="B14" s="72" t="s">
        <v>21</v>
      </c>
      <c r="C14" s="93">
        <v>4.4989999999999997</v>
      </c>
      <c r="D14" s="118">
        <v>28.533000000000001</v>
      </c>
      <c r="E14" s="119">
        <v>33.032000000000004</v>
      </c>
      <c r="F14" s="118">
        <v>6.6849999999999996</v>
      </c>
      <c r="G14" s="105">
        <v>81.716999999999999</v>
      </c>
      <c r="H14" s="119">
        <v>88.402000000000001</v>
      </c>
      <c r="I14" s="120">
        <v>0</v>
      </c>
      <c r="J14" s="120">
        <v>121.434</v>
      </c>
      <c r="K14" s="93">
        <v>74.777382163406983</v>
      </c>
      <c r="L14" s="118">
        <v>14.381617836593003</v>
      </c>
      <c r="M14" s="121">
        <v>89.158999999999992</v>
      </c>
      <c r="N14" s="104">
        <v>3.65</v>
      </c>
      <c r="O14" s="104">
        <v>28.625</v>
      </c>
      <c r="P14" s="93">
        <v>32.274999999999999</v>
      </c>
    </row>
    <row r="15" spans="1:16">
      <c r="B15" s="72" t="s">
        <v>22</v>
      </c>
      <c r="C15" s="93">
        <v>3.65</v>
      </c>
      <c r="D15" s="118">
        <v>28.625</v>
      </c>
      <c r="E15" s="119">
        <v>32.274999999999999</v>
      </c>
      <c r="F15" s="118">
        <v>6.3579999999999997</v>
      </c>
      <c r="G15" s="105">
        <v>80.929000000000002</v>
      </c>
      <c r="H15" s="119">
        <v>87.287000000000006</v>
      </c>
      <c r="I15" s="120">
        <v>8.9287231500000008E-2</v>
      </c>
      <c r="J15" s="120">
        <v>119.65128723150001</v>
      </c>
      <c r="K15" s="93">
        <v>65.423728268182998</v>
      </c>
      <c r="L15" s="118">
        <v>20.050558963317002</v>
      </c>
      <c r="M15" s="121">
        <v>85.4742872315</v>
      </c>
      <c r="N15" s="104">
        <v>2.8719999999999999</v>
      </c>
      <c r="O15" s="104">
        <v>31.305</v>
      </c>
      <c r="P15" s="93">
        <v>34.177</v>
      </c>
    </row>
    <row r="16" spans="1:16">
      <c r="B16" s="72" t="s">
        <v>23</v>
      </c>
      <c r="C16" s="93">
        <v>2.8719999999999999</v>
      </c>
      <c r="D16" s="118">
        <v>31.305</v>
      </c>
      <c r="E16" s="119">
        <v>34.177</v>
      </c>
      <c r="F16" s="118">
        <v>6.407</v>
      </c>
      <c r="G16" s="105">
        <v>84.605999999999995</v>
      </c>
      <c r="H16" s="119">
        <v>91.012999999999991</v>
      </c>
      <c r="I16" s="120">
        <v>4.3265726375000008E-2</v>
      </c>
      <c r="J16" s="120">
        <v>125.233265726375</v>
      </c>
      <c r="K16" s="93">
        <v>68.387686013259</v>
      </c>
      <c r="L16" s="118">
        <v>18.339579713115999</v>
      </c>
      <c r="M16" s="121">
        <v>86.727265726374995</v>
      </c>
      <c r="N16" s="104">
        <v>2.448</v>
      </c>
      <c r="O16" s="104">
        <v>36.058</v>
      </c>
      <c r="P16" s="93">
        <v>38.506</v>
      </c>
    </row>
    <row r="17" spans="1:16">
      <c r="A17" s="79">
        <v>1996</v>
      </c>
      <c r="B17" s="80" t="s">
        <v>13</v>
      </c>
      <c r="C17" s="93">
        <v>2.448</v>
      </c>
      <c r="D17" s="118">
        <v>36.058</v>
      </c>
      <c r="E17" s="119">
        <v>38.506</v>
      </c>
      <c r="F17" s="118">
        <v>5.8920000000000003</v>
      </c>
      <c r="G17" s="105">
        <v>88.771000000000001</v>
      </c>
      <c r="H17" s="119">
        <v>94.662999999999997</v>
      </c>
      <c r="I17" s="120">
        <v>0</v>
      </c>
      <c r="J17" s="120">
        <v>133.16899999999998</v>
      </c>
      <c r="K17" s="93">
        <v>72.215972521104987</v>
      </c>
      <c r="L17" s="118">
        <v>21.519027478895001</v>
      </c>
      <c r="M17" s="121">
        <v>93.734999999999985</v>
      </c>
      <c r="N17" s="104">
        <v>4.71</v>
      </c>
      <c r="O17" s="104">
        <v>34.723999999999997</v>
      </c>
      <c r="P17" s="93">
        <v>39.433999999999997</v>
      </c>
    </row>
    <row r="18" spans="1:16">
      <c r="B18" s="80" t="s">
        <v>14</v>
      </c>
      <c r="C18" s="93">
        <v>4.71</v>
      </c>
      <c r="D18" s="118">
        <v>34.723999999999997</v>
      </c>
      <c r="E18" s="119">
        <v>39.433999999999997</v>
      </c>
      <c r="F18" s="118">
        <v>7.1449999999999996</v>
      </c>
      <c r="G18" s="105">
        <v>87.772000000000006</v>
      </c>
      <c r="H18" s="119">
        <v>94.917000000000002</v>
      </c>
      <c r="I18" s="120">
        <v>0</v>
      </c>
      <c r="J18" s="120">
        <v>134.351</v>
      </c>
      <c r="K18" s="93">
        <v>72.487443170367001</v>
      </c>
      <c r="L18" s="118">
        <v>22.623556829633003</v>
      </c>
      <c r="M18" s="121">
        <v>95.111000000000004</v>
      </c>
      <c r="N18" s="104">
        <v>4.9039999999999999</v>
      </c>
      <c r="O18" s="104">
        <v>34.335999999999999</v>
      </c>
      <c r="P18" s="93">
        <v>39.239999999999995</v>
      </c>
    </row>
    <row r="19" spans="1:16">
      <c r="B19" s="80" t="s">
        <v>15</v>
      </c>
      <c r="C19" s="93">
        <v>4.9039999999999999</v>
      </c>
      <c r="D19" s="118">
        <v>34.335999999999999</v>
      </c>
      <c r="E19" s="119">
        <v>39.239999999999995</v>
      </c>
      <c r="F19" s="118">
        <v>5.0979999999999999</v>
      </c>
      <c r="G19" s="105">
        <v>93.272999999999996</v>
      </c>
      <c r="H19" s="119">
        <v>98.370999999999995</v>
      </c>
      <c r="I19" s="120">
        <v>0</v>
      </c>
      <c r="J19" s="120">
        <v>137.61099999999999</v>
      </c>
      <c r="K19" s="93">
        <v>74.142960970792984</v>
      </c>
      <c r="L19" s="118">
        <v>23.548039029207001</v>
      </c>
      <c r="M19" s="121">
        <v>97.690999999999988</v>
      </c>
      <c r="N19" s="104">
        <v>4.0060000000000002</v>
      </c>
      <c r="O19" s="104">
        <v>35.914000000000001</v>
      </c>
      <c r="P19" s="93">
        <v>39.92</v>
      </c>
    </row>
    <row r="20" spans="1:16">
      <c r="B20" s="72" t="s">
        <v>16</v>
      </c>
      <c r="C20" s="93">
        <v>4.0060000000000002</v>
      </c>
      <c r="D20" s="118">
        <v>35.914000000000001</v>
      </c>
      <c r="E20" s="119">
        <v>39.92</v>
      </c>
      <c r="F20" s="118">
        <v>5.6840000000000002</v>
      </c>
      <c r="G20" s="105">
        <v>93.99</v>
      </c>
      <c r="H20" s="119">
        <v>99.673999999999992</v>
      </c>
      <c r="I20" s="120">
        <v>0</v>
      </c>
      <c r="J20" s="120">
        <v>139.59399999999999</v>
      </c>
      <c r="K20" s="93">
        <v>73.717703109605992</v>
      </c>
      <c r="L20" s="118">
        <v>20.222296890394002</v>
      </c>
      <c r="M20" s="121">
        <v>93.94</v>
      </c>
      <c r="N20" s="104">
        <v>4.3600000000000003</v>
      </c>
      <c r="O20" s="104">
        <v>41.293999999999997</v>
      </c>
      <c r="P20" s="93">
        <v>45.653999999999996</v>
      </c>
    </row>
    <row r="21" spans="1:16">
      <c r="B21" s="72" t="s">
        <v>0</v>
      </c>
      <c r="C21" s="93">
        <v>4.3600000000000003</v>
      </c>
      <c r="D21" s="118">
        <v>41.293999999999997</v>
      </c>
      <c r="E21" s="119">
        <v>45.653999999999996</v>
      </c>
      <c r="F21" s="118">
        <v>6.6619999999999999</v>
      </c>
      <c r="G21" s="105">
        <v>94.191000000000003</v>
      </c>
      <c r="H21" s="119">
        <v>100.85300000000001</v>
      </c>
      <c r="I21" s="120">
        <v>3.2187495800000006E-4</v>
      </c>
      <c r="J21" s="120">
        <v>146.507321874958</v>
      </c>
      <c r="K21" s="93">
        <v>83.996669489922994</v>
      </c>
      <c r="L21" s="118">
        <v>18.957652385035001</v>
      </c>
      <c r="M21" s="121">
        <v>102.954321874958</v>
      </c>
      <c r="N21" s="104">
        <v>5.5439999999999996</v>
      </c>
      <c r="O21" s="104">
        <v>38.009</v>
      </c>
      <c r="P21" s="93">
        <v>43.552999999999997</v>
      </c>
    </row>
    <row r="22" spans="1:16">
      <c r="B22" s="72" t="s">
        <v>17</v>
      </c>
      <c r="C22" s="93">
        <v>5.5439999999999996</v>
      </c>
      <c r="D22" s="118">
        <v>38.009</v>
      </c>
      <c r="E22" s="119">
        <v>43.552999999999997</v>
      </c>
      <c r="F22" s="118">
        <v>6.6050000000000004</v>
      </c>
      <c r="G22" s="105">
        <v>91.447999999999993</v>
      </c>
      <c r="H22" s="119">
        <v>98.052999999999997</v>
      </c>
      <c r="I22" s="120">
        <v>0</v>
      </c>
      <c r="J22" s="120">
        <v>141.60599999999999</v>
      </c>
      <c r="K22" s="93">
        <v>78.307710362399007</v>
      </c>
      <c r="L22" s="118">
        <v>17.901289637601003</v>
      </c>
      <c r="M22" s="121">
        <v>96.209000000000003</v>
      </c>
      <c r="N22" s="104">
        <v>3.24</v>
      </c>
      <c r="O22" s="104">
        <v>42.156999999999996</v>
      </c>
      <c r="P22" s="93">
        <v>45.396999999999998</v>
      </c>
    </row>
    <row r="23" spans="1:16">
      <c r="B23" s="72" t="s">
        <v>18</v>
      </c>
      <c r="C23" s="93">
        <v>3.24</v>
      </c>
      <c r="D23" s="118">
        <v>42.156999999999996</v>
      </c>
      <c r="E23" s="119">
        <v>45.396999999999998</v>
      </c>
      <c r="F23" s="118">
        <v>5.4189999999999996</v>
      </c>
      <c r="G23" s="105">
        <v>89.948999999999998</v>
      </c>
      <c r="H23" s="119">
        <v>95.367999999999995</v>
      </c>
      <c r="I23" s="120">
        <v>6.1729443999999998E-4</v>
      </c>
      <c r="J23" s="120">
        <v>140.76561729443998</v>
      </c>
      <c r="K23" s="93">
        <v>83.252691969152977</v>
      </c>
      <c r="L23" s="118">
        <v>15.714925325287</v>
      </c>
      <c r="M23" s="121">
        <v>98.967617294439975</v>
      </c>
      <c r="N23" s="104">
        <v>4.7439999999999998</v>
      </c>
      <c r="O23" s="104">
        <v>37.054000000000002</v>
      </c>
      <c r="P23" s="93">
        <v>41.798000000000002</v>
      </c>
    </row>
    <row r="24" spans="1:16">
      <c r="B24" s="72" t="s">
        <v>19</v>
      </c>
      <c r="C24" s="93">
        <v>4.7439999999999998</v>
      </c>
      <c r="D24" s="118">
        <v>37.054000000000002</v>
      </c>
      <c r="E24" s="119">
        <v>41.798000000000002</v>
      </c>
      <c r="F24" s="118">
        <v>8.7799999999999994</v>
      </c>
      <c r="G24" s="105">
        <v>84.457999999999998</v>
      </c>
      <c r="H24" s="119">
        <v>93.238</v>
      </c>
      <c r="I24" s="120">
        <v>0</v>
      </c>
      <c r="J24" s="120">
        <v>135.036</v>
      </c>
      <c r="K24" s="93">
        <v>77.791418194104992</v>
      </c>
      <c r="L24" s="118">
        <v>18.540581805894998</v>
      </c>
      <c r="M24" s="121">
        <v>96.331999999999994</v>
      </c>
      <c r="N24" s="104">
        <v>3.99</v>
      </c>
      <c r="O24" s="104">
        <v>34.713999999999999</v>
      </c>
      <c r="P24" s="93">
        <v>38.704000000000001</v>
      </c>
    </row>
    <row r="25" spans="1:16">
      <c r="B25" s="80" t="s">
        <v>20</v>
      </c>
      <c r="C25" s="93">
        <v>3.99</v>
      </c>
      <c r="D25" s="118">
        <v>34.713999999999999</v>
      </c>
      <c r="E25" s="119">
        <v>38.704000000000001</v>
      </c>
      <c r="F25" s="118">
        <v>6.75</v>
      </c>
      <c r="G25" s="105">
        <v>79.28</v>
      </c>
      <c r="H25" s="119">
        <v>86.03</v>
      </c>
      <c r="I25" s="120">
        <v>0</v>
      </c>
      <c r="J25" s="120">
        <v>124.73400000000001</v>
      </c>
      <c r="K25" s="93">
        <v>69.144104722169004</v>
      </c>
      <c r="L25" s="118">
        <v>20.277895277831</v>
      </c>
      <c r="M25" s="121">
        <v>89.422000000000011</v>
      </c>
      <c r="N25" s="104">
        <v>4.7050000000000001</v>
      </c>
      <c r="O25" s="104">
        <v>30.606999999999999</v>
      </c>
      <c r="P25" s="93">
        <v>35.311999999999998</v>
      </c>
    </row>
    <row r="26" spans="1:16">
      <c r="B26" s="72" t="s">
        <v>21</v>
      </c>
      <c r="C26" s="93">
        <v>4.7050000000000001</v>
      </c>
      <c r="D26" s="118">
        <v>30.606999999999999</v>
      </c>
      <c r="E26" s="119">
        <v>35.311999999999998</v>
      </c>
      <c r="F26" s="118">
        <v>4.8109999999999999</v>
      </c>
      <c r="G26" s="105">
        <v>82.792000000000002</v>
      </c>
      <c r="H26" s="119">
        <v>87.603000000000009</v>
      </c>
      <c r="I26" s="120">
        <v>0</v>
      </c>
      <c r="J26" s="120">
        <v>122.91500000000001</v>
      </c>
      <c r="K26" s="93">
        <v>68.260166862642009</v>
      </c>
      <c r="L26" s="118">
        <v>18.670833137358002</v>
      </c>
      <c r="M26" s="121">
        <v>86.931000000000012</v>
      </c>
      <c r="N26" s="104">
        <v>4.7990000000000004</v>
      </c>
      <c r="O26" s="104">
        <v>31.184999999999999</v>
      </c>
      <c r="P26" s="93">
        <v>35.984000000000002</v>
      </c>
    </row>
    <row r="27" spans="1:16">
      <c r="B27" s="72" t="s">
        <v>22</v>
      </c>
      <c r="C27" s="93">
        <v>4.7990000000000004</v>
      </c>
      <c r="D27" s="118">
        <v>31.184999999999999</v>
      </c>
      <c r="E27" s="119">
        <v>35.984000000000002</v>
      </c>
      <c r="F27" s="118">
        <v>3.8149999999999999</v>
      </c>
      <c r="G27" s="105">
        <v>74.95</v>
      </c>
      <c r="H27" s="119">
        <v>78.765000000000001</v>
      </c>
      <c r="I27" s="120">
        <v>0</v>
      </c>
      <c r="J27" s="120">
        <v>114.749</v>
      </c>
      <c r="K27" s="93">
        <v>64.963527079387987</v>
      </c>
      <c r="L27" s="118">
        <v>19.216472920612002</v>
      </c>
      <c r="M27" s="121">
        <v>84.179999999999993</v>
      </c>
      <c r="N27" s="104">
        <v>3.2919999999999998</v>
      </c>
      <c r="O27" s="104">
        <v>27.277000000000001</v>
      </c>
      <c r="P27" s="93">
        <v>30.569000000000003</v>
      </c>
    </row>
    <row r="28" spans="1:16">
      <c r="B28" s="72" t="s">
        <v>23</v>
      </c>
      <c r="C28" s="93">
        <v>3.2919999999999998</v>
      </c>
      <c r="D28" s="118">
        <v>27.277000000000001</v>
      </c>
      <c r="E28" s="119">
        <v>30.569000000000003</v>
      </c>
      <c r="F28" s="118">
        <v>5.1669999999999998</v>
      </c>
      <c r="G28" s="105">
        <v>83.811999999999998</v>
      </c>
      <c r="H28" s="119">
        <v>88.978999999999999</v>
      </c>
      <c r="I28" s="120">
        <v>0</v>
      </c>
      <c r="J28" s="120">
        <v>119.548</v>
      </c>
      <c r="K28" s="93">
        <v>61.491576083048997</v>
      </c>
      <c r="L28" s="118">
        <v>23.883423916950999</v>
      </c>
      <c r="M28" s="121">
        <v>85.375</v>
      </c>
      <c r="N28" s="104">
        <v>3.004</v>
      </c>
      <c r="O28" s="104">
        <v>31.169</v>
      </c>
      <c r="P28" s="93">
        <v>34.173000000000002</v>
      </c>
    </row>
    <row r="29" spans="1:16">
      <c r="A29" s="79">
        <v>1997</v>
      </c>
      <c r="B29" s="80" t="s">
        <v>13</v>
      </c>
      <c r="C29" s="93">
        <v>3.004</v>
      </c>
      <c r="D29" s="118">
        <v>31.169</v>
      </c>
      <c r="E29" s="119">
        <v>34.173000000000002</v>
      </c>
      <c r="F29" s="118">
        <v>5.3739999999999997</v>
      </c>
      <c r="G29" s="105">
        <v>86.42</v>
      </c>
      <c r="H29" s="119">
        <v>91.793999999999997</v>
      </c>
      <c r="I29" s="120">
        <v>0</v>
      </c>
      <c r="J29" s="120">
        <v>125.967</v>
      </c>
      <c r="K29" s="93">
        <v>71.697536506652995</v>
      </c>
      <c r="L29" s="118">
        <v>21.749463493347001</v>
      </c>
      <c r="M29" s="121">
        <v>93.447000000000003</v>
      </c>
      <c r="N29" s="104">
        <v>3.2559999999999998</v>
      </c>
      <c r="O29" s="104">
        <v>29.263999999999999</v>
      </c>
      <c r="P29" s="93">
        <v>32.519999999999996</v>
      </c>
    </row>
    <row r="30" spans="1:16">
      <c r="B30" s="80" t="s">
        <v>14</v>
      </c>
      <c r="C30" s="93">
        <v>3.2559999999999998</v>
      </c>
      <c r="D30" s="118">
        <v>29.263999999999999</v>
      </c>
      <c r="E30" s="119">
        <v>32.519999999999996</v>
      </c>
      <c r="F30" s="118">
        <v>5.048</v>
      </c>
      <c r="G30" s="105">
        <v>82.117000000000004</v>
      </c>
      <c r="H30" s="119">
        <v>87.165000000000006</v>
      </c>
      <c r="I30" s="120">
        <v>0</v>
      </c>
      <c r="J30" s="120">
        <v>119.685</v>
      </c>
      <c r="K30" s="93">
        <v>63.253253201963005</v>
      </c>
      <c r="L30" s="118">
        <v>24.046746798037002</v>
      </c>
      <c r="M30" s="121">
        <v>87.300000000000011</v>
      </c>
      <c r="N30" s="104">
        <v>3.698</v>
      </c>
      <c r="O30" s="104">
        <v>28.687000000000001</v>
      </c>
      <c r="P30" s="93">
        <v>32.384999999999998</v>
      </c>
    </row>
    <row r="31" spans="1:16">
      <c r="B31" s="80" t="s">
        <v>15</v>
      </c>
      <c r="C31" s="93">
        <v>3.698</v>
      </c>
      <c r="D31" s="118">
        <v>28.687000000000001</v>
      </c>
      <c r="E31" s="119">
        <v>32.384999999999998</v>
      </c>
      <c r="F31" s="118">
        <v>5.1829999999999998</v>
      </c>
      <c r="G31" s="105">
        <v>91.447000000000003</v>
      </c>
      <c r="H31" s="119">
        <v>96.63</v>
      </c>
      <c r="I31" s="120">
        <v>0</v>
      </c>
      <c r="J31" s="120">
        <v>129.01499999999999</v>
      </c>
      <c r="K31" s="93">
        <v>72.638696401773984</v>
      </c>
      <c r="L31" s="118">
        <v>19.994303598226004</v>
      </c>
      <c r="M31" s="121">
        <v>92.632999999999981</v>
      </c>
      <c r="N31" s="104">
        <v>4.1820000000000004</v>
      </c>
      <c r="O31" s="104">
        <v>32.200000000000003</v>
      </c>
      <c r="P31" s="93">
        <v>36.382000000000005</v>
      </c>
    </row>
    <row r="32" spans="1:16">
      <c r="B32" s="72" t="s">
        <v>16</v>
      </c>
      <c r="C32" s="93">
        <v>4.1820000000000004</v>
      </c>
      <c r="D32" s="118">
        <v>32.200000000000003</v>
      </c>
      <c r="E32" s="119">
        <v>36.382000000000005</v>
      </c>
      <c r="F32" s="118">
        <v>5.9560000000000004</v>
      </c>
      <c r="G32" s="105">
        <v>87.564999999999998</v>
      </c>
      <c r="H32" s="119">
        <v>93.521000000000001</v>
      </c>
      <c r="I32" s="120">
        <v>0</v>
      </c>
      <c r="J32" s="120">
        <v>129.90300000000002</v>
      </c>
      <c r="K32" s="93">
        <v>77.245556016701016</v>
      </c>
      <c r="L32" s="118">
        <v>19.044443983299004</v>
      </c>
      <c r="M32" s="121">
        <v>96.29000000000002</v>
      </c>
      <c r="N32" s="104">
        <v>5.7450000000000001</v>
      </c>
      <c r="O32" s="104">
        <v>27.867999999999999</v>
      </c>
      <c r="P32" s="93">
        <v>33.613</v>
      </c>
    </row>
    <row r="33" spans="1:16">
      <c r="B33" s="72" t="s">
        <v>0</v>
      </c>
      <c r="C33" s="93">
        <v>5.7450000000000001</v>
      </c>
      <c r="D33" s="118">
        <v>27.867999999999999</v>
      </c>
      <c r="E33" s="119">
        <v>33.613</v>
      </c>
      <c r="F33" s="118">
        <v>5.33</v>
      </c>
      <c r="G33" s="105">
        <v>96.932000000000002</v>
      </c>
      <c r="H33" s="119">
        <v>102.262</v>
      </c>
      <c r="I33" s="120">
        <v>0</v>
      </c>
      <c r="J33" s="120">
        <v>135.875</v>
      </c>
      <c r="K33" s="93">
        <v>76.545035525360007</v>
      </c>
      <c r="L33" s="118">
        <v>22.922964474640001</v>
      </c>
      <c r="M33" s="121">
        <v>99.468000000000004</v>
      </c>
      <c r="N33" s="104">
        <v>4.4370000000000003</v>
      </c>
      <c r="O33" s="104">
        <v>31.97</v>
      </c>
      <c r="P33" s="93">
        <v>36.406999999999996</v>
      </c>
    </row>
    <row r="34" spans="1:16">
      <c r="B34" s="72" t="s">
        <v>17</v>
      </c>
      <c r="C34" s="93">
        <v>4.4370000000000003</v>
      </c>
      <c r="D34" s="118">
        <v>31.97</v>
      </c>
      <c r="E34" s="119">
        <v>36.406999999999996</v>
      </c>
      <c r="F34" s="118">
        <v>6.8970000000000002</v>
      </c>
      <c r="G34" s="105">
        <v>94.593999999999994</v>
      </c>
      <c r="H34" s="119">
        <v>101.491</v>
      </c>
      <c r="I34" s="120">
        <v>0</v>
      </c>
      <c r="J34" s="120">
        <v>137.898</v>
      </c>
      <c r="K34" s="93">
        <v>85.501714481107996</v>
      </c>
      <c r="L34" s="118">
        <v>18.463285518892</v>
      </c>
      <c r="M34" s="121">
        <v>103.965</v>
      </c>
      <c r="N34" s="104">
        <v>4.5279999999999996</v>
      </c>
      <c r="O34" s="104">
        <v>29.405000000000001</v>
      </c>
      <c r="P34" s="93">
        <v>33.933</v>
      </c>
    </row>
    <row r="35" spans="1:16">
      <c r="B35" s="72" t="s">
        <v>18</v>
      </c>
      <c r="C35" s="93">
        <v>4.5279999999999996</v>
      </c>
      <c r="D35" s="118">
        <v>29.405000000000001</v>
      </c>
      <c r="E35" s="119">
        <v>33.933</v>
      </c>
      <c r="F35" s="118">
        <v>5.2670000000000003</v>
      </c>
      <c r="G35" s="105">
        <v>96.43</v>
      </c>
      <c r="H35" s="119">
        <v>101.697</v>
      </c>
      <c r="I35" s="120">
        <v>0</v>
      </c>
      <c r="J35" s="120">
        <v>135.63</v>
      </c>
      <c r="K35" s="93">
        <v>75.402682020886999</v>
      </c>
      <c r="L35" s="118">
        <v>22.475317979113001</v>
      </c>
      <c r="M35" s="121">
        <v>97.878</v>
      </c>
      <c r="N35" s="104">
        <v>3.4430000000000001</v>
      </c>
      <c r="O35" s="104">
        <v>34.308999999999997</v>
      </c>
      <c r="P35" s="93">
        <v>37.751999999999995</v>
      </c>
    </row>
    <row r="36" spans="1:16">
      <c r="B36" s="72" t="s">
        <v>19</v>
      </c>
      <c r="C36" s="93">
        <v>3.4430000000000001</v>
      </c>
      <c r="D36" s="118">
        <v>34.308999999999997</v>
      </c>
      <c r="E36" s="119">
        <v>37.751999999999995</v>
      </c>
      <c r="F36" s="118">
        <v>4.0129999999999999</v>
      </c>
      <c r="G36" s="105">
        <v>89.143000000000001</v>
      </c>
      <c r="H36" s="119">
        <v>93.156000000000006</v>
      </c>
      <c r="I36" s="120">
        <v>0</v>
      </c>
      <c r="J36" s="120">
        <v>130.90800000000002</v>
      </c>
      <c r="K36" s="93">
        <v>80.41938848276601</v>
      </c>
      <c r="L36" s="118">
        <v>17.045611517234001</v>
      </c>
      <c r="M36" s="121">
        <v>97.465000000000018</v>
      </c>
      <c r="N36" s="104">
        <v>2.581</v>
      </c>
      <c r="O36" s="104">
        <v>30.861999999999998</v>
      </c>
      <c r="P36" s="93">
        <v>33.442999999999998</v>
      </c>
    </row>
    <row r="37" spans="1:16">
      <c r="B37" s="80" t="s">
        <v>20</v>
      </c>
      <c r="C37" s="93">
        <v>2.581</v>
      </c>
      <c r="D37" s="118">
        <v>30.861999999999998</v>
      </c>
      <c r="E37" s="119">
        <v>33.442999999999998</v>
      </c>
      <c r="F37" s="118">
        <v>4.1669999999999998</v>
      </c>
      <c r="G37" s="105">
        <v>85.513999999999996</v>
      </c>
      <c r="H37" s="119">
        <v>89.680999999999997</v>
      </c>
      <c r="I37" s="120">
        <v>3.5377585281000011E-2</v>
      </c>
      <c r="J37" s="120">
        <v>123.15937758528099</v>
      </c>
      <c r="K37" s="93">
        <v>72.542417630677988</v>
      </c>
      <c r="L37" s="118">
        <v>18.686959954603001</v>
      </c>
      <c r="M37" s="121">
        <v>91.229377585280986</v>
      </c>
      <c r="N37" s="104">
        <v>2.484</v>
      </c>
      <c r="O37" s="104">
        <v>29.446000000000002</v>
      </c>
      <c r="P37" s="93">
        <v>31.93</v>
      </c>
    </row>
    <row r="38" spans="1:16">
      <c r="B38" s="72" t="s">
        <v>21</v>
      </c>
      <c r="C38" s="93">
        <v>2.484</v>
      </c>
      <c r="D38" s="118">
        <v>29.446000000000002</v>
      </c>
      <c r="E38" s="119">
        <v>31.93</v>
      </c>
      <c r="F38" s="118">
        <v>4.0119999999999996</v>
      </c>
      <c r="G38" s="105">
        <v>88.438999999999993</v>
      </c>
      <c r="H38" s="119">
        <v>92.450999999999993</v>
      </c>
      <c r="I38" s="120">
        <v>3.2654875876000002E-2</v>
      </c>
      <c r="J38" s="120">
        <v>124.41365487587601</v>
      </c>
      <c r="K38" s="93">
        <v>80.723504817182004</v>
      </c>
      <c r="L38" s="118">
        <v>13.657150058694002</v>
      </c>
      <c r="M38" s="121">
        <v>94.380654875876004</v>
      </c>
      <c r="N38" s="104">
        <v>2.7280000000000002</v>
      </c>
      <c r="O38" s="104">
        <v>27.305</v>
      </c>
      <c r="P38" s="93">
        <v>30.033000000000001</v>
      </c>
    </row>
    <row r="39" spans="1:16">
      <c r="B39" s="72" t="s">
        <v>22</v>
      </c>
      <c r="C39" s="93">
        <v>2.7280000000000002</v>
      </c>
      <c r="D39" s="118">
        <v>27.305</v>
      </c>
      <c r="E39" s="119">
        <v>30.033000000000001</v>
      </c>
      <c r="F39" s="118">
        <v>3.516</v>
      </c>
      <c r="G39" s="105">
        <v>82.367999999999995</v>
      </c>
      <c r="H39" s="119">
        <v>85.884</v>
      </c>
      <c r="I39" s="120">
        <v>2.7866434720000004E-3</v>
      </c>
      <c r="J39" s="120">
        <v>115.91978664347201</v>
      </c>
      <c r="K39" s="93">
        <v>69.844430209557004</v>
      </c>
      <c r="L39" s="118">
        <v>16.798356433915</v>
      </c>
      <c r="M39" s="121">
        <v>86.642786643472007</v>
      </c>
      <c r="N39" s="104">
        <v>2.3719999999999999</v>
      </c>
      <c r="O39" s="104">
        <v>26.905000000000001</v>
      </c>
      <c r="P39" s="93">
        <v>29.277000000000001</v>
      </c>
    </row>
    <row r="40" spans="1:16">
      <c r="B40" s="72" t="s">
        <v>23</v>
      </c>
      <c r="C40" s="93">
        <v>2.3719999999999999</v>
      </c>
      <c r="D40" s="118">
        <v>26.905000000000001</v>
      </c>
      <c r="E40" s="119">
        <v>29.277000000000001</v>
      </c>
      <c r="F40" s="118">
        <v>5.532</v>
      </c>
      <c r="G40" s="105">
        <v>95.56</v>
      </c>
      <c r="H40" s="119">
        <v>101.092</v>
      </c>
      <c r="I40" s="120">
        <v>0</v>
      </c>
      <c r="J40" s="120">
        <v>130.369</v>
      </c>
      <c r="K40" s="93">
        <v>81.297704405101001</v>
      </c>
      <c r="L40" s="118">
        <v>14.567295594899001</v>
      </c>
      <c r="M40" s="121">
        <v>95.865000000000009</v>
      </c>
      <c r="N40" s="104">
        <v>2.0150000000000001</v>
      </c>
      <c r="O40" s="104">
        <v>32.488999999999997</v>
      </c>
      <c r="P40" s="93">
        <v>34.503999999999998</v>
      </c>
    </row>
    <row r="41" spans="1:16">
      <c r="A41" s="79">
        <v>1998</v>
      </c>
      <c r="B41" s="80" t="s">
        <v>13</v>
      </c>
      <c r="C41" s="93">
        <v>2.0150000000000001</v>
      </c>
      <c r="D41" s="118">
        <v>32.488999999999997</v>
      </c>
      <c r="E41" s="119">
        <v>34.503999999999998</v>
      </c>
      <c r="F41" s="118">
        <v>6.9130000000000003</v>
      </c>
      <c r="G41" s="105">
        <v>93.069000000000003</v>
      </c>
      <c r="H41" s="119">
        <v>99.981999999999999</v>
      </c>
      <c r="I41" s="120">
        <v>1.8362304967E-2</v>
      </c>
      <c r="J41" s="120">
        <v>134.504362304967</v>
      </c>
      <c r="K41" s="93">
        <v>80.933842898878012</v>
      </c>
      <c r="L41" s="118">
        <v>16.788519406088998</v>
      </c>
      <c r="M41" s="121">
        <v>97.722362304967007</v>
      </c>
      <c r="N41" s="104">
        <v>2.7269999999999999</v>
      </c>
      <c r="O41" s="104">
        <v>34.055</v>
      </c>
      <c r="P41" s="93">
        <v>36.781999999999996</v>
      </c>
    </row>
    <row r="42" spans="1:16">
      <c r="B42" s="80" t="s">
        <v>14</v>
      </c>
      <c r="C42" s="93">
        <v>2.7269999999999999</v>
      </c>
      <c r="D42" s="118">
        <v>34.055</v>
      </c>
      <c r="E42" s="119">
        <v>36.781999999999996</v>
      </c>
      <c r="F42" s="118">
        <v>5.6210000000000004</v>
      </c>
      <c r="G42" s="105">
        <v>87.825000000000003</v>
      </c>
      <c r="H42" s="119">
        <v>93.445999999999998</v>
      </c>
      <c r="I42" s="120">
        <v>0</v>
      </c>
      <c r="J42" s="120">
        <v>130.22800000000001</v>
      </c>
      <c r="K42" s="93">
        <v>74.549705443603017</v>
      </c>
      <c r="L42" s="118">
        <v>18.917294556397003</v>
      </c>
      <c r="M42" s="121">
        <v>93.467000000000013</v>
      </c>
      <c r="N42" s="104">
        <v>2.952</v>
      </c>
      <c r="O42" s="104">
        <v>33.808999999999997</v>
      </c>
      <c r="P42" s="93">
        <v>36.760999999999996</v>
      </c>
    </row>
    <row r="43" spans="1:16">
      <c r="B43" s="80" t="s">
        <v>15</v>
      </c>
      <c r="C43" s="93">
        <v>2.952</v>
      </c>
      <c r="D43" s="118">
        <v>33.808999999999997</v>
      </c>
      <c r="E43" s="119">
        <v>36.760999999999996</v>
      </c>
      <c r="F43" s="118">
        <v>6.4859999999999998</v>
      </c>
      <c r="G43" s="105">
        <v>92.256</v>
      </c>
      <c r="H43" s="119">
        <v>98.742000000000004</v>
      </c>
      <c r="I43" s="120">
        <v>0</v>
      </c>
      <c r="J43" s="120">
        <v>135.50299999999999</v>
      </c>
      <c r="K43" s="93">
        <v>80.624563453563979</v>
      </c>
      <c r="L43" s="118">
        <v>19.774436546436</v>
      </c>
      <c r="M43" s="121">
        <v>100.39899999999997</v>
      </c>
      <c r="N43" s="104">
        <v>2.956</v>
      </c>
      <c r="O43" s="104">
        <v>32.148000000000003</v>
      </c>
      <c r="P43" s="93">
        <v>35.104000000000006</v>
      </c>
    </row>
    <row r="44" spans="1:16">
      <c r="B44" s="72" t="s">
        <v>16</v>
      </c>
      <c r="C44" s="93">
        <v>2.956</v>
      </c>
      <c r="D44" s="118">
        <v>32.148000000000003</v>
      </c>
      <c r="E44" s="119">
        <v>35.104000000000006</v>
      </c>
      <c r="F44" s="118">
        <v>8.5239999999999991</v>
      </c>
      <c r="G44" s="105">
        <v>90.153000000000006</v>
      </c>
      <c r="H44" s="119">
        <v>98.677000000000007</v>
      </c>
      <c r="I44" s="120">
        <v>0</v>
      </c>
      <c r="J44" s="120">
        <v>133.78100000000001</v>
      </c>
      <c r="K44" s="93">
        <v>81.923908375737</v>
      </c>
      <c r="L44" s="118">
        <v>16.783091624263005</v>
      </c>
      <c r="M44" s="121">
        <v>98.707000000000008</v>
      </c>
      <c r="N44" s="104">
        <v>5</v>
      </c>
      <c r="O44" s="104">
        <v>30.074000000000002</v>
      </c>
      <c r="P44" s="93">
        <v>35.073999999999998</v>
      </c>
    </row>
    <row r="45" spans="1:16">
      <c r="B45" s="72" t="s">
        <v>0</v>
      </c>
      <c r="C45" s="93">
        <v>5</v>
      </c>
      <c r="D45" s="118">
        <v>30.074000000000002</v>
      </c>
      <c r="E45" s="119">
        <v>35.073999999999998</v>
      </c>
      <c r="F45" s="118">
        <v>7.556</v>
      </c>
      <c r="G45" s="105">
        <v>97.965000000000003</v>
      </c>
      <c r="H45" s="119">
        <v>105.521</v>
      </c>
      <c r="I45" s="120">
        <v>0</v>
      </c>
      <c r="J45" s="120">
        <v>140.595</v>
      </c>
      <c r="K45" s="93">
        <v>89.221253061717988</v>
      </c>
      <c r="L45" s="118">
        <v>17.230746938282003</v>
      </c>
      <c r="M45" s="121">
        <v>106.452</v>
      </c>
      <c r="N45" s="104">
        <v>4.4329999999999998</v>
      </c>
      <c r="O45" s="104">
        <v>29.71</v>
      </c>
      <c r="P45" s="93">
        <v>34.143000000000001</v>
      </c>
    </row>
    <row r="46" spans="1:16">
      <c r="B46" s="72" t="s">
        <v>17</v>
      </c>
      <c r="C46" s="93">
        <v>4.4329999999999998</v>
      </c>
      <c r="D46" s="118">
        <v>29.71</v>
      </c>
      <c r="E46" s="119">
        <v>34.143000000000001</v>
      </c>
      <c r="F46" s="118">
        <v>8.1630000000000003</v>
      </c>
      <c r="G46" s="105">
        <v>96.331999999999994</v>
      </c>
      <c r="H46" s="119">
        <v>104.49499999999999</v>
      </c>
      <c r="I46" s="120">
        <v>0</v>
      </c>
      <c r="J46" s="120">
        <v>138.63799999999998</v>
      </c>
      <c r="K46" s="93">
        <v>82.903377768536984</v>
      </c>
      <c r="L46" s="118">
        <v>18.428622231462999</v>
      </c>
      <c r="M46" s="121">
        <v>101.33199999999998</v>
      </c>
      <c r="N46" s="104">
        <v>3.7410000000000001</v>
      </c>
      <c r="O46" s="104">
        <v>33.564999999999998</v>
      </c>
      <c r="P46" s="93">
        <v>37.305999999999997</v>
      </c>
    </row>
    <row r="47" spans="1:16">
      <c r="B47" s="72" t="s">
        <v>18</v>
      </c>
      <c r="C47" s="93">
        <v>3.7410000000000001</v>
      </c>
      <c r="D47" s="118">
        <v>33.564999999999998</v>
      </c>
      <c r="E47" s="119">
        <v>37.305999999999997</v>
      </c>
      <c r="F47" s="118">
        <v>6.2359999999999998</v>
      </c>
      <c r="G47" s="105">
        <v>98.391000000000005</v>
      </c>
      <c r="H47" s="119">
        <v>104.62700000000001</v>
      </c>
      <c r="I47" s="120">
        <v>9.2594166000000006E-3</v>
      </c>
      <c r="J47" s="120">
        <v>141.9422594166</v>
      </c>
      <c r="K47" s="93">
        <v>83.652372254641989</v>
      </c>
      <c r="L47" s="118">
        <v>18.009887161958002</v>
      </c>
      <c r="M47" s="121">
        <v>101.66225941659999</v>
      </c>
      <c r="N47" s="104">
        <v>3.6640000000000001</v>
      </c>
      <c r="O47" s="104">
        <v>36.616</v>
      </c>
      <c r="P47" s="93">
        <v>40.28</v>
      </c>
    </row>
    <row r="48" spans="1:16">
      <c r="B48" s="72" t="s">
        <v>19</v>
      </c>
      <c r="C48" s="93">
        <v>3.6640000000000001</v>
      </c>
      <c r="D48" s="118">
        <v>36.616</v>
      </c>
      <c r="E48" s="119">
        <v>40.28</v>
      </c>
      <c r="F48" s="118">
        <v>6.4740000000000002</v>
      </c>
      <c r="G48" s="105">
        <v>92.606999999999999</v>
      </c>
      <c r="H48" s="119">
        <v>99.081000000000003</v>
      </c>
      <c r="I48" s="120">
        <v>0</v>
      </c>
      <c r="J48" s="120">
        <v>139.36099999999999</v>
      </c>
      <c r="K48" s="93">
        <v>82.499144976638988</v>
      </c>
      <c r="L48" s="118">
        <v>15.469855023361001</v>
      </c>
      <c r="M48" s="121">
        <v>97.968999999999994</v>
      </c>
      <c r="N48" s="104">
        <v>3.7549999999999999</v>
      </c>
      <c r="O48" s="104">
        <v>37.637</v>
      </c>
      <c r="P48" s="93">
        <v>41.392000000000003</v>
      </c>
    </row>
    <row r="49" spans="1:16">
      <c r="B49" s="80" t="s">
        <v>20</v>
      </c>
      <c r="C49" s="93">
        <v>3.7549999999999999</v>
      </c>
      <c r="D49" s="118">
        <v>37.637</v>
      </c>
      <c r="E49" s="119">
        <v>41.392000000000003</v>
      </c>
      <c r="F49" s="118">
        <v>6.32</v>
      </c>
      <c r="G49" s="105">
        <v>83.102999999999994</v>
      </c>
      <c r="H49" s="119">
        <v>89.423000000000002</v>
      </c>
      <c r="I49" s="120">
        <v>0</v>
      </c>
      <c r="J49" s="120">
        <v>130.815</v>
      </c>
      <c r="K49" s="93">
        <v>73.925376976629991</v>
      </c>
      <c r="L49" s="118">
        <v>16.78862302337</v>
      </c>
      <c r="M49" s="121">
        <v>90.713999999999999</v>
      </c>
      <c r="N49" s="104">
        <v>3.681</v>
      </c>
      <c r="O49" s="104">
        <v>36.42</v>
      </c>
      <c r="P49" s="93">
        <v>40.100999999999999</v>
      </c>
    </row>
    <row r="50" spans="1:16">
      <c r="B50" s="72" t="s">
        <v>21</v>
      </c>
      <c r="C50" s="93">
        <v>3.681</v>
      </c>
      <c r="D50" s="118">
        <v>36.42</v>
      </c>
      <c r="E50" s="119">
        <v>40.100999999999999</v>
      </c>
      <c r="F50" s="118">
        <v>7.03</v>
      </c>
      <c r="G50" s="105">
        <v>83.600999999999999</v>
      </c>
      <c r="H50" s="119">
        <v>90.631</v>
      </c>
      <c r="I50" s="120">
        <v>0</v>
      </c>
      <c r="J50" s="120">
        <v>130.732</v>
      </c>
      <c r="K50" s="93">
        <v>72.049863041190989</v>
      </c>
      <c r="L50" s="118">
        <v>21.371136958809004</v>
      </c>
      <c r="M50" s="121">
        <v>93.420999999999992</v>
      </c>
      <c r="N50" s="104">
        <v>4.8019999999999996</v>
      </c>
      <c r="O50" s="104">
        <v>32.509</v>
      </c>
      <c r="P50" s="93">
        <v>37.311</v>
      </c>
    </row>
    <row r="51" spans="1:16">
      <c r="B51" s="72" t="s">
        <v>22</v>
      </c>
      <c r="C51" s="93">
        <v>4.8019999999999996</v>
      </c>
      <c r="D51" s="118">
        <v>32.509</v>
      </c>
      <c r="E51" s="119">
        <v>37.311</v>
      </c>
      <c r="F51" s="118">
        <v>6.4950000000000001</v>
      </c>
      <c r="G51" s="105">
        <v>85.465999999999994</v>
      </c>
      <c r="H51" s="119">
        <v>91.960999999999999</v>
      </c>
      <c r="I51" s="120">
        <v>1.6327437938000001E-2</v>
      </c>
      <c r="J51" s="120">
        <v>129.28832743793799</v>
      </c>
      <c r="K51" s="93">
        <v>74.579691057338991</v>
      </c>
      <c r="L51" s="118">
        <v>17.600636380599003</v>
      </c>
      <c r="M51" s="121">
        <v>92.18032743793799</v>
      </c>
      <c r="N51" s="104">
        <v>4.5</v>
      </c>
      <c r="O51" s="104">
        <v>32.607999999999997</v>
      </c>
      <c r="P51" s="93">
        <v>37.107999999999997</v>
      </c>
    </row>
    <row r="52" spans="1:16">
      <c r="B52" s="72" t="s">
        <v>23</v>
      </c>
      <c r="C52" s="93">
        <v>4.5</v>
      </c>
      <c r="D52" s="118">
        <v>32.607999999999997</v>
      </c>
      <c r="E52" s="119">
        <v>37.107999999999997</v>
      </c>
      <c r="F52" s="118">
        <v>7.06</v>
      </c>
      <c r="G52" s="105">
        <v>94.614999999999995</v>
      </c>
      <c r="H52" s="119">
        <v>101.675</v>
      </c>
      <c r="I52" s="120">
        <v>0.2908779586200001</v>
      </c>
      <c r="J52" s="120">
        <v>139.07387795861999</v>
      </c>
      <c r="K52" s="93">
        <v>68.267260222068984</v>
      </c>
      <c r="L52" s="118">
        <v>21.381617736551</v>
      </c>
      <c r="M52" s="121">
        <v>89.648877958619977</v>
      </c>
      <c r="N52" s="104">
        <v>4.835</v>
      </c>
      <c r="O52" s="104">
        <v>44.59</v>
      </c>
      <c r="P52" s="93">
        <v>49.425000000000004</v>
      </c>
    </row>
    <row r="53" spans="1:16">
      <c r="A53" s="79">
        <v>1999</v>
      </c>
      <c r="B53" s="80" t="s">
        <v>13</v>
      </c>
      <c r="C53" s="93">
        <v>4.835</v>
      </c>
      <c r="D53" s="118">
        <v>44.59</v>
      </c>
      <c r="E53" s="119">
        <v>49.425000000000004</v>
      </c>
      <c r="F53" s="118">
        <v>7.5750000000000002</v>
      </c>
      <c r="G53" s="105">
        <v>88.896000000000001</v>
      </c>
      <c r="H53" s="119">
        <v>96.471000000000004</v>
      </c>
      <c r="I53" s="120">
        <v>0</v>
      </c>
      <c r="J53" s="120">
        <v>145.89600000000002</v>
      </c>
      <c r="K53" s="93">
        <v>78.078898721279018</v>
      </c>
      <c r="L53" s="118">
        <v>17.922101278721001</v>
      </c>
      <c r="M53" s="121">
        <v>96.001000000000019</v>
      </c>
      <c r="N53" s="104">
        <v>9.3000000000000007</v>
      </c>
      <c r="O53" s="104">
        <v>40.594999999999999</v>
      </c>
      <c r="P53" s="93">
        <v>49.894999999999996</v>
      </c>
    </row>
    <row r="54" spans="1:16">
      <c r="B54" s="80" t="s">
        <v>14</v>
      </c>
      <c r="C54" s="93">
        <v>9.3000000000000007</v>
      </c>
      <c r="D54" s="118">
        <v>40.594999999999999</v>
      </c>
      <c r="E54" s="119">
        <v>49.894999999999996</v>
      </c>
      <c r="F54" s="118">
        <v>6.3230000000000004</v>
      </c>
      <c r="G54" s="105">
        <v>83.947999999999993</v>
      </c>
      <c r="H54" s="119">
        <v>90.270999999999987</v>
      </c>
      <c r="I54" s="120">
        <v>9.2594166000000006E-3</v>
      </c>
      <c r="J54" s="120">
        <v>140.1752594166</v>
      </c>
      <c r="K54" s="93">
        <v>64.686796156524991</v>
      </c>
      <c r="L54" s="118">
        <v>24.849463260075005</v>
      </c>
      <c r="M54" s="121">
        <v>89.536259416599989</v>
      </c>
      <c r="N54" s="104">
        <v>7.734</v>
      </c>
      <c r="O54" s="104">
        <v>42.905000000000001</v>
      </c>
      <c r="P54" s="93">
        <v>50.639000000000003</v>
      </c>
    </row>
    <row r="55" spans="1:16">
      <c r="B55" s="80" t="s">
        <v>15</v>
      </c>
      <c r="C55" s="93">
        <v>7.734</v>
      </c>
      <c r="D55" s="118">
        <v>42.905000000000001</v>
      </c>
      <c r="E55" s="119">
        <v>50.639000000000003</v>
      </c>
      <c r="F55" s="118">
        <v>7.3310000000000004</v>
      </c>
      <c r="G55" s="105">
        <v>92.481999999999999</v>
      </c>
      <c r="H55" s="119">
        <v>99.813000000000002</v>
      </c>
      <c r="I55" s="120">
        <v>0</v>
      </c>
      <c r="J55" s="120">
        <v>150.452</v>
      </c>
      <c r="K55" s="93">
        <v>76.228208129670008</v>
      </c>
      <c r="L55" s="118">
        <v>21.950791870330001</v>
      </c>
      <c r="M55" s="121">
        <v>98.179000000000002</v>
      </c>
      <c r="N55" s="104">
        <v>7.9020000000000001</v>
      </c>
      <c r="O55" s="104">
        <v>44.371000000000002</v>
      </c>
      <c r="P55" s="93">
        <v>52.273000000000003</v>
      </c>
    </row>
    <row r="56" spans="1:16">
      <c r="B56" s="72" t="s">
        <v>16</v>
      </c>
      <c r="C56" s="93">
        <v>7.9020000000000001</v>
      </c>
      <c r="D56" s="118">
        <v>44.371000000000002</v>
      </c>
      <c r="E56" s="119">
        <v>52.273000000000003</v>
      </c>
      <c r="F56" s="118">
        <v>6.0270000000000001</v>
      </c>
      <c r="G56" s="105">
        <v>92.042000000000002</v>
      </c>
      <c r="H56" s="119">
        <v>98.069000000000003</v>
      </c>
      <c r="I56" s="120">
        <v>0</v>
      </c>
      <c r="J56" s="120">
        <v>150.34200000000001</v>
      </c>
      <c r="K56" s="93">
        <v>66.618300642611018</v>
      </c>
      <c r="L56" s="118">
        <v>18.867699357389004</v>
      </c>
      <c r="M56" s="121">
        <v>85.486000000000018</v>
      </c>
      <c r="N56" s="104">
        <v>9.9920000000000009</v>
      </c>
      <c r="O56" s="104">
        <v>54.863999999999997</v>
      </c>
      <c r="P56" s="93">
        <v>64.855999999999995</v>
      </c>
    </row>
    <row r="57" spans="1:16">
      <c r="B57" s="72" t="s">
        <v>0</v>
      </c>
      <c r="C57" s="93">
        <v>9.9920000000000009</v>
      </c>
      <c r="D57" s="118">
        <v>54.863999999999997</v>
      </c>
      <c r="E57" s="119">
        <v>64.855999999999995</v>
      </c>
      <c r="F57" s="118">
        <v>6.907</v>
      </c>
      <c r="G57" s="105">
        <v>95.878</v>
      </c>
      <c r="H57" s="119">
        <v>102.785</v>
      </c>
      <c r="I57" s="120">
        <v>1.1023115000000002E-2</v>
      </c>
      <c r="J57" s="120">
        <v>167.65202311499999</v>
      </c>
      <c r="K57" s="93">
        <v>82.249550887422998</v>
      </c>
      <c r="L57" s="118">
        <v>18.786472227577001</v>
      </c>
      <c r="M57" s="121">
        <v>101.03602311499999</v>
      </c>
      <c r="N57" s="104">
        <v>10.147</v>
      </c>
      <c r="O57" s="104">
        <v>56.469000000000001</v>
      </c>
      <c r="P57" s="93">
        <v>66.616</v>
      </c>
    </row>
    <row r="58" spans="1:16">
      <c r="B58" s="72" t="s">
        <v>17</v>
      </c>
      <c r="C58" s="93">
        <v>10.147</v>
      </c>
      <c r="D58" s="118">
        <v>56.469000000000001</v>
      </c>
      <c r="E58" s="119">
        <v>66.616</v>
      </c>
      <c r="F58" s="118">
        <v>6.7850000000000001</v>
      </c>
      <c r="G58" s="105">
        <v>92.313000000000002</v>
      </c>
      <c r="H58" s="119">
        <v>99.097999999999999</v>
      </c>
      <c r="I58" s="120">
        <v>0</v>
      </c>
      <c r="J58" s="120">
        <v>165.714</v>
      </c>
      <c r="K58" s="93">
        <v>84.292061148257986</v>
      </c>
      <c r="L58" s="118">
        <v>19.494938851742006</v>
      </c>
      <c r="M58" s="121">
        <v>103.78699999999999</v>
      </c>
      <c r="N58" s="104">
        <v>9.2789999999999999</v>
      </c>
      <c r="O58" s="104">
        <v>52.648000000000003</v>
      </c>
      <c r="P58" s="93">
        <v>61.927000000000007</v>
      </c>
    </row>
    <row r="59" spans="1:16">
      <c r="B59" s="72" t="s">
        <v>18</v>
      </c>
      <c r="C59" s="93">
        <v>9.2789999999999999</v>
      </c>
      <c r="D59" s="118">
        <v>52.648000000000003</v>
      </c>
      <c r="E59" s="119">
        <v>61.927000000000007</v>
      </c>
      <c r="F59" s="118">
        <v>7.2270000000000003</v>
      </c>
      <c r="G59" s="105">
        <v>89.418999999999997</v>
      </c>
      <c r="H59" s="119">
        <v>96.646000000000001</v>
      </c>
      <c r="I59" s="120">
        <v>0</v>
      </c>
      <c r="J59" s="120">
        <v>158.57300000000001</v>
      </c>
      <c r="K59" s="93">
        <v>84.655529440148001</v>
      </c>
      <c r="L59" s="118">
        <v>17.624470559852</v>
      </c>
      <c r="M59" s="121">
        <v>102.28</v>
      </c>
      <c r="N59" s="104">
        <v>8.9770000000000003</v>
      </c>
      <c r="O59" s="104">
        <v>47.316000000000003</v>
      </c>
      <c r="P59" s="93">
        <v>56.293000000000006</v>
      </c>
    </row>
    <row r="60" spans="1:16">
      <c r="B60" s="72" t="s">
        <v>19</v>
      </c>
      <c r="C60" s="93">
        <v>8.9770000000000003</v>
      </c>
      <c r="D60" s="118">
        <v>47.316000000000003</v>
      </c>
      <c r="E60" s="119">
        <v>56.293000000000006</v>
      </c>
      <c r="F60" s="118">
        <v>6.4580000000000002</v>
      </c>
      <c r="G60" s="105">
        <v>88.44</v>
      </c>
      <c r="H60" s="119">
        <v>94.897999999999996</v>
      </c>
      <c r="I60" s="120">
        <v>0</v>
      </c>
      <c r="J60" s="120">
        <v>151.191</v>
      </c>
      <c r="K60" s="93">
        <v>69.068740039965007</v>
      </c>
      <c r="L60" s="118">
        <v>27.831259960035005</v>
      </c>
      <c r="M60" s="121">
        <v>96.9</v>
      </c>
      <c r="N60" s="104">
        <v>8.1669999999999998</v>
      </c>
      <c r="O60" s="104">
        <v>46.124000000000002</v>
      </c>
      <c r="P60" s="93">
        <v>54.291000000000004</v>
      </c>
    </row>
    <row r="61" spans="1:16">
      <c r="B61" s="80" t="s">
        <v>20</v>
      </c>
      <c r="C61" s="93">
        <v>8.1669999999999998</v>
      </c>
      <c r="D61" s="118">
        <v>46.124000000000002</v>
      </c>
      <c r="E61" s="119">
        <v>54.291000000000004</v>
      </c>
      <c r="F61" s="118">
        <v>6.867</v>
      </c>
      <c r="G61" s="105">
        <v>83.908000000000001</v>
      </c>
      <c r="H61" s="119">
        <v>90.775000000000006</v>
      </c>
      <c r="I61" s="120">
        <v>0</v>
      </c>
      <c r="J61" s="120">
        <v>145.066</v>
      </c>
      <c r="K61" s="93">
        <v>66.045103206958998</v>
      </c>
      <c r="L61" s="118">
        <v>23.428896793041005</v>
      </c>
      <c r="M61" s="121">
        <v>89.474000000000004</v>
      </c>
      <c r="N61" s="104">
        <v>8.6289999999999996</v>
      </c>
      <c r="O61" s="104">
        <v>46.963000000000001</v>
      </c>
      <c r="P61" s="93">
        <v>55.591999999999999</v>
      </c>
    </row>
    <row r="62" spans="1:16">
      <c r="B62" s="72" t="s">
        <v>21</v>
      </c>
      <c r="C62" s="93">
        <v>8.6289999999999996</v>
      </c>
      <c r="D62" s="118">
        <v>46.963000000000001</v>
      </c>
      <c r="E62" s="119">
        <v>55.591999999999999</v>
      </c>
      <c r="F62" s="118">
        <v>6.2510000000000003</v>
      </c>
      <c r="G62" s="105">
        <v>84.641000000000005</v>
      </c>
      <c r="H62" s="119">
        <v>90.89200000000001</v>
      </c>
      <c r="I62" s="120">
        <v>0</v>
      </c>
      <c r="J62" s="120">
        <v>146.48400000000001</v>
      </c>
      <c r="K62" s="93">
        <v>73.46742529684002</v>
      </c>
      <c r="L62" s="118">
        <v>24.583574703160004</v>
      </c>
      <c r="M62" s="121">
        <v>98.051000000000016</v>
      </c>
      <c r="N62" s="104">
        <v>7.7370000000000001</v>
      </c>
      <c r="O62" s="104">
        <v>40.695999999999998</v>
      </c>
      <c r="P62" s="93">
        <v>48.433</v>
      </c>
    </row>
    <row r="63" spans="1:16">
      <c r="B63" s="72" t="s">
        <v>22</v>
      </c>
      <c r="C63" s="93">
        <v>7.7370000000000001</v>
      </c>
      <c r="D63" s="118">
        <v>40.695999999999998</v>
      </c>
      <c r="E63" s="119">
        <v>48.433</v>
      </c>
      <c r="F63" s="118">
        <v>6.1470000000000002</v>
      </c>
      <c r="G63" s="105">
        <v>83.841999999999999</v>
      </c>
      <c r="H63" s="119">
        <v>89.989000000000004</v>
      </c>
      <c r="I63" s="120">
        <v>0</v>
      </c>
      <c r="J63" s="120">
        <v>138.422</v>
      </c>
      <c r="K63" s="93">
        <v>64.941223284933983</v>
      </c>
      <c r="L63" s="118">
        <v>22.615776715066001</v>
      </c>
      <c r="M63" s="121">
        <v>87.556999999999988</v>
      </c>
      <c r="N63" s="104">
        <v>8.298</v>
      </c>
      <c r="O63" s="104">
        <v>42.567</v>
      </c>
      <c r="P63" s="93">
        <v>50.865000000000002</v>
      </c>
    </row>
    <row r="64" spans="1:16">
      <c r="B64" s="72" t="s">
        <v>23</v>
      </c>
      <c r="C64" s="93">
        <v>8.298</v>
      </c>
      <c r="D64" s="118">
        <v>42.567</v>
      </c>
      <c r="E64" s="119">
        <v>50.865000000000002</v>
      </c>
      <c r="F64" s="118">
        <v>6.4669999999999996</v>
      </c>
      <c r="G64" s="105">
        <v>91.213999999999999</v>
      </c>
      <c r="H64" s="119">
        <v>97.680999999999997</v>
      </c>
      <c r="I64" s="120">
        <v>0</v>
      </c>
      <c r="J64" s="120">
        <v>148.54599999999999</v>
      </c>
      <c r="K64" s="93">
        <v>67.629962210309984</v>
      </c>
      <c r="L64" s="118">
        <v>26.978037789690003</v>
      </c>
      <c r="M64" s="121">
        <v>94.60799999999999</v>
      </c>
      <c r="N64" s="104">
        <v>6.6189999999999998</v>
      </c>
      <c r="O64" s="104">
        <v>47.319000000000003</v>
      </c>
      <c r="P64" s="93">
        <v>53.938000000000002</v>
      </c>
    </row>
    <row r="65" spans="1:16">
      <c r="A65" s="79">
        <v>2000</v>
      </c>
      <c r="B65" s="80" t="s">
        <v>13</v>
      </c>
      <c r="C65" s="93">
        <v>6.6189999999999998</v>
      </c>
      <c r="D65" s="118">
        <v>47.319000000000003</v>
      </c>
      <c r="E65" s="119">
        <v>53.938000000000002</v>
      </c>
      <c r="F65" s="118">
        <v>5.9560000000000004</v>
      </c>
      <c r="G65" s="105">
        <v>100.26600000000001</v>
      </c>
      <c r="H65" s="119">
        <v>106.22200000000001</v>
      </c>
      <c r="I65" s="120">
        <v>0.14991436399999999</v>
      </c>
      <c r="J65" s="120">
        <v>160.30991436400004</v>
      </c>
      <c r="K65" s="93">
        <v>78.800816701336032</v>
      </c>
      <c r="L65" s="118">
        <v>29.723097662664003</v>
      </c>
      <c r="M65" s="121">
        <v>108.52391436400003</v>
      </c>
      <c r="N65" s="104">
        <v>5.1660000000000004</v>
      </c>
      <c r="O65" s="104">
        <v>46.62</v>
      </c>
      <c r="P65" s="93">
        <v>51.786000000000001</v>
      </c>
    </row>
    <row r="66" spans="1:16">
      <c r="B66" s="80" t="s">
        <v>14</v>
      </c>
      <c r="C66" s="93">
        <v>5.1660000000000004</v>
      </c>
      <c r="D66" s="118">
        <v>46.62</v>
      </c>
      <c r="E66" s="119">
        <v>51.786000000000001</v>
      </c>
      <c r="F66" s="118">
        <v>6.6020000000000003</v>
      </c>
      <c r="G66" s="105">
        <v>88.453000000000003</v>
      </c>
      <c r="H66" s="119">
        <v>95.055000000000007</v>
      </c>
      <c r="I66" s="120">
        <v>0</v>
      </c>
      <c r="J66" s="120">
        <v>146.84100000000001</v>
      </c>
      <c r="K66" s="93">
        <v>69.093520811805007</v>
      </c>
      <c r="L66" s="118">
        <v>27.447479188195</v>
      </c>
      <c r="M66" s="121">
        <v>96.541000000000011</v>
      </c>
      <c r="N66" s="104">
        <v>5.9550000000000001</v>
      </c>
      <c r="O66" s="104">
        <v>44.344999999999999</v>
      </c>
      <c r="P66" s="93">
        <v>50.3</v>
      </c>
    </row>
    <row r="67" spans="1:16">
      <c r="B67" s="80" t="s">
        <v>15</v>
      </c>
      <c r="C67" s="93">
        <v>5.9550000000000001</v>
      </c>
      <c r="D67" s="118">
        <v>44.344999999999999</v>
      </c>
      <c r="E67" s="119">
        <v>50.3</v>
      </c>
      <c r="F67" s="118">
        <v>7.258</v>
      </c>
      <c r="G67" s="105">
        <v>96.39</v>
      </c>
      <c r="H67" s="119">
        <v>103.648</v>
      </c>
      <c r="I67" s="120">
        <v>0</v>
      </c>
      <c r="J67" s="120">
        <v>153.94799999999998</v>
      </c>
      <c r="K67" s="93">
        <v>74.562112268540972</v>
      </c>
      <c r="L67" s="118">
        <v>30.212887731459002</v>
      </c>
      <c r="M67" s="121">
        <v>104.77499999999998</v>
      </c>
      <c r="N67" s="104">
        <v>5.1029999999999998</v>
      </c>
      <c r="O67" s="104">
        <v>44.07</v>
      </c>
      <c r="P67" s="93">
        <v>49.173000000000002</v>
      </c>
    </row>
    <row r="68" spans="1:16">
      <c r="B68" s="72" t="s">
        <v>16</v>
      </c>
      <c r="C68" s="93">
        <v>5.1029999999999998</v>
      </c>
      <c r="D68" s="118">
        <v>44.07</v>
      </c>
      <c r="E68" s="119">
        <v>49.173000000000002</v>
      </c>
      <c r="F68" s="118">
        <v>6.6890000000000001</v>
      </c>
      <c r="G68" s="105">
        <v>94.745000000000005</v>
      </c>
      <c r="H68" s="119">
        <v>101.434</v>
      </c>
      <c r="I68" s="120">
        <v>0</v>
      </c>
      <c r="J68" s="120">
        <v>150.607</v>
      </c>
      <c r="K68" s="93">
        <v>65.662368814713986</v>
      </c>
      <c r="L68" s="118">
        <v>32.318631185286009</v>
      </c>
      <c r="M68" s="121">
        <v>97.980999999999995</v>
      </c>
      <c r="N68" s="104">
        <v>6.0819999999999999</v>
      </c>
      <c r="O68" s="104">
        <v>46.543999999999997</v>
      </c>
      <c r="P68" s="93">
        <v>52.625999999999998</v>
      </c>
    </row>
    <row r="69" spans="1:16">
      <c r="B69" s="72" t="s">
        <v>0</v>
      </c>
      <c r="C69" s="93">
        <v>6.0819999999999999</v>
      </c>
      <c r="D69" s="118">
        <v>46.543999999999997</v>
      </c>
      <c r="E69" s="119">
        <v>52.625999999999998</v>
      </c>
      <c r="F69" s="118">
        <v>6.923</v>
      </c>
      <c r="G69" s="105">
        <v>100.85</v>
      </c>
      <c r="H69" s="119">
        <v>107.773</v>
      </c>
      <c r="I69" s="120">
        <v>0</v>
      </c>
      <c r="J69" s="120">
        <v>160.399</v>
      </c>
      <c r="K69" s="93">
        <v>67.594880400497999</v>
      </c>
      <c r="L69" s="118">
        <v>38.435119599502002</v>
      </c>
      <c r="M69" s="121">
        <v>106.03</v>
      </c>
      <c r="N69" s="104">
        <v>5.9409999999999998</v>
      </c>
      <c r="O69" s="104">
        <v>48.427999999999997</v>
      </c>
      <c r="P69" s="93">
        <v>54.369</v>
      </c>
    </row>
    <row r="70" spans="1:16">
      <c r="B70" s="72" t="s">
        <v>17</v>
      </c>
      <c r="C70" s="93">
        <v>5.9409999999999998</v>
      </c>
      <c r="D70" s="118">
        <v>48.427999999999997</v>
      </c>
      <c r="E70" s="119">
        <v>54.369</v>
      </c>
      <c r="F70" s="118">
        <v>8.7089999999999996</v>
      </c>
      <c r="G70" s="105">
        <v>97.605000000000004</v>
      </c>
      <c r="H70" s="119">
        <v>106.31400000000001</v>
      </c>
      <c r="I70" s="120">
        <v>0</v>
      </c>
      <c r="J70" s="120">
        <v>160.68299999999999</v>
      </c>
      <c r="K70" s="93">
        <v>81.729983831954002</v>
      </c>
      <c r="L70" s="118">
        <v>27.989016168046</v>
      </c>
      <c r="M70" s="121">
        <v>109.71899999999999</v>
      </c>
      <c r="N70" s="104">
        <v>7.8140000000000001</v>
      </c>
      <c r="O70" s="104">
        <v>43.15</v>
      </c>
      <c r="P70" s="93">
        <v>50.963999999999999</v>
      </c>
    </row>
    <row r="71" spans="1:16">
      <c r="B71" s="72" t="s">
        <v>18</v>
      </c>
      <c r="C71" s="93">
        <v>7.8140000000000001</v>
      </c>
      <c r="D71" s="118">
        <v>43.15</v>
      </c>
      <c r="E71" s="119">
        <v>50.963999999999999</v>
      </c>
      <c r="F71" s="118">
        <v>8.6910000000000007</v>
      </c>
      <c r="G71" s="105">
        <v>94.171000000000006</v>
      </c>
      <c r="H71" s="119">
        <v>102.86200000000001</v>
      </c>
      <c r="I71" s="120">
        <v>0</v>
      </c>
      <c r="J71" s="120">
        <v>153.82600000000002</v>
      </c>
      <c r="K71" s="93">
        <v>60.028123435991013</v>
      </c>
      <c r="L71" s="118">
        <v>35.419876564009009</v>
      </c>
      <c r="M71" s="121">
        <v>95.448000000000022</v>
      </c>
      <c r="N71" s="104">
        <v>9.407</v>
      </c>
      <c r="O71" s="104">
        <v>48.970999999999997</v>
      </c>
      <c r="P71" s="93">
        <v>58.378</v>
      </c>
    </row>
    <row r="72" spans="1:16">
      <c r="B72" s="72" t="s">
        <v>19</v>
      </c>
      <c r="C72" s="93">
        <v>9.407</v>
      </c>
      <c r="D72" s="118">
        <v>48.970999999999997</v>
      </c>
      <c r="E72" s="119">
        <v>58.378</v>
      </c>
      <c r="F72" s="118">
        <v>7.4160000000000004</v>
      </c>
      <c r="G72" s="105">
        <v>91.850999999999999</v>
      </c>
      <c r="H72" s="119">
        <v>99.266999999999996</v>
      </c>
      <c r="I72" s="120">
        <v>0</v>
      </c>
      <c r="J72" s="120">
        <v>157.64499999999998</v>
      </c>
      <c r="K72" s="93">
        <v>74.951969356752969</v>
      </c>
      <c r="L72" s="118">
        <v>28.763030643247006</v>
      </c>
      <c r="M72" s="121">
        <v>103.71499999999997</v>
      </c>
      <c r="N72" s="104">
        <v>10.407999999999999</v>
      </c>
      <c r="O72" s="104">
        <v>43.521999999999998</v>
      </c>
      <c r="P72" s="93">
        <v>53.93</v>
      </c>
    </row>
    <row r="73" spans="1:16">
      <c r="B73" s="80" t="s">
        <v>20</v>
      </c>
      <c r="C73" s="93">
        <v>10.407999999999999</v>
      </c>
      <c r="D73" s="118">
        <v>43.521999999999998</v>
      </c>
      <c r="E73" s="119">
        <v>53.93</v>
      </c>
      <c r="F73" s="118">
        <v>7.3470000000000004</v>
      </c>
      <c r="G73" s="105">
        <v>82.79</v>
      </c>
      <c r="H73" s="119">
        <v>90.137</v>
      </c>
      <c r="I73" s="120">
        <v>0</v>
      </c>
      <c r="J73" s="120">
        <v>144.06700000000001</v>
      </c>
      <c r="K73" s="93">
        <v>61.968929275599002</v>
      </c>
      <c r="L73" s="118">
        <v>28.994070724401006</v>
      </c>
      <c r="M73" s="121">
        <v>90.963000000000008</v>
      </c>
      <c r="N73" s="104">
        <v>11.361000000000001</v>
      </c>
      <c r="O73" s="104">
        <v>41.743000000000002</v>
      </c>
      <c r="P73" s="93">
        <v>53.103999999999999</v>
      </c>
    </row>
    <row r="74" spans="1:16">
      <c r="B74" s="72" t="s">
        <v>21</v>
      </c>
      <c r="C74" s="93">
        <v>11.361000000000001</v>
      </c>
      <c r="D74" s="118">
        <v>41.743000000000002</v>
      </c>
      <c r="E74" s="119">
        <v>53.103999999999999</v>
      </c>
      <c r="F74" s="118">
        <v>5.476</v>
      </c>
      <c r="G74" s="105">
        <v>88.341999999999999</v>
      </c>
      <c r="H74" s="119">
        <v>93.817999999999998</v>
      </c>
      <c r="I74" s="120">
        <v>1.1023115000000001E-3</v>
      </c>
      <c r="J74" s="120">
        <v>146.9231023115</v>
      </c>
      <c r="K74" s="93">
        <v>67.477276162346996</v>
      </c>
      <c r="L74" s="118">
        <v>32.037826149153005</v>
      </c>
      <c r="M74" s="121">
        <v>99.515102311500002</v>
      </c>
      <c r="N74" s="104">
        <v>9.8260000000000005</v>
      </c>
      <c r="O74" s="104">
        <v>37.582000000000001</v>
      </c>
      <c r="P74" s="93">
        <v>47.408000000000001</v>
      </c>
    </row>
    <row r="75" spans="1:16">
      <c r="B75" s="72" t="s">
        <v>22</v>
      </c>
      <c r="C75" s="93">
        <v>9.8260000000000005</v>
      </c>
      <c r="D75" s="118">
        <v>37.582000000000001</v>
      </c>
      <c r="E75" s="119">
        <v>47.408000000000001</v>
      </c>
      <c r="F75" s="118">
        <v>5.4779999999999998</v>
      </c>
      <c r="G75" s="105">
        <v>81.183000000000007</v>
      </c>
      <c r="H75" s="119">
        <v>86.661000000000001</v>
      </c>
      <c r="I75" s="120">
        <v>3.7897469370000002E-3</v>
      </c>
      <c r="J75" s="120">
        <v>134.07278974693702</v>
      </c>
      <c r="K75" s="93">
        <v>61.877122862161016</v>
      </c>
      <c r="L75" s="118">
        <v>29.385666884776004</v>
      </c>
      <c r="M75" s="121">
        <v>91.262789746937017</v>
      </c>
      <c r="N75" s="104">
        <v>7.1710000000000003</v>
      </c>
      <c r="O75" s="104">
        <v>35.639000000000003</v>
      </c>
      <c r="P75" s="93">
        <v>42.81</v>
      </c>
    </row>
    <row r="76" spans="1:16">
      <c r="B76" s="72" t="s">
        <v>23</v>
      </c>
      <c r="C76" s="93">
        <v>7.1710000000000003</v>
      </c>
      <c r="D76" s="118">
        <v>35.639000000000003</v>
      </c>
      <c r="E76" s="119">
        <v>42.81</v>
      </c>
      <c r="F76" s="118">
        <v>6.3010000000000002</v>
      </c>
      <c r="G76" s="105">
        <v>88.411000000000001</v>
      </c>
      <c r="H76" s="119">
        <v>94.712000000000003</v>
      </c>
      <c r="I76" s="120">
        <v>0</v>
      </c>
      <c r="J76" s="120">
        <v>137.52199999999999</v>
      </c>
      <c r="K76" s="93">
        <v>68.84173987389299</v>
      </c>
      <c r="L76" s="118">
        <v>25.246260126107003</v>
      </c>
      <c r="M76" s="121">
        <v>94.087999999999994</v>
      </c>
      <c r="N76" s="104">
        <v>5.9610000000000003</v>
      </c>
      <c r="O76" s="104">
        <v>37.472999999999999</v>
      </c>
      <c r="P76" s="93">
        <v>43.433999999999997</v>
      </c>
    </row>
    <row r="77" spans="1:16">
      <c r="A77" s="79">
        <v>2001</v>
      </c>
      <c r="B77" s="80" t="s">
        <v>13</v>
      </c>
      <c r="C77" s="93">
        <v>5.9610000000000003</v>
      </c>
      <c r="D77" s="118">
        <v>37.472999999999999</v>
      </c>
      <c r="E77" s="119">
        <v>43.433999999999997</v>
      </c>
      <c r="F77" s="118">
        <v>5.65</v>
      </c>
      <c r="G77" s="105">
        <v>83.335999999999999</v>
      </c>
      <c r="H77" s="119">
        <v>88.986000000000004</v>
      </c>
      <c r="I77" s="120">
        <v>0.64153206526200002</v>
      </c>
      <c r="J77" s="120">
        <v>133.06153206526201</v>
      </c>
      <c r="K77" s="93">
        <v>60.821547451702003</v>
      </c>
      <c r="L77" s="118">
        <v>32.618984613560002</v>
      </c>
      <c r="M77" s="121">
        <v>93.440532065262005</v>
      </c>
      <c r="N77" s="104">
        <v>5.8929999999999998</v>
      </c>
      <c r="O77" s="104">
        <v>33.728000000000002</v>
      </c>
      <c r="P77" s="93">
        <v>39.621000000000002</v>
      </c>
    </row>
    <row r="78" spans="1:16">
      <c r="B78" s="80" t="s">
        <v>14</v>
      </c>
      <c r="C78" s="93">
        <v>5.8929999999999998</v>
      </c>
      <c r="D78" s="118">
        <v>33.728000000000002</v>
      </c>
      <c r="E78" s="119">
        <v>39.621000000000002</v>
      </c>
      <c r="F78" s="118">
        <v>5.2329999999999997</v>
      </c>
      <c r="G78" s="105">
        <v>78.811000000000007</v>
      </c>
      <c r="H78" s="119">
        <v>84.044000000000011</v>
      </c>
      <c r="I78" s="120">
        <v>0</v>
      </c>
      <c r="J78" s="120">
        <v>123.66500000000002</v>
      </c>
      <c r="K78" s="93">
        <v>61.441667058692026</v>
      </c>
      <c r="L78" s="118">
        <v>25.094332941308004</v>
      </c>
      <c r="M78" s="121">
        <v>86.53600000000003</v>
      </c>
      <c r="N78" s="104">
        <v>5.65</v>
      </c>
      <c r="O78" s="104">
        <v>31.478999999999999</v>
      </c>
      <c r="P78" s="93">
        <v>37.128999999999998</v>
      </c>
    </row>
    <row r="79" spans="1:16">
      <c r="B79" s="80" t="s">
        <v>15</v>
      </c>
      <c r="C79" s="93">
        <v>5.65</v>
      </c>
      <c r="D79" s="118">
        <v>31.478999999999999</v>
      </c>
      <c r="E79" s="119">
        <v>37.128999999999998</v>
      </c>
      <c r="F79" s="118">
        <v>5.2679999999999998</v>
      </c>
      <c r="G79" s="105">
        <v>87.965000000000003</v>
      </c>
      <c r="H79" s="119">
        <v>93.233000000000004</v>
      </c>
      <c r="I79" s="120">
        <v>0</v>
      </c>
      <c r="J79" s="120">
        <v>130.36199999999999</v>
      </c>
      <c r="K79" s="93">
        <v>65.162003673911997</v>
      </c>
      <c r="L79" s="118">
        <v>29.467996326088002</v>
      </c>
      <c r="M79" s="121">
        <v>94.63</v>
      </c>
      <c r="N79" s="104">
        <v>4.923</v>
      </c>
      <c r="O79" s="104">
        <v>30.809000000000001</v>
      </c>
      <c r="P79" s="93">
        <v>35.731999999999999</v>
      </c>
    </row>
    <row r="80" spans="1:16">
      <c r="B80" s="72" t="s">
        <v>16</v>
      </c>
      <c r="C80" s="93">
        <v>4.923</v>
      </c>
      <c r="D80" s="118">
        <v>30.809000000000001</v>
      </c>
      <c r="E80" s="119">
        <v>35.731999999999999</v>
      </c>
      <c r="F80" s="118">
        <v>6.2060000000000004</v>
      </c>
      <c r="G80" s="105">
        <v>83.385999999999996</v>
      </c>
      <c r="H80" s="119">
        <v>89.591999999999999</v>
      </c>
      <c r="I80" s="120">
        <v>0</v>
      </c>
      <c r="J80" s="120">
        <v>125.324</v>
      </c>
      <c r="K80" s="93">
        <v>65.531176711455998</v>
      </c>
      <c r="L80" s="118">
        <v>26.238823288544001</v>
      </c>
      <c r="M80" s="121">
        <v>91.77</v>
      </c>
      <c r="N80" s="104">
        <v>4.3899999999999997</v>
      </c>
      <c r="O80" s="104">
        <v>29.164000000000001</v>
      </c>
      <c r="P80" s="93">
        <v>33.554000000000002</v>
      </c>
    </row>
    <row r="81" spans="1:16">
      <c r="B81" s="72" t="s">
        <v>0</v>
      </c>
      <c r="C81" s="93">
        <v>4.3899999999999997</v>
      </c>
      <c r="D81" s="118">
        <v>29.164000000000001</v>
      </c>
      <c r="E81" s="119">
        <v>33.554000000000002</v>
      </c>
      <c r="F81" s="118">
        <v>6.4359999999999999</v>
      </c>
      <c r="G81" s="105">
        <v>87.676000000000002</v>
      </c>
      <c r="H81" s="119">
        <v>94.111999999999995</v>
      </c>
      <c r="I81" s="120">
        <v>0</v>
      </c>
      <c r="J81" s="120">
        <v>127.666</v>
      </c>
      <c r="K81" s="93">
        <v>68.578696041233982</v>
      </c>
      <c r="L81" s="118">
        <v>27.073303958766001</v>
      </c>
      <c r="M81" s="121">
        <v>95.651999999999987</v>
      </c>
      <c r="N81" s="104">
        <v>5.0679999999999996</v>
      </c>
      <c r="O81" s="104">
        <v>26.946000000000002</v>
      </c>
      <c r="P81" s="93">
        <v>32.014000000000003</v>
      </c>
    </row>
    <row r="82" spans="1:16">
      <c r="B82" s="72" t="s">
        <v>17</v>
      </c>
      <c r="C82" s="93">
        <v>5.0679999999999996</v>
      </c>
      <c r="D82" s="118">
        <v>26.946000000000002</v>
      </c>
      <c r="E82" s="119">
        <v>32.014000000000003</v>
      </c>
      <c r="F82" s="118">
        <v>6.7320000000000002</v>
      </c>
      <c r="G82" s="105">
        <v>84.691000000000003</v>
      </c>
      <c r="H82" s="119">
        <v>91.423000000000002</v>
      </c>
      <c r="I82" s="120">
        <v>0</v>
      </c>
      <c r="J82" s="120">
        <v>123.43700000000001</v>
      </c>
      <c r="K82" s="93">
        <v>60.697012916990005</v>
      </c>
      <c r="L82" s="118">
        <v>28.456987083010006</v>
      </c>
      <c r="M82" s="121">
        <v>89.154000000000011</v>
      </c>
      <c r="N82" s="104">
        <v>5.3289999999999997</v>
      </c>
      <c r="O82" s="104">
        <v>28.954000000000001</v>
      </c>
      <c r="P82" s="93">
        <v>34.283000000000001</v>
      </c>
    </row>
    <row r="83" spans="1:16">
      <c r="B83" s="72" t="s">
        <v>18</v>
      </c>
      <c r="C83" s="93">
        <v>5.3289999999999997</v>
      </c>
      <c r="D83" s="118">
        <v>28.954000000000001</v>
      </c>
      <c r="E83" s="119">
        <v>34.283000000000001</v>
      </c>
      <c r="F83" s="118">
        <v>7.43</v>
      </c>
      <c r="G83" s="105">
        <v>84.605999999999995</v>
      </c>
      <c r="H83" s="119">
        <v>92.036000000000001</v>
      </c>
      <c r="I83" s="120">
        <v>0</v>
      </c>
      <c r="J83" s="120">
        <v>126.319</v>
      </c>
      <c r="K83" s="93">
        <v>61.006543721231992</v>
      </c>
      <c r="L83" s="118">
        <v>27.993456278768004</v>
      </c>
      <c r="M83" s="121">
        <v>89</v>
      </c>
      <c r="N83" s="104">
        <v>5.25</v>
      </c>
      <c r="O83" s="104">
        <v>32.069000000000003</v>
      </c>
      <c r="P83" s="93">
        <v>37.319000000000003</v>
      </c>
    </row>
    <row r="84" spans="1:16">
      <c r="B84" s="72" t="s">
        <v>19</v>
      </c>
      <c r="C84" s="93">
        <v>5.25</v>
      </c>
      <c r="D84" s="118">
        <v>32.069000000000003</v>
      </c>
      <c r="E84" s="119">
        <v>37.319000000000003</v>
      </c>
      <c r="F84" s="118">
        <v>5.117</v>
      </c>
      <c r="G84" s="105">
        <v>77.991</v>
      </c>
      <c r="H84" s="119">
        <v>83.108000000000004</v>
      </c>
      <c r="I84" s="120">
        <v>0</v>
      </c>
      <c r="J84" s="120">
        <v>120.42700000000001</v>
      </c>
      <c r="K84" s="93">
        <v>61.494966570354009</v>
      </c>
      <c r="L84" s="118">
        <v>26.929033429646001</v>
      </c>
      <c r="M84" s="121">
        <v>88.424000000000007</v>
      </c>
      <c r="N84" s="104">
        <v>4.4050000000000002</v>
      </c>
      <c r="O84" s="104">
        <v>27.597999999999999</v>
      </c>
      <c r="P84" s="93">
        <v>32.003</v>
      </c>
    </row>
    <row r="85" spans="1:16">
      <c r="B85" s="80" t="s">
        <v>20</v>
      </c>
      <c r="C85" s="93">
        <v>4.4050000000000002</v>
      </c>
      <c r="D85" s="118">
        <v>27.597999999999999</v>
      </c>
      <c r="E85" s="119">
        <v>32.003</v>
      </c>
      <c r="F85" s="118">
        <v>4.4809999999999999</v>
      </c>
      <c r="G85" s="105">
        <v>71.840999999999994</v>
      </c>
      <c r="H85" s="119">
        <v>76.321999999999989</v>
      </c>
      <c r="I85" s="120">
        <v>0</v>
      </c>
      <c r="J85" s="120">
        <v>108.32499999999999</v>
      </c>
      <c r="K85" s="93">
        <v>55.041713744130995</v>
      </c>
      <c r="L85" s="118">
        <v>22.165286255868999</v>
      </c>
      <c r="M85" s="121">
        <v>77.206999999999994</v>
      </c>
      <c r="N85" s="104">
        <v>4.319</v>
      </c>
      <c r="O85" s="104">
        <v>26.798999999999999</v>
      </c>
      <c r="P85" s="93">
        <v>31.117999999999999</v>
      </c>
    </row>
    <row r="86" spans="1:16">
      <c r="B86" s="72" t="s">
        <v>21</v>
      </c>
      <c r="C86" s="93">
        <v>4.319</v>
      </c>
      <c r="D86" s="118">
        <v>26.798999999999999</v>
      </c>
      <c r="E86" s="119">
        <v>31.117999999999999</v>
      </c>
      <c r="F86" s="118">
        <v>4.2729999999999997</v>
      </c>
      <c r="G86" s="105">
        <v>75.343999999999994</v>
      </c>
      <c r="H86" s="119">
        <v>79.61699999999999</v>
      </c>
      <c r="I86" s="120">
        <v>0</v>
      </c>
      <c r="J86" s="120">
        <v>110.73499999999999</v>
      </c>
      <c r="K86" s="93">
        <v>53.183184439557984</v>
      </c>
      <c r="L86" s="118">
        <v>29.364815560442004</v>
      </c>
      <c r="M86" s="121">
        <v>82.547999999999988</v>
      </c>
      <c r="N86" s="104">
        <v>3.476</v>
      </c>
      <c r="O86" s="104">
        <v>24.710999999999999</v>
      </c>
      <c r="P86" s="93">
        <v>28.186999999999998</v>
      </c>
    </row>
    <row r="87" spans="1:16">
      <c r="B87" s="72" t="s">
        <v>22</v>
      </c>
      <c r="C87" s="93">
        <v>3.476</v>
      </c>
      <c r="D87" s="118">
        <v>24.710999999999999</v>
      </c>
      <c r="E87" s="119">
        <v>28.186999999999998</v>
      </c>
      <c r="F87" s="118">
        <v>4.7190000000000003</v>
      </c>
      <c r="G87" s="105">
        <v>77.573999999999998</v>
      </c>
      <c r="H87" s="119">
        <v>82.292999999999992</v>
      </c>
      <c r="I87" s="120">
        <v>0</v>
      </c>
      <c r="J87" s="120">
        <v>110.47999999999999</v>
      </c>
      <c r="K87" s="93">
        <v>59.587702488328986</v>
      </c>
      <c r="L87" s="118">
        <v>21.530297511671005</v>
      </c>
      <c r="M87" s="121">
        <v>81.117999999999995</v>
      </c>
      <c r="N87" s="104">
        <v>2.2309999999999999</v>
      </c>
      <c r="O87" s="104">
        <v>27.131</v>
      </c>
      <c r="P87" s="93">
        <v>29.362000000000002</v>
      </c>
    </row>
    <row r="88" spans="1:16">
      <c r="B88" s="72" t="s">
        <v>23</v>
      </c>
      <c r="C88" s="93">
        <v>2.2309999999999999</v>
      </c>
      <c r="D88" s="118">
        <v>27.131</v>
      </c>
      <c r="E88" s="119">
        <v>29.362000000000002</v>
      </c>
      <c r="F88" s="118">
        <v>5.3150000000000004</v>
      </c>
      <c r="G88" s="105">
        <v>85.573999999999998</v>
      </c>
      <c r="H88" s="119">
        <v>90.888999999999996</v>
      </c>
      <c r="I88" s="120">
        <v>0</v>
      </c>
      <c r="J88" s="120">
        <v>120.251</v>
      </c>
      <c r="K88" s="93">
        <v>62.354418202986999</v>
      </c>
      <c r="L88" s="118">
        <v>18.280581797013006</v>
      </c>
      <c r="M88" s="121">
        <v>80.635000000000005</v>
      </c>
      <c r="N88" s="104">
        <v>1.9370000000000001</v>
      </c>
      <c r="O88" s="104">
        <v>37.679000000000002</v>
      </c>
      <c r="P88" s="93">
        <v>39.616</v>
      </c>
    </row>
    <row r="89" spans="1:16">
      <c r="A89" s="79">
        <v>2002</v>
      </c>
      <c r="B89" s="80" t="s">
        <v>13</v>
      </c>
      <c r="C89" s="93">
        <v>1.9370000000000001</v>
      </c>
      <c r="D89" s="118">
        <v>37.679000000000002</v>
      </c>
      <c r="E89" s="119">
        <v>39.616</v>
      </c>
      <c r="F89" s="118">
        <v>4.58</v>
      </c>
      <c r="G89" s="105">
        <v>85.491</v>
      </c>
      <c r="H89" s="119">
        <v>90.070999999999998</v>
      </c>
      <c r="I89" s="120">
        <v>0</v>
      </c>
      <c r="J89" s="120">
        <v>129.68700000000001</v>
      </c>
      <c r="K89" s="93">
        <v>64.158941201412006</v>
      </c>
      <c r="L89" s="118">
        <v>26.398058798588004</v>
      </c>
      <c r="M89" s="121">
        <v>90.557000000000016</v>
      </c>
      <c r="N89" s="104">
        <v>1.9259999999999999</v>
      </c>
      <c r="O89" s="104">
        <v>37.204000000000001</v>
      </c>
      <c r="P89" s="93">
        <v>39.130000000000003</v>
      </c>
    </row>
    <row r="90" spans="1:16">
      <c r="B90" s="80" t="s">
        <v>14</v>
      </c>
      <c r="C90" s="93">
        <v>1.9259999999999999</v>
      </c>
      <c r="D90" s="118">
        <v>37.204000000000001</v>
      </c>
      <c r="E90" s="119">
        <v>39.130000000000003</v>
      </c>
      <c r="F90" s="118">
        <v>4.4820000000000002</v>
      </c>
      <c r="G90" s="105">
        <v>79.947999999999993</v>
      </c>
      <c r="H90" s="119">
        <v>84.429999999999993</v>
      </c>
      <c r="I90" s="120">
        <v>2.9982872799999999E-4</v>
      </c>
      <c r="J90" s="120">
        <v>123.56029982872801</v>
      </c>
      <c r="K90" s="93">
        <v>53.347628678338999</v>
      </c>
      <c r="L90" s="118">
        <v>31.634671150389003</v>
      </c>
      <c r="M90" s="121">
        <v>84.982299828728003</v>
      </c>
      <c r="N90" s="104">
        <v>1.43</v>
      </c>
      <c r="O90" s="104">
        <v>37.148000000000003</v>
      </c>
      <c r="P90" s="93">
        <v>38.578000000000003</v>
      </c>
    </row>
    <row r="91" spans="1:16">
      <c r="B91" s="80" t="s">
        <v>15</v>
      </c>
      <c r="C91" s="93">
        <v>1.43</v>
      </c>
      <c r="D91" s="118">
        <v>37.148000000000003</v>
      </c>
      <c r="E91" s="119">
        <v>38.578000000000003</v>
      </c>
      <c r="F91" s="118">
        <v>4.6779999999999999</v>
      </c>
      <c r="G91" s="105">
        <v>91.727000000000004</v>
      </c>
      <c r="H91" s="119">
        <v>96.405000000000001</v>
      </c>
      <c r="I91" s="120">
        <v>0</v>
      </c>
      <c r="J91" s="120">
        <v>134.983</v>
      </c>
      <c r="K91" s="93">
        <v>61.55645687832299</v>
      </c>
      <c r="L91" s="118">
        <v>29.912543121677004</v>
      </c>
      <c r="M91" s="121">
        <v>91.468999999999994</v>
      </c>
      <c r="N91" s="104">
        <v>1.145</v>
      </c>
      <c r="O91" s="104">
        <v>42.369</v>
      </c>
      <c r="P91" s="93">
        <v>43.514000000000003</v>
      </c>
    </row>
    <row r="92" spans="1:16">
      <c r="B92" s="72" t="s">
        <v>16</v>
      </c>
      <c r="C92" s="93">
        <v>1.145</v>
      </c>
      <c r="D92" s="118">
        <v>42.369</v>
      </c>
      <c r="E92" s="119">
        <v>43.514000000000003</v>
      </c>
      <c r="F92" s="118">
        <v>5.1989999999999998</v>
      </c>
      <c r="G92" s="105">
        <v>88.668999999999997</v>
      </c>
      <c r="H92" s="119">
        <v>93.867999999999995</v>
      </c>
      <c r="I92" s="120">
        <v>0</v>
      </c>
      <c r="J92" s="120">
        <v>137.38200000000001</v>
      </c>
      <c r="K92" s="93">
        <v>64.242584348985005</v>
      </c>
      <c r="L92" s="118">
        <v>32.115415651014999</v>
      </c>
      <c r="M92" s="121">
        <v>96.358000000000004</v>
      </c>
      <c r="N92" s="104">
        <v>1.6679999999999999</v>
      </c>
      <c r="O92" s="104">
        <v>39.356000000000002</v>
      </c>
      <c r="P92" s="93">
        <v>41.024000000000001</v>
      </c>
    </row>
    <row r="93" spans="1:16">
      <c r="B93" s="72" t="s">
        <v>0</v>
      </c>
      <c r="C93" s="93">
        <v>1.6679999999999999</v>
      </c>
      <c r="D93" s="118">
        <v>39.356000000000002</v>
      </c>
      <c r="E93" s="119">
        <v>41.024000000000001</v>
      </c>
      <c r="F93" s="118">
        <v>5.6970000000000001</v>
      </c>
      <c r="G93" s="105">
        <v>92.72</v>
      </c>
      <c r="H93" s="119">
        <v>98.417000000000002</v>
      </c>
      <c r="I93" s="120">
        <v>0</v>
      </c>
      <c r="J93" s="120">
        <v>139.441</v>
      </c>
      <c r="K93" s="93">
        <v>70.503097104863002</v>
      </c>
      <c r="L93" s="118">
        <v>31.779902895137006</v>
      </c>
      <c r="M93" s="121">
        <v>102.283</v>
      </c>
      <c r="N93" s="104">
        <v>1.5780000000000001</v>
      </c>
      <c r="O93" s="104">
        <v>35.58</v>
      </c>
      <c r="P93" s="93">
        <v>37.158000000000001</v>
      </c>
    </row>
    <row r="94" spans="1:16">
      <c r="B94" s="72" t="s">
        <v>17</v>
      </c>
      <c r="C94" s="93">
        <v>1.5780000000000001</v>
      </c>
      <c r="D94" s="118">
        <v>35.58</v>
      </c>
      <c r="E94" s="119">
        <v>37.158000000000001</v>
      </c>
      <c r="F94" s="118">
        <v>5.2130000000000001</v>
      </c>
      <c r="G94" s="105">
        <v>88.507000000000005</v>
      </c>
      <c r="H94" s="119">
        <v>93.72</v>
      </c>
      <c r="I94" s="120">
        <v>0</v>
      </c>
      <c r="J94" s="120">
        <v>130.87799999999999</v>
      </c>
      <c r="K94" s="93">
        <v>61.894928770489976</v>
      </c>
      <c r="L94" s="118">
        <v>29.880071229510001</v>
      </c>
      <c r="M94" s="121">
        <v>91.774999999999977</v>
      </c>
      <c r="N94" s="104">
        <v>2.383</v>
      </c>
      <c r="O94" s="104">
        <v>36.72</v>
      </c>
      <c r="P94" s="93">
        <v>39.103000000000002</v>
      </c>
    </row>
    <row r="95" spans="1:16">
      <c r="B95" s="72" t="s">
        <v>18</v>
      </c>
      <c r="C95" s="93">
        <v>2.383</v>
      </c>
      <c r="D95" s="118">
        <v>36.72</v>
      </c>
      <c r="E95" s="119">
        <v>39.103000000000002</v>
      </c>
      <c r="F95" s="118">
        <v>8.1790000000000003</v>
      </c>
      <c r="G95" s="105">
        <v>84.177999999999997</v>
      </c>
      <c r="H95" s="119">
        <v>92.356999999999999</v>
      </c>
      <c r="I95" s="120">
        <v>0</v>
      </c>
      <c r="J95" s="120">
        <v>131.46</v>
      </c>
      <c r="K95" s="93">
        <v>72.648930204943014</v>
      </c>
      <c r="L95" s="118">
        <v>25.618069795057004</v>
      </c>
      <c r="M95" s="121">
        <v>98.26700000000001</v>
      </c>
      <c r="N95" s="104">
        <v>2.7850000000000001</v>
      </c>
      <c r="O95" s="104">
        <v>30.408000000000001</v>
      </c>
      <c r="P95" s="93">
        <v>33.192999999999998</v>
      </c>
    </row>
    <row r="96" spans="1:16">
      <c r="B96" s="72" t="s">
        <v>19</v>
      </c>
      <c r="C96" s="93">
        <v>2.7850000000000001</v>
      </c>
      <c r="D96" s="118">
        <v>30.408000000000001</v>
      </c>
      <c r="E96" s="119">
        <v>33.192999999999998</v>
      </c>
      <c r="F96" s="118">
        <v>7.6639999999999997</v>
      </c>
      <c r="G96" s="105">
        <v>86.155000000000001</v>
      </c>
      <c r="H96" s="119">
        <v>93.819000000000003</v>
      </c>
      <c r="I96" s="120">
        <v>0</v>
      </c>
      <c r="J96" s="120">
        <v>127.012</v>
      </c>
      <c r="K96" s="93">
        <v>63.820807221481004</v>
      </c>
      <c r="L96" s="118">
        <v>31.558192778519004</v>
      </c>
      <c r="M96" s="121">
        <v>95.379000000000005</v>
      </c>
      <c r="N96" s="104">
        <v>2.7090000000000001</v>
      </c>
      <c r="O96" s="104">
        <v>28.923999999999999</v>
      </c>
      <c r="P96" s="93">
        <v>31.632999999999999</v>
      </c>
    </row>
    <row r="97" spans="1:16">
      <c r="B97" s="80" t="s">
        <v>20</v>
      </c>
      <c r="C97" s="93">
        <v>2.7090000000000001</v>
      </c>
      <c r="D97" s="118">
        <v>28.923999999999999</v>
      </c>
      <c r="E97" s="119">
        <v>31.632999999999999</v>
      </c>
      <c r="F97" s="118">
        <v>7.0860000000000003</v>
      </c>
      <c r="G97" s="105">
        <v>82.403000000000006</v>
      </c>
      <c r="H97" s="119">
        <v>89.489000000000004</v>
      </c>
      <c r="I97" s="120">
        <v>0</v>
      </c>
      <c r="J97" s="120">
        <v>121.122</v>
      </c>
      <c r="K97" s="93">
        <v>61.91061215359899</v>
      </c>
      <c r="L97" s="118">
        <v>26.379387846401002</v>
      </c>
      <c r="M97" s="121">
        <v>88.289999999999992</v>
      </c>
      <c r="N97" s="104">
        <v>2.1379999999999999</v>
      </c>
      <c r="O97" s="104">
        <v>30.693999999999999</v>
      </c>
      <c r="P97" s="93">
        <v>32.832000000000001</v>
      </c>
    </row>
    <row r="98" spans="1:16">
      <c r="B98" s="72" t="s">
        <v>21</v>
      </c>
      <c r="C98" s="93">
        <v>2.1379999999999999</v>
      </c>
      <c r="D98" s="118">
        <v>30.693999999999999</v>
      </c>
      <c r="E98" s="119">
        <v>32.832000000000001</v>
      </c>
      <c r="F98" s="118">
        <v>6.3079999999999998</v>
      </c>
      <c r="G98" s="105">
        <v>86.769000000000005</v>
      </c>
      <c r="H98" s="119">
        <v>93.076999999999998</v>
      </c>
      <c r="I98" s="120">
        <v>0</v>
      </c>
      <c r="J98" s="120">
        <v>125.90899999999999</v>
      </c>
      <c r="K98" s="93">
        <v>70.927011090670987</v>
      </c>
      <c r="L98" s="118">
        <v>20.857988909329002</v>
      </c>
      <c r="M98" s="121">
        <v>91.784999999999997</v>
      </c>
      <c r="N98" s="104">
        <v>2.1850000000000001</v>
      </c>
      <c r="O98" s="104">
        <v>31.939</v>
      </c>
      <c r="P98" s="93">
        <v>34.124000000000002</v>
      </c>
    </row>
    <row r="99" spans="1:16">
      <c r="B99" s="72" t="s">
        <v>22</v>
      </c>
      <c r="C99" s="93">
        <v>2.1850000000000001</v>
      </c>
      <c r="D99" s="118">
        <v>31.939</v>
      </c>
      <c r="E99" s="119">
        <v>34.124000000000002</v>
      </c>
      <c r="F99" s="118">
        <v>7.0510000000000002</v>
      </c>
      <c r="G99" s="105">
        <v>84.448999999999998</v>
      </c>
      <c r="H99" s="119">
        <v>91.5</v>
      </c>
      <c r="I99" s="120">
        <v>0</v>
      </c>
      <c r="J99" s="120">
        <v>125.624</v>
      </c>
      <c r="K99" s="93">
        <v>62.036894890303991</v>
      </c>
      <c r="L99" s="118">
        <v>23.830105109695999</v>
      </c>
      <c r="M99" s="121">
        <v>85.86699999999999</v>
      </c>
      <c r="N99" s="104">
        <v>3.1259999999999999</v>
      </c>
      <c r="O99" s="104">
        <v>36.631</v>
      </c>
      <c r="P99" s="93">
        <v>39.756999999999998</v>
      </c>
    </row>
    <row r="100" spans="1:16">
      <c r="B100" s="72" t="s">
        <v>23</v>
      </c>
      <c r="C100" s="93">
        <v>3.1259999999999999</v>
      </c>
      <c r="D100" s="118">
        <v>36.631</v>
      </c>
      <c r="E100" s="119">
        <v>39.756999999999998</v>
      </c>
      <c r="F100" s="118">
        <v>8.2070000000000007</v>
      </c>
      <c r="G100" s="105">
        <v>89.960999999999999</v>
      </c>
      <c r="H100" s="119">
        <v>98.168000000000006</v>
      </c>
      <c r="I100" s="120">
        <v>0</v>
      </c>
      <c r="J100" s="120">
        <v>137.92500000000001</v>
      </c>
      <c r="K100" s="93">
        <v>66.313376401050022</v>
      </c>
      <c r="L100" s="118">
        <v>22.219623598950001</v>
      </c>
      <c r="M100" s="121">
        <v>88.533000000000015</v>
      </c>
      <c r="N100" s="104">
        <v>2.38</v>
      </c>
      <c r="O100" s="104">
        <v>47.012</v>
      </c>
      <c r="P100" s="93">
        <v>49.392000000000003</v>
      </c>
    </row>
    <row r="101" spans="1:16">
      <c r="A101" s="79">
        <v>2003</v>
      </c>
      <c r="B101" s="80" t="s">
        <v>13</v>
      </c>
      <c r="C101" s="93">
        <v>2.38</v>
      </c>
      <c r="D101" s="118">
        <v>47.012</v>
      </c>
      <c r="E101" s="119">
        <v>49.392000000000003</v>
      </c>
      <c r="F101" s="118">
        <v>9.15</v>
      </c>
      <c r="G101" s="105">
        <v>86.119</v>
      </c>
      <c r="H101" s="119">
        <v>95.269000000000005</v>
      </c>
      <c r="I101" s="120">
        <v>0</v>
      </c>
      <c r="J101" s="120">
        <v>144.661</v>
      </c>
      <c r="K101" s="93">
        <v>71.039282179479002</v>
      </c>
      <c r="L101" s="118">
        <v>23.690717820521002</v>
      </c>
      <c r="M101" s="121">
        <v>94.73</v>
      </c>
      <c r="N101" s="104">
        <v>3.83</v>
      </c>
      <c r="O101" s="104">
        <v>46.100999999999999</v>
      </c>
      <c r="P101" s="93">
        <v>49.930999999999997</v>
      </c>
    </row>
    <row r="102" spans="1:16">
      <c r="B102" s="80" t="s">
        <v>14</v>
      </c>
      <c r="C102" s="93">
        <v>3.83</v>
      </c>
      <c r="D102" s="118">
        <v>46.100999999999999</v>
      </c>
      <c r="E102" s="119">
        <v>49.930999999999997</v>
      </c>
      <c r="F102" s="118">
        <v>6.8220000000000001</v>
      </c>
      <c r="G102" s="105">
        <v>79.644000000000005</v>
      </c>
      <c r="H102" s="119">
        <v>86.466000000000008</v>
      </c>
      <c r="I102" s="120">
        <v>0</v>
      </c>
      <c r="J102" s="120">
        <v>136.39699999999999</v>
      </c>
      <c r="K102" s="93">
        <v>62.376165532320989</v>
      </c>
      <c r="L102" s="118">
        <v>28.323834467678999</v>
      </c>
      <c r="M102" s="121">
        <v>90.699999999999989</v>
      </c>
      <c r="N102" s="104">
        <v>2.3159999999999998</v>
      </c>
      <c r="O102" s="104">
        <v>43.381</v>
      </c>
      <c r="P102" s="93">
        <v>45.697000000000003</v>
      </c>
    </row>
    <row r="103" spans="1:16">
      <c r="B103" s="80" t="s">
        <v>15</v>
      </c>
      <c r="C103" s="93">
        <v>2.3159999999999998</v>
      </c>
      <c r="D103" s="118">
        <v>43.381</v>
      </c>
      <c r="E103" s="119">
        <v>45.697000000000003</v>
      </c>
      <c r="F103" s="118">
        <v>8.8409999999999993</v>
      </c>
      <c r="G103" s="105">
        <v>89.671000000000006</v>
      </c>
      <c r="H103" s="119">
        <v>98.512</v>
      </c>
      <c r="I103" s="120">
        <v>0</v>
      </c>
      <c r="J103" s="120">
        <v>144.209</v>
      </c>
      <c r="K103" s="93">
        <v>62.419163068716003</v>
      </c>
      <c r="L103" s="118">
        <v>29.947836931284005</v>
      </c>
      <c r="M103" s="121">
        <v>92.367000000000004</v>
      </c>
      <c r="N103" s="104">
        <v>2.7650000000000001</v>
      </c>
      <c r="O103" s="104">
        <v>49.076999999999998</v>
      </c>
      <c r="P103" s="93">
        <v>51.841999999999999</v>
      </c>
    </row>
    <row r="104" spans="1:16">
      <c r="B104" s="72" t="s">
        <v>16</v>
      </c>
      <c r="C104" s="93">
        <v>2.7650000000000001</v>
      </c>
      <c r="D104" s="118">
        <v>49.076999999999998</v>
      </c>
      <c r="E104" s="119">
        <v>51.841999999999999</v>
      </c>
      <c r="F104" s="118">
        <v>7.7279999999999998</v>
      </c>
      <c r="G104" s="105">
        <v>83.298000000000002</v>
      </c>
      <c r="H104" s="119">
        <v>91.025999999999996</v>
      </c>
      <c r="I104" s="120">
        <v>0</v>
      </c>
      <c r="J104" s="120">
        <v>142.86799999999999</v>
      </c>
      <c r="K104" s="93">
        <v>61.117539705484987</v>
      </c>
      <c r="L104" s="118">
        <v>27.892460294515004</v>
      </c>
      <c r="M104" s="121">
        <v>89.009999999999991</v>
      </c>
      <c r="N104" s="104">
        <v>2.0619999999999998</v>
      </c>
      <c r="O104" s="104">
        <v>51.795999999999999</v>
      </c>
      <c r="P104" s="93">
        <v>53.857999999999997</v>
      </c>
    </row>
    <row r="105" spans="1:16">
      <c r="B105" s="72" t="s">
        <v>0</v>
      </c>
      <c r="C105" s="93">
        <v>2.0619999999999998</v>
      </c>
      <c r="D105" s="118">
        <v>51.795999999999999</v>
      </c>
      <c r="E105" s="119">
        <v>53.857999999999997</v>
      </c>
      <c r="F105" s="118">
        <v>7.3760000000000003</v>
      </c>
      <c r="G105" s="105">
        <v>89.495000000000005</v>
      </c>
      <c r="H105" s="119">
        <v>96.871000000000009</v>
      </c>
      <c r="I105" s="120">
        <v>0</v>
      </c>
      <c r="J105" s="120">
        <v>150.72900000000001</v>
      </c>
      <c r="K105" s="93">
        <v>69.17190245315301</v>
      </c>
      <c r="L105" s="118">
        <v>27.822097546847004</v>
      </c>
      <c r="M105" s="121">
        <v>96.994000000000014</v>
      </c>
      <c r="N105" s="104">
        <v>3.0779999999999998</v>
      </c>
      <c r="O105" s="104">
        <v>50.656999999999996</v>
      </c>
      <c r="P105" s="93">
        <v>53.734999999999999</v>
      </c>
    </row>
    <row r="106" spans="1:16">
      <c r="B106" s="72" t="s">
        <v>17</v>
      </c>
      <c r="C106" s="93">
        <v>3.0779999999999998</v>
      </c>
      <c r="D106" s="118">
        <v>50.656999999999996</v>
      </c>
      <c r="E106" s="119">
        <v>53.734999999999999</v>
      </c>
      <c r="F106" s="118">
        <v>7.5679999999999996</v>
      </c>
      <c r="G106" s="105">
        <v>84.971000000000004</v>
      </c>
      <c r="H106" s="119">
        <v>92.539000000000001</v>
      </c>
      <c r="I106" s="120">
        <v>0</v>
      </c>
      <c r="J106" s="120">
        <v>146.274</v>
      </c>
      <c r="K106" s="93">
        <v>69.757170517615009</v>
      </c>
      <c r="L106" s="118">
        <v>24.864829482385002</v>
      </c>
      <c r="M106" s="121">
        <v>94.622000000000014</v>
      </c>
      <c r="N106" s="104">
        <v>2.4769999999999999</v>
      </c>
      <c r="O106" s="104">
        <v>49.174999999999997</v>
      </c>
      <c r="P106" s="93">
        <v>51.651999999999994</v>
      </c>
    </row>
    <row r="107" spans="1:16">
      <c r="B107" s="72" t="s">
        <v>18</v>
      </c>
      <c r="C107" s="93">
        <v>2.4769999999999999</v>
      </c>
      <c r="D107" s="118">
        <v>49.174999999999997</v>
      </c>
      <c r="E107" s="119">
        <v>51.651999999999994</v>
      </c>
      <c r="F107" s="118">
        <v>8.0869999999999997</v>
      </c>
      <c r="G107" s="105">
        <v>85.766000000000005</v>
      </c>
      <c r="H107" s="119">
        <v>93.853000000000009</v>
      </c>
      <c r="I107" s="120">
        <v>0</v>
      </c>
      <c r="J107" s="120">
        <v>145.505</v>
      </c>
      <c r="K107" s="93">
        <v>72.376631793138003</v>
      </c>
      <c r="L107" s="118">
        <v>22.862368206862005</v>
      </c>
      <c r="M107" s="121">
        <v>95.239000000000004</v>
      </c>
      <c r="N107" s="104">
        <v>3.6949999999999998</v>
      </c>
      <c r="O107" s="104">
        <v>46.570999999999998</v>
      </c>
      <c r="P107" s="93">
        <v>50.265999999999998</v>
      </c>
    </row>
    <row r="108" spans="1:16">
      <c r="B108" s="72" t="s">
        <v>19</v>
      </c>
      <c r="C108" s="93">
        <v>3.6949999999999998</v>
      </c>
      <c r="D108" s="118">
        <v>46.570999999999998</v>
      </c>
      <c r="E108" s="119">
        <v>50.265999999999998</v>
      </c>
      <c r="F108" s="118">
        <v>7.1</v>
      </c>
      <c r="G108" s="105">
        <v>80.521000000000001</v>
      </c>
      <c r="H108" s="119">
        <v>87.620999999999995</v>
      </c>
      <c r="I108" s="120">
        <v>0</v>
      </c>
      <c r="J108" s="120">
        <v>137.887</v>
      </c>
      <c r="K108" s="93">
        <v>66.187526329205014</v>
      </c>
      <c r="L108" s="118">
        <v>23.801473670794998</v>
      </c>
      <c r="M108" s="121">
        <v>89.989000000000004</v>
      </c>
      <c r="N108" s="104">
        <v>4.1890000000000001</v>
      </c>
      <c r="O108" s="104">
        <v>43.709000000000003</v>
      </c>
      <c r="P108" s="93">
        <v>47.898000000000003</v>
      </c>
    </row>
    <row r="109" spans="1:16">
      <c r="B109" s="80" t="s">
        <v>20</v>
      </c>
      <c r="C109" s="93">
        <v>4.1890000000000001</v>
      </c>
      <c r="D109" s="118">
        <v>43.709000000000003</v>
      </c>
      <c r="E109" s="119">
        <v>47.898000000000003</v>
      </c>
      <c r="F109" s="118">
        <v>8.02</v>
      </c>
      <c r="G109" s="105">
        <v>76.763000000000005</v>
      </c>
      <c r="H109" s="119">
        <v>84.783000000000001</v>
      </c>
      <c r="I109" s="120">
        <v>7.8374347649999999E-3</v>
      </c>
      <c r="J109" s="120">
        <v>132.68883743476502</v>
      </c>
      <c r="K109" s="93">
        <v>63.941927252823014</v>
      </c>
      <c r="L109" s="118">
        <v>22.685910181941999</v>
      </c>
      <c r="M109" s="121">
        <v>86.627837434765013</v>
      </c>
      <c r="N109" s="104">
        <v>4.5</v>
      </c>
      <c r="O109" s="104">
        <v>41.561</v>
      </c>
      <c r="P109" s="93">
        <v>46.061</v>
      </c>
    </row>
    <row r="110" spans="1:16">
      <c r="B110" s="72" t="s">
        <v>21</v>
      </c>
      <c r="C110" s="93">
        <v>4.5</v>
      </c>
      <c r="D110" s="118">
        <v>41.561</v>
      </c>
      <c r="E110" s="119">
        <v>46.061</v>
      </c>
      <c r="F110" s="118">
        <v>5.6440000000000001</v>
      </c>
      <c r="G110" s="105">
        <v>80.546999999999997</v>
      </c>
      <c r="H110" s="119">
        <v>86.191000000000003</v>
      </c>
      <c r="I110" s="120">
        <v>0</v>
      </c>
      <c r="J110" s="120">
        <v>132.25200000000001</v>
      </c>
      <c r="K110" s="93">
        <v>60.544401046455008</v>
      </c>
      <c r="L110" s="118">
        <v>26.555598953545001</v>
      </c>
      <c r="M110" s="121">
        <v>87.100000000000009</v>
      </c>
      <c r="N110" s="104">
        <v>3.2669999999999999</v>
      </c>
      <c r="O110" s="104">
        <v>41.884999999999998</v>
      </c>
      <c r="P110" s="93">
        <v>45.152000000000001</v>
      </c>
    </row>
    <row r="111" spans="1:16">
      <c r="B111" s="72" t="s">
        <v>22</v>
      </c>
      <c r="C111" s="93">
        <v>3.2669999999999999</v>
      </c>
      <c r="D111" s="118">
        <v>41.884999999999998</v>
      </c>
      <c r="E111" s="119">
        <v>45.152000000000001</v>
      </c>
      <c r="F111" s="118">
        <v>7.21</v>
      </c>
      <c r="G111" s="105">
        <v>74.626000000000005</v>
      </c>
      <c r="H111" s="119">
        <v>81.835999999999999</v>
      </c>
      <c r="I111" s="120">
        <v>0</v>
      </c>
      <c r="J111" s="120">
        <v>126.988</v>
      </c>
      <c r="K111" s="93">
        <v>50.515777951906998</v>
      </c>
      <c r="L111" s="118">
        <v>26.067222048093001</v>
      </c>
      <c r="M111" s="121">
        <v>76.582999999999998</v>
      </c>
      <c r="N111" s="104">
        <v>5.5140000000000002</v>
      </c>
      <c r="O111" s="104">
        <v>44.890999999999998</v>
      </c>
      <c r="P111" s="93">
        <v>50.405000000000001</v>
      </c>
    </row>
    <row r="112" spans="1:16">
      <c r="B112" s="72" t="s">
        <v>23</v>
      </c>
      <c r="C112" s="93">
        <v>5.5140000000000002</v>
      </c>
      <c r="D112" s="118">
        <v>44.890999999999998</v>
      </c>
      <c r="E112" s="119">
        <v>50.405000000000001</v>
      </c>
      <c r="F112" s="118">
        <v>9.1389999999999993</v>
      </c>
      <c r="G112" s="105">
        <v>81.058999999999997</v>
      </c>
      <c r="H112" s="119">
        <v>90.197999999999993</v>
      </c>
      <c r="I112" s="120">
        <v>0</v>
      </c>
      <c r="J112" s="120">
        <v>140.60300000000001</v>
      </c>
      <c r="K112" s="93">
        <v>64.313938387548006</v>
      </c>
      <c r="L112" s="118">
        <v>21.893061612452001</v>
      </c>
      <c r="M112" s="121">
        <v>86.207000000000008</v>
      </c>
      <c r="N112" s="104">
        <v>6.5609999999999999</v>
      </c>
      <c r="O112" s="104">
        <v>47.835000000000001</v>
      </c>
      <c r="P112" s="93">
        <v>54.396000000000001</v>
      </c>
    </row>
    <row r="113" spans="1:16">
      <c r="A113" s="79">
        <v>2004</v>
      </c>
      <c r="B113" s="80" t="s">
        <v>13</v>
      </c>
      <c r="C113" s="93">
        <v>6.5609999999999999</v>
      </c>
      <c r="D113" s="118">
        <v>47.835000000000001</v>
      </c>
      <c r="E113" s="119">
        <v>54.396000000000001</v>
      </c>
      <c r="F113" s="118">
        <v>7.056</v>
      </c>
      <c r="G113" s="105">
        <v>79.727999999999994</v>
      </c>
      <c r="H113" s="119">
        <v>86.783999999999992</v>
      </c>
      <c r="I113" s="120">
        <v>0</v>
      </c>
      <c r="J113" s="120">
        <v>141.18</v>
      </c>
      <c r="K113" s="93">
        <v>64.677441385888997</v>
      </c>
      <c r="L113" s="118">
        <v>21.742558614111005</v>
      </c>
      <c r="M113" s="121">
        <v>86.42</v>
      </c>
      <c r="N113" s="104">
        <v>7.4589999999999996</v>
      </c>
      <c r="O113" s="104">
        <v>47.301000000000002</v>
      </c>
      <c r="P113" s="93">
        <v>54.760000000000005</v>
      </c>
    </row>
    <row r="114" spans="1:16">
      <c r="B114" s="80" t="s">
        <v>14</v>
      </c>
      <c r="C114" s="93">
        <v>7.4589999999999996</v>
      </c>
      <c r="D114" s="118">
        <v>47.301000000000002</v>
      </c>
      <c r="E114" s="119">
        <v>54.760000000000005</v>
      </c>
      <c r="F114" s="118">
        <v>7.6520000000000001</v>
      </c>
      <c r="G114" s="105">
        <v>76.933000000000007</v>
      </c>
      <c r="H114" s="119">
        <v>84.585000000000008</v>
      </c>
      <c r="I114" s="120">
        <v>0</v>
      </c>
      <c r="J114" s="120">
        <v>139.34500000000003</v>
      </c>
      <c r="K114" s="93">
        <v>70.471287044983029</v>
      </c>
      <c r="L114" s="118">
        <v>24.234712955017002</v>
      </c>
      <c r="M114" s="121">
        <v>94.706000000000031</v>
      </c>
      <c r="N114" s="104">
        <v>7.05</v>
      </c>
      <c r="O114" s="104">
        <v>37.588999999999999</v>
      </c>
      <c r="P114" s="93">
        <v>44.638999999999996</v>
      </c>
    </row>
    <row r="115" spans="1:16">
      <c r="B115" s="80" t="s">
        <v>15</v>
      </c>
      <c r="C115" s="93">
        <v>7.05</v>
      </c>
      <c r="D115" s="118">
        <v>37.588999999999999</v>
      </c>
      <c r="E115" s="119">
        <v>44.638999999999996</v>
      </c>
      <c r="F115" s="118">
        <v>10.218</v>
      </c>
      <c r="G115" s="105">
        <v>82.57</v>
      </c>
      <c r="H115" s="119">
        <v>92.787999999999997</v>
      </c>
      <c r="I115" s="120">
        <v>4.2990148500000006E-2</v>
      </c>
      <c r="J115" s="120">
        <v>137.46999014849999</v>
      </c>
      <c r="K115" s="93">
        <v>64.48440928936698</v>
      </c>
      <c r="L115" s="118">
        <v>32.029580859133006</v>
      </c>
      <c r="M115" s="121">
        <v>96.513990148499985</v>
      </c>
      <c r="N115" s="104">
        <v>5.7919999999999998</v>
      </c>
      <c r="O115" s="104">
        <v>35.164000000000001</v>
      </c>
      <c r="P115" s="93">
        <v>40.956000000000003</v>
      </c>
    </row>
    <row r="116" spans="1:16">
      <c r="B116" s="72" t="s">
        <v>16</v>
      </c>
      <c r="C116" s="93">
        <v>5.7919999999999998</v>
      </c>
      <c r="D116" s="118">
        <v>35.164000000000001</v>
      </c>
      <c r="E116" s="119">
        <v>40.956000000000003</v>
      </c>
      <c r="F116" s="118">
        <v>7.3220000000000001</v>
      </c>
      <c r="G116" s="105">
        <v>84.494</v>
      </c>
      <c r="H116" s="119">
        <v>91.816000000000003</v>
      </c>
      <c r="I116" s="120">
        <v>0</v>
      </c>
      <c r="J116" s="120">
        <v>132.77199999999999</v>
      </c>
      <c r="K116" s="93">
        <v>63.204191012755985</v>
      </c>
      <c r="L116" s="118">
        <v>27.576808987244004</v>
      </c>
      <c r="M116" s="121">
        <v>90.780999999999992</v>
      </c>
      <c r="N116" s="104">
        <v>4.415</v>
      </c>
      <c r="O116" s="104">
        <v>37.576000000000001</v>
      </c>
      <c r="P116" s="93">
        <v>41.991</v>
      </c>
    </row>
    <row r="117" spans="1:16">
      <c r="B117" s="72" t="s">
        <v>0</v>
      </c>
      <c r="C117" s="93">
        <v>4.415</v>
      </c>
      <c r="D117" s="118">
        <v>37.576000000000001</v>
      </c>
      <c r="E117" s="119">
        <v>41.991</v>
      </c>
      <c r="F117" s="118">
        <v>7.7919999999999998</v>
      </c>
      <c r="G117" s="105">
        <v>82.423000000000002</v>
      </c>
      <c r="H117" s="119">
        <v>90.215000000000003</v>
      </c>
      <c r="I117" s="120">
        <v>1.1023115000000001E-3</v>
      </c>
      <c r="J117" s="120">
        <v>132.20710231150002</v>
      </c>
      <c r="K117" s="93">
        <v>58.392056097285007</v>
      </c>
      <c r="L117" s="118">
        <v>28.849046214215004</v>
      </c>
      <c r="M117" s="121">
        <v>87.241102311500015</v>
      </c>
      <c r="N117" s="104">
        <v>5.5579999999999998</v>
      </c>
      <c r="O117" s="104">
        <v>39.408000000000001</v>
      </c>
      <c r="P117" s="93">
        <v>44.966000000000001</v>
      </c>
    </row>
    <row r="118" spans="1:16">
      <c r="B118" s="72" t="s">
        <v>17</v>
      </c>
      <c r="C118" s="93">
        <v>5.5579999999999998</v>
      </c>
      <c r="D118" s="118">
        <v>39.408000000000001</v>
      </c>
      <c r="E118" s="119">
        <v>44.966000000000001</v>
      </c>
      <c r="F118" s="118">
        <v>7.51</v>
      </c>
      <c r="G118" s="105">
        <v>79.171000000000006</v>
      </c>
      <c r="H118" s="119">
        <v>86.681000000000012</v>
      </c>
      <c r="I118" s="120">
        <v>0.17117133896600001</v>
      </c>
      <c r="J118" s="120">
        <v>131.81817133896601</v>
      </c>
      <c r="K118" s="93">
        <v>62.442623729855008</v>
      </c>
      <c r="L118" s="118">
        <v>20.783547609111004</v>
      </c>
      <c r="M118" s="121">
        <v>83.226171338966012</v>
      </c>
      <c r="N118" s="104">
        <v>6.3380000000000001</v>
      </c>
      <c r="O118" s="104">
        <v>42.253999999999998</v>
      </c>
      <c r="P118" s="93">
        <v>48.591999999999999</v>
      </c>
    </row>
    <row r="119" spans="1:16">
      <c r="B119" s="72" t="s">
        <v>18</v>
      </c>
      <c r="C119" s="93">
        <v>6.3380000000000001</v>
      </c>
      <c r="D119" s="118">
        <v>42.253999999999998</v>
      </c>
      <c r="E119" s="119">
        <v>48.591999999999999</v>
      </c>
      <c r="F119" s="118">
        <v>6.0110000000000001</v>
      </c>
      <c r="G119" s="105">
        <v>77.054000000000002</v>
      </c>
      <c r="H119" s="119">
        <v>83.064999999999998</v>
      </c>
      <c r="I119" s="120">
        <v>0</v>
      </c>
      <c r="J119" s="120">
        <v>131.65699999999998</v>
      </c>
      <c r="K119" s="93">
        <v>59.112340863424976</v>
      </c>
      <c r="L119" s="118">
        <v>22.987659136575004</v>
      </c>
      <c r="M119" s="121">
        <v>82.09999999999998</v>
      </c>
      <c r="N119" s="104">
        <v>6.1180000000000003</v>
      </c>
      <c r="O119" s="104">
        <v>43.439</v>
      </c>
      <c r="P119" s="93">
        <v>49.557000000000002</v>
      </c>
    </row>
    <row r="120" spans="1:16">
      <c r="B120" s="72" t="s">
        <v>19</v>
      </c>
      <c r="C120" s="93">
        <v>6.1180000000000003</v>
      </c>
      <c r="D120" s="118">
        <v>43.439</v>
      </c>
      <c r="E120" s="119">
        <v>49.557000000000002</v>
      </c>
      <c r="F120" s="118">
        <v>6.5810000000000004</v>
      </c>
      <c r="G120" s="105">
        <v>80.091999999999999</v>
      </c>
      <c r="H120" s="119">
        <v>86.673000000000002</v>
      </c>
      <c r="I120" s="120">
        <v>0.27911849953800005</v>
      </c>
      <c r="J120" s="120">
        <v>136.509118499538</v>
      </c>
      <c r="K120" s="93">
        <v>54.091834459864998</v>
      </c>
      <c r="L120" s="118">
        <v>33.244284039673005</v>
      </c>
      <c r="M120" s="121">
        <v>87.336118499538003</v>
      </c>
      <c r="N120" s="104">
        <v>5.7839999999999998</v>
      </c>
      <c r="O120" s="104">
        <v>43.389000000000003</v>
      </c>
      <c r="P120" s="93">
        <v>49.173000000000002</v>
      </c>
    </row>
    <row r="121" spans="1:16">
      <c r="B121" s="80" t="s">
        <v>20</v>
      </c>
      <c r="C121" s="93">
        <v>5.7839999999999998</v>
      </c>
      <c r="D121" s="118">
        <v>43.389000000000003</v>
      </c>
      <c r="E121" s="119">
        <v>49.173000000000002</v>
      </c>
      <c r="F121" s="118">
        <v>6.2450000000000001</v>
      </c>
      <c r="G121" s="105">
        <v>73.994</v>
      </c>
      <c r="H121" s="119">
        <v>80.239000000000004</v>
      </c>
      <c r="I121" s="120">
        <v>0</v>
      </c>
      <c r="J121" s="120">
        <v>129.41200000000001</v>
      </c>
      <c r="K121" s="93">
        <v>52.498048268443995</v>
      </c>
      <c r="L121" s="118">
        <v>34.62795173155601</v>
      </c>
      <c r="M121" s="121">
        <v>87.126000000000005</v>
      </c>
      <c r="N121" s="104">
        <v>5.806</v>
      </c>
      <c r="O121" s="104">
        <v>36.479999999999997</v>
      </c>
      <c r="P121" s="93">
        <v>42.285999999999994</v>
      </c>
    </row>
    <row r="122" spans="1:16">
      <c r="B122" s="72" t="s">
        <v>21</v>
      </c>
      <c r="C122" s="93">
        <v>5.806</v>
      </c>
      <c r="D122" s="118">
        <v>36.479999999999997</v>
      </c>
      <c r="E122" s="119">
        <v>42.285999999999994</v>
      </c>
      <c r="F122" s="118">
        <v>5.7089999999999996</v>
      </c>
      <c r="G122" s="105">
        <v>75.174999999999997</v>
      </c>
      <c r="H122" s="119">
        <v>80.884</v>
      </c>
      <c r="I122" s="120">
        <v>0.15825004356300001</v>
      </c>
      <c r="J122" s="120">
        <v>123.32825004356299</v>
      </c>
      <c r="K122" s="93">
        <v>46.259632383098982</v>
      </c>
      <c r="L122" s="118">
        <v>40.500617660464009</v>
      </c>
      <c r="M122" s="121">
        <v>86.760250043562991</v>
      </c>
      <c r="N122" s="104">
        <v>3.7519999999999998</v>
      </c>
      <c r="O122" s="104">
        <v>32.816000000000003</v>
      </c>
      <c r="P122" s="93">
        <v>36.568000000000005</v>
      </c>
    </row>
    <row r="123" spans="1:16">
      <c r="B123" s="72" t="s">
        <v>22</v>
      </c>
      <c r="C123" s="93">
        <v>3.7519999999999998</v>
      </c>
      <c r="D123" s="118">
        <v>32.816000000000003</v>
      </c>
      <c r="E123" s="119">
        <v>36.568000000000005</v>
      </c>
      <c r="F123" s="118">
        <v>6.391</v>
      </c>
      <c r="G123" s="105">
        <v>77.218000000000004</v>
      </c>
      <c r="H123" s="119">
        <v>83.609000000000009</v>
      </c>
      <c r="I123" s="120">
        <v>8.6194145431000013E-2</v>
      </c>
      <c r="J123" s="120">
        <v>120.26319414543102</v>
      </c>
      <c r="K123" s="93">
        <v>42.488845076977</v>
      </c>
      <c r="L123" s="118">
        <v>36.993349068454009</v>
      </c>
      <c r="M123" s="121">
        <v>79.482194145431009</v>
      </c>
      <c r="N123" s="104">
        <v>4.7489999999999997</v>
      </c>
      <c r="O123" s="104">
        <v>36.031999999999996</v>
      </c>
      <c r="P123" s="93">
        <v>40.780999999999999</v>
      </c>
    </row>
    <row r="124" spans="1:16">
      <c r="B124" s="72" t="s">
        <v>23</v>
      </c>
      <c r="C124" s="93">
        <v>4.7489999999999997</v>
      </c>
      <c r="D124" s="118">
        <v>36.031999999999996</v>
      </c>
      <c r="E124" s="119">
        <v>40.780999999999999</v>
      </c>
      <c r="F124" s="118">
        <v>7.4960000000000004</v>
      </c>
      <c r="G124" s="105">
        <v>80.063000000000002</v>
      </c>
      <c r="H124" s="119">
        <v>87.558999999999997</v>
      </c>
      <c r="I124" s="120">
        <v>0</v>
      </c>
      <c r="J124" s="120">
        <v>128.34</v>
      </c>
      <c r="K124" s="93">
        <v>50.700208722433999</v>
      </c>
      <c r="L124" s="118">
        <v>32.398791277566005</v>
      </c>
      <c r="M124" s="121">
        <v>83.099000000000004</v>
      </c>
      <c r="N124" s="104">
        <v>5.0570000000000004</v>
      </c>
      <c r="O124" s="104">
        <v>40.183999999999997</v>
      </c>
      <c r="P124" s="93">
        <v>45.241</v>
      </c>
    </row>
    <row r="125" spans="1:16">
      <c r="A125" s="79">
        <v>2005</v>
      </c>
      <c r="B125" s="80" t="s">
        <v>13</v>
      </c>
      <c r="C125" s="93">
        <v>5.0570000000000004</v>
      </c>
      <c r="D125" s="118">
        <v>40.183999999999997</v>
      </c>
      <c r="E125" s="119">
        <v>45.241</v>
      </c>
      <c r="F125" s="118">
        <v>6.3559999999999999</v>
      </c>
      <c r="G125" s="105">
        <v>79.58</v>
      </c>
      <c r="H125" s="119">
        <v>85.935999999999993</v>
      </c>
      <c r="I125" s="120">
        <v>4.9381350577000008E-2</v>
      </c>
      <c r="J125" s="120">
        <v>131.22638135057699</v>
      </c>
      <c r="K125" s="93">
        <v>54.566659691719991</v>
      </c>
      <c r="L125" s="118">
        <v>36.267721658856999</v>
      </c>
      <c r="M125" s="121">
        <v>90.83438135057699</v>
      </c>
      <c r="N125" s="104">
        <v>3.6789999999999998</v>
      </c>
      <c r="O125" s="104">
        <v>36.713000000000001</v>
      </c>
      <c r="P125" s="93">
        <v>40.392000000000003</v>
      </c>
    </row>
    <row r="126" spans="1:16">
      <c r="B126" s="80" t="s">
        <v>14</v>
      </c>
      <c r="C126" s="93">
        <v>3.6789999999999998</v>
      </c>
      <c r="D126" s="118">
        <v>36.713000000000001</v>
      </c>
      <c r="E126" s="119">
        <v>40.392000000000003</v>
      </c>
      <c r="F126" s="118">
        <v>5.7969999999999997</v>
      </c>
      <c r="G126" s="105">
        <v>73.867999999999995</v>
      </c>
      <c r="H126" s="119">
        <v>79.664999999999992</v>
      </c>
      <c r="I126" s="120">
        <v>2.2046230000000003E-2</v>
      </c>
      <c r="J126" s="120">
        <v>120.07904622999999</v>
      </c>
      <c r="K126" s="93">
        <v>46.011396437714986</v>
      </c>
      <c r="L126" s="118">
        <v>33.906649792285002</v>
      </c>
      <c r="M126" s="121">
        <v>79.918046229999987</v>
      </c>
      <c r="N126" s="104">
        <v>3.8140000000000001</v>
      </c>
      <c r="O126" s="104">
        <v>36.347000000000001</v>
      </c>
      <c r="P126" s="93">
        <v>40.161000000000001</v>
      </c>
    </row>
    <row r="127" spans="1:16">
      <c r="B127" s="80" t="s">
        <v>15</v>
      </c>
      <c r="C127" s="93">
        <v>3.8140000000000001</v>
      </c>
      <c r="D127" s="118">
        <v>36.347000000000001</v>
      </c>
      <c r="E127" s="119">
        <v>40.161000000000001</v>
      </c>
      <c r="F127" s="118">
        <v>8.1880000000000006</v>
      </c>
      <c r="G127" s="105">
        <v>83.587000000000003</v>
      </c>
      <c r="H127" s="119">
        <v>91.775000000000006</v>
      </c>
      <c r="I127" s="120">
        <v>3.9381180649000001E-2</v>
      </c>
      <c r="J127" s="120">
        <v>131.97538118064901</v>
      </c>
      <c r="K127" s="93">
        <v>54.151536752083004</v>
      </c>
      <c r="L127" s="118">
        <v>38.432844428566</v>
      </c>
      <c r="M127" s="121">
        <v>92.584381180649004</v>
      </c>
      <c r="N127" s="104">
        <v>4.569</v>
      </c>
      <c r="O127" s="104">
        <v>34.822000000000003</v>
      </c>
      <c r="P127" s="93">
        <v>39.391000000000005</v>
      </c>
    </row>
    <row r="128" spans="1:16">
      <c r="B128" s="72" t="s">
        <v>16</v>
      </c>
      <c r="C128" s="93">
        <v>4.569</v>
      </c>
      <c r="D128" s="118">
        <v>34.822000000000003</v>
      </c>
      <c r="E128" s="119">
        <v>39.391000000000005</v>
      </c>
      <c r="F128" s="118">
        <v>7.2469999999999999</v>
      </c>
      <c r="G128" s="105">
        <v>84.013000000000005</v>
      </c>
      <c r="H128" s="119">
        <v>91.26</v>
      </c>
      <c r="I128" s="120">
        <v>0</v>
      </c>
      <c r="J128" s="120">
        <v>130.65100000000001</v>
      </c>
      <c r="K128" s="93">
        <v>45.786824034072019</v>
      </c>
      <c r="L128" s="118">
        <v>43.776175965927997</v>
      </c>
      <c r="M128" s="121">
        <v>89.563000000000017</v>
      </c>
      <c r="N128" s="104">
        <v>3.69</v>
      </c>
      <c r="O128" s="104">
        <v>37.398000000000003</v>
      </c>
      <c r="P128" s="93">
        <v>41.088000000000001</v>
      </c>
    </row>
    <row r="129" spans="1:16">
      <c r="B129" s="72" t="s">
        <v>0</v>
      </c>
      <c r="C129" s="93">
        <v>3.69</v>
      </c>
      <c r="D129" s="118">
        <v>37.398000000000003</v>
      </c>
      <c r="E129" s="119">
        <v>41.088000000000001</v>
      </c>
      <c r="F129" s="118">
        <v>7.431</v>
      </c>
      <c r="G129" s="105">
        <v>86.652000000000001</v>
      </c>
      <c r="H129" s="119">
        <v>94.082999999999998</v>
      </c>
      <c r="I129" s="120">
        <v>2.6565707150000003E-2</v>
      </c>
      <c r="J129" s="120">
        <v>135.19756570715001</v>
      </c>
      <c r="K129" s="93">
        <v>56.224826183999006</v>
      </c>
      <c r="L129" s="118">
        <v>39.446739523151003</v>
      </c>
      <c r="M129" s="121">
        <v>95.671565707150009</v>
      </c>
      <c r="N129" s="104">
        <v>3.2930000000000001</v>
      </c>
      <c r="O129" s="104">
        <v>36.232999999999997</v>
      </c>
      <c r="P129" s="93">
        <v>39.525999999999996</v>
      </c>
    </row>
    <row r="130" spans="1:16">
      <c r="B130" s="72" t="s">
        <v>17</v>
      </c>
      <c r="C130" s="93">
        <v>3.2930000000000001</v>
      </c>
      <c r="D130" s="118">
        <v>36.232999999999997</v>
      </c>
      <c r="E130" s="119">
        <v>39.525999999999996</v>
      </c>
      <c r="F130" s="118">
        <v>7.9909999999999997</v>
      </c>
      <c r="G130" s="105">
        <v>81.366</v>
      </c>
      <c r="H130" s="119">
        <v>89.356999999999999</v>
      </c>
      <c r="I130" s="120">
        <v>1.2345888800000001E-2</v>
      </c>
      <c r="J130" s="120">
        <v>128.89534588879999</v>
      </c>
      <c r="K130" s="93">
        <v>57.788157654043985</v>
      </c>
      <c r="L130" s="118">
        <v>33.081188234755999</v>
      </c>
      <c r="M130" s="121">
        <v>90.869345888799984</v>
      </c>
      <c r="N130" s="104">
        <v>3.4510000000000001</v>
      </c>
      <c r="O130" s="104">
        <v>34.575000000000003</v>
      </c>
      <c r="P130" s="93">
        <v>38.026000000000003</v>
      </c>
    </row>
    <row r="131" spans="1:16">
      <c r="B131" s="72" t="s">
        <v>18</v>
      </c>
      <c r="C131" s="93">
        <v>3.4510000000000001</v>
      </c>
      <c r="D131" s="118">
        <v>34.575000000000003</v>
      </c>
      <c r="E131" s="119">
        <v>38.026000000000003</v>
      </c>
      <c r="F131" s="118">
        <v>8.2490000000000006</v>
      </c>
      <c r="G131" s="105">
        <v>80.039000000000001</v>
      </c>
      <c r="H131" s="119">
        <v>88.287999999999997</v>
      </c>
      <c r="I131" s="120">
        <v>0</v>
      </c>
      <c r="J131" s="120">
        <v>126.31399999999999</v>
      </c>
      <c r="K131" s="93">
        <v>50.823534063853984</v>
      </c>
      <c r="L131" s="118">
        <v>35.671465936146006</v>
      </c>
      <c r="M131" s="121">
        <v>86.49499999999999</v>
      </c>
      <c r="N131" s="104">
        <v>3.9870000000000001</v>
      </c>
      <c r="O131" s="104">
        <v>35.832000000000001</v>
      </c>
      <c r="P131" s="93">
        <v>39.819000000000003</v>
      </c>
    </row>
    <row r="132" spans="1:16">
      <c r="B132" s="72" t="s">
        <v>19</v>
      </c>
      <c r="C132" s="93">
        <v>3.9870000000000001</v>
      </c>
      <c r="D132" s="118">
        <v>35.832000000000001</v>
      </c>
      <c r="E132" s="119">
        <v>39.819000000000003</v>
      </c>
      <c r="F132" s="118">
        <v>7.1740000000000004</v>
      </c>
      <c r="G132" s="105">
        <v>79.409000000000006</v>
      </c>
      <c r="H132" s="119">
        <v>86.583000000000013</v>
      </c>
      <c r="I132" s="120">
        <v>4.4092460000000007E-2</v>
      </c>
      <c r="J132" s="120">
        <v>126.44609246000002</v>
      </c>
      <c r="K132" s="93">
        <v>56.552978131888018</v>
      </c>
      <c r="L132" s="118">
        <v>34.544114328112009</v>
      </c>
      <c r="M132" s="121">
        <v>91.097092460000027</v>
      </c>
      <c r="N132" s="104">
        <v>2.6720000000000002</v>
      </c>
      <c r="O132" s="104">
        <v>32.677</v>
      </c>
      <c r="P132" s="93">
        <v>35.348999999999997</v>
      </c>
    </row>
    <row r="133" spans="1:16">
      <c r="B133" s="80" t="s">
        <v>20</v>
      </c>
      <c r="C133" s="93">
        <v>2.6720000000000002</v>
      </c>
      <c r="D133" s="118">
        <v>32.677</v>
      </c>
      <c r="E133" s="119">
        <v>35.348999999999997</v>
      </c>
      <c r="F133" s="118">
        <v>6.6289999999999996</v>
      </c>
      <c r="G133" s="105">
        <v>76.463999999999999</v>
      </c>
      <c r="H133" s="119">
        <v>83.093000000000004</v>
      </c>
      <c r="I133" s="120">
        <v>1.5337231517550003</v>
      </c>
      <c r="J133" s="120">
        <v>119.97572315175501</v>
      </c>
      <c r="K133" s="93">
        <v>52.635319753320005</v>
      </c>
      <c r="L133" s="118">
        <v>30.875403398435001</v>
      </c>
      <c r="M133" s="121">
        <v>83.510723151755002</v>
      </c>
      <c r="N133" s="104">
        <v>3.7309999999999999</v>
      </c>
      <c r="O133" s="104">
        <v>32.734000000000002</v>
      </c>
      <c r="P133" s="93">
        <v>36.465000000000003</v>
      </c>
    </row>
    <row r="134" spans="1:16">
      <c r="B134" s="72" t="s">
        <v>21</v>
      </c>
      <c r="C134" s="93">
        <v>3.7309999999999999</v>
      </c>
      <c r="D134" s="118">
        <v>32.734000000000002</v>
      </c>
      <c r="E134" s="119">
        <v>36.465000000000003</v>
      </c>
      <c r="F134" s="118">
        <v>6.3630000000000004</v>
      </c>
      <c r="G134" s="105">
        <v>74.968000000000004</v>
      </c>
      <c r="H134" s="119">
        <v>81.331000000000003</v>
      </c>
      <c r="I134" s="120">
        <v>4.4092460000000007E-2</v>
      </c>
      <c r="J134" s="120">
        <v>117.84009246000001</v>
      </c>
      <c r="K134" s="93">
        <v>52.429035459914999</v>
      </c>
      <c r="L134" s="118">
        <v>29.847057000085002</v>
      </c>
      <c r="M134" s="121">
        <v>82.276092460000001</v>
      </c>
      <c r="N134" s="104">
        <v>3.3929999999999998</v>
      </c>
      <c r="O134" s="104">
        <v>32.170999999999999</v>
      </c>
      <c r="P134" s="93">
        <v>35.564</v>
      </c>
    </row>
    <row r="135" spans="1:16">
      <c r="B135" s="72" t="s">
        <v>22</v>
      </c>
      <c r="C135" s="93">
        <v>3.3929999999999998</v>
      </c>
      <c r="D135" s="118">
        <v>32.170999999999999</v>
      </c>
      <c r="E135" s="119">
        <v>35.564</v>
      </c>
      <c r="F135" s="118">
        <v>4.726</v>
      </c>
      <c r="G135" s="105">
        <v>79.263000000000005</v>
      </c>
      <c r="H135" s="119">
        <v>83.989000000000004</v>
      </c>
      <c r="I135" s="120">
        <v>2.2046230000000003E-2</v>
      </c>
      <c r="J135" s="120">
        <v>119.57504623</v>
      </c>
      <c r="K135" s="93">
        <v>52.346496646852003</v>
      </c>
      <c r="L135" s="118">
        <v>31.408549583148005</v>
      </c>
      <c r="M135" s="121">
        <v>83.755046230000005</v>
      </c>
      <c r="N135" s="104">
        <v>3.1459999999999999</v>
      </c>
      <c r="O135" s="104">
        <v>32.673999999999999</v>
      </c>
      <c r="P135" s="93">
        <v>35.82</v>
      </c>
    </row>
    <row r="136" spans="1:16">
      <c r="B136" s="72" t="s">
        <v>23</v>
      </c>
      <c r="C136" s="93">
        <v>3.1459999999999999</v>
      </c>
      <c r="D136" s="118">
        <v>32.673999999999999</v>
      </c>
      <c r="E136" s="119">
        <v>35.82</v>
      </c>
      <c r="F136" s="118">
        <v>5.9550000000000001</v>
      </c>
      <c r="G136" s="105">
        <v>79.376999999999995</v>
      </c>
      <c r="H136" s="119">
        <v>85.331999999999994</v>
      </c>
      <c r="I136" s="120">
        <v>0</v>
      </c>
      <c r="J136" s="120">
        <v>121.15199999999999</v>
      </c>
      <c r="K136" s="93">
        <v>48.645855763857988</v>
      </c>
      <c r="L136" s="118">
        <v>33.346144236142003</v>
      </c>
      <c r="M136" s="121">
        <v>81.99199999999999</v>
      </c>
      <c r="N136" s="104">
        <v>3.1709999999999998</v>
      </c>
      <c r="O136" s="104">
        <v>35.988999999999997</v>
      </c>
      <c r="P136" s="93">
        <v>39.159999999999997</v>
      </c>
    </row>
    <row r="137" spans="1:16">
      <c r="A137" s="79">
        <v>2006</v>
      </c>
      <c r="B137" s="80" t="s">
        <v>13</v>
      </c>
      <c r="C137" s="93">
        <v>3.1709999999999998</v>
      </c>
      <c r="D137" s="118">
        <v>35.988999999999997</v>
      </c>
      <c r="E137" s="119">
        <v>39.159999999999997</v>
      </c>
      <c r="F137" s="118">
        <v>5.6239999999999997</v>
      </c>
      <c r="G137" s="105">
        <v>84.028000000000006</v>
      </c>
      <c r="H137" s="119">
        <v>89.652000000000001</v>
      </c>
      <c r="I137" s="120">
        <v>8.7082608500000006E-2</v>
      </c>
      <c r="J137" s="120">
        <v>128.89908260850001</v>
      </c>
      <c r="K137" s="93">
        <v>51.899854855315006</v>
      </c>
      <c r="L137" s="118">
        <v>30.243227753185003</v>
      </c>
      <c r="M137" s="121">
        <v>82.143082608500009</v>
      </c>
      <c r="N137" s="104">
        <v>2.9660000000000002</v>
      </c>
      <c r="O137" s="104">
        <v>43.79</v>
      </c>
      <c r="P137" s="93">
        <v>46.756</v>
      </c>
    </row>
    <row r="138" spans="1:16">
      <c r="B138" s="80" t="s">
        <v>14</v>
      </c>
      <c r="C138" s="93">
        <v>2.9660000000000002</v>
      </c>
      <c r="D138" s="118">
        <v>43.79</v>
      </c>
      <c r="E138" s="119">
        <v>46.756</v>
      </c>
      <c r="F138" s="118">
        <v>4.6950000000000003</v>
      </c>
      <c r="G138" s="105">
        <v>86.099000000000004</v>
      </c>
      <c r="H138" s="119">
        <v>90.794000000000011</v>
      </c>
      <c r="I138" s="120">
        <v>4.5305002650000009E-2</v>
      </c>
      <c r="J138" s="120">
        <v>137.59530500265001</v>
      </c>
      <c r="K138" s="93">
        <v>62.879682434841001</v>
      </c>
      <c r="L138" s="118">
        <v>33.238622567809003</v>
      </c>
      <c r="M138" s="121">
        <v>96.118305002650004</v>
      </c>
      <c r="N138" s="104">
        <v>4.383</v>
      </c>
      <c r="O138" s="104">
        <v>37.094000000000001</v>
      </c>
      <c r="P138" s="93">
        <v>41.477000000000004</v>
      </c>
    </row>
    <row r="139" spans="1:16">
      <c r="B139" s="80" t="s">
        <v>15</v>
      </c>
      <c r="C139" s="93">
        <v>4.383</v>
      </c>
      <c r="D139" s="118">
        <v>37.094000000000001</v>
      </c>
      <c r="E139" s="119">
        <v>41.477000000000004</v>
      </c>
      <c r="F139" s="118">
        <v>2.9990000000000001</v>
      </c>
      <c r="G139" s="105">
        <v>99.075999999999993</v>
      </c>
      <c r="H139" s="119">
        <v>102.07499999999999</v>
      </c>
      <c r="I139" s="120">
        <v>0</v>
      </c>
      <c r="J139" s="120">
        <v>143.55199999999999</v>
      </c>
      <c r="K139" s="93">
        <v>58.125433578555992</v>
      </c>
      <c r="L139" s="118">
        <v>42.778566421444005</v>
      </c>
      <c r="M139" s="121">
        <v>100.904</v>
      </c>
      <c r="N139" s="104">
        <v>1.18</v>
      </c>
      <c r="O139" s="104">
        <v>41.468000000000004</v>
      </c>
      <c r="P139" s="93">
        <v>42.648000000000003</v>
      </c>
    </row>
    <row r="140" spans="1:16">
      <c r="B140" s="72" t="s">
        <v>16</v>
      </c>
      <c r="C140" s="93">
        <v>1.18</v>
      </c>
      <c r="D140" s="118">
        <v>41.468000000000004</v>
      </c>
      <c r="E140" s="119">
        <v>42.648000000000003</v>
      </c>
      <c r="F140" s="118">
        <v>3.5110000000000001</v>
      </c>
      <c r="G140" s="105">
        <v>93.296999999999997</v>
      </c>
      <c r="H140" s="119">
        <v>96.807999999999993</v>
      </c>
      <c r="I140" s="120">
        <v>2.2046230000000003E-2</v>
      </c>
      <c r="J140" s="120">
        <v>139.47804622999999</v>
      </c>
      <c r="K140" s="93">
        <v>55.870074707208978</v>
      </c>
      <c r="L140" s="118">
        <v>39.606971522791007</v>
      </c>
      <c r="M140" s="121">
        <v>95.477046229999985</v>
      </c>
      <c r="N140" s="104">
        <v>1.3109999999999999</v>
      </c>
      <c r="O140" s="104">
        <v>42.69</v>
      </c>
      <c r="P140" s="93">
        <v>44.000999999999998</v>
      </c>
    </row>
    <row r="141" spans="1:16">
      <c r="B141" s="72" t="s">
        <v>0</v>
      </c>
      <c r="C141" s="93">
        <v>1.3109999999999999</v>
      </c>
      <c r="D141" s="118">
        <v>42.69</v>
      </c>
      <c r="E141" s="119">
        <v>44.000999999999998</v>
      </c>
      <c r="F141" s="118">
        <v>5.0279999999999996</v>
      </c>
      <c r="G141" s="105">
        <v>93.412999999999997</v>
      </c>
      <c r="H141" s="119">
        <v>98.441000000000003</v>
      </c>
      <c r="I141" s="120">
        <v>0</v>
      </c>
      <c r="J141" s="120">
        <v>142.44200000000001</v>
      </c>
      <c r="K141" s="93">
        <v>38.957655711623005</v>
      </c>
      <c r="L141" s="118">
        <v>54.434344288377005</v>
      </c>
      <c r="M141" s="121">
        <v>93.39200000000001</v>
      </c>
      <c r="N141" s="104">
        <v>2.8660000000000001</v>
      </c>
      <c r="O141" s="104">
        <v>46.183999999999997</v>
      </c>
      <c r="P141" s="93">
        <v>49.05</v>
      </c>
    </row>
    <row r="142" spans="1:16">
      <c r="B142" s="72" t="s">
        <v>17</v>
      </c>
      <c r="C142" s="93">
        <v>2.8660000000000001</v>
      </c>
      <c r="D142" s="118">
        <v>46.183999999999997</v>
      </c>
      <c r="E142" s="119">
        <v>49.05</v>
      </c>
      <c r="F142" s="118">
        <v>3.6680000000000001</v>
      </c>
      <c r="G142" s="105">
        <v>86.603999999999999</v>
      </c>
      <c r="H142" s="119">
        <v>90.272000000000006</v>
      </c>
      <c r="I142" s="120">
        <v>0</v>
      </c>
      <c r="J142" s="120">
        <v>139.322</v>
      </c>
      <c r="K142" s="93">
        <v>42.722866401073993</v>
      </c>
      <c r="L142" s="118">
        <v>46.628133598926006</v>
      </c>
      <c r="M142" s="121">
        <v>89.350999999999999</v>
      </c>
      <c r="N142" s="104">
        <v>2.0720000000000001</v>
      </c>
      <c r="O142" s="104">
        <v>47.899000000000001</v>
      </c>
      <c r="P142" s="93">
        <v>49.971000000000004</v>
      </c>
    </row>
    <row r="143" spans="1:16">
      <c r="B143" s="72" t="s">
        <v>18</v>
      </c>
      <c r="C143" s="93">
        <v>2.0720000000000001</v>
      </c>
      <c r="D143" s="118">
        <v>47.899000000000001</v>
      </c>
      <c r="E143" s="119">
        <v>49.971000000000004</v>
      </c>
      <c r="F143" s="118">
        <v>4</v>
      </c>
      <c r="G143" s="105">
        <v>91.614999999999995</v>
      </c>
      <c r="H143" s="119">
        <v>95.614999999999995</v>
      </c>
      <c r="I143" s="120">
        <v>0</v>
      </c>
      <c r="J143" s="120">
        <v>145.58600000000001</v>
      </c>
      <c r="K143" s="93">
        <v>60.252427693367011</v>
      </c>
      <c r="L143" s="118">
        <v>41.801572306633005</v>
      </c>
      <c r="M143" s="121">
        <v>102.05400000000002</v>
      </c>
      <c r="N143" s="104">
        <v>2.3719999999999999</v>
      </c>
      <c r="O143" s="104">
        <v>41.16</v>
      </c>
      <c r="P143" s="93">
        <v>43.531999999999996</v>
      </c>
    </row>
    <row r="144" spans="1:16">
      <c r="B144" s="72" t="s">
        <v>19</v>
      </c>
      <c r="C144" s="93">
        <v>2.3719999999999999</v>
      </c>
      <c r="D144" s="118">
        <v>41.16</v>
      </c>
      <c r="E144" s="119">
        <v>43.531999999999996</v>
      </c>
      <c r="F144" s="118">
        <v>3.262</v>
      </c>
      <c r="G144" s="105">
        <v>88.334000000000003</v>
      </c>
      <c r="H144" s="119">
        <v>91.596000000000004</v>
      </c>
      <c r="I144" s="120">
        <v>0</v>
      </c>
      <c r="J144" s="120">
        <v>135.12799999999999</v>
      </c>
      <c r="K144" s="93">
        <v>53.706468628601982</v>
      </c>
      <c r="L144" s="118">
        <v>41.390531371397998</v>
      </c>
      <c r="M144" s="121">
        <v>95.09699999999998</v>
      </c>
      <c r="N144" s="104">
        <v>1.736</v>
      </c>
      <c r="O144" s="104">
        <v>38.295000000000002</v>
      </c>
      <c r="P144" s="93">
        <v>40.030999999999999</v>
      </c>
    </row>
    <row r="145" spans="1:16">
      <c r="B145" s="80" t="s">
        <v>20</v>
      </c>
      <c r="C145" s="93">
        <v>1.736</v>
      </c>
      <c r="D145" s="118">
        <v>38.295000000000002</v>
      </c>
      <c r="E145" s="119">
        <v>40.030999999999999</v>
      </c>
      <c r="F145" s="118">
        <v>3.2810000000000001</v>
      </c>
      <c r="G145" s="105">
        <v>84.132000000000005</v>
      </c>
      <c r="H145" s="119">
        <v>87.413000000000011</v>
      </c>
      <c r="I145" s="120">
        <v>0</v>
      </c>
      <c r="J145" s="120">
        <v>127.44400000000002</v>
      </c>
      <c r="K145" s="93">
        <v>40.879644119002009</v>
      </c>
      <c r="L145" s="118">
        <v>47.773355880998011</v>
      </c>
      <c r="M145" s="121">
        <v>88.65300000000002</v>
      </c>
      <c r="N145" s="104">
        <v>1.238</v>
      </c>
      <c r="O145" s="104">
        <v>37.552999999999997</v>
      </c>
      <c r="P145" s="93">
        <v>38.790999999999997</v>
      </c>
    </row>
    <row r="146" spans="1:16">
      <c r="B146" s="72" t="s">
        <v>21</v>
      </c>
      <c r="C146" s="93">
        <v>1.238</v>
      </c>
      <c r="D146" s="118">
        <v>37.552999999999997</v>
      </c>
      <c r="E146" s="119">
        <v>38.790999999999997</v>
      </c>
      <c r="F146" s="118">
        <v>2.6110000000000002</v>
      </c>
      <c r="G146" s="105">
        <v>85.528000000000006</v>
      </c>
      <c r="H146" s="119">
        <v>88.13900000000001</v>
      </c>
      <c r="I146" s="120">
        <v>0</v>
      </c>
      <c r="J146" s="120">
        <v>126.93</v>
      </c>
      <c r="K146" s="93">
        <v>45.221725421252998</v>
      </c>
      <c r="L146" s="118">
        <v>45.713274578747004</v>
      </c>
      <c r="M146" s="121">
        <v>90.935000000000002</v>
      </c>
      <c r="N146" s="104">
        <v>1.0649999999999999</v>
      </c>
      <c r="O146" s="104">
        <v>34.93</v>
      </c>
      <c r="P146" s="93">
        <v>35.994999999999997</v>
      </c>
    </row>
    <row r="147" spans="1:16">
      <c r="B147" s="72" t="s">
        <v>22</v>
      </c>
      <c r="C147" s="93">
        <v>1.0649999999999999</v>
      </c>
      <c r="D147" s="118">
        <v>34.93</v>
      </c>
      <c r="E147" s="119">
        <v>35.994999999999997</v>
      </c>
      <c r="F147" s="118">
        <v>3.657</v>
      </c>
      <c r="G147" s="105">
        <v>82.847999999999999</v>
      </c>
      <c r="H147" s="119">
        <v>86.504999999999995</v>
      </c>
      <c r="I147" s="120">
        <v>0</v>
      </c>
      <c r="J147" s="120">
        <v>122.5</v>
      </c>
      <c r="K147" s="93">
        <v>48.758777189922</v>
      </c>
      <c r="L147" s="118">
        <v>37.451222810078008</v>
      </c>
      <c r="M147" s="121">
        <v>86.210000000000008</v>
      </c>
      <c r="N147" s="104">
        <v>1.0329999999999999</v>
      </c>
      <c r="O147" s="104">
        <v>35.256999999999998</v>
      </c>
      <c r="P147" s="93">
        <v>36.29</v>
      </c>
    </row>
    <row r="148" spans="1:16">
      <c r="B148" s="72" t="s">
        <v>23</v>
      </c>
      <c r="C148" s="93">
        <v>1.0329999999999999</v>
      </c>
      <c r="D148" s="118">
        <v>35.256999999999998</v>
      </c>
      <c r="E148" s="119">
        <v>36.29</v>
      </c>
      <c r="F148" s="118">
        <v>3.7290000000000001</v>
      </c>
      <c r="G148" s="105">
        <v>88.576999999999998</v>
      </c>
      <c r="H148" s="119">
        <v>92.305999999999997</v>
      </c>
      <c r="I148" s="120">
        <v>0</v>
      </c>
      <c r="J148" s="120">
        <v>128.596</v>
      </c>
      <c r="K148" s="93">
        <v>47.486894012970005</v>
      </c>
      <c r="L148" s="118">
        <v>39.087105987030007</v>
      </c>
      <c r="M148" s="121">
        <v>86.574000000000012</v>
      </c>
      <c r="N148" s="104">
        <v>1.8939999999999999</v>
      </c>
      <c r="O148" s="104">
        <v>40.128</v>
      </c>
      <c r="P148" s="93">
        <v>42.021999999999998</v>
      </c>
    </row>
    <row r="149" spans="1:16">
      <c r="A149" s="79">
        <v>2007</v>
      </c>
      <c r="B149" s="80" t="s">
        <v>13</v>
      </c>
      <c r="C149" s="93">
        <v>1.8939999999999999</v>
      </c>
      <c r="D149" s="118">
        <v>40.128</v>
      </c>
      <c r="E149" s="119">
        <v>42.021999999999998</v>
      </c>
      <c r="F149" s="118">
        <v>4.282</v>
      </c>
      <c r="G149" s="105">
        <v>92.474999999999994</v>
      </c>
      <c r="H149" s="119">
        <v>96.756999999999991</v>
      </c>
      <c r="I149" s="120">
        <v>1.965835873624</v>
      </c>
      <c r="J149" s="120">
        <v>140.744835873624</v>
      </c>
      <c r="K149" s="93">
        <v>63.24407577960099</v>
      </c>
      <c r="L149" s="118">
        <v>37.958760094023006</v>
      </c>
      <c r="M149" s="121">
        <v>101.202835873624</v>
      </c>
      <c r="N149" s="104">
        <v>2.1779999999999999</v>
      </c>
      <c r="O149" s="104">
        <v>37.363999999999997</v>
      </c>
      <c r="P149" s="93">
        <v>39.541999999999994</v>
      </c>
    </row>
    <row r="150" spans="1:16">
      <c r="B150" s="80" t="s">
        <v>14</v>
      </c>
      <c r="C150" s="93">
        <v>2.1779999999999999</v>
      </c>
      <c r="D150" s="118">
        <v>37.363999999999997</v>
      </c>
      <c r="E150" s="119">
        <v>39.541999999999994</v>
      </c>
      <c r="F150" s="118">
        <v>5.6660000000000004</v>
      </c>
      <c r="G150" s="105">
        <v>83.995999999999995</v>
      </c>
      <c r="H150" s="119">
        <v>89.661999999999992</v>
      </c>
      <c r="I150" s="120">
        <v>0</v>
      </c>
      <c r="J150" s="120">
        <v>129.20399999999998</v>
      </c>
      <c r="K150" s="93">
        <v>48.124665045855984</v>
      </c>
      <c r="L150" s="118">
        <v>41.819334954144004</v>
      </c>
      <c r="M150" s="121">
        <v>89.943999999999988</v>
      </c>
      <c r="N150" s="104">
        <v>3.085</v>
      </c>
      <c r="O150" s="104">
        <v>36.174999999999997</v>
      </c>
      <c r="P150" s="93">
        <v>39.26</v>
      </c>
    </row>
    <row r="151" spans="1:16">
      <c r="B151" s="80" t="s">
        <v>15</v>
      </c>
      <c r="C151" s="93">
        <v>3.085</v>
      </c>
      <c r="D151" s="118">
        <v>36.174999999999997</v>
      </c>
      <c r="E151" s="119">
        <v>39.26</v>
      </c>
      <c r="F151" s="118">
        <v>5.0739999999999998</v>
      </c>
      <c r="G151" s="105">
        <v>93.266000000000005</v>
      </c>
      <c r="H151" s="119">
        <v>98.34</v>
      </c>
      <c r="I151" s="120">
        <v>1.220565273097</v>
      </c>
      <c r="J151" s="120">
        <v>138.820565273097</v>
      </c>
      <c r="K151" s="93">
        <v>50.355983728763007</v>
      </c>
      <c r="L151" s="118">
        <v>46.626581544334002</v>
      </c>
      <c r="M151" s="121">
        <v>96.982565273097009</v>
      </c>
      <c r="N151" s="104">
        <v>3.0019999999999998</v>
      </c>
      <c r="O151" s="104">
        <v>38.835999999999999</v>
      </c>
      <c r="P151" s="93">
        <v>41.838000000000001</v>
      </c>
    </row>
    <row r="152" spans="1:16">
      <c r="B152" s="72" t="s">
        <v>16</v>
      </c>
      <c r="C152" s="93">
        <v>3.0019999999999998</v>
      </c>
      <c r="D152" s="118">
        <v>38.835999999999999</v>
      </c>
      <c r="E152" s="119">
        <v>41.838000000000001</v>
      </c>
      <c r="F152" s="118">
        <v>5.01</v>
      </c>
      <c r="G152" s="105">
        <v>91.802000000000007</v>
      </c>
      <c r="H152" s="119">
        <v>96.812000000000012</v>
      </c>
      <c r="I152" s="120">
        <v>0</v>
      </c>
      <c r="J152" s="120">
        <v>138.65</v>
      </c>
      <c r="K152" s="93">
        <v>39.954991591732998</v>
      </c>
      <c r="L152" s="118">
        <v>51.534008408267006</v>
      </c>
      <c r="M152" s="121">
        <v>91.489000000000004</v>
      </c>
      <c r="N152" s="104">
        <v>3.5830000000000002</v>
      </c>
      <c r="O152" s="104">
        <v>43.578000000000003</v>
      </c>
      <c r="P152" s="93">
        <v>47.161000000000001</v>
      </c>
    </row>
    <row r="153" spans="1:16">
      <c r="B153" s="72" t="s">
        <v>0</v>
      </c>
      <c r="C153" s="93">
        <v>3.5830000000000002</v>
      </c>
      <c r="D153" s="118">
        <v>43.578000000000003</v>
      </c>
      <c r="E153" s="119">
        <v>47.161000000000001</v>
      </c>
      <c r="F153" s="118">
        <v>5.9290000000000003</v>
      </c>
      <c r="G153" s="105">
        <v>93.417000000000002</v>
      </c>
      <c r="H153" s="119">
        <v>99.346000000000004</v>
      </c>
      <c r="I153" s="120">
        <v>0.99508966039500013</v>
      </c>
      <c r="J153" s="120">
        <v>147.502089660395</v>
      </c>
      <c r="K153" s="93">
        <v>40.291991960457985</v>
      </c>
      <c r="L153" s="118">
        <v>61.096097699937012</v>
      </c>
      <c r="M153" s="121">
        <v>101.388089660395</v>
      </c>
      <c r="N153" s="104">
        <v>4.6500000000000004</v>
      </c>
      <c r="O153" s="104">
        <v>41.463999999999999</v>
      </c>
      <c r="P153" s="93">
        <v>46.113999999999997</v>
      </c>
    </row>
    <row r="154" spans="1:16">
      <c r="B154" s="72" t="s">
        <v>17</v>
      </c>
      <c r="C154" s="93">
        <v>4.6500000000000004</v>
      </c>
      <c r="D154" s="118">
        <v>41.463999999999999</v>
      </c>
      <c r="E154" s="119">
        <v>46.113999999999997</v>
      </c>
      <c r="F154" s="118">
        <v>5.4889999999999999</v>
      </c>
      <c r="G154" s="105">
        <v>89.167000000000002</v>
      </c>
      <c r="H154" s="119">
        <v>94.656000000000006</v>
      </c>
      <c r="I154" s="120">
        <v>0.14941170995600001</v>
      </c>
      <c r="J154" s="120">
        <v>140.91941170995602</v>
      </c>
      <c r="K154" s="93">
        <v>34.996358807550024</v>
      </c>
      <c r="L154" s="118">
        <v>54.853052902406006</v>
      </c>
      <c r="M154" s="121">
        <v>89.84941170995603</v>
      </c>
      <c r="N154" s="104">
        <v>5.5540000000000003</v>
      </c>
      <c r="O154" s="104">
        <v>45.515999999999998</v>
      </c>
      <c r="P154" s="93">
        <v>51.07</v>
      </c>
    </row>
    <row r="155" spans="1:16">
      <c r="B155" s="72" t="s">
        <v>18</v>
      </c>
      <c r="C155" s="93">
        <v>5.5540000000000003</v>
      </c>
      <c r="D155" s="118">
        <v>45.515999999999998</v>
      </c>
      <c r="E155" s="119">
        <v>51.07</v>
      </c>
      <c r="F155" s="118">
        <v>4.7690000000000001</v>
      </c>
      <c r="G155" s="105">
        <v>90.78</v>
      </c>
      <c r="H155" s="119">
        <v>95.549000000000007</v>
      </c>
      <c r="I155" s="120">
        <v>0</v>
      </c>
      <c r="J155" s="120">
        <v>146.619</v>
      </c>
      <c r="K155" s="93">
        <v>33.989196103240005</v>
      </c>
      <c r="L155" s="118">
        <v>52.809803896760002</v>
      </c>
      <c r="M155" s="121">
        <v>86.799000000000007</v>
      </c>
      <c r="N155" s="104">
        <v>6.3579999999999997</v>
      </c>
      <c r="O155" s="104">
        <v>53.462000000000003</v>
      </c>
      <c r="P155" s="93">
        <v>59.82</v>
      </c>
    </row>
    <row r="156" spans="1:16">
      <c r="B156" s="72" t="s">
        <v>19</v>
      </c>
      <c r="C156" s="93">
        <v>6.3579999999999997</v>
      </c>
      <c r="D156" s="118">
        <v>53.462000000000003</v>
      </c>
      <c r="E156" s="119">
        <v>59.82</v>
      </c>
      <c r="F156" s="118">
        <v>5.181</v>
      </c>
      <c r="G156" s="105">
        <v>89.272999999999996</v>
      </c>
      <c r="H156" s="119">
        <v>94.453999999999994</v>
      </c>
      <c r="I156" s="120">
        <v>0</v>
      </c>
      <c r="J156" s="120">
        <v>154.274</v>
      </c>
      <c r="K156" s="93">
        <v>30.754407017548992</v>
      </c>
      <c r="L156" s="118">
        <v>50.335592982451011</v>
      </c>
      <c r="M156" s="121">
        <v>81.09</v>
      </c>
      <c r="N156" s="104">
        <v>7.36</v>
      </c>
      <c r="O156" s="104">
        <v>65.823999999999998</v>
      </c>
      <c r="P156" s="93">
        <v>73.183999999999997</v>
      </c>
    </row>
    <row r="157" spans="1:16">
      <c r="B157" s="80" t="s">
        <v>20</v>
      </c>
      <c r="C157" s="93">
        <v>7.36</v>
      </c>
      <c r="D157" s="118">
        <v>65.823999999999998</v>
      </c>
      <c r="E157" s="119">
        <v>73.183999999999997</v>
      </c>
      <c r="F157" s="118">
        <v>5.3090000000000002</v>
      </c>
      <c r="G157" s="105">
        <v>82.855000000000004</v>
      </c>
      <c r="H157" s="119">
        <v>88.164000000000001</v>
      </c>
      <c r="I157" s="120">
        <v>0</v>
      </c>
      <c r="J157" s="120">
        <v>161.34800000000001</v>
      </c>
      <c r="K157" s="93">
        <v>39.178693099873009</v>
      </c>
      <c r="L157" s="118">
        <v>50.625306900127008</v>
      </c>
      <c r="M157" s="121">
        <v>89.804000000000016</v>
      </c>
      <c r="N157" s="104">
        <v>8.1519999999999992</v>
      </c>
      <c r="O157" s="104">
        <v>63.392000000000003</v>
      </c>
      <c r="P157" s="93">
        <v>71.543999999999997</v>
      </c>
    </row>
    <row r="158" spans="1:16">
      <c r="B158" s="72" t="s">
        <v>21</v>
      </c>
      <c r="C158" s="93">
        <v>8.1519999999999992</v>
      </c>
      <c r="D158" s="118">
        <v>63.392000000000003</v>
      </c>
      <c r="E158" s="119">
        <v>71.543999999999997</v>
      </c>
      <c r="F158" s="118">
        <v>4.1840000000000002</v>
      </c>
      <c r="G158" s="105">
        <v>84.710999999999999</v>
      </c>
      <c r="H158" s="119">
        <v>88.894999999999996</v>
      </c>
      <c r="I158" s="120">
        <v>0.11200146226900001</v>
      </c>
      <c r="J158" s="120">
        <v>160.551001462269</v>
      </c>
      <c r="K158" s="93">
        <v>47.16448144694899</v>
      </c>
      <c r="L158" s="118">
        <v>50.011520015320009</v>
      </c>
      <c r="M158" s="121">
        <v>97.176001462268999</v>
      </c>
      <c r="N158" s="104">
        <v>6.1</v>
      </c>
      <c r="O158" s="104">
        <v>57.274999999999999</v>
      </c>
      <c r="P158" s="93">
        <v>63.375</v>
      </c>
    </row>
    <row r="159" spans="1:16">
      <c r="B159" s="72" t="s">
        <v>22</v>
      </c>
      <c r="C159" s="93">
        <v>6.1</v>
      </c>
      <c r="D159" s="118">
        <v>57.274999999999999</v>
      </c>
      <c r="E159" s="119">
        <v>63.375</v>
      </c>
      <c r="F159" s="118">
        <v>5.3230000000000004</v>
      </c>
      <c r="G159" s="105">
        <v>88.281999999999996</v>
      </c>
      <c r="H159" s="119">
        <v>93.60499999999999</v>
      </c>
      <c r="I159" s="120">
        <v>0</v>
      </c>
      <c r="J159" s="120">
        <v>156.97999999999999</v>
      </c>
      <c r="K159" s="93">
        <v>52.555485814821985</v>
      </c>
      <c r="L159" s="118">
        <v>45.153514185178004</v>
      </c>
      <c r="M159" s="121">
        <v>97.708999999999989</v>
      </c>
      <c r="N159" s="104">
        <v>5.7430000000000003</v>
      </c>
      <c r="O159" s="104">
        <v>53.527999999999999</v>
      </c>
      <c r="P159" s="93">
        <v>59.271000000000001</v>
      </c>
    </row>
    <row r="160" spans="1:16">
      <c r="B160" s="72" t="s">
        <v>23</v>
      </c>
      <c r="C160" s="93">
        <v>5.7430000000000003</v>
      </c>
      <c r="D160" s="118">
        <v>53.527999999999999</v>
      </c>
      <c r="E160" s="119">
        <v>59.271000000000001</v>
      </c>
      <c r="F160" s="118">
        <v>5.0919999999999996</v>
      </c>
      <c r="G160" s="105">
        <v>92.528999999999996</v>
      </c>
      <c r="H160" s="119">
        <v>97.620999999999995</v>
      </c>
      <c r="I160" s="120">
        <v>0</v>
      </c>
      <c r="J160" s="120">
        <v>156.892</v>
      </c>
      <c r="K160" s="93">
        <v>49.245455351310987</v>
      </c>
      <c r="L160" s="118">
        <v>39.862544648689003</v>
      </c>
      <c r="M160" s="121">
        <v>89.10799999999999</v>
      </c>
      <c r="N160" s="104">
        <v>5.23</v>
      </c>
      <c r="O160" s="104">
        <v>62.554000000000002</v>
      </c>
      <c r="P160" s="93">
        <v>67.784000000000006</v>
      </c>
    </row>
    <row r="161" spans="1:16">
      <c r="A161" s="79">
        <v>2008</v>
      </c>
      <c r="B161" s="80" t="s">
        <v>13</v>
      </c>
      <c r="C161" s="93">
        <v>5.23</v>
      </c>
      <c r="D161" s="118">
        <v>62.554000000000002</v>
      </c>
      <c r="E161" s="119">
        <v>67.784000000000006</v>
      </c>
      <c r="F161" s="118">
        <v>6.2450000000000001</v>
      </c>
      <c r="G161" s="105">
        <v>82.587000000000003</v>
      </c>
      <c r="H161" s="119">
        <v>88.832000000000008</v>
      </c>
      <c r="I161" s="120">
        <v>0</v>
      </c>
      <c r="J161" s="120">
        <v>156.61600000000001</v>
      </c>
      <c r="K161" s="93">
        <v>65.722112983196013</v>
      </c>
      <c r="L161" s="118">
        <v>26.667887016804002</v>
      </c>
      <c r="M161" s="121">
        <v>92.390000000000015</v>
      </c>
      <c r="N161" s="104">
        <v>5.5140000000000002</v>
      </c>
      <c r="O161" s="104">
        <v>58.712000000000003</v>
      </c>
      <c r="P161" s="93">
        <v>64.225999999999999</v>
      </c>
    </row>
    <row r="162" spans="1:16">
      <c r="B162" s="80" t="s">
        <v>14</v>
      </c>
      <c r="C162" s="93">
        <v>5.5140000000000002</v>
      </c>
      <c r="D162" s="118">
        <v>58.712000000000003</v>
      </c>
      <c r="E162" s="119">
        <v>64.225999999999999</v>
      </c>
      <c r="F162" s="118">
        <v>4.1559999999999997</v>
      </c>
      <c r="G162" s="105">
        <v>85.043999999999997</v>
      </c>
      <c r="H162" s="119">
        <v>89.2</v>
      </c>
      <c r="I162" s="120">
        <v>0</v>
      </c>
      <c r="J162" s="120">
        <v>153.42599999999999</v>
      </c>
      <c r="K162" s="93">
        <v>61.802720422630969</v>
      </c>
      <c r="L162" s="118">
        <v>30.698279577369004</v>
      </c>
      <c r="M162" s="121">
        <v>92.500999999999976</v>
      </c>
      <c r="N162" s="104">
        <v>2.1909999999999998</v>
      </c>
      <c r="O162" s="104">
        <v>58.734000000000002</v>
      </c>
      <c r="P162" s="93">
        <v>60.925000000000004</v>
      </c>
    </row>
    <row r="163" spans="1:16">
      <c r="B163" s="80" t="s">
        <v>15</v>
      </c>
      <c r="C163" s="93">
        <v>2.1909999999999998</v>
      </c>
      <c r="D163" s="118">
        <v>58.734000000000002</v>
      </c>
      <c r="E163" s="119">
        <v>60.925000000000004</v>
      </c>
      <c r="F163" s="118">
        <v>5.6310000000000002</v>
      </c>
      <c r="G163" s="105">
        <v>83.63</v>
      </c>
      <c r="H163" s="119">
        <v>89.260999999999996</v>
      </c>
      <c r="I163" s="120">
        <v>0</v>
      </c>
      <c r="J163" s="120">
        <v>150.18600000000001</v>
      </c>
      <c r="K163" s="93">
        <v>55.218114975470002</v>
      </c>
      <c r="L163" s="118">
        <v>36.358885024529997</v>
      </c>
      <c r="M163" s="121">
        <v>91.576999999999998</v>
      </c>
      <c r="N163" s="104">
        <v>4.4029999999999996</v>
      </c>
      <c r="O163" s="104">
        <v>54.206000000000003</v>
      </c>
      <c r="P163" s="93">
        <v>58.609000000000002</v>
      </c>
    </row>
    <row r="164" spans="1:16">
      <c r="B164" s="72" t="s">
        <v>16</v>
      </c>
      <c r="C164" s="93">
        <v>4.4029999999999996</v>
      </c>
      <c r="D164" s="118">
        <v>54.206000000000003</v>
      </c>
      <c r="E164" s="119">
        <v>58.609000000000002</v>
      </c>
      <c r="F164" s="118">
        <v>5.2880000000000003</v>
      </c>
      <c r="G164" s="105">
        <v>83.364000000000004</v>
      </c>
      <c r="H164" s="119">
        <v>88.652000000000001</v>
      </c>
      <c r="I164" s="120">
        <v>0</v>
      </c>
      <c r="J164" s="120">
        <v>147.261</v>
      </c>
      <c r="K164" s="93">
        <v>64.861035505260986</v>
      </c>
      <c r="L164" s="118">
        <v>32.446964494739007</v>
      </c>
      <c r="M164" s="121">
        <v>97.307999999999993</v>
      </c>
      <c r="N164" s="104">
        <v>3.58</v>
      </c>
      <c r="O164" s="104">
        <v>46.372999999999998</v>
      </c>
      <c r="P164" s="93">
        <v>49.952999999999996</v>
      </c>
    </row>
    <row r="165" spans="1:16">
      <c r="B165" s="72" t="s">
        <v>0</v>
      </c>
      <c r="C165" s="93">
        <v>3.58</v>
      </c>
      <c r="D165" s="118">
        <v>46.372999999999998</v>
      </c>
      <c r="E165" s="119">
        <v>49.952999999999996</v>
      </c>
      <c r="F165" s="118">
        <v>5.665</v>
      </c>
      <c r="G165" s="105">
        <v>93.36</v>
      </c>
      <c r="H165" s="119">
        <v>99.025000000000006</v>
      </c>
      <c r="I165" s="120">
        <v>0</v>
      </c>
      <c r="J165" s="120">
        <v>148.97800000000001</v>
      </c>
      <c r="K165" s="93">
        <v>57.132494577799015</v>
      </c>
      <c r="L165" s="118">
        <v>37.346505422200998</v>
      </c>
      <c r="M165" s="121">
        <v>94.479000000000013</v>
      </c>
      <c r="N165" s="104">
        <v>4.9829999999999997</v>
      </c>
      <c r="O165" s="104">
        <v>49.515999999999998</v>
      </c>
      <c r="P165" s="93">
        <v>54.498999999999995</v>
      </c>
    </row>
    <row r="166" spans="1:16">
      <c r="B166" s="72" t="s">
        <v>17</v>
      </c>
      <c r="C166" s="93">
        <v>4.9829999999999997</v>
      </c>
      <c r="D166" s="118">
        <v>49.515999999999998</v>
      </c>
      <c r="E166" s="119">
        <v>54.498999999999995</v>
      </c>
      <c r="F166" s="118">
        <v>5.641</v>
      </c>
      <c r="G166" s="105">
        <v>89.403999999999996</v>
      </c>
      <c r="H166" s="119">
        <v>95.045000000000002</v>
      </c>
      <c r="I166" s="120">
        <v>0</v>
      </c>
      <c r="J166" s="120">
        <v>149.54399999999998</v>
      </c>
      <c r="K166" s="93">
        <v>53.611572785115982</v>
      </c>
      <c r="L166" s="118">
        <v>33.548427214884001</v>
      </c>
      <c r="M166" s="121">
        <v>87.159999999999982</v>
      </c>
      <c r="N166" s="104">
        <v>5.7279999999999998</v>
      </c>
      <c r="O166" s="104">
        <v>56.655999999999999</v>
      </c>
      <c r="P166" s="93">
        <v>62.384</v>
      </c>
    </row>
    <row r="167" spans="1:16">
      <c r="B167" s="72" t="s">
        <v>18</v>
      </c>
      <c r="C167" s="93">
        <v>5.7279999999999998</v>
      </c>
      <c r="D167" s="118">
        <v>56.655999999999999</v>
      </c>
      <c r="E167" s="119">
        <v>62.384</v>
      </c>
      <c r="F167" s="118">
        <v>3.7320000000000002</v>
      </c>
      <c r="G167" s="105">
        <v>87.78</v>
      </c>
      <c r="H167" s="119">
        <v>91.512</v>
      </c>
      <c r="I167" s="120">
        <v>0</v>
      </c>
      <c r="J167" s="120">
        <v>153.89600000000002</v>
      </c>
      <c r="K167" s="93">
        <v>37.379782341410021</v>
      </c>
      <c r="L167" s="118">
        <v>55.934217658590001</v>
      </c>
      <c r="M167" s="121">
        <v>93.314000000000021</v>
      </c>
      <c r="N167" s="104">
        <v>5.8049999999999997</v>
      </c>
      <c r="O167" s="104">
        <v>54.777000000000001</v>
      </c>
      <c r="P167" s="93">
        <v>60.582000000000001</v>
      </c>
    </row>
    <row r="168" spans="1:16">
      <c r="B168" s="72" t="s">
        <v>19</v>
      </c>
      <c r="C168" s="93">
        <v>5.8049999999999997</v>
      </c>
      <c r="D168" s="118">
        <v>54.777000000000001</v>
      </c>
      <c r="E168" s="119">
        <v>60.582000000000001</v>
      </c>
      <c r="F168" s="118">
        <v>4.327</v>
      </c>
      <c r="G168" s="105">
        <v>84.926000000000002</v>
      </c>
      <c r="H168" s="119">
        <v>89.253</v>
      </c>
      <c r="I168" s="120">
        <v>0</v>
      </c>
      <c r="J168" s="120">
        <v>149.83500000000001</v>
      </c>
      <c r="K168" s="93">
        <v>42.974744569474005</v>
      </c>
      <c r="L168" s="118">
        <v>44.664255430526005</v>
      </c>
      <c r="M168" s="121">
        <v>87.63900000000001</v>
      </c>
      <c r="N168" s="104">
        <v>6.4349999999999996</v>
      </c>
      <c r="O168" s="104">
        <v>55.761000000000003</v>
      </c>
      <c r="P168" s="93">
        <v>62.196000000000005</v>
      </c>
    </row>
    <row r="169" spans="1:16">
      <c r="B169" s="80" t="s">
        <v>20</v>
      </c>
      <c r="C169" s="93">
        <v>6.4349999999999996</v>
      </c>
      <c r="D169" s="118">
        <v>55.761000000000003</v>
      </c>
      <c r="E169" s="119">
        <v>62.196000000000005</v>
      </c>
      <c r="F169" s="118">
        <v>4.2910000000000004</v>
      </c>
      <c r="G169" s="105">
        <v>81.599999999999994</v>
      </c>
      <c r="H169" s="119">
        <v>85.890999999999991</v>
      </c>
      <c r="I169" s="120">
        <v>0</v>
      </c>
      <c r="J169" s="120">
        <v>148.08699999999999</v>
      </c>
      <c r="K169" s="93">
        <v>43.24783212212899</v>
      </c>
      <c r="L169" s="118">
        <v>37.358167877871004</v>
      </c>
      <c r="M169" s="121">
        <v>80.605999999999995</v>
      </c>
      <c r="N169" s="104">
        <v>6.73</v>
      </c>
      <c r="O169" s="104">
        <v>60.750999999999998</v>
      </c>
      <c r="P169" s="93">
        <v>67.480999999999995</v>
      </c>
    </row>
    <row r="170" spans="1:16">
      <c r="B170" s="72" t="s">
        <v>21</v>
      </c>
      <c r="C170" s="93">
        <v>6.73</v>
      </c>
      <c r="D170" s="118">
        <v>60.750999999999998</v>
      </c>
      <c r="E170" s="119">
        <v>67.480999999999995</v>
      </c>
      <c r="F170" s="118">
        <v>3.9940000000000002</v>
      </c>
      <c r="G170" s="105">
        <v>83.713999999999999</v>
      </c>
      <c r="H170" s="119">
        <v>87.707999999999998</v>
      </c>
      <c r="I170" s="120">
        <v>0</v>
      </c>
      <c r="J170" s="120">
        <v>155.18899999999999</v>
      </c>
      <c r="K170" s="93">
        <v>50.194958859903991</v>
      </c>
      <c r="L170" s="118">
        <v>41.654041140095998</v>
      </c>
      <c r="M170" s="121">
        <v>91.84899999999999</v>
      </c>
      <c r="N170" s="104">
        <v>4.782</v>
      </c>
      <c r="O170" s="104">
        <v>58.558</v>
      </c>
      <c r="P170" s="93">
        <v>63.34</v>
      </c>
    </row>
    <row r="171" spans="1:16">
      <c r="B171" s="72" t="s">
        <v>22</v>
      </c>
      <c r="C171" s="93">
        <v>4.782</v>
      </c>
      <c r="D171" s="118">
        <v>58.558</v>
      </c>
      <c r="E171" s="119">
        <v>63.34</v>
      </c>
      <c r="F171" s="118">
        <v>3.7570000000000001</v>
      </c>
      <c r="G171" s="105">
        <v>82.659000000000006</v>
      </c>
      <c r="H171" s="119">
        <v>86.416000000000011</v>
      </c>
      <c r="I171" s="120">
        <v>0</v>
      </c>
      <c r="J171" s="120">
        <v>149.75600000000003</v>
      </c>
      <c r="K171" s="93">
        <v>51.569564091674032</v>
      </c>
      <c r="L171" s="118">
        <v>32.866435908326004</v>
      </c>
      <c r="M171" s="121">
        <v>84.436000000000035</v>
      </c>
      <c r="N171" s="104">
        <v>4.593</v>
      </c>
      <c r="O171" s="104">
        <v>60.726999999999997</v>
      </c>
      <c r="P171" s="93">
        <v>65.319999999999993</v>
      </c>
    </row>
    <row r="172" spans="1:16">
      <c r="B172" s="72" t="s">
        <v>23</v>
      </c>
      <c r="C172" s="93">
        <v>4.593</v>
      </c>
      <c r="D172" s="118">
        <v>60.726999999999997</v>
      </c>
      <c r="E172" s="119">
        <v>65.319999999999993</v>
      </c>
      <c r="F172" s="118">
        <v>4.931</v>
      </c>
      <c r="G172" s="105">
        <v>86.183999999999997</v>
      </c>
      <c r="H172" s="119">
        <v>91.114999999999995</v>
      </c>
      <c r="I172" s="120">
        <v>0</v>
      </c>
      <c r="J172" s="120">
        <v>156.435</v>
      </c>
      <c r="K172" s="93">
        <v>56.611795559558992</v>
      </c>
      <c r="L172" s="118">
        <v>34.372204440441003</v>
      </c>
      <c r="M172" s="121">
        <v>90.983999999999995</v>
      </c>
      <c r="N172" s="104">
        <v>3.0470000000000002</v>
      </c>
      <c r="O172" s="104">
        <v>62.404000000000003</v>
      </c>
      <c r="P172" s="93">
        <v>65.451000000000008</v>
      </c>
    </row>
    <row r="173" spans="1:16">
      <c r="A173" s="79">
        <v>2009</v>
      </c>
      <c r="B173" s="80" t="s">
        <v>13</v>
      </c>
      <c r="C173" s="93">
        <v>3.0470000000000002</v>
      </c>
      <c r="D173" s="118">
        <v>62.404000000000003</v>
      </c>
      <c r="E173" s="119">
        <v>65.451000000000008</v>
      </c>
      <c r="F173" s="118">
        <v>5.45</v>
      </c>
      <c r="G173" s="105">
        <v>73.944999999999993</v>
      </c>
      <c r="H173" s="119">
        <v>79.394999999999996</v>
      </c>
      <c r="I173" s="120">
        <v>0</v>
      </c>
      <c r="J173" s="120">
        <v>144.846</v>
      </c>
      <c r="K173" s="93">
        <v>58.810670901474005</v>
      </c>
      <c r="L173" s="118">
        <v>31.251329098526007</v>
      </c>
      <c r="M173" s="121">
        <v>90.062000000000012</v>
      </c>
      <c r="N173" s="104">
        <v>2.1070000000000002</v>
      </c>
      <c r="O173" s="104">
        <v>52.677</v>
      </c>
      <c r="P173" s="93">
        <v>54.783999999999999</v>
      </c>
    </row>
    <row r="174" spans="1:16">
      <c r="B174" s="80" t="s">
        <v>14</v>
      </c>
      <c r="C174" s="93">
        <v>2.1070000000000002</v>
      </c>
      <c r="D174" s="118">
        <v>52.677</v>
      </c>
      <c r="E174" s="119">
        <v>54.783999999999999</v>
      </c>
      <c r="F174" s="118">
        <v>4.7290000000000001</v>
      </c>
      <c r="G174" s="105">
        <v>69.938999999999993</v>
      </c>
      <c r="H174" s="119">
        <v>74.667999999999992</v>
      </c>
      <c r="I174" s="120">
        <v>0</v>
      </c>
      <c r="J174" s="120">
        <v>129.452</v>
      </c>
      <c r="K174" s="93">
        <v>46.701781129001986</v>
      </c>
      <c r="L174" s="118">
        <v>34.832218870998005</v>
      </c>
      <c r="M174" s="121">
        <v>81.533999999999992</v>
      </c>
      <c r="N174" s="104">
        <v>2.387</v>
      </c>
      <c r="O174" s="104">
        <v>45.530999999999999</v>
      </c>
      <c r="P174" s="93">
        <v>47.917999999999999</v>
      </c>
    </row>
    <row r="175" spans="1:16">
      <c r="B175" s="80" t="s">
        <v>15</v>
      </c>
      <c r="C175" s="93">
        <v>2.387</v>
      </c>
      <c r="D175" s="118">
        <v>45.530999999999999</v>
      </c>
      <c r="E175" s="119">
        <v>47.917999999999999</v>
      </c>
      <c r="F175" s="118">
        <v>3.4319999999999999</v>
      </c>
      <c r="G175" s="105">
        <v>79.352999999999994</v>
      </c>
      <c r="H175" s="119">
        <v>82.784999999999997</v>
      </c>
      <c r="I175" s="120">
        <v>5.8422509500000008E-3</v>
      </c>
      <c r="J175" s="120">
        <v>130.70884225095</v>
      </c>
      <c r="K175" s="93">
        <v>41.444105367410984</v>
      </c>
      <c r="L175" s="118">
        <v>44.584736883539009</v>
      </c>
      <c r="M175" s="121">
        <v>86.028842250949992</v>
      </c>
      <c r="N175" s="104">
        <v>1.839</v>
      </c>
      <c r="O175" s="104">
        <v>42.841000000000001</v>
      </c>
      <c r="P175" s="93">
        <v>44.68</v>
      </c>
    </row>
    <row r="176" spans="1:16">
      <c r="B176" s="72" t="s">
        <v>16</v>
      </c>
      <c r="C176" s="93">
        <v>1.839</v>
      </c>
      <c r="D176" s="118">
        <v>42.841000000000001</v>
      </c>
      <c r="E176" s="119">
        <v>44.68</v>
      </c>
      <c r="F176" s="118">
        <v>3.6960000000000002</v>
      </c>
      <c r="G176" s="105">
        <v>79.522000000000006</v>
      </c>
      <c r="H176" s="119">
        <v>83.218000000000004</v>
      </c>
      <c r="I176" s="120">
        <v>0</v>
      </c>
      <c r="J176" s="120">
        <v>127.898</v>
      </c>
      <c r="K176" s="93">
        <v>47.945387575397994</v>
      </c>
      <c r="L176" s="118">
        <v>37.649612424602005</v>
      </c>
      <c r="M176" s="121">
        <v>85.594999999999999</v>
      </c>
      <c r="N176" s="104">
        <v>1.1100000000000001</v>
      </c>
      <c r="O176" s="104">
        <v>41.192999999999998</v>
      </c>
      <c r="P176" s="93">
        <v>42.302999999999997</v>
      </c>
    </row>
    <row r="177" spans="1:16">
      <c r="B177" s="72" t="s">
        <v>0</v>
      </c>
      <c r="C177" s="93">
        <v>1.1100000000000001</v>
      </c>
      <c r="D177" s="118">
        <v>41.192999999999998</v>
      </c>
      <c r="E177" s="119">
        <v>42.302999999999997</v>
      </c>
      <c r="F177" s="118">
        <v>3.8</v>
      </c>
      <c r="G177" s="105">
        <v>83.325000000000003</v>
      </c>
      <c r="H177" s="119">
        <v>87.125</v>
      </c>
      <c r="I177" s="120">
        <v>0</v>
      </c>
      <c r="J177" s="120">
        <v>129.428</v>
      </c>
      <c r="K177" s="93">
        <v>48.007698114147985</v>
      </c>
      <c r="L177" s="118">
        <v>37.382301885852002</v>
      </c>
      <c r="M177" s="121">
        <v>85.389999999999986</v>
      </c>
      <c r="N177" s="104">
        <v>1.329</v>
      </c>
      <c r="O177" s="104">
        <v>42.709000000000003</v>
      </c>
      <c r="P177" s="93">
        <v>44.038000000000004</v>
      </c>
    </row>
    <row r="178" spans="1:16">
      <c r="B178" s="72" t="s">
        <v>17</v>
      </c>
      <c r="C178" s="93">
        <v>1.329</v>
      </c>
      <c r="D178" s="118">
        <v>42.709000000000003</v>
      </c>
      <c r="E178" s="119">
        <v>44.038000000000004</v>
      </c>
      <c r="F178" s="118">
        <v>4.367</v>
      </c>
      <c r="G178" s="105">
        <v>88.272000000000006</v>
      </c>
      <c r="H178" s="119">
        <v>92.63900000000001</v>
      </c>
      <c r="I178" s="120">
        <v>0</v>
      </c>
      <c r="J178" s="120">
        <v>136.67700000000002</v>
      </c>
      <c r="K178" s="93">
        <v>47.896804066011022</v>
      </c>
      <c r="L178" s="118">
        <v>38.542195933988999</v>
      </c>
      <c r="M178" s="121">
        <v>86.439000000000021</v>
      </c>
      <c r="N178" s="104">
        <v>1.556</v>
      </c>
      <c r="O178" s="104">
        <v>48.682000000000002</v>
      </c>
      <c r="P178" s="93">
        <v>50.238</v>
      </c>
    </row>
    <row r="179" spans="1:16">
      <c r="B179" s="72" t="s">
        <v>18</v>
      </c>
      <c r="C179" s="93">
        <v>1.556</v>
      </c>
      <c r="D179" s="118">
        <v>48.682000000000002</v>
      </c>
      <c r="E179" s="119">
        <v>50.238</v>
      </c>
      <c r="F179" s="118">
        <v>3.6680000000000001</v>
      </c>
      <c r="G179" s="105">
        <v>89.971999999999994</v>
      </c>
      <c r="H179" s="119">
        <v>93.64</v>
      </c>
      <c r="I179" s="120">
        <v>0</v>
      </c>
      <c r="J179" s="120">
        <v>143.87799999999999</v>
      </c>
      <c r="K179" s="93">
        <v>55.003298297513993</v>
      </c>
      <c r="L179" s="118">
        <v>29.929701702486003</v>
      </c>
      <c r="M179" s="121">
        <v>84.932999999999993</v>
      </c>
      <c r="N179" s="104">
        <v>1.367</v>
      </c>
      <c r="O179" s="104">
        <v>57.578000000000003</v>
      </c>
      <c r="P179" s="93">
        <v>58.945</v>
      </c>
    </row>
    <row r="180" spans="1:16">
      <c r="B180" s="72" t="s">
        <v>19</v>
      </c>
      <c r="C180" s="93">
        <v>1.367</v>
      </c>
      <c r="D180" s="118">
        <v>57.578000000000003</v>
      </c>
      <c r="E180" s="119">
        <v>58.945</v>
      </c>
      <c r="F180" s="118">
        <v>5.1660000000000004</v>
      </c>
      <c r="G180" s="105">
        <v>77.388999999999996</v>
      </c>
      <c r="H180" s="119">
        <v>82.554999999999993</v>
      </c>
      <c r="I180" s="120">
        <v>5.564909376600001E-2</v>
      </c>
      <c r="J180" s="120">
        <v>141.55564909376599</v>
      </c>
      <c r="K180" s="93">
        <v>52.25465046582098</v>
      </c>
      <c r="L180" s="118">
        <v>34.299998627945008</v>
      </c>
      <c r="M180" s="121">
        <v>86.554649093765988</v>
      </c>
      <c r="N180" s="104">
        <v>2.6080000000000001</v>
      </c>
      <c r="O180" s="104">
        <v>52.393000000000001</v>
      </c>
      <c r="P180" s="93">
        <v>55.000999999999998</v>
      </c>
    </row>
    <row r="181" spans="1:16">
      <c r="B181" s="80" t="s">
        <v>20</v>
      </c>
      <c r="C181" s="93">
        <v>2.6080000000000001</v>
      </c>
      <c r="D181" s="118">
        <v>52.393000000000001</v>
      </c>
      <c r="E181" s="119">
        <v>55.000999999999998</v>
      </c>
      <c r="F181" s="118">
        <v>2.9710000000000001</v>
      </c>
      <c r="G181" s="105">
        <v>76.034999999999997</v>
      </c>
      <c r="H181" s="119">
        <v>79.006</v>
      </c>
      <c r="I181" s="120">
        <v>6.6138690000000012E-4</v>
      </c>
      <c r="J181" s="120">
        <v>134.0076613869</v>
      </c>
      <c r="K181" s="93">
        <v>47.680700725007981</v>
      </c>
      <c r="L181" s="118">
        <v>34.426960661892011</v>
      </c>
      <c r="M181" s="121">
        <v>82.107661386899991</v>
      </c>
      <c r="N181" s="104">
        <v>2.0419999999999998</v>
      </c>
      <c r="O181" s="104">
        <v>49.857999999999997</v>
      </c>
      <c r="P181" s="93">
        <v>51.9</v>
      </c>
    </row>
    <row r="182" spans="1:16">
      <c r="B182" s="72" t="s">
        <v>21</v>
      </c>
      <c r="C182" s="93">
        <v>2.0419999999999998</v>
      </c>
      <c r="D182" s="118">
        <v>49.857999999999997</v>
      </c>
      <c r="E182" s="119">
        <v>51.9</v>
      </c>
      <c r="F182" s="118">
        <v>4.1150000000000002</v>
      </c>
      <c r="G182" s="105">
        <v>77.593999999999994</v>
      </c>
      <c r="H182" s="119">
        <v>81.708999999999989</v>
      </c>
      <c r="I182" s="120">
        <v>0.21311870078700001</v>
      </c>
      <c r="J182" s="120">
        <v>133.82211870078697</v>
      </c>
      <c r="K182" s="93">
        <v>47.256283293950958</v>
      </c>
      <c r="L182" s="118">
        <v>46.879835406836008</v>
      </c>
      <c r="M182" s="121">
        <v>94.136118700786966</v>
      </c>
      <c r="N182" s="104">
        <v>1.512</v>
      </c>
      <c r="O182" s="104">
        <v>38.173999999999999</v>
      </c>
      <c r="P182" s="93">
        <v>39.686</v>
      </c>
    </row>
    <row r="183" spans="1:16">
      <c r="B183" s="72" t="s">
        <v>22</v>
      </c>
      <c r="C183" s="93">
        <v>1.512</v>
      </c>
      <c r="D183" s="118">
        <v>38.173999999999999</v>
      </c>
      <c r="E183" s="119">
        <v>39.686</v>
      </c>
      <c r="F183" s="118">
        <v>4.1219999999999999</v>
      </c>
      <c r="G183" s="105">
        <v>75.239000000000004</v>
      </c>
      <c r="H183" s="119">
        <v>79.361000000000004</v>
      </c>
      <c r="I183" s="120">
        <v>0</v>
      </c>
      <c r="J183" s="120">
        <v>119.047</v>
      </c>
      <c r="K183" s="93">
        <v>30.123716209613001</v>
      </c>
      <c r="L183" s="118">
        <v>47.293283790387001</v>
      </c>
      <c r="M183" s="121">
        <v>77.417000000000002</v>
      </c>
      <c r="N183" s="104">
        <v>1.8120000000000001</v>
      </c>
      <c r="O183" s="104">
        <v>39.817999999999998</v>
      </c>
      <c r="P183" s="93">
        <v>41.629999999999995</v>
      </c>
    </row>
    <row r="184" spans="1:16">
      <c r="B184" s="72" t="s">
        <v>23</v>
      </c>
      <c r="C184" s="93">
        <v>1.8120000000000001</v>
      </c>
      <c r="D184" s="118">
        <v>39.817999999999998</v>
      </c>
      <c r="E184" s="119">
        <v>41.629999999999995</v>
      </c>
      <c r="F184" s="118">
        <v>4.99</v>
      </c>
      <c r="G184" s="105">
        <v>80.069000000000003</v>
      </c>
      <c r="H184" s="119">
        <v>85.058999999999997</v>
      </c>
      <c r="I184" s="120">
        <v>0</v>
      </c>
      <c r="J184" s="120">
        <v>126.68899999999999</v>
      </c>
      <c r="K184" s="93">
        <v>45.573352502678986</v>
      </c>
      <c r="L184" s="118">
        <v>37.715647497321001</v>
      </c>
      <c r="M184" s="121">
        <v>83.288999999999987</v>
      </c>
      <c r="N184" s="104">
        <v>1.337</v>
      </c>
      <c r="O184" s="104">
        <v>42.063000000000002</v>
      </c>
      <c r="P184" s="93">
        <v>43.400000000000006</v>
      </c>
    </row>
    <row r="185" spans="1:16">
      <c r="A185" s="79">
        <v>2010</v>
      </c>
      <c r="B185" s="80" t="s">
        <v>13</v>
      </c>
      <c r="C185" s="93">
        <v>1.337</v>
      </c>
      <c r="D185" s="118">
        <v>42.063000000000002</v>
      </c>
      <c r="E185" s="119">
        <v>43.400000000000006</v>
      </c>
      <c r="F185" s="118">
        <v>3.4990000000000001</v>
      </c>
      <c r="G185" s="105">
        <v>82.266999999999996</v>
      </c>
      <c r="H185" s="119">
        <v>85.765999999999991</v>
      </c>
      <c r="I185" s="120">
        <v>0</v>
      </c>
      <c r="J185" s="120">
        <v>129.166</v>
      </c>
      <c r="K185" s="93">
        <v>40.791859218283982</v>
      </c>
      <c r="L185" s="118">
        <v>42.432140781716008</v>
      </c>
      <c r="M185" s="121">
        <v>83.22399999999999</v>
      </c>
      <c r="N185" s="104">
        <v>1.7330000000000001</v>
      </c>
      <c r="O185" s="104">
        <v>44.209000000000003</v>
      </c>
      <c r="P185" s="93">
        <v>45.942</v>
      </c>
    </row>
    <row r="186" spans="1:16">
      <c r="B186" s="80" t="s">
        <v>14</v>
      </c>
      <c r="C186" s="93">
        <v>1.7330000000000001</v>
      </c>
      <c r="D186" s="118">
        <v>44.209000000000003</v>
      </c>
      <c r="E186" s="119">
        <v>45.942</v>
      </c>
      <c r="F186" s="118">
        <v>2.9910000000000001</v>
      </c>
      <c r="G186" s="105">
        <v>75.215000000000003</v>
      </c>
      <c r="H186" s="119">
        <v>78.206000000000003</v>
      </c>
      <c r="I186" s="120">
        <v>0</v>
      </c>
      <c r="J186" s="120">
        <v>124.148</v>
      </c>
      <c r="K186" s="93">
        <v>40.205455467595989</v>
      </c>
      <c r="L186" s="118">
        <v>39.933544532404007</v>
      </c>
      <c r="M186" s="121">
        <v>80.138999999999996</v>
      </c>
      <c r="N186" s="104">
        <v>1.5920000000000001</v>
      </c>
      <c r="O186" s="104">
        <v>42.417000000000002</v>
      </c>
      <c r="P186" s="93">
        <v>44.009</v>
      </c>
    </row>
    <row r="187" spans="1:16">
      <c r="B187" s="80" t="s">
        <v>15</v>
      </c>
      <c r="C187" s="93">
        <v>1.5920000000000001</v>
      </c>
      <c r="D187" s="118">
        <v>42.417000000000002</v>
      </c>
      <c r="E187" s="119">
        <v>44.009</v>
      </c>
      <c r="F187" s="118">
        <v>5.484</v>
      </c>
      <c r="G187" s="105">
        <v>87.012</v>
      </c>
      <c r="H187" s="119">
        <v>92.495999999999995</v>
      </c>
      <c r="I187" s="120">
        <v>0</v>
      </c>
      <c r="J187" s="120">
        <v>136.505</v>
      </c>
      <c r="K187" s="93">
        <v>43.448509255652979</v>
      </c>
      <c r="L187" s="118">
        <v>42.554490744347007</v>
      </c>
      <c r="M187" s="121">
        <v>86.002999999999986</v>
      </c>
      <c r="N187" s="104">
        <v>3.2589999999999999</v>
      </c>
      <c r="O187" s="104">
        <v>47.243000000000002</v>
      </c>
      <c r="P187" s="93">
        <v>50.502000000000002</v>
      </c>
    </row>
    <row r="188" spans="1:16">
      <c r="B188" s="72" t="s">
        <v>16</v>
      </c>
      <c r="C188" s="93">
        <v>3.2589999999999999</v>
      </c>
      <c r="D188" s="118">
        <v>47.243000000000002</v>
      </c>
      <c r="E188" s="119">
        <v>50.502000000000002</v>
      </c>
      <c r="F188" s="118">
        <v>5.1589999999999998</v>
      </c>
      <c r="G188" s="105">
        <v>82.569000000000003</v>
      </c>
      <c r="H188" s="119">
        <v>87.728000000000009</v>
      </c>
      <c r="I188" s="120">
        <v>2.4802008750000003E-2</v>
      </c>
      <c r="J188" s="120">
        <v>138.25480200875</v>
      </c>
      <c r="K188" s="93">
        <v>38.198048651427996</v>
      </c>
      <c r="L188" s="118">
        <v>46.773753357322008</v>
      </c>
      <c r="M188" s="121">
        <v>84.971802008750004</v>
      </c>
      <c r="N188" s="104">
        <v>1.3919999999999999</v>
      </c>
      <c r="O188" s="104">
        <v>51.890999999999998</v>
      </c>
      <c r="P188" s="93">
        <v>53.283000000000001</v>
      </c>
    </row>
    <row r="189" spans="1:16">
      <c r="B189" s="72" t="s">
        <v>0</v>
      </c>
      <c r="C189" s="93">
        <v>1.3919999999999999</v>
      </c>
      <c r="D189" s="118">
        <v>51.890999999999998</v>
      </c>
      <c r="E189" s="119">
        <v>53.283000000000001</v>
      </c>
      <c r="F189" s="118">
        <v>6.0369999999999999</v>
      </c>
      <c r="G189" s="105">
        <v>83.218000000000004</v>
      </c>
      <c r="H189" s="119">
        <v>89.25500000000001</v>
      </c>
      <c r="I189" s="120">
        <v>0</v>
      </c>
      <c r="J189" s="120">
        <v>142.53800000000001</v>
      </c>
      <c r="K189" s="93">
        <v>32.579427039369996</v>
      </c>
      <c r="L189" s="118">
        <v>55.981572960630011</v>
      </c>
      <c r="M189" s="121">
        <v>88.561000000000007</v>
      </c>
      <c r="N189" s="104">
        <v>5.7839999999999998</v>
      </c>
      <c r="O189" s="104">
        <v>48.192999999999998</v>
      </c>
      <c r="P189" s="93">
        <v>53.976999999999997</v>
      </c>
    </row>
    <row r="190" spans="1:16">
      <c r="B190" s="72" t="s">
        <v>17</v>
      </c>
      <c r="C190" s="93">
        <v>5.7839999999999998</v>
      </c>
      <c r="D190" s="118">
        <v>48.192999999999998</v>
      </c>
      <c r="E190" s="119">
        <v>53.976999999999997</v>
      </c>
      <c r="F190" s="118">
        <v>7.6680000000000001</v>
      </c>
      <c r="G190" s="105">
        <v>78.376999999999995</v>
      </c>
      <c r="H190" s="119">
        <v>86.045000000000002</v>
      </c>
      <c r="I190" s="120">
        <v>0</v>
      </c>
      <c r="J190" s="120">
        <v>140.02199999999999</v>
      </c>
      <c r="K190" s="93">
        <v>28.101814888700972</v>
      </c>
      <c r="L190" s="118">
        <v>60.791185111299015</v>
      </c>
      <c r="M190" s="121">
        <v>88.892999999999986</v>
      </c>
      <c r="N190" s="104">
        <v>6.7729999999999997</v>
      </c>
      <c r="O190" s="104">
        <v>44.356000000000002</v>
      </c>
      <c r="P190" s="93">
        <v>51.129000000000005</v>
      </c>
    </row>
    <row r="191" spans="1:16">
      <c r="B191" s="72" t="s">
        <v>18</v>
      </c>
      <c r="C191" s="93">
        <v>6.7729999999999997</v>
      </c>
      <c r="D191" s="118">
        <v>44.356000000000002</v>
      </c>
      <c r="E191" s="119">
        <v>51.129000000000005</v>
      </c>
      <c r="F191" s="118">
        <v>4.2350000000000003</v>
      </c>
      <c r="G191" s="105">
        <v>83.293999999999997</v>
      </c>
      <c r="H191" s="119">
        <v>87.528999999999996</v>
      </c>
      <c r="I191" s="120">
        <v>0</v>
      </c>
      <c r="J191" s="120">
        <v>138.65800000000002</v>
      </c>
      <c r="K191" s="93">
        <v>41.799592919834012</v>
      </c>
      <c r="L191" s="118">
        <v>43.832407080166007</v>
      </c>
      <c r="M191" s="121">
        <v>85.632000000000019</v>
      </c>
      <c r="N191" s="104">
        <v>6.867</v>
      </c>
      <c r="O191" s="104">
        <v>46.158999999999999</v>
      </c>
      <c r="P191" s="93">
        <v>53.025999999999996</v>
      </c>
    </row>
    <row r="192" spans="1:16">
      <c r="B192" s="72" t="s">
        <v>19</v>
      </c>
      <c r="C192" s="93">
        <v>6.867</v>
      </c>
      <c r="D192" s="118">
        <v>46.158999999999999</v>
      </c>
      <c r="E192" s="119">
        <v>53.025999999999996</v>
      </c>
      <c r="F192" s="118">
        <v>5.2389999999999999</v>
      </c>
      <c r="G192" s="105">
        <v>76.28</v>
      </c>
      <c r="H192" s="119">
        <v>81.519000000000005</v>
      </c>
      <c r="I192" s="120">
        <v>0</v>
      </c>
      <c r="J192" s="120">
        <v>134.54500000000002</v>
      </c>
      <c r="K192" s="93">
        <v>50.559648239812006</v>
      </c>
      <c r="L192" s="118">
        <v>38.345351760188009</v>
      </c>
      <c r="M192" s="121">
        <v>88.905000000000015</v>
      </c>
      <c r="N192" s="104">
        <v>7.0129999999999999</v>
      </c>
      <c r="O192" s="104">
        <v>38.627000000000002</v>
      </c>
      <c r="P192" s="93">
        <v>45.64</v>
      </c>
    </row>
    <row r="193" spans="1:16">
      <c r="B193" s="80" t="s">
        <v>20</v>
      </c>
      <c r="C193" s="93">
        <v>7.0129999999999999</v>
      </c>
      <c r="D193" s="118">
        <v>38.627000000000002</v>
      </c>
      <c r="E193" s="119">
        <v>45.64</v>
      </c>
      <c r="F193" s="118">
        <v>2.492</v>
      </c>
      <c r="G193" s="105">
        <v>75.225999999999999</v>
      </c>
      <c r="H193" s="119">
        <v>77.718000000000004</v>
      </c>
      <c r="I193" s="120">
        <v>1.1120118412000002E-2</v>
      </c>
      <c r="J193" s="120">
        <v>123.369120118412</v>
      </c>
      <c r="K193" s="93">
        <v>40.033187630911989</v>
      </c>
      <c r="L193" s="118">
        <v>41.694932487500004</v>
      </c>
      <c r="M193" s="121">
        <v>81.728120118411994</v>
      </c>
      <c r="N193" s="104">
        <v>4.6079999999999997</v>
      </c>
      <c r="O193" s="104">
        <v>37.033000000000001</v>
      </c>
      <c r="P193" s="93">
        <v>41.640999999999998</v>
      </c>
    </row>
    <row r="194" spans="1:16">
      <c r="B194" s="72" t="s">
        <v>21</v>
      </c>
      <c r="C194" s="93">
        <v>4.6079999999999997</v>
      </c>
      <c r="D194" s="118">
        <v>37.033000000000001</v>
      </c>
      <c r="E194" s="119">
        <v>41.640999999999998</v>
      </c>
      <c r="F194" s="118">
        <v>2.323</v>
      </c>
      <c r="G194" s="105">
        <v>75.564999999999998</v>
      </c>
      <c r="H194" s="119">
        <v>77.887999999999991</v>
      </c>
      <c r="I194" s="120">
        <v>0</v>
      </c>
      <c r="J194" s="120">
        <v>119.529</v>
      </c>
      <c r="K194" s="93">
        <v>28.428095324362992</v>
      </c>
      <c r="L194" s="118">
        <v>47.660904675637006</v>
      </c>
      <c r="M194" s="121">
        <v>76.088999999999999</v>
      </c>
      <c r="N194" s="104">
        <v>3.43</v>
      </c>
      <c r="O194" s="104">
        <v>40.01</v>
      </c>
      <c r="P194" s="93">
        <v>43.44</v>
      </c>
    </row>
    <row r="195" spans="1:16">
      <c r="B195" s="72" t="s">
        <v>22</v>
      </c>
      <c r="C195" s="93">
        <v>3.43</v>
      </c>
      <c r="D195" s="118">
        <v>40.01</v>
      </c>
      <c r="E195" s="119">
        <v>43.44</v>
      </c>
      <c r="F195" s="118">
        <v>1.956</v>
      </c>
      <c r="G195" s="105">
        <v>77.55</v>
      </c>
      <c r="H195" s="119">
        <v>79.506</v>
      </c>
      <c r="I195" s="120">
        <v>0</v>
      </c>
      <c r="J195" s="120">
        <v>122.946</v>
      </c>
      <c r="K195" s="93">
        <v>31.006853080308993</v>
      </c>
      <c r="L195" s="118">
        <v>50.344146919691006</v>
      </c>
      <c r="M195" s="121">
        <v>81.350999999999999</v>
      </c>
      <c r="N195" s="104">
        <v>0.94699999999999995</v>
      </c>
      <c r="O195" s="104">
        <v>40.648000000000003</v>
      </c>
      <c r="P195" s="93">
        <v>41.595000000000006</v>
      </c>
    </row>
    <row r="196" spans="1:16">
      <c r="B196" s="72" t="s">
        <v>23</v>
      </c>
      <c r="C196" s="93">
        <v>0.94699999999999995</v>
      </c>
      <c r="D196" s="118">
        <v>40.648000000000003</v>
      </c>
      <c r="E196" s="119">
        <v>41.595000000000006</v>
      </c>
      <c r="F196" s="118">
        <v>5.22</v>
      </c>
      <c r="G196" s="105">
        <v>84.106999999999999</v>
      </c>
      <c r="H196" s="119">
        <v>89.326999999999998</v>
      </c>
      <c r="I196" s="120">
        <v>8.7082608499999999E-4</v>
      </c>
      <c r="J196" s="120">
        <v>130.92287082608499</v>
      </c>
      <c r="K196" s="93">
        <v>37.30698808015898</v>
      </c>
      <c r="L196" s="118">
        <v>46.603882745926008</v>
      </c>
      <c r="M196" s="121">
        <v>83.910870826084988</v>
      </c>
      <c r="N196" s="104">
        <v>4.4219999999999997</v>
      </c>
      <c r="O196" s="104">
        <v>42.59</v>
      </c>
      <c r="P196" s="93">
        <v>47.012</v>
      </c>
    </row>
    <row r="197" spans="1:16">
      <c r="A197" s="79">
        <v>2011</v>
      </c>
      <c r="B197" s="80" t="s">
        <v>13</v>
      </c>
      <c r="C197" s="93">
        <v>4.4219999999999997</v>
      </c>
      <c r="D197" s="118">
        <v>42.59</v>
      </c>
      <c r="E197" s="119">
        <v>47.012</v>
      </c>
      <c r="F197" s="118">
        <v>4.6050000000000004</v>
      </c>
      <c r="G197" s="105">
        <v>85.587000000000003</v>
      </c>
      <c r="H197" s="119">
        <v>90.192000000000007</v>
      </c>
      <c r="I197" s="120">
        <v>7.0547936000000006E-2</v>
      </c>
      <c r="J197" s="120">
        <v>137.274547936</v>
      </c>
      <c r="K197" s="93">
        <v>44.713961292889991</v>
      </c>
      <c r="L197" s="118">
        <v>42.982586643110011</v>
      </c>
      <c r="M197" s="121">
        <v>87.696547936000002</v>
      </c>
      <c r="N197" s="104">
        <v>3.7210000000000001</v>
      </c>
      <c r="O197" s="104">
        <v>45.856999999999999</v>
      </c>
      <c r="P197" s="93">
        <v>49.578000000000003</v>
      </c>
    </row>
    <row r="198" spans="1:16">
      <c r="B198" s="80" t="s">
        <v>14</v>
      </c>
      <c r="C198" s="93">
        <v>3.7210000000000001</v>
      </c>
      <c r="D198" s="118">
        <v>45.856999999999999</v>
      </c>
      <c r="E198" s="119">
        <v>49.578000000000003</v>
      </c>
      <c r="F198" s="118">
        <v>2.3370000000000002</v>
      </c>
      <c r="G198" s="105">
        <v>79.697999999999993</v>
      </c>
      <c r="H198" s="119">
        <v>82.034999999999997</v>
      </c>
      <c r="I198" s="120">
        <v>0</v>
      </c>
      <c r="J198" s="120">
        <v>131.613</v>
      </c>
      <c r="K198" s="93">
        <v>40.379560440327985</v>
      </c>
      <c r="L198" s="118">
        <v>41.955439559672008</v>
      </c>
      <c r="M198" s="121">
        <v>82.334999999999994</v>
      </c>
      <c r="N198" s="104">
        <v>2.16</v>
      </c>
      <c r="O198" s="104">
        <v>47.118000000000002</v>
      </c>
      <c r="P198" s="93">
        <v>49.278000000000006</v>
      </c>
    </row>
    <row r="199" spans="1:16">
      <c r="B199" s="80" t="s">
        <v>15</v>
      </c>
      <c r="C199" s="93">
        <v>2.16</v>
      </c>
      <c r="D199" s="118">
        <v>47.118000000000002</v>
      </c>
      <c r="E199" s="119">
        <v>49.278000000000006</v>
      </c>
      <c r="F199" s="118">
        <v>2.198</v>
      </c>
      <c r="G199" s="105">
        <v>92.105999999999995</v>
      </c>
      <c r="H199" s="119">
        <v>94.303999999999988</v>
      </c>
      <c r="I199" s="120">
        <v>0</v>
      </c>
      <c r="J199" s="120">
        <v>143.58199999999999</v>
      </c>
      <c r="K199" s="93">
        <v>40.057000000000002</v>
      </c>
      <c r="L199" s="118">
        <v>52.573999999999998</v>
      </c>
      <c r="M199" s="121">
        <v>92.631</v>
      </c>
      <c r="N199" s="104">
        <v>2</v>
      </c>
      <c r="O199" s="104">
        <v>48.951000000000001</v>
      </c>
      <c r="P199" s="93">
        <v>50.951000000000001</v>
      </c>
    </row>
    <row r="200" spans="1:16">
      <c r="B200" s="72" t="s">
        <v>16</v>
      </c>
      <c r="C200" s="93">
        <v>2</v>
      </c>
      <c r="D200" s="118">
        <v>48.951000000000001</v>
      </c>
      <c r="E200" s="119">
        <v>50.951000000000001</v>
      </c>
      <c r="F200" s="118">
        <v>6.2839999999999998</v>
      </c>
      <c r="G200" s="105">
        <v>85.753</v>
      </c>
      <c r="H200" s="119">
        <v>92.037000000000006</v>
      </c>
      <c r="I200" s="120">
        <v>0</v>
      </c>
      <c r="J200" s="120">
        <v>142.988</v>
      </c>
      <c r="K200" s="93">
        <v>45.839794966332001</v>
      </c>
      <c r="L200" s="118">
        <v>40.816205033668005</v>
      </c>
      <c r="M200" s="121">
        <v>86.656000000000006</v>
      </c>
      <c r="N200" s="104">
        <v>2.887</v>
      </c>
      <c r="O200" s="104">
        <v>53.445</v>
      </c>
      <c r="P200" s="93">
        <v>56.332000000000001</v>
      </c>
    </row>
    <row r="201" spans="1:16">
      <c r="B201" s="72" t="s">
        <v>0</v>
      </c>
      <c r="C201" s="93">
        <v>2.887</v>
      </c>
      <c r="D201" s="118">
        <v>53.445</v>
      </c>
      <c r="E201" s="119">
        <v>56.332000000000001</v>
      </c>
      <c r="F201" s="118">
        <v>4.4269999999999996</v>
      </c>
      <c r="G201" s="105">
        <v>86.866</v>
      </c>
      <c r="H201" s="119">
        <v>91.293000000000006</v>
      </c>
      <c r="I201" s="120">
        <v>0</v>
      </c>
      <c r="J201" s="120">
        <v>147.625</v>
      </c>
      <c r="K201" s="93">
        <v>52.156733023017992</v>
      </c>
      <c r="L201" s="118">
        <v>44.098266976982003</v>
      </c>
      <c r="M201" s="121">
        <v>96.254999999999995</v>
      </c>
      <c r="N201" s="104">
        <v>2.2210000000000001</v>
      </c>
      <c r="O201" s="104">
        <v>49.149000000000001</v>
      </c>
      <c r="P201" s="93">
        <v>51.370000000000005</v>
      </c>
    </row>
    <row r="202" spans="1:16">
      <c r="B202" s="72" t="s">
        <v>17</v>
      </c>
      <c r="C202" s="93">
        <v>2.2210000000000001</v>
      </c>
      <c r="D202" s="118">
        <v>49.149000000000001</v>
      </c>
      <c r="E202" s="119">
        <v>51.370000000000005</v>
      </c>
      <c r="F202" s="118">
        <v>3.3010000000000002</v>
      </c>
      <c r="G202" s="105">
        <v>80.438999999999993</v>
      </c>
      <c r="H202" s="119">
        <v>83.74</v>
      </c>
      <c r="I202" s="120">
        <v>0</v>
      </c>
      <c r="J202" s="120">
        <v>135.11000000000001</v>
      </c>
      <c r="K202" s="93">
        <v>41.951000000000015</v>
      </c>
      <c r="L202" s="118">
        <v>46.095999999999997</v>
      </c>
      <c r="M202" s="121">
        <v>88.047000000000011</v>
      </c>
      <c r="N202" s="104">
        <v>2.5579999999999998</v>
      </c>
      <c r="O202" s="104">
        <v>44.505000000000003</v>
      </c>
      <c r="P202" s="93">
        <v>47.063000000000002</v>
      </c>
    </row>
    <row r="203" spans="1:16">
      <c r="B203" s="72" t="s">
        <v>18</v>
      </c>
      <c r="C203" s="93">
        <v>2.5579999999999998</v>
      </c>
      <c r="D203" s="118">
        <v>44.505000000000003</v>
      </c>
      <c r="E203" s="119">
        <v>47.063000000000002</v>
      </c>
      <c r="F203" s="118">
        <v>3.335</v>
      </c>
      <c r="G203" s="105">
        <v>78.417000000000002</v>
      </c>
      <c r="H203" s="119">
        <v>81.751999999999995</v>
      </c>
      <c r="I203" s="120">
        <v>0</v>
      </c>
      <c r="J203" s="120">
        <v>128.815</v>
      </c>
      <c r="K203" s="93">
        <v>35.273566657075996</v>
      </c>
      <c r="L203" s="118">
        <v>45.637433342924005</v>
      </c>
      <c r="M203" s="121">
        <v>80.911000000000001</v>
      </c>
      <c r="N203" s="104">
        <v>3.9630000000000001</v>
      </c>
      <c r="O203" s="104">
        <v>43.941000000000003</v>
      </c>
      <c r="P203" s="93">
        <v>47.904000000000003</v>
      </c>
    </row>
    <row r="204" spans="1:16">
      <c r="B204" s="72" t="s">
        <v>19</v>
      </c>
      <c r="C204" s="93">
        <v>3.9630000000000001</v>
      </c>
      <c r="D204" s="118">
        <v>43.941000000000003</v>
      </c>
      <c r="E204" s="119">
        <v>47.904000000000003</v>
      </c>
      <c r="F204" s="118">
        <v>8.2739999999999991</v>
      </c>
      <c r="G204" s="105">
        <v>71.484999999999999</v>
      </c>
      <c r="H204" s="119">
        <v>79.759</v>
      </c>
      <c r="I204" s="120">
        <v>0</v>
      </c>
      <c r="J204" s="120">
        <v>127.66300000000001</v>
      </c>
      <c r="K204" s="93">
        <v>33.407056155959019</v>
      </c>
      <c r="L204" s="118">
        <v>49.965943844041</v>
      </c>
      <c r="M204" s="121">
        <v>83.373000000000019</v>
      </c>
      <c r="N204" s="104">
        <v>4.5970000000000004</v>
      </c>
      <c r="O204" s="104">
        <v>39.692999999999998</v>
      </c>
      <c r="P204" s="93">
        <v>44.29</v>
      </c>
    </row>
    <row r="205" spans="1:16">
      <c r="B205" s="80" t="s">
        <v>20</v>
      </c>
      <c r="C205" s="93">
        <v>4.5970000000000004</v>
      </c>
      <c r="D205" s="118">
        <v>39.692999999999998</v>
      </c>
      <c r="E205" s="119">
        <v>44.29</v>
      </c>
      <c r="F205" s="118">
        <v>7.5179999999999998</v>
      </c>
      <c r="G205" s="105">
        <v>69.281999999999996</v>
      </c>
      <c r="H205" s="119">
        <v>76.8</v>
      </c>
      <c r="I205" s="120">
        <v>0</v>
      </c>
      <c r="J205" s="120">
        <v>121.09</v>
      </c>
      <c r="K205" s="93">
        <v>34.751000000000005</v>
      </c>
      <c r="L205" s="118">
        <v>42.447000000000003</v>
      </c>
      <c r="M205" s="121">
        <v>77.198000000000008</v>
      </c>
      <c r="N205" s="104">
        <v>4.4509999999999996</v>
      </c>
      <c r="O205" s="104">
        <v>39.441000000000003</v>
      </c>
      <c r="P205" s="93">
        <v>43.892000000000003</v>
      </c>
    </row>
    <row r="206" spans="1:16">
      <c r="B206" s="72" t="s">
        <v>21</v>
      </c>
      <c r="C206" s="93">
        <v>4.4509999999999996</v>
      </c>
      <c r="D206" s="118">
        <v>39.441000000000003</v>
      </c>
      <c r="E206" s="119">
        <v>43.892000000000003</v>
      </c>
      <c r="F206" s="118">
        <v>6.2</v>
      </c>
      <c r="G206" s="105">
        <v>71.316999999999993</v>
      </c>
      <c r="H206" s="119">
        <v>77.516999999999996</v>
      </c>
      <c r="I206" s="120">
        <v>0</v>
      </c>
      <c r="J206" s="120">
        <v>121.40899999999999</v>
      </c>
      <c r="K206" s="93">
        <v>34.728877803545991</v>
      </c>
      <c r="L206" s="118">
        <v>43.466122196454002</v>
      </c>
      <c r="M206" s="121">
        <v>78.194999999999993</v>
      </c>
      <c r="N206" s="104">
        <v>4.4219999999999997</v>
      </c>
      <c r="O206" s="104">
        <v>38.792000000000002</v>
      </c>
      <c r="P206" s="93">
        <v>43.213999999999999</v>
      </c>
    </row>
    <row r="207" spans="1:16">
      <c r="B207" s="72" t="s">
        <v>22</v>
      </c>
      <c r="C207" s="93">
        <v>4.4219999999999997</v>
      </c>
      <c r="D207" s="118">
        <v>38.792000000000002</v>
      </c>
      <c r="E207" s="119">
        <v>43.213999999999999</v>
      </c>
      <c r="F207" s="118">
        <v>5.1580000000000004</v>
      </c>
      <c r="G207" s="105">
        <v>72.456000000000003</v>
      </c>
      <c r="H207" s="119">
        <v>77.614000000000004</v>
      </c>
      <c r="I207" s="120">
        <v>0</v>
      </c>
      <c r="J207" s="120">
        <v>120.828</v>
      </c>
      <c r="K207" s="93">
        <v>33.215999999999994</v>
      </c>
      <c r="L207" s="118">
        <v>46.206000000000003</v>
      </c>
      <c r="M207" s="121">
        <v>79.421999999999997</v>
      </c>
      <c r="N207" s="104">
        <v>3.911</v>
      </c>
      <c r="O207" s="104">
        <v>37.494999999999997</v>
      </c>
      <c r="P207" s="93">
        <v>41.405999999999999</v>
      </c>
    </row>
    <row r="208" spans="1:16">
      <c r="B208" s="72" t="s">
        <v>23</v>
      </c>
      <c r="C208" s="93">
        <v>3.911</v>
      </c>
      <c r="D208" s="118">
        <v>37.494999999999997</v>
      </c>
      <c r="E208" s="119">
        <v>41.405999999999999</v>
      </c>
      <c r="F208" s="118">
        <v>5.617</v>
      </c>
      <c r="G208" s="105">
        <v>77.456999999999994</v>
      </c>
      <c r="H208" s="119">
        <v>83.073999999999998</v>
      </c>
      <c r="I208" s="120">
        <v>0</v>
      </c>
      <c r="J208" s="120">
        <v>124.47999999999999</v>
      </c>
      <c r="K208" s="93">
        <v>24.101549460340983</v>
      </c>
      <c r="L208" s="118">
        <v>54.09645053965901</v>
      </c>
      <c r="M208" s="121">
        <v>78.197999999999993</v>
      </c>
      <c r="N208" s="104">
        <v>4.1509999999999998</v>
      </c>
      <c r="O208" s="104">
        <v>42.131</v>
      </c>
      <c r="P208" s="93">
        <v>46.281999999999996</v>
      </c>
    </row>
    <row r="209" spans="1:16">
      <c r="A209" s="79">
        <v>2012</v>
      </c>
      <c r="B209" s="80" t="s">
        <v>13</v>
      </c>
      <c r="C209" s="93">
        <v>4.1509999999999998</v>
      </c>
      <c r="D209" s="118">
        <v>42.131</v>
      </c>
      <c r="E209" s="119">
        <v>46.281999999999996</v>
      </c>
      <c r="F209" s="118">
        <v>5.9509999999999996</v>
      </c>
      <c r="G209" s="105">
        <v>89.637</v>
      </c>
      <c r="H209" s="119">
        <v>95.587999999999994</v>
      </c>
      <c r="I209" s="120">
        <v>0</v>
      </c>
      <c r="J209" s="120">
        <v>141.87</v>
      </c>
      <c r="K209" s="93">
        <v>42.321227168158003</v>
      </c>
      <c r="L209" s="118">
        <v>48.438772831842002</v>
      </c>
      <c r="M209" s="121">
        <v>90.76</v>
      </c>
      <c r="N209" s="104">
        <v>4.4770000000000003</v>
      </c>
      <c r="O209" s="104">
        <v>46.633000000000003</v>
      </c>
      <c r="P209" s="93">
        <v>51.11</v>
      </c>
    </row>
    <row r="210" spans="1:16">
      <c r="B210" s="80" t="s">
        <v>14</v>
      </c>
      <c r="C210" s="93">
        <v>4.4770000000000003</v>
      </c>
      <c r="D210" s="118">
        <v>46.633000000000003</v>
      </c>
      <c r="E210" s="119">
        <v>51.11</v>
      </c>
      <c r="F210" s="118">
        <v>4.2320000000000002</v>
      </c>
      <c r="G210" s="105">
        <v>85.042000000000002</v>
      </c>
      <c r="H210" s="119">
        <v>89.274000000000001</v>
      </c>
      <c r="I210" s="120">
        <v>0</v>
      </c>
      <c r="J210" s="120">
        <v>140.38400000000001</v>
      </c>
      <c r="K210" s="93">
        <v>50.871334802936005</v>
      </c>
      <c r="L210" s="118">
        <v>37.070665197064002</v>
      </c>
      <c r="M210" s="121">
        <v>87.942000000000007</v>
      </c>
      <c r="N210" s="104">
        <v>4.9480000000000004</v>
      </c>
      <c r="O210" s="104">
        <v>47.494</v>
      </c>
      <c r="P210" s="93">
        <v>52.442</v>
      </c>
    </row>
    <row r="211" spans="1:16">
      <c r="B211" s="80" t="s">
        <v>15</v>
      </c>
      <c r="C211" s="93">
        <v>4.9480000000000004</v>
      </c>
      <c r="D211" s="118">
        <v>47.494</v>
      </c>
      <c r="E211" s="119">
        <v>52.442</v>
      </c>
      <c r="F211" s="118">
        <v>5.0170000000000003</v>
      </c>
      <c r="G211" s="105">
        <v>83.331000000000003</v>
      </c>
      <c r="H211" s="119">
        <v>88.347999999999999</v>
      </c>
      <c r="I211" s="120">
        <v>0</v>
      </c>
      <c r="J211" s="120">
        <v>140.79</v>
      </c>
      <c r="K211" s="93">
        <v>46.872</v>
      </c>
      <c r="L211" s="118">
        <v>41.567999999999998</v>
      </c>
      <c r="M211" s="121">
        <v>88.44</v>
      </c>
      <c r="N211" s="104">
        <v>3.8279999999999998</v>
      </c>
      <c r="O211" s="104">
        <v>48.521999999999998</v>
      </c>
      <c r="P211" s="93">
        <v>52.35</v>
      </c>
    </row>
    <row r="212" spans="1:16">
      <c r="B212" s="72" t="s">
        <v>16</v>
      </c>
      <c r="C212" s="93">
        <v>3.8279999999999998</v>
      </c>
      <c r="D212" s="118">
        <v>48.521999999999998</v>
      </c>
      <c r="E212" s="119">
        <v>52.35</v>
      </c>
      <c r="F212" s="118">
        <v>5.5629999999999997</v>
      </c>
      <c r="G212" s="105">
        <v>78.450999999999993</v>
      </c>
      <c r="H212" s="119">
        <v>84.013999999999996</v>
      </c>
      <c r="I212" s="120">
        <v>0</v>
      </c>
      <c r="J212" s="120">
        <v>136.364</v>
      </c>
      <c r="K212" s="93">
        <v>46.443628568601</v>
      </c>
      <c r="L212" s="118">
        <v>40.307371431399005</v>
      </c>
      <c r="M212" s="121">
        <v>86.751000000000005</v>
      </c>
      <c r="N212" s="104">
        <v>2.9820000000000002</v>
      </c>
      <c r="O212" s="104">
        <v>46.631</v>
      </c>
      <c r="P212" s="93">
        <v>49.613</v>
      </c>
    </row>
    <row r="213" spans="1:16">
      <c r="B213" s="72" t="s">
        <v>0</v>
      </c>
      <c r="C213" s="93">
        <v>2.9820000000000002</v>
      </c>
      <c r="D213" s="118">
        <v>46.631</v>
      </c>
      <c r="E213" s="119">
        <v>49.613</v>
      </c>
      <c r="F213" s="118">
        <v>4.3019999999999996</v>
      </c>
      <c r="G213" s="105">
        <v>82.457999999999998</v>
      </c>
      <c r="H213" s="119">
        <v>86.759999999999991</v>
      </c>
      <c r="I213" s="120">
        <v>0</v>
      </c>
      <c r="J213" s="120">
        <v>136.37299999999999</v>
      </c>
      <c r="K213" s="93">
        <v>40.414274118072996</v>
      </c>
      <c r="L213" s="118">
        <v>48.192725881927004</v>
      </c>
      <c r="M213" s="121">
        <v>88.606999999999999</v>
      </c>
      <c r="N213" s="104">
        <v>3.0390000000000001</v>
      </c>
      <c r="O213" s="104">
        <v>44.726999999999997</v>
      </c>
      <c r="P213" s="93">
        <v>47.765999999999998</v>
      </c>
    </row>
    <row r="214" spans="1:16">
      <c r="B214" s="72" t="s">
        <v>17</v>
      </c>
      <c r="C214" s="93">
        <v>3.0390000000000001</v>
      </c>
      <c r="D214" s="118">
        <v>44.726999999999997</v>
      </c>
      <c r="E214" s="119">
        <v>47.765999999999998</v>
      </c>
      <c r="F214" s="118">
        <v>4.2590000000000003</v>
      </c>
      <c r="G214" s="105">
        <v>79.56</v>
      </c>
      <c r="H214" s="119">
        <v>83.819000000000003</v>
      </c>
      <c r="I214" s="120">
        <v>0</v>
      </c>
      <c r="J214" s="120">
        <v>131.58500000000001</v>
      </c>
      <c r="K214" s="93">
        <v>38.066050340656012</v>
      </c>
      <c r="L214" s="118">
        <v>41.978949659344003</v>
      </c>
      <c r="M214" s="121">
        <v>80.045000000000016</v>
      </c>
      <c r="N214" s="104">
        <v>3.319</v>
      </c>
      <c r="O214" s="104">
        <v>48.220999999999997</v>
      </c>
      <c r="P214" s="93">
        <v>51.54</v>
      </c>
    </row>
    <row r="215" spans="1:16">
      <c r="B215" s="72" t="s">
        <v>18</v>
      </c>
      <c r="C215" s="93">
        <v>3.319</v>
      </c>
      <c r="D215" s="118">
        <v>48.220999999999997</v>
      </c>
      <c r="E215" s="119">
        <v>51.54</v>
      </c>
      <c r="F215" s="118">
        <v>3.899</v>
      </c>
      <c r="G215" s="105">
        <v>75.908000000000001</v>
      </c>
      <c r="H215" s="119">
        <v>79.807000000000002</v>
      </c>
      <c r="I215" s="120">
        <v>0</v>
      </c>
      <c r="J215" s="120">
        <v>131.34700000000001</v>
      </c>
      <c r="K215" s="93">
        <v>45.546000000000014</v>
      </c>
      <c r="L215" s="118">
        <v>38.225000000000001</v>
      </c>
      <c r="M215" s="121">
        <v>83.771000000000015</v>
      </c>
      <c r="N215" s="104">
        <v>2.9620000000000002</v>
      </c>
      <c r="O215" s="104">
        <v>44.613999999999997</v>
      </c>
      <c r="P215" s="93">
        <v>47.576000000000001</v>
      </c>
    </row>
    <row r="216" spans="1:16">
      <c r="B216" s="72" t="s">
        <v>19</v>
      </c>
      <c r="C216" s="93">
        <v>2.9620000000000002</v>
      </c>
      <c r="D216" s="118">
        <v>44.613999999999997</v>
      </c>
      <c r="E216" s="119">
        <v>47.576000000000001</v>
      </c>
      <c r="F216" s="118">
        <v>4.0220000000000002</v>
      </c>
      <c r="G216" s="105">
        <v>73.521000000000001</v>
      </c>
      <c r="H216" s="119">
        <v>77.543000000000006</v>
      </c>
      <c r="I216" s="120">
        <v>6.6138690000000005E-3</v>
      </c>
      <c r="J216" s="120">
        <v>125.12561386900001</v>
      </c>
      <c r="K216" s="93">
        <v>48.866138899907</v>
      </c>
      <c r="L216" s="118">
        <v>36.488474969093005</v>
      </c>
      <c r="M216" s="121">
        <v>85.354613869000005</v>
      </c>
      <c r="N216" s="104">
        <v>2.2629999999999999</v>
      </c>
      <c r="O216" s="104">
        <v>37.508000000000003</v>
      </c>
      <c r="P216" s="93">
        <v>39.771000000000001</v>
      </c>
    </row>
    <row r="217" spans="1:16">
      <c r="B217" s="80" t="s">
        <v>20</v>
      </c>
      <c r="C217" s="93">
        <v>2.2629999999999999</v>
      </c>
      <c r="D217" s="118">
        <v>37.508000000000003</v>
      </c>
      <c r="E217" s="119">
        <v>39.771000000000001</v>
      </c>
      <c r="F217" s="118">
        <v>4.173</v>
      </c>
      <c r="G217" s="105">
        <v>70.637</v>
      </c>
      <c r="H217" s="119">
        <v>74.81</v>
      </c>
      <c r="I217" s="120">
        <v>0</v>
      </c>
      <c r="J217" s="120">
        <v>114.581</v>
      </c>
      <c r="K217" s="93">
        <v>38.326999999999991</v>
      </c>
      <c r="L217" s="118">
        <v>33.713000000000001</v>
      </c>
      <c r="M217" s="121">
        <v>72.039999999999992</v>
      </c>
      <c r="N217" s="104">
        <v>2.4780000000000002</v>
      </c>
      <c r="O217" s="104">
        <v>40.063000000000002</v>
      </c>
      <c r="P217" s="93">
        <v>42.541000000000004</v>
      </c>
    </row>
    <row r="218" spans="1:16">
      <c r="B218" s="72" t="s">
        <v>21</v>
      </c>
      <c r="C218" s="93">
        <v>2.4780000000000002</v>
      </c>
      <c r="D218" s="118">
        <v>40.063000000000002</v>
      </c>
      <c r="E218" s="119">
        <v>42.541000000000004</v>
      </c>
      <c r="F218" s="118">
        <v>3.73</v>
      </c>
      <c r="G218" s="105">
        <v>73.465000000000003</v>
      </c>
      <c r="H218" s="119">
        <v>77.195000000000007</v>
      </c>
      <c r="I218" s="120">
        <v>4.8501706000000002E-3</v>
      </c>
      <c r="J218" s="120">
        <v>119.74085017060001</v>
      </c>
      <c r="K218" s="93">
        <v>38.786850170600012</v>
      </c>
      <c r="L218" s="118">
        <v>40.991999999999997</v>
      </c>
      <c r="M218" s="121">
        <v>79.778850170600009</v>
      </c>
      <c r="N218" s="104">
        <v>2.6389999999999998</v>
      </c>
      <c r="O218" s="104">
        <v>37.323</v>
      </c>
      <c r="P218" s="93">
        <v>39.962000000000003</v>
      </c>
    </row>
    <row r="219" spans="1:16">
      <c r="B219" s="72" t="s">
        <v>22</v>
      </c>
      <c r="C219" s="93">
        <v>2.6389999999999998</v>
      </c>
      <c r="D219" s="118">
        <v>37.323</v>
      </c>
      <c r="E219" s="119">
        <v>39.962000000000003</v>
      </c>
      <c r="F219" s="118">
        <v>3.294</v>
      </c>
      <c r="G219" s="105">
        <v>69.265000000000001</v>
      </c>
      <c r="H219" s="119">
        <v>72.558999999999997</v>
      </c>
      <c r="I219" s="120">
        <v>0</v>
      </c>
      <c r="J219" s="120">
        <v>112.521</v>
      </c>
      <c r="K219" s="93">
        <v>32.701999999999991</v>
      </c>
      <c r="L219" s="118">
        <v>38.765999999999998</v>
      </c>
      <c r="M219" s="121">
        <v>71.467999999999989</v>
      </c>
      <c r="N219" s="104">
        <v>2.6909999999999998</v>
      </c>
      <c r="O219" s="104">
        <v>38.362000000000002</v>
      </c>
      <c r="P219" s="93">
        <v>41.053000000000004</v>
      </c>
    </row>
    <row r="220" spans="1:16">
      <c r="B220" s="72" t="s">
        <v>23</v>
      </c>
      <c r="C220" s="93">
        <v>2.6909999999999998</v>
      </c>
      <c r="D220" s="118">
        <v>38.362000000000002</v>
      </c>
      <c r="E220" s="119">
        <v>41.053000000000004</v>
      </c>
      <c r="F220" s="118">
        <v>4.4450000000000003</v>
      </c>
      <c r="G220" s="105">
        <v>84.736000000000004</v>
      </c>
      <c r="H220" s="119">
        <v>89.181000000000012</v>
      </c>
      <c r="I220" s="120">
        <v>0</v>
      </c>
      <c r="J220" s="120">
        <v>130.23400000000001</v>
      </c>
      <c r="K220" s="93">
        <v>38.222000000000008</v>
      </c>
      <c r="L220" s="118">
        <v>32.432000000000002</v>
      </c>
      <c r="M220" s="121">
        <v>70.654000000000011</v>
      </c>
      <c r="N220" s="104">
        <v>3.4340000000000002</v>
      </c>
      <c r="O220" s="104">
        <v>56.146000000000001</v>
      </c>
      <c r="P220" s="93">
        <v>59.58</v>
      </c>
    </row>
    <row r="221" spans="1:16">
      <c r="A221" s="79">
        <v>2013</v>
      </c>
      <c r="B221" s="80" t="s">
        <v>13</v>
      </c>
      <c r="C221" s="93">
        <v>3.4340000000000002</v>
      </c>
      <c r="D221" s="118">
        <v>56.146000000000001</v>
      </c>
      <c r="E221" s="119">
        <v>59.58</v>
      </c>
      <c r="F221" s="118">
        <v>4.4000000000000004</v>
      </c>
      <c r="G221" s="105">
        <v>82.158000000000001</v>
      </c>
      <c r="H221" s="119">
        <v>86.558000000000007</v>
      </c>
      <c r="I221" s="120">
        <v>0</v>
      </c>
      <c r="J221" s="120">
        <v>146.13800000000001</v>
      </c>
      <c r="K221" s="93">
        <v>38.340000000000011</v>
      </c>
      <c r="L221" s="118">
        <v>41.226999999999997</v>
      </c>
      <c r="M221" s="121">
        <v>79.567000000000007</v>
      </c>
      <c r="N221" s="104">
        <v>4.7709999999999999</v>
      </c>
      <c r="O221" s="104">
        <v>61.8</v>
      </c>
      <c r="P221" s="93">
        <v>66.570999999999998</v>
      </c>
    </row>
    <row r="222" spans="1:16">
      <c r="B222" s="80" t="s">
        <v>14</v>
      </c>
      <c r="C222" s="93">
        <v>4.7709999999999999</v>
      </c>
      <c r="D222" s="118">
        <v>61.8</v>
      </c>
      <c r="E222" s="119">
        <v>66.570999999999998</v>
      </c>
      <c r="F222" s="118">
        <v>3.3359999999999999</v>
      </c>
      <c r="G222" s="105">
        <v>73.760999999999996</v>
      </c>
      <c r="H222" s="119">
        <v>77.096999999999994</v>
      </c>
      <c r="I222" s="120">
        <v>0</v>
      </c>
      <c r="J222" s="120">
        <v>143.66800000000001</v>
      </c>
      <c r="K222" s="93">
        <v>36.76</v>
      </c>
      <c r="L222" s="118">
        <v>36.134999999999998</v>
      </c>
      <c r="M222" s="121">
        <v>72.894999999999996</v>
      </c>
      <c r="N222" s="104">
        <v>3.754</v>
      </c>
      <c r="O222" s="104">
        <v>67.019000000000005</v>
      </c>
      <c r="P222" s="93">
        <v>70.77300000000001</v>
      </c>
    </row>
    <row r="223" spans="1:16">
      <c r="B223" s="80" t="s">
        <v>15</v>
      </c>
      <c r="C223" s="93">
        <v>3.754</v>
      </c>
      <c r="D223" s="118">
        <v>67.019000000000005</v>
      </c>
      <c r="E223" s="119">
        <v>70.77300000000001</v>
      </c>
      <c r="F223" s="118">
        <v>4.5659999999999998</v>
      </c>
      <c r="G223" s="105">
        <v>78.682000000000002</v>
      </c>
      <c r="H223" s="119">
        <v>83.248000000000005</v>
      </c>
      <c r="I223" s="120">
        <v>0</v>
      </c>
      <c r="J223" s="120">
        <v>154.02100000000002</v>
      </c>
      <c r="K223" s="93">
        <v>37.063000000000017</v>
      </c>
      <c r="L223" s="118">
        <v>39.058999999999997</v>
      </c>
      <c r="M223" s="121">
        <v>76.122000000000014</v>
      </c>
      <c r="N223" s="104">
        <v>3.5939999999999999</v>
      </c>
      <c r="O223" s="104">
        <v>74.305000000000007</v>
      </c>
      <c r="P223" s="93">
        <v>77.899000000000001</v>
      </c>
    </row>
    <row r="224" spans="1:16">
      <c r="B224" s="72" t="s">
        <v>16</v>
      </c>
      <c r="C224" s="93">
        <v>3.5939999999999999</v>
      </c>
      <c r="D224" s="118">
        <v>74.305000000000007</v>
      </c>
      <c r="E224" s="119">
        <v>77.899000000000001</v>
      </c>
      <c r="F224" s="118">
        <v>3.4009999999999998</v>
      </c>
      <c r="G224" s="105">
        <v>78.251999999999995</v>
      </c>
      <c r="H224" s="119">
        <v>81.652999999999992</v>
      </c>
      <c r="I224" s="120">
        <v>0</v>
      </c>
      <c r="J224" s="120">
        <v>159.55199999999999</v>
      </c>
      <c r="K224" s="93">
        <v>47.000999999999991</v>
      </c>
      <c r="L224" s="118">
        <v>43.087000000000003</v>
      </c>
      <c r="M224" s="121">
        <v>90.087999999999994</v>
      </c>
      <c r="N224" s="104">
        <v>2.2069999999999999</v>
      </c>
      <c r="O224" s="104">
        <v>67.257000000000005</v>
      </c>
      <c r="P224" s="93">
        <v>69.463999999999999</v>
      </c>
    </row>
    <row r="225" spans="1:25">
      <c r="B225" s="72" t="s">
        <v>0</v>
      </c>
      <c r="C225" s="93">
        <v>2.2069999999999999</v>
      </c>
      <c r="D225" s="118">
        <v>67.257000000000005</v>
      </c>
      <c r="E225" s="119">
        <v>69.463999999999999</v>
      </c>
      <c r="F225" s="118">
        <v>3.931</v>
      </c>
      <c r="G225" s="105">
        <v>71.603999999999999</v>
      </c>
      <c r="H225" s="119">
        <v>75.534999999999997</v>
      </c>
      <c r="I225" s="120">
        <v>0</v>
      </c>
      <c r="J225" s="120">
        <v>144.999</v>
      </c>
      <c r="K225" s="93">
        <v>28.842999999999989</v>
      </c>
      <c r="L225" s="118">
        <v>49.28</v>
      </c>
      <c r="M225" s="121">
        <v>78.12299999999999</v>
      </c>
      <c r="N225" s="104">
        <v>2.29</v>
      </c>
      <c r="O225" s="104">
        <v>64.585999999999999</v>
      </c>
      <c r="P225" s="93">
        <v>66.876000000000005</v>
      </c>
    </row>
    <row r="226" spans="1:25">
      <c r="B226" s="72" t="s">
        <v>17</v>
      </c>
      <c r="C226" s="93">
        <v>2.29</v>
      </c>
      <c r="D226" s="118">
        <v>64.585999999999999</v>
      </c>
      <c r="E226" s="119">
        <v>66.876000000000005</v>
      </c>
      <c r="F226" s="118">
        <v>3.968</v>
      </c>
      <c r="G226" s="105">
        <v>71.456999999999994</v>
      </c>
      <c r="H226" s="119">
        <v>75.424999999999997</v>
      </c>
      <c r="I226" s="120">
        <v>0</v>
      </c>
      <c r="J226" s="120">
        <v>142.30099999999999</v>
      </c>
      <c r="K226" s="93">
        <v>27.261999999999993</v>
      </c>
      <c r="L226" s="118">
        <v>45.747999999999998</v>
      </c>
      <c r="M226" s="121">
        <v>73.009999999999991</v>
      </c>
      <c r="N226" s="104">
        <v>2.883</v>
      </c>
      <c r="O226" s="104">
        <v>66.408000000000001</v>
      </c>
      <c r="P226" s="93">
        <v>69.290999999999997</v>
      </c>
    </row>
    <row r="227" spans="1:25">
      <c r="B227" s="72" t="s">
        <v>18</v>
      </c>
      <c r="C227" s="93">
        <v>2.883</v>
      </c>
      <c r="D227" s="118">
        <v>66.408000000000001</v>
      </c>
      <c r="E227" s="119">
        <v>69.290999999999997</v>
      </c>
      <c r="F227" s="118">
        <v>4.1429999999999998</v>
      </c>
      <c r="G227" s="105">
        <v>72.272999999999996</v>
      </c>
      <c r="H227" s="119">
        <v>76.415999999999997</v>
      </c>
      <c r="I227" s="120">
        <v>0</v>
      </c>
      <c r="J227" s="120">
        <v>145.70699999999999</v>
      </c>
      <c r="K227" s="93">
        <v>30.59699999999998</v>
      </c>
      <c r="L227" s="118">
        <v>47.191000000000003</v>
      </c>
      <c r="M227" s="121">
        <v>77.787999999999982</v>
      </c>
      <c r="N227" s="104">
        <v>3.516</v>
      </c>
      <c r="O227" s="104">
        <v>64.403000000000006</v>
      </c>
      <c r="P227" s="93">
        <v>67.919000000000011</v>
      </c>
    </row>
    <row r="228" spans="1:25">
      <c r="B228" s="72" t="s">
        <v>19</v>
      </c>
      <c r="C228" s="93">
        <v>3.516</v>
      </c>
      <c r="D228" s="118">
        <v>64.403000000000006</v>
      </c>
      <c r="E228" s="119">
        <v>67.919000000000011</v>
      </c>
      <c r="F228" s="118">
        <v>3.843</v>
      </c>
      <c r="G228" s="105">
        <v>69.278999999999996</v>
      </c>
      <c r="H228" s="119">
        <v>73.122</v>
      </c>
      <c r="I228" s="120">
        <v>1.1580884619E-2</v>
      </c>
      <c r="J228" s="120">
        <v>141.052580884619</v>
      </c>
      <c r="K228" s="93">
        <v>29.374580884618993</v>
      </c>
      <c r="L228" s="118">
        <v>47.962000000000003</v>
      </c>
      <c r="M228" s="121">
        <v>77.336580884618996</v>
      </c>
      <c r="N228" s="104">
        <v>3.0859999999999999</v>
      </c>
      <c r="O228" s="104">
        <v>60.63</v>
      </c>
      <c r="P228" s="93">
        <v>63.716000000000001</v>
      </c>
    </row>
    <row r="229" spans="1:25">
      <c r="B229" s="80" t="s">
        <v>20</v>
      </c>
      <c r="C229" s="93">
        <v>3.0859999999999999</v>
      </c>
      <c r="D229" s="118">
        <v>60.63</v>
      </c>
      <c r="E229" s="119">
        <v>63.716000000000001</v>
      </c>
      <c r="F229" s="118">
        <v>2.39</v>
      </c>
      <c r="G229" s="105">
        <v>66.302000000000007</v>
      </c>
      <c r="H229" s="119">
        <v>68.692000000000007</v>
      </c>
      <c r="I229" s="120">
        <v>0</v>
      </c>
      <c r="J229" s="120">
        <v>132.40800000000002</v>
      </c>
      <c r="K229" s="93">
        <v>30.236000000000011</v>
      </c>
      <c r="L229" s="118">
        <v>42.267000000000003</v>
      </c>
      <c r="M229" s="121">
        <v>72.503000000000014</v>
      </c>
      <c r="N229" s="104">
        <v>2.91</v>
      </c>
      <c r="O229" s="104">
        <v>56.994999999999997</v>
      </c>
      <c r="P229" s="93">
        <v>59.905000000000001</v>
      </c>
    </row>
    <row r="230" spans="1:25">
      <c r="B230" s="72" t="s">
        <v>21</v>
      </c>
      <c r="C230" s="93">
        <v>2.91</v>
      </c>
      <c r="D230" s="118">
        <v>56.994999999999997</v>
      </c>
      <c r="E230" s="119">
        <v>59.905000000000001</v>
      </c>
      <c r="F230" s="118">
        <v>1.1879999999999999</v>
      </c>
      <c r="G230" s="105">
        <v>70.694999999999993</v>
      </c>
      <c r="H230" s="119">
        <v>71.882999999999996</v>
      </c>
      <c r="I230" s="120">
        <v>0</v>
      </c>
      <c r="J230" s="120">
        <v>131.78800000000001</v>
      </c>
      <c r="K230" s="93">
        <v>32.464999999999996</v>
      </c>
      <c r="L230" s="118">
        <v>45.273000000000003</v>
      </c>
      <c r="M230" s="121">
        <v>77.738</v>
      </c>
      <c r="N230" s="104">
        <v>1.2729999999999999</v>
      </c>
      <c r="O230" s="104">
        <v>52.777000000000001</v>
      </c>
      <c r="P230" s="93">
        <v>54.050000000000004</v>
      </c>
    </row>
    <row r="231" spans="1:25">
      <c r="B231" s="72" t="s">
        <v>22</v>
      </c>
      <c r="C231" s="93">
        <v>1.2729999999999999</v>
      </c>
      <c r="D231" s="118">
        <v>52.777000000000001</v>
      </c>
      <c r="E231" s="119">
        <v>54.050000000000004</v>
      </c>
      <c r="F231" s="118">
        <v>0.91500000000000004</v>
      </c>
      <c r="G231" s="105">
        <v>73.802999999999997</v>
      </c>
      <c r="H231" s="119">
        <v>74.718000000000004</v>
      </c>
      <c r="I231" s="120">
        <v>0</v>
      </c>
      <c r="J231" s="120">
        <v>128.768</v>
      </c>
      <c r="K231" s="93">
        <v>25.239000000000004</v>
      </c>
      <c r="L231" s="118">
        <v>44.305999999999997</v>
      </c>
      <c r="M231" s="121">
        <v>69.545000000000002</v>
      </c>
      <c r="N231" s="104">
        <v>0.52400000000000002</v>
      </c>
      <c r="O231" s="104">
        <v>58.698999999999998</v>
      </c>
      <c r="P231" s="93">
        <v>59.222999999999999</v>
      </c>
    </row>
    <row r="232" spans="1:25">
      <c r="B232" s="72" t="s">
        <v>23</v>
      </c>
      <c r="C232" s="93">
        <v>0.52400000000000002</v>
      </c>
      <c r="D232" s="118">
        <v>58.698999999999998</v>
      </c>
      <c r="E232" s="119">
        <v>59.222999999999999</v>
      </c>
      <c r="F232" s="118">
        <v>0.83220000000000005</v>
      </c>
      <c r="G232" s="105">
        <v>107.801</v>
      </c>
      <c r="H232" s="119">
        <v>108.6332</v>
      </c>
      <c r="I232" s="120">
        <v>0</v>
      </c>
      <c r="J232" s="120">
        <v>167.8562</v>
      </c>
      <c r="K232" s="93">
        <v>65.311200000000014</v>
      </c>
      <c r="L232" s="118">
        <v>39.872999999999998</v>
      </c>
      <c r="M232" s="121">
        <v>105.1842</v>
      </c>
      <c r="N232" s="104">
        <v>0.45600000000000002</v>
      </c>
      <c r="O232" s="104">
        <v>62.216000000000001</v>
      </c>
      <c r="P232" s="93">
        <v>62.672000000000004</v>
      </c>
    </row>
    <row r="233" spans="1:25">
      <c r="A233" s="79">
        <v>2014</v>
      </c>
      <c r="B233" s="80" t="s">
        <v>13</v>
      </c>
      <c r="C233" s="93">
        <v>0.45600000000000002</v>
      </c>
      <c r="D233" s="118">
        <v>62.216000000000001</v>
      </c>
      <c r="E233" s="119">
        <v>62.672000000000004</v>
      </c>
      <c r="F233" s="118">
        <v>1.0049999999999999</v>
      </c>
      <c r="G233" s="105">
        <v>69.006</v>
      </c>
      <c r="H233" s="119">
        <v>70.010999999999996</v>
      </c>
      <c r="I233" s="120">
        <v>0</v>
      </c>
      <c r="J233" s="120">
        <v>132.68299999999999</v>
      </c>
      <c r="K233" s="93">
        <v>34.283877807284988</v>
      </c>
      <c r="L233" s="118">
        <v>40.378122192715004</v>
      </c>
      <c r="M233" s="121">
        <v>74.661999999999992</v>
      </c>
      <c r="N233" s="104">
        <v>0.69</v>
      </c>
      <c r="O233" s="104">
        <v>57.331000000000003</v>
      </c>
      <c r="P233" s="93">
        <v>58.021000000000001</v>
      </c>
      <c r="X233" s="79">
        <v>40378.122192715004</v>
      </c>
      <c r="Y233" s="79">
        <f t="shared" ref="Y233:Y257" si="0">X233/1000</f>
        <v>40.378122192715004</v>
      </c>
    </row>
    <row r="234" spans="1:25">
      <c r="B234" s="80" t="s">
        <v>14</v>
      </c>
      <c r="C234" s="93">
        <v>0.69</v>
      </c>
      <c r="D234" s="118">
        <v>57.331000000000003</v>
      </c>
      <c r="E234" s="119">
        <v>58.021000000000001</v>
      </c>
      <c r="F234" s="118">
        <v>1.042</v>
      </c>
      <c r="G234" s="105">
        <v>64.561000000000007</v>
      </c>
      <c r="H234" s="119">
        <v>65.603000000000009</v>
      </c>
      <c r="I234" s="120">
        <v>0</v>
      </c>
      <c r="J234" s="120">
        <v>123.62400000000001</v>
      </c>
      <c r="K234" s="93">
        <v>25.804384723320005</v>
      </c>
      <c r="L234" s="118">
        <v>41.709615276680005</v>
      </c>
      <c r="M234" s="121">
        <v>67.51400000000001</v>
      </c>
      <c r="N234" s="104">
        <v>0.53800000000000003</v>
      </c>
      <c r="O234" s="104">
        <v>55.572000000000003</v>
      </c>
      <c r="P234" s="93">
        <v>56.11</v>
      </c>
      <c r="X234" s="79">
        <v>41709.615276680008</v>
      </c>
      <c r="Y234" s="79">
        <f t="shared" si="0"/>
        <v>41.709615276680005</v>
      </c>
    </row>
    <row r="235" spans="1:25">
      <c r="B235" s="80" t="s">
        <v>15</v>
      </c>
      <c r="C235" s="93">
        <v>0.53800000000000003</v>
      </c>
      <c r="D235" s="118">
        <v>55.572000000000003</v>
      </c>
      <c r="E235" s="119">
        <v>56.11</v>
      </c>
      <c r="F235" s="118">
        <v>1.994</v>
      </c>
      <c r="G235" s="105">
        <v>69.510000000000005</v>
      </c>
      <c r="H235" s="119">
        <v>71.504000000000005</v>
      </c>
      <c r="I235" s="120">
        <v>0</v>
      </c>
      <c r="J235" s="120">
        <v>127.614</v>
      </c>
      <c r="K235" s="93">
        <v>17.07989661389999</v>
      </c>
      <c r="L235" s="118">
        <v>50.818103386100006</v>
      </c>
      <c r="M235" s="121">
        <v>67.897999999999996</v>
      </c>
      <c r="N235" s="104">
        <v>0.59499999999999997</v>
      </c>
      <c r="O235" s="104">
        <v>59.121000000000002</v>
      </c>
      <c r="P235" s="93">
        <v>59.716000000000001</v>
      </c>
      <c r="X235" s="79">
        <v>50818.103386100003</v>
      </c>
      <c r="Y235" s="79">
        <f t="shared" si="0"/>
        <v>50.818103386100006</v>
      </c>
    </row>
    <row r="236" spans="1:25">
      <c r="B236" s="72" t="s">
        <v>16</v>
      </c>
      <c r="C236" s="93">
        <v>0.59499999999999997</v>
      </c>
      <c r="D236" s="118">
        <v>59.121000000000002</v>
      </c>
      <c r="E236" s="119">
        <v>59.716000000000001</v>
      </c>
      <c r="F236" s="118">
        <v>1.393</v>
      </c>
      <c r="G236" s="105">
        <v>70.236000000000004</v>
      </c>
      <c r="H236" s="119">
        <v>71.629000000000005</v>
      </c>
      <c r="I236" s="120">
        <v>0</v>
      </c>
      <c r="J236" s="120">
        <v>131.345</v>
      </c>
      <c r="K236" s="93">
        <v>23.878090929141997</v>
      </c>
      <c r="L236" s="118">
        <v>50.228909070858002</v>
      </c>
      <c r="M236" s="121">
        <v>74.106999999999999</v>
      </c>
      <c r="N236" s="104">
        <v>0.55400000000000005</v>
      </c>
      <c r="O236" s="104">
        <v>56.683999999999997</v>
      </c>
      <c r="P236" s="93">
        <v>57.238</v>
      </c>
      <c r="X236" s="79">
        <v>50228.909070858004</v>
      </c>
      <c r="Y236" s="79">
        <f t="shared" si="0"/>
        <v>50.228909070858002</v>
      </c>
    </row>
    <row r="237" spans="1:25">
      <c r="B237" s="72" t="s">
        <v>0</v>
      </c>
      <c r="C237" s="93">
        <v>0.55400000000000005</v>
      </c>
      <c r="D237" s="118">
        <v>56.683999999999997</v>
      </c>
      <c r="E237" s="119">
        <v>57.238</v>
      </c>
      <c r="F237" s="118">
        <v>1.2470000000000001</v>
      </c>
      <c r="G237" s="105">
        <v>81.233000000000004</v>
      </c>
      <c r="H237" s="119">
        <v>82.48</v>
      </c>
      <c r="I237" s="120">
        <v>0</v>
      </c>
      <c r="J237" s="120">
        <v>139.71800000000002</v>
      </c>
      <c r="K237" s="93">
        <v>25.881154411392018</v>
      </c>
      <c r="L237" s="118">
        <v>49.554845588608003</v>
      </c>
      <c r="M237" s="121">
        <v>75.436000000000021</v>
      </c>
      <c r="N237" s="104">
        <v>0.502</v>
      </c>
      <c r="O237" s="104">
        <v>63.78</v>
      </c>
      <c r="P237" s="93">
        <v>64.281999999999996</v>
      </c>
      <c r="X237" s="79">
        <v>49554.845588608005</v>
      </c>
      <c r="Y237" s="79">
        <f t="shared" si="0"/>
        <v>49.554845588608003</v>
      </c>
    </row>
    <row r="238" spans="1:25">
      <c r="B238" s="72" t="s">
        <v>17</v>
      </c>
      <c r="C238" s="93">
        <v>0.502</v>
      </c>
      <c r="D238" s="118">
        <v>63.78</v>
      </c>
      <c r="E238" s="119">
        <v>64.281999999999996</v>
      </c>
      <c r="F238" s="118">
        <v>1.0289999999999999</v>
      </c>
      <c r="G238" s="105">
        <v>78.28</v>
      </c>
      <c r="H238" s="119">
        <v>79.308999999999997</v>
      </c>
      <c r="I238" s="120">
        <v>0</v>
      </c>
      <c r="J238" s="120">
        <v>143.59100000000001</v>
      </c>
      <c r="K238" s="93">
        <v>38.573038280325996</v>
      </c>
      <c r="L238" s="118">
        <v>43.051961719674004</v>
      </c>
      <c r="M238" s="121">
        <v>81.625</v>
      </c>
      <c r="N238" s="104">
        <v>0.61</v>
      </c>
      <c r="O238" s="104">
        <v>61.356000000000002</v>
      </c>
      <c r="P238" s="93">
        <v>61.966000000000001</v>
      </c>
      <c r="X238" s="79">
        <v>43051.961719674007</v>
      </c>
      <c r="Y238" s="79">
        <f t="shared" si="0"/>
        <v>43.051961719674004</v>
      </c>
    </row>
    <row r="239" spans="1:25">
      <c r="B239" s="72" t="s">
        <v>18</v>
      </c>
      <c r="C239" s="93">
        <v>0.61</v>
      </c>
      <c r="D239" s="118">
        <v>61.356000000000002</v>
      </c>
      <c r="E239" s="119">
        <v>61.966000000000001</v>
      </c>
      <c r="F239" s="118">
        <v>0.747</v>
      </c>
      <c r="G239" s="105">
        <v>72.727999999999994</v>
      </c>
      <c r="H239" s="119">
        <v>73.474999999999994</v>
      </c>
      <c r="I239" s="120">
        <v>0</v>
      </c>
      <c r="J239" s="120">
        <v>135.441</v>
      </c>
      <c r="K239" s="93">
        <v>32.329147410566001</v>
      </c>
      <c r="L239" s="118">
        <v>39.535852589434008</v>
      </c>
      <c r="M239" s="121">
        <v>71.865000000000009</v>
      </c>
      <c r="N239" s="104">
        <v>0.73099999999999998</v>
      </c>
      <c r="O239" s="104">
        <v>62.844999999999999</v>
      </c>
      <c r="P239" s="93">
        <v>63.576000000000001</v>
      </c>
      <c r="X239" s="79">
        <v>39535.852589434005</v>
      </c>
      <c r="Y239" s="79">
        <f t="shared" si="0"/>
        <v>39.535852589434008</v>
      </c>
    </row>
    <row r="240" spans="1:25">
      <c r="B240" s="72" t="s">
        <v>19</v>
      </c>
      <c r="C240" s="93">
        <v>0.73099999999999998</v>
      </c>
      <c r="D240" s="118">
        <v>62.844999999999999</v>
      </c>
      <c r="E240" s="119">
        <v>63.576000000000001</v>
      </c>
      <c r="F240" s="118">
        <v>0.97299999999999998</v>
      </c>
      <c r="G240" s="105">
        <v>70.218999999999994</v>
      </c>
      <c r="H240" s="119">
        <v>71.191999999999993</v>
      </c>
      <c r="I240" s="120">
        <v>0</v>
      </c>
      <c r="J240" s="120">
        <v>134.768</v>
      </c>
      <c r="K240" s="93">
        <v>41.953631175487992</v>
      </c>
      <c r="L240" s="118">
        <v>39.453368824512005</v>
      </c>
      <c r="M240" s="121">
        <v>81.406999999999996</v>
      </c>
      <c r="N240" s="104">
        <v>0.73099999999999998</v>
      </c>
      <c r="O240" s="104">
        <v>52.63</v>
      </c>
      <c r="P240" s="93">
        <v>53.361000000000004</v>
      </c>
      <c r="X240" s="79">
        <v>39453.368824512007</v>
      </c>
      <c r="Y240" s="79">
        <f t="shared" si="0"/>
        <v>39.453368824512005</v>
      </c>
    </row>
    <row r="241" spans="1:25">
      <c r="B241" s="80" t="s">
        <v>20</v>
      </c>
      <c r="C241" s="93">
        <v>0.73099999999999998</v>
      </c>
      <c r="D241" s="118">
        <v>52.63</v>
      </c>
      <c r="E241" s="119">
        <v>53.361000000000004</v>
      </c>
      <c r="F241" s="118">
        <v>1.3280000000000001</v>
      </c>
      <c r="G241" s="105">
        <v>68.209000000000003</v>
      </c>
      <c r="H241" s="119">
        <v>69.537000000000006</v>
      </c>
      <c r="I241" s="120">
        <v>0</v>
      </c>
      <c r="J241" s="120">
        <v>122.89800000000001</v>
      </c>
      <c r="K241" s="93">
        <v>34.417058428947001</v>
      </c>
      <c r="L241" s="118">
        <v>36.546941571053011</v>
      </c>
      <c r="M241" s="121">
        <v>70.964000000000013</v>
      </c>
      <c r="N241" s="104">
        <v>0.77400000000000002</v>
      </c>
      <c r="O241" s="104">
        <v>51.16</v>
      </c>
      <c r="P241" s="93">
        <v>51.933999999999997</v>
      </c>
      <c r="X241" s="79">
        <v>36546.941571053008</v>
      </c>
      <c r="Y241" s="79">
        <f t="shared" si="0"/>
        <v>36.546941571053011</v>
      </c>
    </row>
    <row r="242" spans="1:25">
      <c r="B242" s="72" t="s">
        <v>21</v>
      </c>
      <c r="C242" s="93">
        <v>0.77400000000000002</v>
      </c>
      <c r="D242" s="118">
        <v>51.16</v>
      </c>
      <c r="E242" s="119">
        <v>51.933999999999997</v>
      </c>
      <c r="F242" s="118">
        <v>1.0249999999999999</v>
      </c>
      <c r="G242" s="105">
        <v>67.659000000000006</v>
      </c>
      <c r="H242" s="119">
        <v>68.684000000000012</v>
      </c>
      <c r="I242" s="120">
        <v>0</v>
      </c>
      <c r="J242" s="120">
        <v>120.61800000000001</v>
      </c>
      <c r="K242" s="93">
        <v>24.526479203990007</v>
      </c>
      <c r="L242" s="118">
        <v>39.10752079601</v>
      </c>
      <c r="M242" s="121">
        <v>63.634000000000007</v>
      </c>
      <c r="N242" s="104">
        <v>1.016</v>
      </c>
      <c r="O242" s="104">
        <v>55.968000000000004</v>
      </c>
      <c r="P242" s="93">
        <v>56.984000000000002</v>
      </c>
      <c r="X242" s="79">
        <v>39107.520796010002</v>
      </c>
      <c r="Y242" s="79">
        <f t="shared" si="0"/>
        <v>39.10752079601</v>
      </c>
    </row>
    <row r="243" spans="1:25">
      <c r="B243" s="72" t="s">
        <v>22</v>
      </c>
      <c r="C243" s="93">
        <v>1.016</v>
      </c>
      <c r="D243" s="118">
        <v>55.968000000000004</v>
      </c>
      <c r="E243" s="119">
        <v>56.984000000000002</v>
      </c>
      <c r="F243" s="118">
        <v>1.054</v>
      </c>
      <c r="G243" s="105">
        <v>69.94</v>
      </c>
      <c r="H243" s="119">
        <v>70.994</v>
      </c>
      <c r="I243" s="120">
        <v>0</v>
      </c>
      <c r="J243" s="120">
        <v>127.97800000000001</v>
      </c>
      <c r="K243" s="93">
        <v>23.344743449864012</v>
      </c>
      <c r="L243" s="118">
        <v>37.724256550136005</v>
      </c>
      <c r="M243" s="121">
        <v>61.069000000000017</v>
      </c>
      <c r="N243" s="104">
        <v>0.82899999999999996</v>
      </c>
      <c r="O243" s="104">
        <v>66.08</v>
      </c>
      <c r="P243" s="93">
        <v>66.908999999999992</v>
      </c>
      <c r="X243" s="79">
        <v>37724.256550136008</v>
      </c>
      <c r="Y243" s="79">
        <f t="shared" si="0"/>
        <v>37.724256550136005</v>
      </c>
    </row>
    <row r="244" spans="1:25">
      <c r="B244" s="72" t="s">
        <v>23</v>
      </c>
      <c r="C244" s="93">
        <v>0.82899999999999996</v>
      </c>
      <c r="D244" s="118">
        <v>66.08</v>
      </c>
      <c r="E244" s="119">
        <v>66.908999999999992</v>
      </c>
      <c r="F244" s="118">
        <v>0.88</v>
      </c>
      <c r="G244" s="105">
        <v>74.403000000000006</v>
      </c>
      <c r="H244" s="119">
        <v>75.283000000000001</v>
      </c>
      <c r="I244" s="120">
        <v>0</v>
      </c>
      <c r="J244" s="120">
        <v>142.19200000000001</v>
      </c>
      <c r="K244" s="93">
        <v>40.486052722802008</v>
      </c>
      <c r="L244" s="118">
        <v>36.285947277197998</v>
      </c>
      <c r="M244" s="121">
        <v>76.772000000000006</v>
      </c>
      <c r="N244" s="104">
        <v>0.753</v>
      </c>
      <c r="O244" s="104">
        <v>64.667000000000002</v>
      </c>
      <c r="P244" s="93">
        <v>65.42</v>
      </c>
      <c r="X244" s="79">
        <v>36285.947277198</v>
      </c>
      <c r="Y244" s="79">
        <f t="shared" si="0"/>
        <v>36.285947277197998</v>
      </c>
    </row>
    <row r="245" spans="1:25">
      <c r="A245" s="79">
        <v>2015</v>
      </c>
      <c r="B245" s="72" t="s">
        <v>13</v>
      </c>
      <c r="C245" s="93">
        <v>0.753</v>
      </c>
      <c r="D245" s="118">
        <v>64.667000000000002</v>
      </c>
      <c r="E245" s="119">
        <v>65.42</v>
      </c>
      <c r="F245" s="118">
        <v>0.9</v>
      </c>
      <c r="G245" s="105">
        <v>74.441999999999993</v>
      </c>
      <c r="H245" s="119">
        <v>75.341999999999999</v>
      </c>
      <c r="I245" s="120">
        <v>0</v>
      </c>
      <c r="J245" s="120">
        <v>140.762</v>
      </c>
      <c r="K245" s="93">
        <v>46.553511322833984</v>
      </c>
      <c r="L245" s="118">
        <v>28.706488677166003</v>
      </c>
      <c r="M245" s="121">
        <v>75.259999999999991</v>
      </c>
      <c r="N245" s="104">
        <v>0.83399999999999996</v>
      </c>
      <c r="O245" s="104">
        <v>64.668000000000006</v>
      </c>
      <c r="P245" s="93">
        <v>65.50200000000001</v>
      </c>
      <c r="X245" s="79">
        <v>28706.488677166002</v>
      </c>
      <c r="Y245" s="79">
        <f t="shared" si="0"/>
        <v>28.706488677166003</v>
      </c>
    </row>
    <row r="246" spans="1:25">
      <c r="B246" s="72" t="s">
        <v>14</v>
      </c>
      <c r="C246" s="93">
        <v>0.83399999999999996</v>
      </c>
      <c r="D246" s="118">
        <v>64.668000000000006</v>
      </c>
      <c r="E246" s="119">
        <v>65.50200000000001</v>
      </c>
      <c r="F246" s="118">
        <v>1.377</v>
      </c>
      <c r="G246" s="105">
        <v>75.253</v>
      </c>
      <c r="H246" s="119">
        <v>76.63</v>
      </c>
      <c r="I246" s="120">
        <v>0</v>
      </c>
      <c r="J246" s="120">
        <v>142.13200000000001</v>
      </c>
      <c r="K246" s="93">
        <v>45.776613773526002</v>
      </c>
      <c r="L246" s="118">
        <v>31.084386226474003</v>
      </c>
      <c r="M246" s="121">
        <v>76.861000000000004</v>
      </c>
      <c r="N246" s="104">
        <v>0.81100000000000005</v>
      </c>
      <c r="O246" s="104">
        <v>64.459999999999994</v>
      </c>
      <c r="P246" s="93">
        <v>65.271000000000001</v>
      </c>
      <c r="X246" s="79">
        <v>31084.386226474002</v>
      </c>
      <c r="Y246" s="79">
        <f t="shared" si="0"/>
        <v>31.084386226474003</v>
      </c>
    </row>
    <row r="247" spans="1:25">
      <c r="B247" s="72" t="s">
        <v>15</v>
      </c>
      <c r="C247" s="93">
        <v>0.81100000000000005</v>
      </c>
      <c r="D247" s="118">
        <v>64.459999999999994</v>
      </c>
      <c r="E247" s="119">
        <v>65.271000000000001</v>
      </c>
      <c r="F247" s="118">
        <v>1.419</v>
      </c>
      <c r="G247" s="105">
        <v>84.99</v>
      </c>
      <c r="H247" s="119">
        <v>86.408999999999992</v>
      </c>
      <c r="I247" s="120">
        <v>0</v>
      </c>
      <c r="J247" s="120">
        <v>151.68</v>
      </c>
      <c r="K247" s="93">
        <v>43.527442825607004</v>
      </c>
      <c r="L247" s="118">
        <v>39.665557174393008</v>
      </c>
      <c r="M247" s="121">
        <v>83.193000000000012</v>
      </c>
      <c r="N247" s="104">
        <v>0.66100000000000003</v>
      </c>
      <c r="O247" s="104">
        <v>67.825999999999993</v>
      </c>
      <c r="P247" s="93">
        <v>68.486999999999995</v>
      </c>
      <c r="X247" s="79">
        <v>39665.557174393005</v>
      </c>
      <c r="Y247" s="79">
        <f t="shared" si="0"/>
        <v>39.665557174393008</v>
      </c>
    </row>
    <row r="248" spans="1:25">
      <c r="A248" s="39"/>
      <c r="B248" s="72" t="s">
        <v>16</v>
      </c>
      <c r="C248" s="93">
        <v>0.66100000000000003</v>
      </c>
      <c r="D248" s="118">
        <v>67.825999999999993</v>
      </c>
      <c r="E248" s="119">
        <v>68.486999999999995</v>
      </c>
      <c r="F248" s="118">
        <v>1.571</v>
      </c>
      <c r="G248" s="105">
        <v>74.941000000000003</v>
      </c>
      <c r="H248" s="119">
        <v>76.512</v>
      </c>
      <c r="I248" s="120">
        <v>5.4900000000000001E-4</v>
      </c>
      <c r="J248" s="119">
        <v>144.999549</v>
      </c>
      <c r="K248" s="118">
        <v>35.144390142220999</v>
      </c>
      <c r="L248" s="118">
        <v>38.903158857779005</v>
      </c>
      <c r="M248" s="121">
        <v>74.047549000000004</v>
      </c>
      <c r="N248" s="104">
        <v>0.70199999999999996</v>
      </c>
      <c r="O248" s="118">
        <v>70.25</v>
      </c>
      <c r="P248" s="93">
        <v>70.951999999999998</v>
      </c>
      <c r="X248" s="79">
        <v>38903.158857779003</v>
      </c>
      <c r="Y248" s="79">
        <f t="shared" si="0"/>
        <v>38.903158857779005</v>
      </c>
    </row>
    <row r="249" spans="1:25">
      <c r="B249" s="72" t="s">
        <v>0</v>
      </c>
      <c r="C249" s="93">
        <v>0.70199999999999996</v>
      </c>
      <c r="D249" s="118">
        <v>70.25</v>
      </c>
      <c r="E249" s="119">
        <v>70.951999999999998</v>
      </c>
      <c r="F249" s="118">
        <v>1.3939999999999999</v>
      </c>
      <c r="G249" s="105">
        <v>79.384</v>
      </c>
      <c r="H249" s="119">
        <v>80.778000000000006</v>
      </c>
      <c r="I249" s="120">
        <v>0</v>
      </c>
      <c r="J249" s="120">
        <v>151.73000000000002</v>
      </c>
      <c r="K249" s="93">
        <v>34.225629973956025</v>
      </c>
      <c r="L249" s="118">
        <v>45.336370026044001</v>
      </c>
      <c r="M249" s="121">
        <v>79.562000000000026</v>
      </c>
      <c r="N249" s="104">
        <v>2.1240000000000001</v>
      </c>
      <c r="O249" s="104">
        <v>70.043999999999997</v>
      </c>
      <c r="P249" s="93">
        <v>72.167999999999992</v>
      </c>
      <c r="X249" s="79">
        <v>45336.370026044002</v>
      </c>
      <c r="Y249" s="79">
        <f t="shared" si="0"/>
        <v>45.336370026044001</v>
      </c>
    </row>
    <row r="250" spans="1:25">
      <c r="B250" s="72" t="s">
        <v>17</v>
      </c>
      <c r="C250" s="93">
        <v>2.1240000000000001</v>
      </c>
      <c r="D250" s="118">
        <v>70.043999999999997</v>
      </c>
      <c r="E250" s="119">
        <v>72.167999999999992</v>
      </c>
      <c r="F250" s="118">
        <v>1.32</v>
      </c>
      <c r="G250" s="105">
        <v>84.186000000000007</v>
      </c>
      <c r="H250" s="119">
        <v>85.506</v>
      </c>
      <c r="I250" s="120">
        <v>0</v>
      </c>
      <c r="J250" s="119">
        <v>157.67399999999998</v>
      </c>
      <c r="K250" s="118">
        <v>42.693717517728963</v>
      </c>
      <c r="L250" s="118">
        <v>38.290282482271003</v>
      </c>
      <c r="M250" s="121">
        <v>80.983999999999966</v>
      </c>
      <c r="N250" s="104">
        <v>2.129</v>
      </c>
      <c r="O250" s="118">
        <v>74.561000000000007</v>
      </c>
      <c r="P250" s="93">
        <v>76.690000000000012</v>
      </c>
      <c r="X250" s="79">
        <v>38290.282482271003</v>
      </c>
      <c r="Y250" s="79">
        <f t="shared" si="0"/>
        <v>38.290282482271003</v>
      </c>
    </row>
    <row r="251" spans="1:25">
      <c r="B251" s="72" t="s">
        <v>18</v>
      </c>
      <c r="C251" s="93">
        <v>2.129</v>
      </c>
      <c r="D251" s="120">
        <v>74.561000000000007</v>
      </c>
      <c r="E251" s="119">
        <v>76.690000000000012</v>
      </c>
      <c r="F251" s="105">
        <v>0.96699999999999997</v>
      </c>
      <c r="G251" s="120">
        <v>80.257999999999996</v>
      </c>
      <c r="H251" s="119">
        <v>81.224999999999994</v>
      </c>
      <c r="I251" s="119">
        <v>0</v>
      </c>
      <c r="J251" s="119">
        <v>157.91500000000002</v>
      </c>
      <c r="K251" s="118">
        <v>43.87264462609501</v>
      </c>
      <c r="L251" s="123">
        <v>36.404355373905005</v>
      </c>
      <c r="M251" s="119">
        <v>80.277000000000015</v>
      </c>
      <c r="N251" s="104">
        <v>2.468</v>
      </c>
      <c r="O251" s="120">
        <v>75.17</v>
      </c>
      <c r="P251" s="101">
        <v>77.638000000000005</v>
      </c>
      <c r="X251" s="79">
        <v>36404.355373905004</v>
      </c>
      <c r="Y251" s="79">
        <f t="shared" si="0"/>
        <v>36.404355373905005</v>
      </c>
    </row>
    <row r="252" spans="1:25">
      <c r="B252" s="72" t="s">
        <v>19</v>
      </c>
      <c r="C252" s="93">
        <v>2.468</v>
      </c>
      <c r="D252" s="120">
        <v>75.17</v>
      </c>
      <c r="E252" s="119">
        <v>77.638000000000005</v>
      </c>
      <c r="F252" s="105">
        <v>1.0189999999999999</v>
      </c>
      <c r="G252" s="120">
        <v>82.566000000000003</v>
      </c>
      <c r="H252" s="119">
        <v>83.585000000000008</v>
      </c>
      <c r="I252" s="119">
        <v>0</v>
      </c>
      <c r="J252" s="119">
        <v>161.22300000000001</v>
      </c>
      <c r="K252" s="118">
        <v>49.818078331792009</v>
      </c>
      <c r="L252" s="123">
        <v>30.782921668208004</v>
      </c>
      <c r="M252" s="119">
        <v>80.601000000000013</v>
      </c>
      <c r="N252" s="104">
        <v>2.6869999999999998</v>
      </c>
      <c r="O252" s="120">
        <v>77.935000000000002</v>
      </c>
      <c r="P252" s="101">
        <v>80.622</v>
      </c>
      <c r="X252" s="79">
        <v>30782.921668208004</v>
      </c>
      <c r="Y252" s="79">
        <f t="shared" si="0"/>
        <v>30.782921668208004</v>
      </c>
    </row>
    <row r="253" spans="1:25">
      <c r="A253" s="72"/>
      <c r="B253" s="80" t="s">
        <v>20</v>
      </c>
      <c r="C253" s="93">
        <v>2.6869999999999998</v>
      </c>
      <c r="D253" s="120">
        <v>77.935000000000002</v>
      </c>
      <c r="E253" s="119">
        <v>80.622</v>
      </c>
      <c r="F253" s="105">
        <v>1.496</v>
      </c>
      <c r="G253" s="120">
        <v>77.326999999999998</v>
      </c>
      <c r="H253" s="119">
        <v>78.822999999999993</v>
      </c>
      <c r="I253" s="119">
        <v>0</v>
      </c>
      <c r="J253" s="119">
        <v>159.44499999999999</v>
      </c>
      <c r="K253" s="118">
        <v>65.690334173941977</v>
      </c>
      <c r="L253" s="123">
        <v>24.704665826058005</v>
      </c>
      <c r="M253" s="119">
        <v>90.394999999999982</v>
      </c>
      <c r="N253" s="104">
        <v>3.1320000000000001</v>
      </c>
      <c r="O253" s="120">
        <v>65.918000000000006</v>
      </c>
      <c r="P253" s="101">
        <v>69.050000000000011</v>
      </c>
      <c r="X253" s="79">
        <v>24704.665826058004</v>
      </c>
      <c r="Y253" s="79">
        <f t="shared" si="0"/>
        <v>24.704665826058005</v>
      </c>
    </row>
    <row r="254" spans="1:25">
      <c r="A254" s="72"/>
      <c r="B254" s="80" t="s">
        <v>21</v>
      </c>
      <c r="C254" s="93">
        <v>3.1320000000000001</v>
      </c>
      <c r="D254" s="120">
        <v>65.918000000000006</v>
      </c>
      <c r="E254" s="119">
        <v>69.050000000000011</v>
      </c>
      <c r="F254" s="105">
        <v>1.6739999999999999</v>
      </c>
      <c r="G254" s="120">
        <v>73.902000000000001</v>
      </c>
      <c r="H254" s="119">
        <v>75.576000000000008</v>
      </c>
      <c r="I254" s="119">
        <v>3.0000000000000001E-3</v>
      </c>
      <c r="J254" s="119">
        <v>144.62900000000002</v>
      </c>
      <c r="K254" s="118">
        <v>54.038091151889013</v>
      </c>
      <c r="L254" s="123">
        <v>27.822908848111005</v>
      </c>
      <c r="M254" s="119">
        <v>81.861000000000018</v>
      </c>
      <c r="N254" s="104">
        <v>2.3450000000000002</v>
      </c>
      <c r="O254" s="120">
        <v>60.423000000000002</v>
      </c>
      <c r="P254" s="101">
        <v>62.768000000000001</v>
      </c>
      <c r="X254" s="79">
        <v>27822.908848111005</v>
      </c>
      <c r="Y254" s="79">
        <f t="shared" si="0"/>
        <v>27.822908848111005</v>
      </c>
    </row>
    <row r="255" spans="1:25">
      <c r="B255" s="72" t="s">
        <v>22</v>
      </c>
      <c r="C255" s="93">
        <v>2.3450000000000002</v>
      </c>
      <c r="D255" s="120">
        <v>60.423000000000002</v>
      </c>
      <c r="E255" s="119">
        <v>62.768000000000001</v>
      </c>
      <c r="F255" s="105">
        <v>1.7470000000000001</v>
      </c>
      <c r="G255" s="120">
        <v>81.212000000000003</v>
      </c>
      <c r="H255" s="119">
        <v>82.959000000000003</v>
      </c>
      <c r="I255" s="119">
        <v>0</v>
      </c>
      <c r="J255" s="119">
        <v>145.727</v>
      </c>
      <c r="K255" s="118">
        <v>56.57225926163801</v>
      </c>
      <c r="L255" s="123">
        <v>25.376740738362006</v>
      </c>
      <c r="M255" s="119">
        <v>81.949000000000012</v>
      </c>
      <c r="N255" s="104">
        <v>2.2599999999999998</v>
      </c>
      <c r="O255" s="120">
        <v>61.518000000000001</v>
      </c>
      <c r="P255" s="101">
        <v>63.777999999999999</v>
      </c>
      <c r="X255" s="79">
        <v>25376.740738362005</v>
      </c>
      <c r="Y255" s="79">
        <f t="shared" si="0"/>
        <v>25.376740738362006</v>
      </c>
    </row>
    <row r="256" spans="1:25">
      <c r="B256" s="72" t="s">
        <v>23</v>
      </c>
      <c r="C256" s="93">
        <v>2.2599999999999998</v>
      </c>
      <c r="D256" s="120">
        <v>61.518000000000001</v>
      </c>
      <c r="E256" s="119">
        <v>63.777999999999999</v>
      </c>
      <c r="F256" s="105">
        <v>1.7889999999999999</v>
      </c>
      <c r="G256" s="120">
        <v>92.433999999999997</v>
      </c>
      <c r="H256" s="119">
        <v>94.222999999999999</v>
      </c>
      <c r="I256" s="119">
        <v>0</v>
      </c>
      <c r="J256" s="119">
        <v>158.001</v>
      </c>
      <c r="K256" s="118">
        <v>57.105954809677002</v>
      </c>
      <c r="L256" s="123">
        <v>28.166045190323004</v>
      </c>
      <c r="M256" s="119">
        <v>85.272000000000006</v>
      </c>
      <c r="N256" s="104">
        <v>2.1520000000000001</v>
      </c>
      <c r="O256" s="120">
        <v>70.576999999999998</v>
      </c>
      <c r="P256" s="101">
        <v>72.728999999999999</v>
      </c>
      <c r="X256" s="79">
        <v>28166.045190323002</v>
      </c>
      <c r="Y256" s="79">
        <f t="shared" si="0"/>
        <v>28.166045190323004</v>
      </c>
    </row>
    <row r="257" spans="1:32">
      <c r="A257" s="79">
        <v>2016</v>
      </c>
      <c r="B257" s="72" t="s">
        <v>13</v>
      </c>
      <c r="C257" s="93">
        <v>2.1520000000000001</v>
      </c>
      <c r="D257" s="120">
        <v>70.576999999999998</v>
      </c>
      <c r="E257" s="119">
        <v>72.728999999999999</v>
      </c>
      <c r="F257" s="105">
        <v>2.8460000000000001</v>
      </c>
      <c r="G257" s="118">
        <v>80.613</v>
      </c>
      <c r="H257" s="119">
        <v>83.459000000000003</v>
      </c>
      <c r="I257" s="118">
        <v>0</v>
      </c>
      <c r="J257" s="119">
        <v>156.18799999999999</v>
      </c>
      <c r="K257" s="118">
        <v>44.81635339976598</v>
      </c>
      <c r="L257" s="105">
        <v>30.319646600234002</v>
      </c>
      <c r="M257" s="119">
        <v>75.135999999999981</v>
      </c>
      <c r="N257" s="104">
        <v>2.028</v>
      </c>
      <c r="O257" s="120">
        <v>79.024000000000001</v>
      </c>
      <c r="P257" s="101">
        <v>81.052000000000007</v>
      </c>
      <c r="V257" s="79">
        <f>U257/1000</f>
        <v>0</v>
      </c>
      <c r="X257" s="79">
        <v>30319.646600234002</v>
      </c>
      <c r="Y257" s="79">
        <f t="shared" si="0"/>
        <v>30.319646600234002</v>
      </c>
    </row>
    <row r="258" spans="1:32">
      <c r="B258" s="72" t="s">
        <v>14</v>
      </c>
      <c r="C258" s="93">
        <v>2.028</v>
      </c>
      <c r="D258" s="120">
        <v>79.024000000000001</v>
      </c>
      <c r="E258" s="119">
        <v>81.052000000000007</v>
      </c>
      <c r="F258" s="105">
        <v>1.7290000000000001</v>
      </c>
      <c r="G258" s="118">
        <v>73.162000000000006</v>
      </c>
      <c r="H258" s="119">
        <v>74.891000000000005</v>
      </c>
      <c r="I258" s="118">
        <v>0</v>
      </c>
      <c r="J258" s="119">
        <v>155.94300000000001</v>
      </c>
      <c r="K258" s="118">
        <v>46.786070402909019</v>
      </c>
      <c r="L258" s="105">
        <v>29.562929597091003</v>
      </c>
      <c r="M258" s="119">
        <v>76.349000000000018</v>
      </c>
      <c r="N258" s="104">
        <v>1.6160000000000001</v>
      </c>
      <c r="O258" s="120">
        <v>77.977999999999994</v>
      </c>
      <c r="P258" s="101">
        <v>79.593999999999994</v>
      </c>
      <c r="V258" s="79">
        <f t="shared" ref="V258:V285" si="1">U258/1000</f>
        <v>0</v>
      </c>
      <c r="X258" s="79">
        <v>29562.929597091003</v>
      </c>
      <c r="Y258" s="79">
        <f t="shared" ref="Y258:Y285" si="2">X258/1000</f>
        <v>29.562929597091003</v>
      </c>
    </row>
    <row r="259" spans="1:32">
      <c r="B259" s="72" t="s">
        <v>15</v>
      </c>
      <c r="C259" s="93">
        <v>1.6160000000000001</v>
      </c>
      <c r="D259" s="120">
        <v>77.977999999999994</v>
      </c>
      <c r="E259" s="119">
        <v>79.593999999999994</v>
      </c>
      <c r="F259" s="105">
        <v>1.591</v>
      </c>
      <c r="G259" s="118">
        <v>81.171000000000006</v>
      </c>
      <c r="H259" s="119">
        <v>82.762</v>
      </c>
      <c r="I259" s="118">
        <v>0</v>
      </c>
      <c r="J259" s="119">
        <v>162.35599999999999</v>
      </c>
      <c r="K259" s="118">
        <v>58.552395630378989</v>
      </c>
      <c r="L259" s="105">
        <v>23.760604369620999</v>
      </c>
      <c r="M259" s="119">
        <v>82.312999999999988</v>
      </c>
      <c r="N259" s="104">
        <v>1.4379999999999999</v>
      </c>
      <c r="O259" s="120">
        <v>78.605000000000004</v>
      </c>
      <c r="P259" s="101">
        <v>80.043000000000006</v>
      </c>
      <c r="V259" s="79">
        <f t="shared" si="1"/>
        <v>0</v>
      </c>
      <c r="X259" s="79">
        <v>23760.604369621</v>
      </c>
      <c r="Y259" s="79">
        <f t="shared" si="2"/>
        <v>23.760604369620999</v>
      </c>
    </row>
    <row r="260" spans="1:32">
      <c r="A260" s="39"/>
      <c r="B260" s="72" t="s">
        <v>16</v>
      </c>
      <c r="C260" s="93">
        <v>1.4379999999999999</v>
      </c>
      <c r="D260" s="120">
        <v>78.605000000000004</v>
      </c>
      <c r="E260" s="119">
        <v>80.043000000000006</v>
      </c>
      <c r="F260" s="105">
        <v>1.49</v>
      </c>
      <c r="G260" s="118">
        <v>80.584999999999994</v>
      </c>
      <c r="H260" s="119">
        <v>82.074999999999989</v>
      </c>
      <c r="I260" s="118">
        <v>4.1887837000000004E-2</v>
      </c>
      <c r="J260" s="119">
        <v>162.15988783699999</v>
      </c>
      <c r="K260" s="118">
        <v>49.617432372109974</v>
      </c>
      <c r="L260" s="105">
        <v>27.997455464890006</v>
      </c>
      <c r="M260" s="119">
        <v>77.614887836999984</v>
      </c>
      <c r="N260" s="118">
        <v>1.5740000000000001</v>
      </c>
      <c r="O260" s="120">
        <v>82.971000000000004</v>
      </c>
      <c r="P260" s="101">
        <v>84.545000000000002</v>
      </c>
      <c r="U260" s="79">
        <v>41.887837000000005</v>
      </c>
      <c r="V260" s="79">
        <f t="shared" si="1"/>
        <v>4.1887837000000004E-2</v>
      </c>
      <c r="X260" s="79">
        <v>27997.455464890005</v>
      </c>
      <c r="Y260" s="79">
        <f t="shared" si="2"/>
        <v>27.997455464890006</v>
      </c>
    </row>
    <row r="261" spans="1:32">
      <c r="A261" s="39"/>
      <c r="B261" s="72" t="s">
        <v>0</v>
      </c>
      <c r="C261" s="93">
        <v>1.5740000000000001</v>
      </c>
      <c r="D261" s="120">
        <v>82.971000000000004</v>
      </c>
      <c r="E261" s="119">
        <v>84.545000000000002</v>
      </c>
      <c r="F261" s="105">
        <v>1.456</v>
      </c>
      <c r="G261" s="118">
        <v>80.38</v>
      </c>
      <c r="H261" s="119">
        <v>81.835999999999999</v>
      </c>
      <c r="I261" s="118">
        <v>0</v>
      </c>
      <c r="J261" s="119">
        <v>166.381</v>
      </c>
      <c r="K261" s="118">
        <v>42.224615804950005</v>
      </c>
      <c r="L261" s="105">
        <v>36.15438419505</v>
      </c>
      <c r="M261" s="119">
        <v>78.379000000000005</v>
      </c>
      <c r="N261" s="118">
        <v>1.3680000000000001</v>
      </c>
      <c r="O261" s="120">
        <v>86.634</v>
      </c>
      <c r="P261" s="101">
        <v>88.001999999999995</v>
      </c>
      <c r="V261" s="79">
        <f t="shared" si="1"/>
        <v>0</v>
      </c>
      <c r="X261" s="79">
        <v>36154.384195049999</v>
      </c>
      <c r="Y261" s="79">
        <f t="shared" si="2"/>
        <v>36.15438419505</v>
      </c>
    </row>
    <row r="262" spans="1:32">
      <c r="A262" s="39"/>
      <c r="B262" s="72" t="s">
        <v>17</v>
      </c>
      <c r="C262" s="93">
        <v>1.3680000000000001</v>
      </c>
      <c r="D262" s="120">
        <v>86.634</v>
      </c>
      <c r="E262" s="119">
        <v>88.001999999999995</v>
      </c>
      <c r="F262" s="105">
        <v>1.619</v>
      </c>
      <c r="G262" s="118">
        <v>78.382999999999996</v>
      </c>
      <c r="H262" s="119">
        <v>80.001999999999995</v>
      </c>
      <c r="I262" s="118">
        <v>0</v>
      </c>
      <c r="J262" s="119">
        <v>168.00399999999999</v>
      </c>
      <c r="K262" s="118">
        <v>56.335601522116001</v>
      </c>
      <c r="L262" s="105">
        <v>37.254398477884003</v>
      </c>
      <c r="M262" s="119">
        <v>93.59</v>
      </c>
      <c r="N262" s="118">
        <v>1.454</v>
      </c>
      <c r="O262" s="120">
        <v>72.959999999999994</v>
      </c>
      <c r="P262" s="101">
        <v>74.413999999999987</v>
      </c>
      <c r="V262" s="79">
        <f t="shared" si="1"/>
        <v>0</v>
      </c>
      <c r="X262" s="79">
        <v>37254.398477884002</v>
      </c>
      <c r="Y262" s="79">
        <f t="shared" si="2"/>
        <v>37.254398477884003</v>
      </c>
    </row>
    <row r="263" spans="1:32">
      <c r="A263" s="39"/>
      <c r="B263" s="72" t="s">
        <v>18</v>
      </c>
      <c r="C263" s="93">
        <v>1.454</v>
      </c>
      <c r="D263" s="120">
        <v>72.959999999999994</v>
      </c>
      <c r="E263" s="119">
        <v>74.413999999999987</v>
      </c>
      <c r="F263" s="105">
        <v>2.2240000000000002</v>
      </c>
      <c r="G263" s="118">
        <v>80.13</v>
      </c>
      <c r="H263" s="119">
        <v>82.353999999999999</v>
      </c>
      <c r="I263" s="118">
        <v>0</v>
      </c>
      <c r="J263" s="119">
        <v>156.76799999999997</v>
      </c>
      <c r="K263" s="118">
        <v>49.12021655817297</v>
      </c>
      <c r="L263" s="105">
        <v>36.841783441827005</v>
      </c>
      <c r="M263" s="119">
        <v>85.961999999999975</v>
      </c>
      <c r="N263" s="118">
        <v>1.4790000000000001</v>
      </c>
      <c r="O263" s="120">
        <v>69.326999999999998</v>
      </c>
      <c r="P263" s="101">
        <v>70.805999999999997</v>
      </c>
      <c r="V263" s="79">
        <f t="shared" si="1"/>
        <v>0</v>
      </c>
      <c r="X263" s="79">
        <v>36841.783441827007</v>
      </c>
      <c r="Y263" s="79">
        <f t="shared" si="2"/>
        <v>36.841783441827005</v>
      </c>
    </row>
    <row r="264" spans="1:32">
      <c r="A264" s="39"/>
      <c r="B264" s="72" t="s">
        <v>19</v>
      </c>
      <c r="C264" s="93">
        <v>1.4790000000000001</v>
      </c>
      <c r="D264" s="120">
        <v>69.326999999999998</v>
      </c>
      <c r="E264" s="119">
        <v>70.805999999999997</v>
      </c>
      <c r="F264" s="105">
        <v>2.4969999999999999</v>
      </c>
      <c r="G264" s="118">
        <v>74.007999999999996</v>
      </c>
      <c r="H264" s="119">
        <v>76.504999999999995</v>
      </c>
      <c r="I264" s="118">
        <v>7.2609258504999996E-2</v>
      </c>
      <c r="J264" s="119">
        <v>147.38360925850498</v>
      </c>
      <c r="K264" s="118">
        <v>44.174399727004968</v>
      </c>
      <c r="L264" s="105">
        <v>44.402209531500006</v>
      </c>
      <c r="M264" s="119">
        <v>88.576609258504973</v>
      </c>
      <c r="N264" s="118">
        <v>1.1759999999999999</v>
      </c>
      <c r="O264" s="120">
        <v>57.631</v>
      </c>
      <c r="P264" s="101">
        <v>58.807000000000002</v>
      </c>
      <c r="U264" s="79">
        <v>72.609258505</v>
      </c>
      <c r="V264" s="79">
        <f t="shared" si="1"/>
        <v>7.2609258504999996E-2</v>
      </c>
      <c r="X264" s="79">
        <v>44402.209531500004</v>
      </c>
      <c r="Y264" s="79">
        <f t="shared" si="2"/>
        <v>44.402209531500006</v>
      </c>
    </row>
    <row r="265" spans="1:32">
      <c r="A265" s="39"/>
      <c r="B265" s="72" t="s">
        <v>20</v>
      </c>
      <c r="C265" s="93">
        <v>1.1759999999999999</v>
      </c>
      <c r="D265" s="118">
        <v>57.631</v>
      </c>
      <c r="E265" s="119">
        <v>58.807000000000002</v>
      </c>
      <c r="F265" s="105">
        <v>1.056</v>
      </c>
      <c r="G265" s="118">
        <v>74.808000000000007</v>
      </c>
      <c r="H265" s="119">
        <v>75.864000000000004</v>
      </c>
      <c r="I265" s="118">
        <v>0</v>
      </c>
      <c r="J265" s="119">
        <v>134.67099999999999</v>
      </c>
      <c r="K265" s="118">
        <v>50.525639777652984</v>
      </c>
      <c r="L265" s="105">
        <v>32.382360222347003</v>
      </c>
      <c r="M265" s="119">
        <v>82.907999999999987</v>
      </c>
      <c r="N265" s="118">
        <v>1.0649999999999999</v>
      </c>
      <c r="O265" s="118">
        <v>50.698</v>
      </c>
      <c r="P265" s="168">
        <v>51.762999999999998</v>
      </c>
      <c r="V265" s="79">
        <f t="shared" si="1"/>
        <v>0</v>
      </c>
      <c r="X265" s="79">
        <v>32382.360222347001</v>
      </c>
      <c r="Y265" s="79">
        <f t="shared" si="2"/>
        <v>32.382360222347003</v>
      </c>
    </row>
    <row r="266" spans="1:32">
      <c r="A266" s="39"/>
      <c r="B266" s="72" t="s">
        <v>21</v>
      </c>
      <c r="C266" s="93">
        <v>1.0649999999999999</v>
      </c>
      <c r="D266" s="120">
        <v>50.698</v>
      </c>
      <c r="E266" s="119">
        <v>51.762999999999998</v>
      </c>
      <c r="F266" s="105">
        <v>2.2109999999999999</v>
      </c>
      <c r="G266" s="118">
        <v>81.754999999999995</v>
      </c>
      <c r="H266" s="119">
        <v>83.965999999999994</v>
      </c>
      <c r="I266" s="118">
        <v>3.9683214000000008E-2</v>
      </c>
      <c r="J266" s="119">
        <v>135.76868321399999</v>
      </c>
      <c r="K266" s="118">
        <v>31.348337854278995</v>
      </c>
      <c r="L266" s="105">
        <v>43.599345359720999</v>
      </c>
      <c r="M266" s="119">
        <v>74.947683213999994</v>
      </c>
      <c r="N266" s="118">
        <v>1.2689999999999999</v>
      </c>
      <c r="O266" s="118">
        <v>59.552</v>
      </c>
      <c r="P266" s="168">
        <v>60.820999999999998</v>
      </c>
      <c r="S266" s="104">
        <f>SUM(K257:K266)</f>
        <v>473.5010630493399</v>
      </c>
      <c r="U266" s="79">
        <v>39.683214000000007</v>
      </c>
      <c r="V266" s="79">
        <f t="shared" si="1"/>
        <v>3.9683214000000008E-2</v>
      </c>
      <c r="X266" s="79">
        <v>43599.345359721003</v>
      </c>
      <c r="Y266" s="79">
        <f t="shared" si="2"/>
        <v>43.599345359720999</v>
      </c>
    </row>
    <row r="267" spans="1:32">
      <c r="A267" s="39"/>
      <c r="B267" s="72" t="s">
        <v>22</v>
      </c>
      <c r="C267" s="93">
        <v>1.2689999999999999</v>
      </c>
      <c r="D267" s="120">
        <v>59.552</v>
      </c>
      <c r="E267" s="119">
        <v>60.820999999999998</v>
      </c>
      <c r="F267" s="105">
        <v>2.4159999999999999</v>
      </c>
      <c r="G267" s="118">
        <v>70.477000000000004</v>
      </c>
      <c r="H267" s="119">
        <v>72.893000000000001</v>
      </c>
      <c r="I267" s="118">
        <v>0</v>
      </c>
      <c r="J267" s="119">
        <v>133.714</v>
      </c>
      <c r="K267" s="118">
        <v>33.463806642045</v>
      </c>
      <c r="L267" s="105">
        <v>39.584193357955002</v>
      </c>
      <c r="M267" s="119">
        <v>73.048000000000002</v>
      </c>
      <c r="N267" s="118">
        <v>1.165</v>
      </c>
      <c r="O267" s="120">
        <v>59.500999999999998</v>
      </c>
      <c r="P267" s="101">
        <v>60.665999999999997</v>
      </c>
      <c r="V267" s="79">
        <f t="shared" si="1"/>
        <v>0</v>
      </c>
      <c r="X267" s="79">
        <v>39584.193357955002</v>
      </c>
      <c r="Y267" s="79">
        <f t="shared" si="2"/>
        <v>39.584193357955002</v>
      </c>
    </row>
    <row r="268" spans="1:32">
      <c r="A268" s="39"/>
      <c r="B268" s="72" t="s">
        <v>23</v>
      </c>
      <c r="C268" s="93">
        <v>1.165</v>
      </c>
      <c r="D268" s="120">
        <v>59.500999999999998</v>
      </c>
      <c r="E268" s="119">
        <v>60.665999999999997</v>
      </c>
      <c r="F268" s="105">
        <v>1.54</v>
      </c>
      <c r="G268" s="118">
        <v>76.994</v>
      </c>
      <c r="H268" s="119">
        <v>78.534000000000006</v>
      </c>
      <c r="I268" s="118">
        <v>5.2910952000000004E-2</v>
      </c>
      <c r="J268" s="119">
        <v>139.25291095199998</v>
      </c>
      <c r="K268" s="118">
        <v>32.440535898586973</v>
      </c>
      <c r="L268" s="105">
        <v>41.091375053413003</v>
      </c>
      <c r="M268" s="119">
        <v>73.531910951999976</v>
      </c>
      <c r="N268" s="118">
        <v>1.8340000000000001</v>
      </c>
      <c r="O268" s="118">
        <v>63.887</v>
      </c>
      <c r="P268" s="168">
        <v>65.721000000000004</v>
      </c>
      <c r="U268" s="79">
        <v>52.910952000000002</v>
      </c>
      <c r="V268" s="79">
        <f t="shared" si="1"/>
        <v>5.2910952000000004E-2</v>
      </c>
      <c r="X268" s="79">
        <v>41091.375053413001</v>
      </c>
      <c r="Y268" s="79">
        <f t="shared" si="2"/>
        <v>41.091375053413003</v>
      </c>
    </row>
    <row r="269" spans="1:32">
      <c r="A269" s="39">
        <v>2017</v>
      </c>
      <c r="B269" s="72" t="s">
        <v>13</v>
      </c>
      <c r="C269" s="93">
        <v>1.8340000000000001</v>
      </c>
      <c r="D269" s="120">
        <v>63.887</v>
      </c>
      <c r="E269" s="119">
        <v>65.721000000000004</v>
      </c>
      <c r="F269" s="105">
        <v>2.9129999999999998</v>
      </c>
      <c r="G269" s="118">
        <v>79.341999999999999</v>
      </c>
      <c r="H269" s="119">
        <v>82.254999999999995</v>
      </c>
      <c r="I269" s="118">
        <v>4.7278140235000002E-2</v>
      </c>
      <c r="J269" s="119">
        <v>148.02327814023499</v>
      </c>
      <c r="K269" s="118">
        <v>45.770387968077983</v>
      </c>
      <c r="L269" s="105">
        <v>34.144890172157005</v>
      </c>
      <c r="M269" s="119">
        <v>79.915278140234989</v>
      </c>
      <c r="N269" s="93">
        <v>0.84599999999999997</v>
      </c>
      <c r="O269" s="120">
        <v>67.262</v>
      </c>
      <c r="P269" s="101">
        <v>68.108000000000004</v>
      </c>
      <c r="R269" s="172"/>
      <c r="T269" s="104"/>
      <c r="U269" s="79">
        <v>47.278140235000002</v>
      </c>
      <c r="V269" s="79">
        <f t="shared" si="1"/>
        <v>4.7278140235000002E-2</v>
      </c>
      <c r="X269" s="79">
        <v>34144.890172157007</v>
      </c>
      <c r="Y269" s="79">
        <f t="shared" si="2"/>
        <v>34.144890172157005</v>
      </c>
      <c r="AA269" s="79">
        <v>846</v>
      </c>
      <c r="AB269" s="79">
        <v>67262</v>
      </c>
      <c r="AC269" s="79">
        <v>68108</v>
      </c>
      <c r="AD269" s="79">
        <f>ROUND(AA269/1000,3)</f>
        <v>0.84599999999999997</v>
      </c>
      <c r="AE269" s="79">
        <f t="shared" ref="AE269:AF269" si="3">ROUND(AB269/1000,3)</f>
        <v>67.262</v>
      </c>
      <c r="AF269" s="79">
        <f t="shared" si="3"/>
        <v>68.108000000000004</v>
      </c>
    </row>
    <row r="270" spans="1:32">
      <c r="A270" s="39"/>
      <c r="B270" s="72" t="s">
        <v>14</v>
      </c>
      <c r="C270" s="93">
        <v>0.84599999999999997</v>
      </c>
      <c r="D270" s="120">
        <v>67.262</v>
      </c>
      <c r="E270" s="119">
        <v>68.108000000000004</v>
      </c>
      <c r="F270" s="105">
        <v>2.3969999999999998</v>
      </c>
      <c r="G270" s="118">
        <v>75.150999999999996</v>
      </c>
      <c r="H270" s="119">
        <v>77.548000000000002</v>
      </c>
      <c r="I270" s="118">
        <v>0</v>
      </c>
      <c r="J270" s="119">
        <v>145.65600000000001</v>
      </c>
      <c r="K270" s="118">
        <v>41.127743556097009</v>
      </c>
      <c r="L270" s="105">
        <v>33.125256443903005</v>
      </c>
      <c r="M270" s="119">
        <v>74.253000000000014</v>
      </c>
      <c r="N270" s="118">
        <v>1.9359999999999999</v>
      </c>
      <c r="O270" s="118">
        <v>69.466999999999999</v>
      </c>
      <c r="P270" s="168">
        <v>71.402999999999992</v>
      </c>
      <c r="R270" s="172"/>
      <c r="T270" s="104"/>
      <c r="V270" s="79">
        <f t="shared" si="1"/>
        <v>0</v>
      </c>
      <c r="X270" s="79">
        <v>33125.256443903003</v>
      </c>
      <c r="Y270" s="79">
        <f t="shared" si="2"/>
        <v>33.125256443903005</v>
      </c>
      <c r="AA270" s="79">
        <v>1936</v>
      </c>
      <c r="AB270" s="79">
        <v>69467</v>
      </c>
      <c r="AC270" s="79">
        <v>71403</v>
      </c>
      <c r="AD270" s="79">
        <f t="shared" ref="AD270:AD295" si="4">ROUND(AA270/1000,3)</f>
        <v>1.9359999999999999</v>
      </c>
      <c r="AE270" s="79">
        <f t="shared" ref="AE270:AE295" si="5">ROUND(AB270/1000,3)</f>
        <v>69.466999999999999</v>
      </c>
      <c r="AF270" s="79">
        <f t="shared" ref="AF270:AF295" si="6">ROUND(AC270/1000,3)</f>
        <v>71.403000000000006</v>
      </c>
    </row>
    <row r="271" spans="1:32">
      <c r="A271" s="39"/>
      <c r="B271" s="72" t="s">
        <v>15</v>
      </c>
      <c r="C271" s="93">
        <v>1.9359999999999999</v>
      </c>
      <c r="D271" s="120">
        <v>69.466999999999999</v>
      </c>
      <c r="E271" s="119">
        <v>71.402999999999992</v>
      </c>
      <c r="F271" s="105">
        <v>2.0089999999999999</v>
      </c>
      <c r="G271" s="118">
        <v>85.593000000000004</v>
      </c>
      <c r="H271" s="119">
        <v>87.602000000000004</v>
      </c>
      <c r="I271" s="118">
        <v>0</v>
      </c>
      <c r="J271" s="119">
        <v>159.005</v>
      </c>
      <c r="K271" s="118">
        <v>42.459048604677996</v>
      </c>
      <c r="L271" s="105">
        <v>38.188951395322</v>
      </c>
      <c r="M271" s="119">
        <v>80.647999999999996</v>
      </c>
      <c r="N271" s="118">
        <v>1.909</v>
      </c>
      <c r="O271" s="118">
        <v>76.447999999999993</v>
      </c>
      <c r="P271" s="168">
        <v>78.356999999999999</v>
      </c>
      <c r="R271" s="172"/>
      <c r="T271" s="104"/>
      <c r="V271" s="79">
        <f t="shared" si="1"/>
        <v>0</v>
      </c>
      <c r="X271" s="79">
        <v>38188.951395322001</v>
      </c>
      <c r="Y271" s="79">
        <f t="shared" si="2"/>
        <v>38.188951395322</v>
      </c>
      <c r="AA271" s="79">
        <v>1909</v>
      </c>
      <c r="AB271" s="79">
        <v>76448</v>
      </c>
      <c r="AC271" s="79">
        <v>78357</v>
      </c>
      <c r="AD271" s="79">
        <f t="shared" si="4"/>
        <v>1.909</v>
      </c>
      <c r="AE271" s="79">
        <f t="shared" si="5"/>
        <v>76.447999999999993</v>
      </c>
      <c r="AF271" s="79">
        <f t="shared" si="6"/>
        <v>78.356999999999999</v>
      </c>
    </row>
    <row r="272" spans="1:32">
      <c r="A272" s="39"/>
      <c r="B272" s="72" t="s">
        <v>16</v>
      </c>
      <c r="C272" s="93">
        <v>1.909</v>
      </c>
      <c r="D272" s="120">
        <v>76.447999999999993</v>
      </c>
      <c r="E272" s="119">
        <v>78.356999999999999</v>
      </c>
      <c r="F272" s="105">
        <v>2.625</v>
      </c>
      <c r="G272" s="118">
        <v>82.593000000000004</v>
      </c>
      <c r="H272" s="119">
        <v>85.218000000000004</v>
      </c>
      <c r="I272" s="118">
        <v>0</v>
      </c>
      <c r="J272" s="119">
        <v>163.57499999999999</v>
      </c>
      <c r="K272" s="118">
        <v>40.538674900743992</v>
      </c>
      <c r="L272" s="105">
        <v>37.295325099255997</v>
      </c>
      <c r="M272" s="119">
        <v>77.833999999999989</v>
      </c>
      <c r="N272" s="118">
        <v>2.0099999999999998</v>
      </c>
      <c r="O272" s="118">
        <v>83.730999999999995</v>
      </c>
      <c r="P272" s="168">
        <v>85.741</v>
      </c>
      <c r="R272" s="172"/>
      <c r="T272" s="104"/>
      <c r="V272" s="79">
        <f t="shared" si="1"/>
        <v>0</v>
      </c>
      <c r="X272" s="79">
        <v>37295.325099255999</v>
      </c>
      <c r="Y272" s="79">
        <f t="shared" si="2"/>
        <v>37.295325099255997</v>
      </c>
      <c r="AA272" s="79">
        <v>2010</v>
      </c>
      <c r="AB272" s="79">
        <v>83731</v>
      </c>
      <c r="AC272" s="79">
        <v>85741</v>
      </c>
      <c r="AD272" s="79">
        <f t="shared" si="4"/>
        <v>2.0099999999999998</v>
      </c>
      <c r="AE272" s="79">
        <f t="shared" si="5"/>
        <v>83.730999999999995</v>
      </c>
      <c r="AF272" s="79">
        <f t="shared" si="6"/>
        <v>85.741</v>
      </c>
    </row>
    <row r="273" spans="1:32">
      <c r="A273" s="39"/>
      <c r="B273" s="72" t="s">
        <v>0</v>
      </c>
      <c r="C273" s="93">
        <v>2.0099999999999998</v>
      </c>
      <c r="D273" s="120">
        <v>83.730999999999995</v>
      </c>
      <c r="E273" s="119">
        <v>85.741</v>
      </c>
      <c r="F273" s="105">
        <v>2.0569999999999999</v>
      </c>
      <c r="G273" s="118">
        <v>81.488</v>
      </c>
      <c r="H273" s="119">
        <v>83.545000000000002</v>
      </c>
      <c r="I273" s="119">
        <v>0</v>
      </c>
      <c r="J273" s="118">
        <v>169.286</v>
      </c>
      <c r="K273" s="93">
        <v>44.745778907434001</v>
      </c>
      <c r="L273" s="123">
        <v>38.803221092566005</v>
      </c>
      <c r="M273" s="118">
        <v>83.549000000000007</v>
      </c>
      <c r="N273" s="93">
        <v>1.877</v>
      </c>
      <c r="O273" s="120">
        <v>83.86</v>
      </c>
      <c r="P273" s="101">
        <v>85.736999999999995</v>
      </c>
      <c r="R273" s="172"/>
      <c r="T273" s="104"/>
      <c r="V273" s="79">
        <f t="shared" si="1"/>
        <v>0</v>
      </c>
      <c r="X273" s="79">
        <v>38803.221092566004</v>
      </c>
      <c r="Y273" s="79">
        <f t="shared" si="2"/>
        <v>38.803221092566005</v>
      </c>
      <c r="AA273" s="79">
        <v>1877</v>
      </c>
      <c r="AB273" s="79">
        <v>83860</v>
      </c>
      <c r="AC273" s="79">
        <v>85737</v>
      </c>
      <c r="AD273" s="79">
        <f t="shared" si="4"/>
        <v>1.877</v>
      </c>
      <c r="AE273" s="79">
        <f t="shared" si="5"/>
        <v>83.86</v>
      </c>
      <c r="AF273" s="79">
        <f t="shared" si="6"/>
        <v>85.736999999999995</v>
      </c>
    </row>
    <row r="274" spans="1:32">
      <c r="A274" s="39"/>
      <c r="B274" s="72" t="s">
        <v>17</v>
      </c>
      <c r="C274" s="93">
        <v>1.877</v>
      </c>
      <c r="D274" s="120">
        <v>83.86</v>
      </c>
      <c r="E274" s="119">
        <v>85.736999999999995</v>
      </c>
      <c r="F274" s="105">
        <v>2.2890000000000001</v>
      </c>
      <c r="G274" s="118">
        <v>85.596999999999994</v>
      </c>
      <c r="H274" s="119">
        <v>87.885999999999996</v>
      </c>
      <c r="I274" s="119">
        <v>5.2910952000000014E-4</v>
      </c>
      <c r="J274" s="118">
        <v>173.62352910951998</v>
      </c>
      <c r="K274" s="93">
        <v>50.406453320705978</v>
      </c>
      <c r="L274" s="123">
        <v>38.244075788814001</v>
      </c>
      <c r="M274" s="118">
        <v>88.650529109519979</v>
      </c>
      <c r="N274" s="93">
        <v>1.982</v>
      </c>
      <c r="O274" s="120">
        <v>82.991</v>
      </c>
      <c r="P274" s="101">
        <v>84.972999999999999</v>
      </c>
      <c r="R274" s="172"/>
      <c r="T274" s="104"/>
      <c r="U274" s="79">
        <v>0.52910952000000011</v>
      </c>
      <c r="V274" s="79">
        <f t="shared" si="1"/>
        <v>5.2910952000000014E-4</v>
      </c>
      <c r="X274" s="79">
        <v>38244.075788814</v>
      </c>
      <c r="Y274" s="79">
        <f t="shared" si="2"/>
        <v>38.244075788814001</v>
      </c>
      <c r="AA274" s="79">
        <v>1982</v>
      </c>
      <c r="AB274" s="79">
        <v>82991</v>
      </c>
      <c r="AC274" s="79">
        <v>84973</v>
      </c>
      <c r="AD274" s="79">
        <f t="shared" si="4"/>
        <v>1.982</v>
      </c>
      <c r="AE274" s="79">
        <f t="shared" si="5"/>
        <v>82.991</v>
      </c>
      <c r="AF274" s="79">
        <f t="shared" si="6"/>
        <v>84.972999999999999</v>
      </c>
    </row>
    <row r="275" spans="1:32">
      <c r="A275" s="39"/>
      <c r="B275" s="72" t="s">
        <v>18</v>
      </c>
      <c r="C275" s="93">
        <v>1.982</v>
      </c>
      <c r="D275" s="120">
        <v>82.991</v>
      </c>
      <c r="E275" s="119">
        <v>84.972999999999999</v>
      </c>
      <c r="F275" s="105">
        <v>2.6859999999999999</v>
      </c>
      <c r="G275" s="118">
        <v>96.965999999999994</v>
      </c>
      <c r="H275" s="119">
        <v>99.651999999999987</v>
      </c>
      <c r="I275" s="119">
        <v>6.1729443999999998E-4</v>
      </c>
      <c r="J275" s="118">
        <v>184.62561729443999</v>
      </c>
      <c r="K275" s="93">
        <v>49.330738289381991</v>
      </c>
      <c r="L275" s="123">
        <v>37.872879005058003</v>
      </c>
      <c r="M275" s="118">
        <v>87.203617294439994</v>
      </c>
      <c r="N275" s="93">
        <v>3.1080000000000001</v>
      </c>
      <c r="O275" s="120">
        <v>94.313999999999993</v>
      </c>
      <c r="P275" s="101">
        <v>97.421999999999997</v>
      </c>
      <c r="R275" s="172"/>
      <c r="T275" s="104"/>
      <c r="U275" s="79">
        <v>0.61729444</v>
      </c>
      <c r="V275" s="79">
        <f t="shared" si="1"/>
        <v>6.1729443999999998E-4</v>
      </c>
      <c r="X275" s="79">
        <v>37872.879005058006</v>
      </c>
      <c r="Y275" s="79">
        <f t="shared" si="2"/>
        <v>37.872879005058003</v>
      </c>
      <c r="AA275" s="79">
        <v>3108</v>
      </c>
      <c r="AB275" s="79">
        <v>94314</v>
      </c>
      <c r="AC275" s="79">
        <v>97422</v>
      </c>
      <c r="AD275" s="79">
        <f t="shared" si="4"/>
        <v>3.1080000000000001</v>
      </c>
      <c r="AE275" s="79">
        <f t="shared" si="5"/>
        <v>94.313999999999993</v>
      </c>
      <c r="AF275" s="79">
        <f t="shared" si="6"/>
        <v>97.421999999999997</v>
      </c>
    </row>
    <row r="276" spans="1:32">
      <c r="A276" s="39"/>
      <c r="B276" s="72" t="s">
        <v>19</v>
      </c>
      <c r="C276" s="93">
        <v>3.1080000000000001</v>
      </c>
      <c r="D276" s="120">
        <v>94.313999999999993</v>
      </c>
      <c r="E276" s="119">
        <v>97.421999999999997</v>
      </c>
      <c r="F276" s="105">
        <v>1.927</v>
      </c>
      <c r="G276" s="118">
        <v>92.320999999999998</v>
      </c>
      <c r="H276" s="119">
        <v>94.248000000000005</v>
      </c>
      <c r="I276" s="119">
        <v>0</v>
      </c>
      <c r="J276" s="118">
        <v>191.67000000000002</v>
      </c>
      <c r="K276" s="93">
        <v>52.792004879305019</v>
      </c>
      <c r="L276" s="123">
        <v>39.853995120694997</v>
      </c>
      <c r="M276" s="118">
        <v>92.646000000000015</v>
      </c>
      <c r="N276" s="93">
        <v>1.498</v>
      </c>
      <c r="O276" s="120">
        <v>97.525999999999996</v>
      </c>
      <c r="P276" s="101">
        <v>99.024000000000001</v>
      </c>
      <c r="R276" s="172"/>
      <c r="T276" s="104"/>
      <c r="V276" s="79">
        <f t="shared" si="1"/>
        <v>0</v>
      </c>
      <c r="X276" s="79">
        <v>39853.995120694999</v>
      </c>
      <c r="Y276" s="79">
        <f t="shared" si="2"/>
        <v>39.853995120694997</v>
      </c>
      <c r="AA276" s="79">
        <v>1498</v>
      </c>
      <c r="AB276" s="79">
        <v>97526</v>
      </c>
      <c r="AC276" s="79">
        <v>99024</v>
      </c>
      <c r="AD276" s="79">
        <f t="shared" si="4"/>
        <v>1.498</v>
      </c>
      <c r="AE276" s="79">
        <f t="shared" si="5"/>
        <v>97.525999999999996</v>
      </c>
      <c r="AF276" s="79">
        <f t="shared" si="6"/>
        <v>99.024000000000001</v>
      </c>
    </row>
    <row r="277" spans="1:32">
      <c r="A277" s="39"/>
      <c r="B277" s="72" t="s">
        <v>20</v>
      </c>
      <c r="C277" s="93">
        <v>1.498</v>
      </c>
      <c r="D277" s="120">
        <v>97.525999999999996</v>
      </c>
      <c r="E277" s="119">
        <v>99.024000000000001</v>
      </c>
      <c r="F277" s="105">
        <v>2.476</v>
      </c>
      <c r="G277" s="118">
        <v>88.084999999999994</v>
      </c>
      <c r="H277" s="119">
        <v>90.560999999999993</v>
      </c>
      <c r="I277" s="119">
        <v>9.8857499943000027E-2</v>
      </c>
      <c r="J277" s="118">
        <v>189.68385749994297</v>
      </c>
      <c r="K277" s="93">
        <v>42.060250151560965</v>
      </c>
      <c r="L277" s="123">
        <v>40.464607348382003</v>
      </c>
      <c r="M277" s="118">
        <v>82.524857499942968</v>
      </c>
      <c r="N277" s="93">
        <v>1.56</v>
      </c>
      <c r="O277" s="120">
        <v>105.599</v>
      </c>
      <c r="P277" s="101">
        <v>107.15900000000001</v>
      </c>
      <c r="R277" s="172"/>
      <c r="T277" s="104"/>
      <c r="U277" s="104">
        <v>98.857499943000022</v>
      </c>
      <c r="V277" s="79">
        <f t="shared" si="1"/>
        <v>9.8857499943000027E-2</v>
      </c>
      <c r="X277" s="79">
        <v>40464.607348382</v>
      </c>
      <c r="Y277" s="79">
        <f t="shared" si="2"/>
        <v>40.464607348382003</v>
      </c>
      <c r="AA277" s="79">
        <v>1560</v>
      </c>
      <c r="AB277" s="79">
        <v>105599</v>
      </c>
      <c r="AC277" s="79">
        <v>107159</v>
      </c>
      <c r="AD277" s="79">
        <f t="shared" si="4"/>
        <v>1.56</v>
      </c>
      <c r="AE277" s="79">
        <f t="shared" si="5"/>
        <v>105.599</v>
      </c>
      <c r="AF277" s="79">
        <f t="shared" si="6"/>
        <v>107.15900000000001</v>
      </c>
    </row>
    <row r="278" spans="1:32">
      <c r="A278" s="39"/>
      <c r="B278" s="72" t="s">
        <v>21</v>
      </c>
      <c r="C278" s="93">
        <v>1.56</v>
      </c>
      <c r="D278" s="120">
        <v>105.599</v>
      </c>
      <c r="E278" s="119">
        <v>107.15900000000001</v>
      </c>
      <c r="F278" s="105">
        <v>2.448</v>
      </c>
      <c r="G278" s="118">
        <v>77.301000000000002</v>
      </c>
      <c r="H278" s="119">
        <v>79.748999999999995</v>
      </c>
      <c r="I278" s="119">
        <v>0</v>
      </c>
      <c r="J278" s="118">
        <v>186.90800000000002</v>
      </c>
      <c r="K278" s="93">
        <v>51.235335613660006</v>
      </c>
      <c r="L278" s="123">
        <v>42.627664386340008</v>
      </c>
      <c r="M278" s="118">
        <v>93.863000000000014</v>
      </c>
      <c r="N278" s="93">
        <v>1.633</v>
      </c>
      <c r="O278" s="120">
        <v>91.412000000000006</v>
      </c>
      <c r="P278" s="101">
        <v>93.045000000000002</v>
      </c>
      <c r="R278" s="172"/>
      <c r="S278" s="104">
        <f>SUM(K269:K278)</f>
        <v>460.46641619164495</v>
      </c>
      <c r="T278" s="104"/>
      <c r="U278" s="104"/>
      <c r="V278" s="79">
        <f t="shared" si="1"/>
        <v>0</v>
      </c>
      <c r="X278" s="79">
        <v>42627.66438634001</v>
      </c>
      <c r="Y278" s="79">
        <f t="shared" si="2"/>
        <v>42.627664386340008</v>
      </c>
      <c r="AA278" s="79">
        <v>1633</v>
      </c>
      <c r="AB278" s="79">
        <v>91412</v>
      </c>
      <c r="AC278" s="79">
        <v>93045</v>
      </c>
      <c r="AD278" s="79">
        <f t="shared" si="4"/>
        <v>1.633</v>
      </c>
      <c r="AE278" s="79">
        <f t="shared" si="5"/>
        <v>91.412000000000006</v>
      </c>
      <c r="AF278" s="79">
        <f t="shared" si="6"/>
        <v>93.045000000000002</v>
      </c>
    </row>
    <row r="279" spans="1:32">
      <c r="A279" s="39"/>
      <c r="B279" s="72" t="s">
        <v>22</v>
      </c>
      <c r="C279" s="93">
        <v>1.633</v>
      </c>
      <c r="D279" s="120">
        <v>91.412000000000006</v>
      </c>
      <c r="E279" s="119">
        <v>93.045000000000002</v>
      </c>
      <c r="F279" s="105">
        <v>2.1509999999999998</v>
      </c>
      <c r="G279" s="118">
        <v>79.085999999999999</v>
      </c>
      <c r="H279" s="119">
        <v>81.236999999999995</v>
      </c>
      <c r="I279" s="119">
        <v>0</v>
      </c>
      <c r="J279" s="118">
        <v>174.28199999999998</v>
      </c>
      <c r="K279" s="93">
        <v>29.279230293242968</v>
      </c>
      <c r="L279" s="123">
        <v>45.322769706757008</v>
      </c>
      <c r="M279" s="118">
        <v>74.601999999999975</v>
      </c>
      <c r="N279" s="93">
        <v>1.867</v>
      </c>
      <c r="O279" s="120">
        <v>97.813000000000002</v>
      </c>
      <c r="P279" s="101">
        <v>99.68</v>
      </c>
      <c r="R279" s="172"/>
      <c r="S279" s="104"/>
      <c r="T279" s="104"/>
      <c r="U279" s="104"/>
      <c r="V279" s="79">
        <f t="shared" si="1"/>
        <v>0</v>
      </c>
      <c r="X279" s="79">
        <v>45322.769706757004</v>
      </c>
      <c r="Y279" s="79">
        <f t="shared" si="2"/>
        <v>45.322769706757008</v>
      </c>
      <c r="AA279" s="79">
        <v>1867</v>
      </c>
      <c r="AB279" s="79">
        <v>97813</v>
      </c>
      <c r="AC279" s="79">
        <v>99680</v>
      </c>
      <c r="AD279" s="79">
        <f t="shared" si="4"/>
        <v>1.867</v>
      </c>
      <c r="AE279" s="79">
        <f t="shared" si="5"/>
        <v>97.813000000000002</v>
      </c>
      <c r="AF279" s="79">
        <f t="shared" si="6"/>
        <v>99.68</v>
      </c>
    </row>
    <row r="280" spans="1:32">
      <c r="A280" s="39"/>
      <c r="B280" s="72" t="s">
        <v>23</v>
      </c>
      <c r="C280" s="93">
        <v>1.867</v>
      </c>
      <c r="D280" s="120">
        <v>97.813000000000002</v>
      </c>
      <c r="E280" s="119">
        <v>99.68</v>
      </c>
      <c r="F280" s="105">
        <v>2.29</v>
      </c>
      <c r="G280" s="118">
        <v>83.623000000000005</v>
      </c>
      <c r="H280" s="119">
        <v>85.913000000000011</v>
      </c>
      <c r="I280" s="119">
        <v>0</v>
      </c>
      <c r="J280" s="119">
        <v>185.59300000000002</v>
      </c>
      <c r="K280" s="118">
        <v>42.848710458239012</v>
      </c>
      <c r="L280" s="105">
        <v>44.881289541761006</v>
      </c>
      <c r="M280" s="119">
        <v>87.730000000000018</v>
      </c>
      <c r="N280" s="118">
        <v>1.6819999999999999</v>
      </c>
      <c r="O280" s="120">
        <v>96.180999999999997</v>
      </c>
      <c r="P280" s="101">
        <v>97.863</v>
      </c>
      <c r="R280" s="172"/>
      <c r="S280" s="104"/>
      <c r="T280" s="104"/>
      <c r="U280" s="104"/>
      <c r="V280" s="79">
        <f t="shared" si="1"/>
        <v>0</v>
      </c>
      <c r="X280" s="79">
        <v>44881.289541761005</v>
      </c>
      <c r="Y280" s="79">
        <f t="shared" si="2"/>
        <v>44.881289541761006</v>
      </c>
      <c r="AA280" s="79">
        <v>1682</v>
      </c>
      <c r="AB280" s="79">
        <v>96181</v>
      </c>
      <c r="AC280" s="79">
        <v>97863</v>
      </c>
      <c r="AD280" s="79">
        <f t="shared" si="4"/>
        <v>1.6819999999999999</v>
      </c>
      <c r="AE280" s="79">
        <f t="shared" si="5"/>
        <v>96.180999999999997</v>
      </c>
      <c r="AF280" s="79">
        <f t="shared" si="6"/>
        <v>97.863</v>
      </c>
    </row>
    <row r="281" spans="1:32">
      <c r="A281" s="39">
        <v>2018</v>
      </c>
      <c r="B281" s="72" t="s">
        <v>13</v>
      </c>
      <c r="C281" s="93">
        <v>1.6819999999999999</v>
      </c>
      <c r="D281" s="120">
        <v>96.180999999999997</v>
      </c>
      <c r="E281" s="119">
        <v>97.863</v>
      </c>
      <c r="F281" s="105">
        <v>1.546</v>
      </c>
      <c r="G281" s="118">
        <v>89.022999999999996</v>
      </c>
      <c r="H281" s="119">
        <v>90.569000000000003</v>
      </c>
      <c r="I281" s="118">
        <v>0</v>
      </c>
      <c r="J281" s="119">
        <v>188.43200000000002</v>
      </c>
      <c r="K281" s="118">
        <v>59.080285569513009</v>
      </c>
      <c r="L281" s="123">
        <v>44.093714430487012</v>
      </c>
      <c r="M281" s="118">
        <v>103.17400000000002</v>
      </c>
      <c r="N281" s="93">
        <v>1.1759999999999999</v>
      </c>
      <c r="O281" s="120">
        <v>84.081999999999994</v>
      </c>
      <c r="P281" s="101">
        <v>85.257999999999996</v>
      </c>
      <c r="Q281" s="172"/>
      <c r="R281" s="172"/>
      <c r="S281" s="104"/>
      <c r="T281" s="104"/>
      <c r="U281" s="104"/>
      <c r="V281" s="79">
        <f t="shared" si="1"/>
        <v>0</v>
      </c>
      <c r="X281" s="79">
        <v>44093.714430487009</v>
      </c>
      <c r="Y281" s="79">
        <f t="shared" si="2"/>
        <v>44.093714430487012</v>
      </c>
      <c r="AA281" s="79">
        <v>1176</v>
      </c>
      <c r="AB281" s="79">
        <v>84082</v>
      </c>
      <c r="AC281" s="79">
        <v>85258</v>
      </c>
      <c r="AD281" s="79">
        <f t="shared" si="4"/>
        <v>1.1759999999999999</v>
      </c>
      <c r="AE281" s="79">
        <f t="shared" si="5"/>
        <v>84.081999999999994</v>
      </c>
      <c r="AF281" s="79">
        <f t="shared" si="6"/>
        <v>85.257999999999996</v>
      </c>
    </row>
    <row r="282" spans="1:32">
      <c r="A282" s="39"/>
      <c r="B282" s="72" t="s">
        <v>14</v>
      </c>
      <c r="C282" s="93">
        <v>1.1759999999999999</v>
      </c>
      <c r="D282" s="120">
        <v>84.081999999999994</v>
      </c>
      <c r="E282" s="119">
        <v>85.257999999999996</v>
      </c>
      <c r="F282" s="105">
        <v>0.75700000000000001</v>
      </c>
      <c r="G282" s="118">
        <v>88.674000000000007</v>
      </c>
      <c r="H282" s="119">
        <v>89.431000000000012</v>
      </c>
      <c r="I282" s="119">
        <v>0</v>
      </c>
      <c r="J282" s="118">
        <v>174.68900000000002</v>
      </c>
      <c r="K282" s="93">
        <v>43.589519724223017</v>
      </c>
      <c r="L282" s="123">
        <v>42.405480275777002</v>
      </c>
      <c r="M282" s="118">
        <v>85.995000000000019</v>
      </c>
      <c r="N282" s="93">
        <v>1.452</v>
      </c>
      <c r="O282" s="120">
        <v>87.242000000000004</v>
      </c>
      <c r="P282" s="101">
        <v>88.694000000000003</v>
      </c>
      <c r="Q282" s="172"/>
      <c r="R282" s="172"/>
      <c r="S282" s="104"/>
      <c r="T282" s="104"/>
      <c r="U282" s="104"/>
      <c r="V282" s="79">
        <f t="shared" si="1"/>
        <v>0</v>
      </c>
      <c r="X282" s="79">
        <v>42405.480275777001</v>
      </c>
      <c r="Y282" s="79">
        <f t="shared" si="2"/>
        <v>42.405480275777002</v>
      </c>
      <c r="AA282" s="79">
        <v>1452</v>
      </c>
      <c r="AB282" s="79">
        <v>87242</v>
      </c>
      <c r="AC282" s="79">
        <v>88694</v>
      </c>
      <c r="AD282" s="79">
        <f t="shared" si="4"/>
        <v>1.452</v>
      </c>
      <c r="AE282" s="79">
        <f t="shared" si="5"/>
        <v>87.242000000000004</v>
      </c>
      <c r="AF282" s="79">
        <f t="shared" si="6"/>
        <v>88.694000000000003</v>
      </c>
    </row>
    <row r="283" spans="1:32">
      <c r="A283" s="39"/>
      <c r="B283" s="72" t="s">
        <v>15</v>
      </c>
      <c r="C283" s="93">
        <v>1.452</v>
      </c>
      <c r="D283" s="120">
        <v>87.242000000000004</v>
      </c>
      <c r="E283" s="119">
        <v>88.694000000000003</v>
      </c>
      <c r="F283" s="105">
        <v>1.5129999999999999</v>
      </c>
      <c r="G283" s="118">
        <v>89.855000000000004</v>
      </c>
      <c r="H283" s="119">
        <v>91.368000000000009</v>
      </c>
      <c r="I283" s="118">
        <v>0</v>
      </c>
      <c r="J283" s="119">
        <v>180.06200000000001</v>
      </c>
      <c r="K283" s="93">
        <v>55.938110944650006</v>
      </c>
      <c r="L283" s="105">
        <v>48.116889055350001</v>
      </c>
      <c r="M283" s="93">
        <v>104.05500000000001</v>
      </c>
      <c r="N283" s="93">
        <v>1.087</v>
      </c>
      <c r="O283" s="120">
        <v>74.92</v>
      </c>
      <c r="P283" s="101">
        <v>76.007000000000005</v>
      </c>
      <c r="Q283" s="172"/>
      <c r="R283" s="172"/>
      <c r="S283" s="104"/>
      <c r="T283" s="104"/>
      <c r="U283" s="104"/>
      <c r="V283" s="79">
        <f t="shared" si="1"/>
        <v>0</v>
      </c>
      <c r="X283" s="79">
        <v>48116.889055350002</v>
      </c>
      <c r="Y283" s="79">
        <f t="shared" si="2"/>
        <v>48.116889055350001</v>
      </c>
      <c r="AA283" s="79">
        <v>1087</v>
      </c>
      <c r="AB283" s="79">
        <v>74920</v>
      </c>
      <c r="AC283" s="79">
        <v>76007</v>
      </c>
      <c r="AD283" s="79">
        <f t="shared" si="4"/>
        <v>1.087</v>
      </c>
      <c r="AE283" s="79">
        <f t="shared" si="5"/>
        <v>74.92</v>
      </c>
      <c r="AF283" s="79">
        <f t="shared" si="6"/>
        <v>76.007000000000005</v>
      </c>
    </row>
    <row r="284" spans="1:32">
      <c r="A284" s="39"/>
      <c r="B284" s="72" t="s">
        <v>16</v>
      </c>
      <c r="C284" s="93">
        <v>1.087</v>
      </c>
      <c r="D284" s="120">
        <v>74.92</v>
      </c>
      <c r="E284" s="119">
        <v>76.007000000000005</v>
      </c>
      <c r="F284" s="105">
        <v>1.2290000000000001</v>
      </c>
      <c r="G284" s="118">
        <v>84.501999999999995</v>
      </c>
      <c r="H284" s="119">
        <v>85.730999999999995</v>
      </c>
      <c r="I284" s="118">
        <v>0</v>
      </c>
      <c r="J284" s="119">
        <v>161.738</v>
      </c>
      <c r="K284" s="93">
        <v>52.769142299403008</v>
      </c>
      <c r="L284" s="105">
        <v>40.225857700596997</v>
      </c>
      <c r="M284" s="93">
        <v>92.995000000000005</v>
      </c>
      <c r="N284" s="93">
        <v>2.2770000000000001</v>
      </c>
      <c r="O284" s="120">
        <v>66.465999999999994</v>
      </c>
      <c r="P284" s="101">
        <v>68.742999999999995</v>
      </c>
      <c r="Q284" s="172"/>
      <c r="R284" s="172"/>
      <c r="S284" s="104"/>
      <c r="T284" s="104"/>
      <c r="U284" s="104"/>
      <c r="V284" s="79">
        <f t="shared" si="1"/>
        <v>0</v>
      </c>
      <c r="X284" s="79">
        <v>40225.857700597</v>
      </c>
      <c r="Y284" s="79">
        <f t="shared" si="2"/>
        <v>40.225857700596997</v>
      </c>
      <c r="AA284" s="79">
        <v>2277</v>
      </c>
      <c r="AB284" s="79">
        <v>66466</v>
      </c>
      <c r="AC284" s="79">
        <v>68743</v>
      </c>
      <c r="AD284" s="79">
        <f t="shared" si="4"/>
        <v>2.2770000000000001</v>
      </c>
      <c r="AE284" s="79">
        <f t="shared" si="5"/>
        <v>66.465999999999994</v>
      </c>
      <c r="AF284" s="79">
        <f t="shared" si="6"/>
        <v>68.742999999999995</v>
      </c>
    </row>
    <row r="285" spans="1:32">
      <c r="A285" s="39"/>
      <c r="B285" s="72" t="s">
        <v>0</v>
      </c>
      <c r="C285" s="93">
        <v>2.2770000000000001</v>
      </c>
      <c r="D285" s="120">
        <v>66.465999999999994</v>
      </c>
      <c r="E285" s="119">
        <v>68.742999999999995</v>
      </c>
      <c r="F285" s="105">
        <v>2.173</v>
      </c>
      <c r="G285" s="118">
        <v>83.730999999999995</v>
      </c>
      <c r="H285" s="119">
        <v>85.903999999999996</v>
      </c>
      <c r="I285" s="118">
        <v>2.6455476000000002E-2</v>
      </c>
      <c r="J285" s="119">
        <v>154.67345547599999</v>
      </c>
      <c r="K285" s="118">
        <v>37.271996335691973</v>
      </c>
      <c r="L285" s="105">
        <v>48.712459140308006</v>
      </c>
      <c r="M285" s="93">
        <v>85.98445547599998</v>
      </c>
      <c r="N285" s="93">
        <v>2.2210000000000001</v>
      </c>
      <c r="O285" s="120">
        <v>66.468000000000004</v>
      </c>
      <c r="P285" s="101">
        <v>68.689000000000007</v>
      </c>
      <c r="Q285" s="172"/>
      <c r="R285" s="172"/>
      <c r="S285" s="104"/>
      <c r="T285" s="104"/>
      <c r="U285" s="104">
        <v>26.455476000000001</v>
      </c>
      <c r="V285" s="79">
        <f t="shared" si="1"/>
        <v>2.6455476000000002E-2</v>
      </c>
      <c r="X285" s="79">
        <v>48712.459140308005</v>
      </c>
      <c r="Y285" s="79">
        <f t="shared" si="2"/>
        <v>48.712459140308006</v>
      </c>
      <c r="AA285" s="79">
        <v>2221</v>
      </c>
      <c r="AB285" s="79">
        <v>66468</v>
      </c>
      <c r="AC285" s="79">
        <v>68689</v>
      </c>
      <c r="AD285" s="79">
        <f t="shared" si="4"/>
        <v>2.2210000000000001</v>
      </c>
      <c r="AE285" s="79">
        <f t="shared" si="5"/>
        <v>66.468000000000004</v>
      </c>
      <c r="AF285" s="79">
        <f t="shared" si="6"/>
        <v>68.688999999999993</v>
      </c>
    </row>
    <row r="286" spans="1:32">
      <c r="A286" s="39"/>
      <c r="B286" s="72" t="s">
        <v>17</v>
      </c>
      <c r="C286" s="93">
        <v>2.2210000000000001</v>
      </c>
      <c r="D286" s="120">
        <v>66.468000000000004</v>
      </c>
      <c r="E286" s="119">
        <v>68.689000000000007</v>
      </c>
      <c r="F286" s="105">
        <v>1.6619999999999999</v>
      </c>
      <c r="G286" s="118">
        <v>84.941000000000003</v>
      </c>
      <c r="H286" s="119">
        <v>86.603000000000009</v>
      </c>
      <c r="I286" s="119">
        <v>1.4E-2</v>
      </c>
      <c r="J286" s="118">
        <v>155.30600000000004</v>
      </c>
      <c r="K286" s="93">
        <v>42.975000000000037</v>
      </c>
      <c r="L286" s="123">
        <v>43.585999999999999</v>
      </c>
      <c r="M286" s="118">
        <v>86.561000000000035</v>
      </c>
      <c r="N286" s="93">
        <v>1.9</v>
      </c>
      <c r="O286" s="120">
        <v>66.844999999999999</v>
      </c>
      <c r="P286" s="101">
        <v>68.745000000000005</v>
      </c>
      <c r="Q286" s="172"/>
      <c r="R286" s="172"/>
      <c r="S286" s="104"/>
      <c r="T286" s="104"/>
      <c r="U286" s="104"/>
      <c r="AA286" s="79">
        <v>1900</v>
      </c>
      <c r="AB286" s="79">
        <v>66845</v>
      </c>
      <c r="AC286" s="79">
        <v>68745</v>
      </c>
      <c r="AD286" s="79">
        <f t="shared" si="4"/>
        <v>1.9</v>
      </c>
      <c r="AE286" s="79">
        <f t="shared" si="5"/>
        <v>66.844999999999999</v>
      </c>
      <c r="AF286" s="79">
        <f t="shared" si="6"/>
        <v>68.745000000000005</v>
      </c>
    </row>
    <row r="287" spans="1:32">
      <c r="A287" s="39"/>
      <c r="B287" s="72" t="s">
        <v>18</v>
      </c>
      <c r="C287" s="93">
        <v>1.9</v>
      </c>
      <c r="D287" s="120">
        <v>66.844999999999999</v>
      </c>
      <c r="E287" s="119">
        <v>68.745000000000005</v>
      </c>
      <c r="F287" s="105">
        <v>2.2890000000000001</v>
      </c>
      <c r="G287" s="118">
        <v>87.882000000000005</v>
      </c>
      <c r="H287" s="119">
        <v>90.171000000000006</v>
      </c>
      <c r="I287" s="119">
        <v>0</v>
      </c>
      <c r="J287" s="118">
        <v>158.916</v>
      </c>
      <c r="K287" s="93">
        <v>47.538000000000004</v>
      </c>
      <c r="L287" s="123">
        <v>33.832000000000001</v>
      </c>
      <c r="M287" s="118">
        <v>81.37</v>
      </c>
      <c r="N287" s="93">
        <v>2.419</v>
      </c>
      <c r="O287" s="120">
        <v>75.126999999999995</v>
      </c>
      <c r="P287" s="101">
        <v>77.545999999999992</v>
      </c>
      <c r="Q287" s="172"/>
      <c r="R287" s="172"/>
      <c r="S287" s="104"/>
      <c r="T287" s="104"/>
      <c r="U287" s="104"/>
      <c r="AA287" s="79">
        <v>2419</v>
      </c>
      <c r="AB287" s="79">
        <v>75127</v>
      </c>
      <c r="AC287" s="79">
        <v>77546</v>
      </c>
      <c r="AD287" s="79">
        <f t="shared" si="4"/>
        <v>2.419</v>
      </c>
      <c r="AE287" s="79">
        <f t="shared" si="5"/>
        <v>75.126999999999995</v>
      </c>
      <c r="AF287" s="79">
        <f t="shared" si="6"/>
        <v>77.546000000000006</v>
      </c>
    </row>
    <row r="288" spans="1:32">
      <c r="A288" s="39"/>
      <c r="B288" s="72" t="s">
        <v>19</v>
      </c>
      <c r="C288" s="93">
        <v>2.419</v>
      </c>
      <c r="D288" s="120">
        <v>75.126999999999995</v>
      </c>
      <c r="E288" s="119">
        <v>77.545999999999992</v>
      </c>
      <c r="F288" s="105">
        <v>1.2490000000000001</v>
      </c>
      <c r="G288" s="118">
        <v>77.564999999999998</v>
      </c>
      <c r="H288" s="119">
        <v>78.813999999999993</v>
      </c>
      <c r="I288" s="93">
        <v>0</v>
      </c>
      <c r="J288" s="93">
        <v>156.35999999999999</v>
      </c>
      <c r="K288" s="93">
        <v>37.699999999999974</v>
      </c>
      <c r="L288" s="105">
        <v>44.959000000000003</v>
      </c>
      <c r="M288" s="93">
        <v>82.658999999999978</v>
      </c>
      <c r="N288" s="93">
        <v>2.1909999999999998</v>
      </c>
      <c r="O288" s="118">
        <v>71.510000000000005</v>
      </c>
      <c r="P288" s="168">
        <v>73.701000000000008</v>
      </c>
      <c r="Q288" s="172"/>
      <c r="R288" s="172"/>
      <c r="S288" s="104"/>
      <c r="T288" s="104"/>
      <c r="U288" s="104"/>
      <c r="AA288" s="79">
        <v>2191</v>
      </c>
      <c r="AB288" s="79">
        <v>71510</v>
      </c>
      <c r="AC288" s="79">
        <v>73701</v>
      </c>
      <c r="AD288" s="79">
        <f t="shared" si="4"/>
        <v>2.1909999999999998</v>
      </c>
      <c r="AE288" s="79">
        <f t="shared" si="5"/>
        <v>71.510000000000005</v>
      </c>
      <c r="AF288" s="79">
        <f t="shared" si="6"/>
        <v>73.700999999999993</v>
      </c>
    </row>
    <row r="289" spans="1:32">
      <c r="A289" s="39"/>
      <c r="B289" s="72" t="s">
        <v>20</v>
      </c>
      <c r="C289" s="93">
        <v>2.1909999999999998</v>
      </c>
      <c r="D289" s="118">
        <v>71.510000000000005</v>
      </c>
      <c r="E289" s="119">
        <v>73.701000000000008</v>
      </c>
      <c r="F289" s="105">
        <v>0.91300000000000003</v>
      </c>
      <c r="G289" s="118">
        <v>69.037999999999997</v>
      </c>
      <c r="H289" s="119">
        <v>69.950999999999993</v>
      </c>
      <c r="I289" s="93">
        <v>0</v>
      </c>
      <c r="J289" s="93">
        <v>143.65199999999999</v>
      </c>
      <c r="K289" s="93">
        <v>38.982999999999983</v>
      </c>
      <c r="L289" s="105">
        <v>35.164999999999999</v>
      </c>
      <c r="M289" s="93">
        <v>74.147999999999982</v>
      </c>
      <c r="N289" s="93">
        <v>1.661</v>
      </c>
      <c r="O289" s="118">
        <v>67.843000000000004</v>
      </c>
      <c r="P289" s="168">
        <v>69.504000000000005</v>
      </c>
      <c r="Q289" s="172"/>
      <c r="R289" s="172"/>
      <c r="S289" s="104"/>
      <c r="T289" s="104"/>
      <c r="U289" s="104"/>
      <c r="AA289" s="79">
        <v>1661</v>
      </c>
      <c r="AB289" s="79">
        <v>67843</v>
      </c>
      <c r="AC289" s="79">
        <v>69504</v>
      </c>
      <c r="AD289" s="79">
        <f t="shared" si="4"/>
        <v>1.661</v>
      </c>
      <c r="AE289" s="79">
        <f t="shared" si="5"/>
        <v>67.843000000000004</v>
      </c>
      <c r="AF289" s="79">
        <f t="shared" si="6"/>
        <v>69.504000000000005</v>
      </c>
    </row>
    <row r="290" spans="1:32">
      <c r="A290" s="39"/>
      <c r="B290" s="72" t="s">
        <v>21</v>
      </c>
      <c r="C290" s="93">
        <v>1.661</v>
      </c>
      <c r="D290" s="118">
        <v>67.843000000000004</v>
      </c>
      <c r="E290" s="119">
        <v>69.504000000000005</v>
      </c>
      <c r="F290" s="105">
        <v>1.7809999999999999</v>
      </c>
      <c r="G290" s="118">
        <v>82.221999999999994</v>
      </c>
      <c r="H290" s="119">
        <v>84.003</v>
      </c>
      <c r="I290" s="118">
        <v>0</v>
      </c>
      <c r="J290" s="93">
        <v>153.50700000000001</v>
      </c>
      <c r="K290" s="93">
        <v>43.372000000000007</v>
      </c>
      <c r="L290" s="105">
        <v>35.811</v>
      </c>
      <c r="M290" s="93">
        <v>79.183000000000007</v>
      </c>
      <c r="N290" s="93">
        <v>1.145</v>
      </c>
      <c r="O290" s="118">
        <v>73.179000000000002</v>
      </c>
      <c r="P290" s="168">
        <v>74.323999999999998</v>
      </c>
      <c r="Q290" s="172"/>
      <c r="R290" s="172"/>
      <c r="S290" s="104"/>
      <c r="T290" s="104"/>
      <c r="U290" s="104"/>
      <c r="AA290" s="79">
        <v>1145</v>
      </c>
      <c r="AB290" s="79">
        <v>73179</v>
      </c>
      <c r="AC290" s="79">
        <v>74324</v>
      </c>
      <c r="AD290" s="79">
        <f t="shared" si="4"/>
        <v>1.145</v>
      </c>
      <c r="AE290" s="79">
        <f t="shared" si="5"/>
        <v>73.179000000000002</v>
      </c>
      <c r="AF290" s="79">
        <f t="shared" si="6"/>
        <v>74.323999999999998</v>
      </c>
    </row>
    <row r="291" spans="1:32">
      <c r="A291" s="39"/>
      <c r="B291" s="72" t="s">
        <v>22</v>
      </c>
      <c r="C291" s="93">
        <v>1.145</v>
      </c>
      <c r="D291" s="118">
        <v>73.179000000000002</v>
      </c>
      <c r="E291" s="119">
        <v>74.323999999999998</v>
      </c>
      <c r="F291" s="105">
        <v>1.2709999999999999</v>
      </c>
      <c r="G291" s="118">
        <v>71.034999999999997</v>
      </c>
      <c r="H291" s="119">
        <v>72.305999999999997</v>
      </c>
      <c r="I291" s="118">
        <v>4.2000000000000003E-2</v>
      </c>
      <c r="J291" s="93">
        <v>146.672</v>
      </c>
      <c r="K291" s="93">
        <v>42.633000000000003</v>
      </c>
      <c r="L291" s="105">
        <v>35.847000000000001</v>
      </c>
      <c r="M291" s="93">
        <v>78.48</v>
      </c>
      <c r="N291" s="93">
        <v>1.0229999999999999</v>
      </c>
      <c r="O291" s="118">
        <v>67.168999999999997</v>
      </c>
      <c r="P291" s="168">
        <v>68.191999999999993</v>
      </c>
      <c r="Q291" s="172"/>
      <c r="R291" s="172"/>
      <c r="S291" s="104"/>
      <c r="T291" s="104"/>
      <c r="U291" s="104"/>
      <c r="AA291" s="79">
        <v>1023</v>
      </c>
      <c r="AB291" s="79">
        <v>67169</v>
      </c>
      <c r="AC291" s="79">
        <v>68192</v>
      </c>
      <c r="AD291" s="79">
        <f t="shared" si="4"/>
        <v>1.0229999999999999</v>
      </c>
      <c r="AE291" s="79">
        <f t="shared" si="5"/>
        <v>67.168999999999997</v>
      </c>
      <c r="AF291" s="79">
        <f t="shared" si="6"/>
        <v>68.191999999999993</v>
      </c>
    </row>
    <row r="292" spans="1:32">
      <c r="A292" s="39"/>
      <c r="B292" s="72" t="s">
        <v>23</v>
      </c>
      <c r="C292" s="93">
        <v>1.0229999999999999</v>
      </c>
      <c r="D292" s="118">
        <v>67.168999999999997</v>
      </c>
      <c r="E292" s="119">
        <v>68.191999999999993</v>
      </c>
      <c r="F292" s="105">
        <v>1.3089999999999999</v>
      </c>
      <c r="G292" s="118">
        <v>73.195999999999998</v>
      </c>
      <c r="H292" s="119">
        <v>74.504999999999995</v>
      </c>
      <c r="I292" s="119">
        <v>1.1040000000000001</v>
      </c>
      <c r="J292" s="118">
        <v>143.80100000000002</v>
      </c>
      <c r="K292" s="93">
        <v>44.07200000000001</v>
      </c>
      <c r="L292" s="123">
        <v>28.792999999999999</v>
      </c>
      <c r="M292" s="118">
        <v>72.865000000000009</v>
      </c>
      <c r="N292" s="93">
        <v>0.92600000000000005</v>
      </c>
      <c r="O292" s="120">
        <v>70.010000000000005</v>
      </c>
      <c r="P292" s="101">
        <v>70.936000000000007</v>
      </c>
      <c r="Q292" s="172"/>
      <c r="R292" s="172"/>
      <c r="S292" s="104"/>
      <c r="T292" s="104"/>
      <c r="U292" s="104"/>
      <c r="AA292" s="79">
        <v>926</v>
      </c>
      <c r="AB292" s="79">
        <v>70010</v>
      </c>
      <c r="AC292" s="79">
        <v>70936</v>
      </c>
      <c r="AD292" s="79">
        <f t="shared" si="4"/>
        <v>0.92600000000000005</v>
      </c>
      <c r="AE292" s="79">
        <f t="shared" si="5"/>
        <v>70.010000000000005</v>
      </c>
      <c r="AF292" s="79">
        <f t="shared" si="6"/>
        <v>70.936000000000007</v>
      </c>
    </row>
    <row r="293" spans="1:32">
      <c r="A293" s="39">
        <v>2019</v>
      </c>
      <c r="B293" s="72" t="s">
        <v>13</v>
      </c>
      <c r="C293" s="93">
        <v>0.92600000000000005</v>
      </c>
      <c r="D293" s="118">
        <v>70.010000000000005</v>
      </c>
      <c r="E293" s="119">
        <v>70.936000000000007</v>
      </c>
      <c r="F293" s="105">
        <v>1.4990000000000001</v>
      </c>
      <c r="G293" s="118">
        <v>79.703000000000003</v>
      </c>
      <c r="H293" s="119">
        <v>81.201999999999998</v>
      </c>
      <c r="I293" s="119">
        <v>0</v>
      </c>
      <c r="J293" s="118">
        <v>152.13800000000001</v>
      </c>
      <c r="K293" s="93">
        <v>40.86</v>
      </c>
      <c r="L293" s="123">
        <v>31.850999999999999</v>
      </c>
      <c r="M293" s="118">
        <v>72.710999999999999</v>
      </c>
      <c r="N293" s="93">
        <v>0.70599999999999996</v>
      </c>
      <c r="O293" s="120">
        <v>78.721000000000004</v>
      </c>
      <c r="P293" s="101">
        <v>79.427000000000007</v>
      </c>
      <c r="Q293" s="172"/>
      <c r="R293" s="172"/>
      <c r="S293" s="104"/>
      <c r="T293" s="104"/>
      <c r="U293" s="104"/>
      <c r="AA293" s="79">
        <v>706</v>
      </c>
      <c r="AB293" s="79">
        <v>78721</v>
      </c>
      <c r="AC293" s="79">
        <v>79427</v>
      </c>
      <c r="AD293" s="79">
        <f t="shared" si="4"/>
        <v>0.70599999999999996</v>
      </c>
      <c r="AE293" s="79">
        <f t="shared" si="5"/>
        <v>78.721000000000004</v>
      </c>
      <c r="AF293" s="79">
        <f t="shared" si="6"/>
        <v>79.427000000000007</v>
      </c>
    </row>
    <row r="294" spans="1:32">
      <c r="A294" s="39"/>
      <c r="B294" s="72" t="s">
        <v>14</v>
      </c>
      <c r="C294" s="93">
        <v>0.70599999999999996</v>
      </c>
      <c r="D294" s="118">
        <v>78.721000000000004</v>
      </c>
      <c r="E294" s="119">
        <v>79.427000000000007</v>
      </c>
      <c r="F294" s="105">
        <v>1.2729999999999999</v>
      </c>
      <c r="G294" s="118">
        <v>73.674999999999997</v>
      </c>
      <c r="H294" s="119">
        <v>74.947999999999993</v>
      </c>
      <c r="I294" s="119">
        <v>0</v>
      </c>
      <c r="J294" s="118">
        <v>154.375</v>
      </c>
      <c r="K294" s="93">
        <v>59.09</v>
      </c>
      <c r="L294" s="105">
        <v>26.361000000000001</v>
      </c>
      <c r="M294" s="119">
        <v>85.451000000000008</v>
      </c>
      <c r="N294" s="118">
        <v>0.70699999999999996</v>
      </c>
      <c r="O294" s="120">
        <v>68.216999999999999</v>
      </c>
      <c r="P294" s="101">
        <v>68.923999999999992</v>
      </c>
      <c r="Q294" s="172"/>
      <c r="R294" s="172"/>
      <c r="S294" s="104"/>
      <c r="T294" s="104"/>
      <c r="U294" s="104"/>
      <c r="AA294" s="79">
        <v>707</v>
      </c>
      <c r="AB294" s="79">
        <v>68217</v>
      </c>
      <c r="AC294" s="79">
        <v>68924</v>
      </c>
      <c r="AD294" s="79">
        <f t="shared" si="4"/>
        <v>0.70699999999999996</v>
      </c>
      <c r="AE294" s="79">
        <f t="shared" si="5"/>
        <v>68.216999999999999</v>
      </c>
      <c r="AF294" s="79">
        <f t="shared" si="6"/>
        <v>68.924000000000007</v>
      </c>
    </row>
    <row r="295" spans="1:32">
      <c r="A295" s="39"/>
      <c r="B295" s="72" t="s">
        <v>15</v>
      </c>
      <c r="C295" s="93">
        <v>0.70699999999999996</v>
      </c>
      <c r="D295" s="118">
        <v>68.216999999999999</v>
      </c>
      <c r="E295" s="119">
        <v>68.923999999999992</v>
      </c>
      <c r="F295" s="105">
        <v>1.2869999999999999</v>
      </c>
      <c r="G295" s="118">
        <v>75.084999999999994</v>
      </c>
      <c r="H295" s="119">
        <v>76.372</v>
      </c>
      <c r="I295" s="119">
        <v>0</v>
      </c>
      <c r="J295" s="118">
        <v>145.29599999999999</v>
      </c>
      <c r="K295" s="93">
        <v>26.423999999999985</v>
      </c>
      <c r="L295" s="105">
        <v>35.204000000000001</v>
      </c>
      <c r="M295" s="119">
        <v>61.627999999999986</v>
      </c>
      <c r="N295" s="118">
        <v>1.087</v>
      </c>
      <c r="O295" s="120">
        <v>82.581000000000003</v>
      </c>
      <c r="P295" s="101">
        <v>83.668000000000006</v>
      </c>
      <c r="Q295" s="172"/>
      <c r="R295" s="172"/>
      <c r="S295" s="104"/>
      <c r="T295" s="104"/>
      <c r="U295" s="104"/>
      <c r="AA295" s="79">
        <v>735</v>
      </c>
      <c r="AB295" s="79">
        <v>79446</v>
      </c>
      <c r="AC295" s="79">
        <v>80181</v>
      </c>
      <c r="AD295" s="79">
        <f t="shared" si="4"/>
        <v>0.73499999999999999</v>
      </c>
      <c r="AE295" s="79">
        <f t="shared" si="5"/>
        <v>79.445999999999998</v>
      </c>
      <c r="AF295" s="79">
        <f t="shared" si="6"/>
        <v>80.180999999999997</v>
      </c>
    </row>
    <row r="296" spans="1:32">
      <c r="A296" s="39"/>
      <c r="B296" s="72" t="s">
        <v>16</v>
      </c>
      <c r="C296" s="93">
        <v>1.087</v>
      </c>
      <c r="D296" s="118">
        <v>82.581000000000003</v>
      </c>
      <c r="E296" s="119">
        <v>83.668000000000006</v>
      </c>
      <c r="F296" s="105">
        <v>1.196</v>
      </c>
      <c r="G296" s="118">
        <v>73.801000000000002</v>
      </c>
      <c r="H296" s="119">
        <v>74.997</v>
      </c>
      <c r="I296" s="119">
        <v>0</v>
      </c>
      <c r="J296" s="118">
        <v>158.66500000000002</v>
      </c>
      <c r="K296" s="93">
        <v>52.287000000000027</v>
      </c>
      <c r="L296" s="123">
        <v>30.939</v>
      </c>
      <c r="M296" s="118">
        <v>83.226000000000028</v>
      </c>
      <c r="N296" s="93">
        <v>1.097</v>
      </c>
      <c r="O296" s="120">
        <v>74.341999999999999</v>
      </c>
      <c r="P296" s="101">
        <v>75.438999999999993</v>
      </c>
      <c r="Q296" s="172"/>
      <c r="R296" s="172"/>
      <c r="S296" s="104"/>
      <c r="T296" s="104"/>
      <c r="U296" s="104"/>
    </row>
    <row r="297" spans="1:32">
      <c r="A297" s="39"/>
      <c r="B297" s="72" t="s">
        <v>0</v>
      </c>
      <c r="C297" s="93">
        <v>1.097</v>
      </c>
      <c r="D297" s="118">
        <v>74.341999999999999</v>
      </c>
      <c r="E297" s="119">
        <v>75.438999999999993</v>
      </c>
      <c r="F297" s="105">
        <v>1.272</v>
      </c>
      <c r="G297" s="118">
        <v>78.210999999999999</v>
      </c>
      <c r="H297" s="119">
        <v>79.483000000000004</v>
      </c>
      <c r="I297" s="119">
        <v>1.4999999999999999E-2</v>
      </c>
      <c r="J297" s="118">
        <v>154.93699999999998</v>
      </c>
      <c r="K297" s="93">
        <v>60.367999999999981</v>
      </c>
      <c r="L297" s="123">
        <v>28.977</v>
      </c>
      <c r="M297" s="118">
        <v>89.344999999999985</v>
      </c>
      <c r="N297" s="93">
        <v>1.2689999999999999</v>
      </c>
      <c r="O297" s="120">
        <v>64.322999999999993</v>
      </c>
      <c r="P297" s="101">
        <v>65.591999999999999</v>
      </c>
      <c r="Q297" s="172"/>
      <c r="R297" s="172"/>
      <c r="S297" s="104"/>
      <c r="T297" s="104"/>
      <c r="U297" s="104"/>
    </row>
    <row r="298" spans="1:32">
      <c r="A298" s="49"/>
      <c r="B298" s="7" t="s">
        <v>17</v>
      </c>
      <c r="C298" s="110">
        <v>1.2689999999999999</v>
      </c>
      <c r="D298" s="149">
        <v>64.322999999999993</v>
      </c>
      <c r="E298" s="134">
        <v>65.591999999999999</v>
      </c>
      <c r="F298" s="114">
        <v>1.196</v>
      </c>
      <c r="G298" s="149">
        <v>79.915999999999997</v>
      </c>
      <c r="H298" s="134">
        <v>81.111999999999995</v>
      </c>
      <c r="I298" s="134">
        <v>0</v>
      </c>
      <c r="J298" s="149">
        <v>146.70400000000001</v>
      </c>
      <c r="K298" s="110">
        <v>51.168000000000021</v>
      </c>
      <c r="L298" s="199">
        <v>27.434000000000001</v>
      </c>
      <c r="M298" s="149">
        <v>78.602000000000018</v>
      </c>
      <c r="N298" s="110">
        <v>1.2130000000000001</v>
      </c>
      <c r="O298" s="133">
        <v>66.888999999999996</v>
      </c>
      <c r="P298" s="197">
        <v>68.10199999999999</v>
      </c>
      <c r="Q298" s="172"/>
      <c r="R298" s="172"/>
      <c r="S298" s="104"/>
      <c r="T298" s="104"/>
      <c r="U298" s="104"/>
    </row>
    <row r="299" spans="1:32" ht="45" customHeight="1">
      <c r="A299" s="216" t="s">
        <v>68</v>
      </c>
      <c r="B299" s="216"/>
      <c r="C299" s="216"/>
      <c r="D299" s="216"/>
      <c r="E299" s="216"/>
      <c r="F299" s="216"/>
      <c r="G299" s="216"/>
      <c r="H299" s="216"/>
      <c r="I299" s="216"/>
      <c r="J299" s="216"/>
      <c r="K299" s="216"/>
      <c r="L299" s="216"/>
      <c r="M299" s="216"/>
      <c r="N299" s="216"/>
      <c r="O299" s="216"/>
      <c r="P299" s="216"/>
    </row>
    <row r="300" spans="1:32" ht="30" customHeight="1">
      <c r="A300" s="216" t="s">
        <v>89</v>
      </c>
      <c r="B300" s="210"/>
      <c r="C300" s="210"/>
      <c r="D300" s="210"/>
      <c r="E300" s="210"/>
      <c r="F300" s="210"/>
      <c r="G300" s="210"/>
      <c r="H300" s="210"/>
      <c r="I300" s="210"/>
      <c r="J300" s="210"/>
      <c r="K300" s="210"/>
      <c r="L300" s="210"/>
      <c r="M300" s="210"/>
      <c r="N300" s="210"/>
      <c r="O300" s="210"/>
      <c r="P300" s="210"/>
    </row>
    <row r="301" spans="1:32">
      <c r="A301" s="58" t="s">
        <v>118</v>
      </c>
      <c r="B301" s="80"/>
      <c r="C301" s="80"/>
      <c r="D301" s="15"/>
      <c r="E301" s="80"/>
      <c r="F301" s="80"/>
      <c r="H301" s="118"/>
      <c r="I301" s="118"/>
      <c r="J301" s="118"/>
      <c r="K301" s="118"/>
      <c r="L301" s="118"/>
      <c r="M301" s="105"/>
      <c r="N301" s="104"/>
    </row>
    <row r="302" spans="1:32">
      <c r="O302" s="80" t="s">
        <v>109</v>
      </c>
      <c r="P302" s="195">
        <v>43690</v>
      </c>
    </row>
    <row r="304" spans="1:32">
      <c r="C304" s="118"/>
      <c r="D304" s="118"/>
      <c r="E304" s="118"/>
      <c r="F304" s="118"/>
      <c r="G304" s="118"/>
      <c r="H304" s="118"/>
      <c r="I304" s="118"/>
      <c r="J304" s="118"/>
      <c r="K304" s="118"/>
      <c r="L304" s="118"/>
      <c r="M304" s="118"/>
      <c r="N304" s="118"/>
      <c r="O304" s="118"/>
      <c r="P304" s="118"/>
    </row>
  </sheetData>
  <mergeCells count="14">
    <mergeCell ref="A300:P300"/>
    <mergeCell ref="L3:L4"/>
    <mergeCell ref="M3:M4"/>
    <mergeCell ref="A299:P299"/>
    <mergeCell ref="A2:A4"/>
    <mergeCell ref="B2:B4"/>
    <mergeCell ref="C2:J2"/>
    <mergeCell ref="K2:M2"/>
    <mergeCell ref="N2:P3"/>
    <mergeCell ref="C3:E3"/>
    <mergeCell ref="F3:H3"/>
    <mergeCell ref="I3:I4"/>
    <mergeCell ref="J3:J4"/>
    <mergeCell ref="K3:K4"/>
  </mergeCells>
  <hyperlinks>
    <hyperlink ref="O1" location="Contents!A1" display="Back to content page"/>
  </hyperlinks>
  <pageMargins left="0.7" right="0.7" top="0.75" bottom="0.75" header="0.3" footer="0.3"/>
  <pageSetup scale="7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244"/>
  <sheetViews>
    <sheetView zoomScaleNormal="100" workbookViewId="0">
      <pane xSplit="1" ySplit="4" topLeftCell="B10" activePane="bottomRight" state="frozen"/>
      <selection pane="topRight" activeCell="B1" sqref="B1"/>
      <selection pane="bottomLeft" activeCell="A5" sqref="A5"/>
      <selection pane="bottomRight" activeCell="A33" sqref="A33:O38"/>
    </sheetView>
  </sheetViews>
  <sheetFormatPr defaultRowHeight="15"/>
  <cols>
    <col min="1" max="1" width="5.28515625" style="79" customWidth="1"/>
    <col min="2" max="9" width="10.7109375" style="79" customWidth="1"/>
    <col min="10" max="10" width="13.7109375" style="79" customWidth="1"/>
    <col min="11" max="11" width="11.7109375" style="79" customWidth="1"/>
    <col min="12" max="12" width="13.7109375" style="79" customWidth="1"/>
    <col min="13" max="13" width="10.7109375" style="79" customWidth="1"/>
    <col min="14" max="14" width="11.85546875" style="79" customWidth="1"/>
    <col min="15" max="16" width="10.7109375" style="79" customWidth="1"/>
    <col min="17" max="17" width="9.140625" style="79"/>
    <col min="18" max="18" width="9.85546875" style="79" customWidth="1"/>
    <col min="19" max="19" width="10.42578125" style="79" customWidth="1"/>
    <col min="20" max="16384" width="9.140625" style="79"/>
  </cols>
  <sheetData>
    <row r="1" spans="1:16">
      <c r="A1" s="6" t="s">
        <v>69</v>
      </c>
      <c r="B1" s="7"/>
      <c r="C1" s="7"/>
      <c r="D1" s="7"/>
      <c r="E1" s="7"/>
      <c r="F1" s="7"/>
      <c r="G1" s="7"/>
      <c r="H1" s="49"/>
      <c r="I1" s="49"/>
      <c r="J1" s="49"/>
      <c r="K1" s="49"/>
      <c r="L1" s="49"/>
      <c r="M1" s="39"/>
      <c r="N1" s="159" t="s">
        <v>85</v>
      </c>
      <c r="O1" s="39"/>
    </row>
    <row r="2" spans="1:16" ht="17.25">
      <c r="A2" s="247" t="s">
        <v>10</v>
      </c>
      <c r="B2" s="251" t="s">
        <v>60</v>
      </c>
      <c r="C2" s="252"/>
      <c r="D2" s="252"/>
      <c r="E2" s="252"/>
      <c r="F2" s="252"/>
      <c r="G2" s="252"/>
      <c r="H2" s="252"/>
      <c r="I2" s="253"/>
      <c r="J2" s="251" t="s">
        <v>61</v>
      </c>
      <c r="K2" s="252"/>
      <c r="L2" s="252"/>
      <c r="M2" s="254" t="s">
        <v>62</v>
      </c>
      <c r="N2" s="255"/>
      <c r="O2" s="255"/>
    </row>
    <row r="3" spans="1:16">
      <c r="A3" s="248"/>
      <c r="B3" s="258" t="s">
        <v>63</v>
      </c>
      <c r="C3" s="259"/>
      <c r="D3" s="260"/>
      <c r="E3" s="261" t="s">
        <v>1</v>
      </c>
      <c r="F3" s="259"/>
      <c r="G3" s="260"/>
      <c r="H3" s="262" t="s">
        <v>3</v>
      </c>
      <c r="I3" s="262" t="s">
        <v>5</v>
      </c>
      <c r="J3" s="263" t="s">
        <v>12</v>
      </c>
      <c r="K3" s="243" t="s">
        <v>64</v>
      </c>
      <c r="L3" s="245" t="s">
        <v>7</v>
      </c>
      <c r="M3" s="256"/>
      <c r="N3" s="257"/>
      <c r="O3" s="257"/>
    </row>
    <row r="4" spans="1:16" ht="29.25" customHeight="1">
      <c r="A4" s="249"/>
      <c r="B4" s="179" t="s">
        <v>65</v>
      </c>
      <c r="C4" s="124" t="s">
        <v>66</v>
      </c>
      <c r="D4" s="125" t="s">
        <v>67</v>
      </c>
      <c r="E4" s="126" t="s">
        <v>65</v>
      </c>
      <c r="F4" s="124" t="s">
        <v>66</v>
      </c>
      <c r="G4" s="125" t="s">
        <v>67</v>
      </c>
      <c r="H4" s="265"/>
      <c r="I4" s="265"/>
      <c r="J4" s="266"/>
      <c r="K4" s="267"/>
      <c r="L4" s="265"/>
      <c r="M4" s="126" t="s">
        <v>65</v>
      </c>
      <c r="N4" s="124" t="s">
        <v>66</v>
      </c>
      <c r="O4" s="126" t="s">
        <v>67</v>
      </c>
    </row>
    <row r="5" spans="1:16">
      <c r="A5" s="127">
        <v>1995</v>
      </c>
      <c r="B5" s="128">
        <v>13.753</v>
      </c>
      <c r="C5" s="129">
        <v>34.295000000000002</v>
      </c>
      <c r="D5" s="130">
        <v>48.048000000000002</v>
      </c>
      <c r="E5" s="122">
        <v>117.499</v>
      </c>
      <c r="F5" s="129">
        <v>1029.7659999999998</v>
      </c>
      <c r="G5" s="130">
        <v>1147.2649999999999</v>
      </c>
      <c r="H5" s="130">
        <v>0.13255295787500002</v>
      </c>
      <c r="I5" s="131">
        <v>1195.445552957875</v>
      </c>
      <c r="J5" s="128">
        <v>949.72479508628385</v>
      </c>
      <c r="K5" s="129">
        <v>207.21475787159102</v>
      </c>
      <c r="L5" s="122">
        <v>1156.9395529578749</v>
      </c>
      <c r="M5" s="128">
        <v>2.448</v>
      </c>
      <c r="N5" s="129">
        <v>36.058</v>
      </c>
      <c r="O5" s="132">
        <v>38.506</v>
      </c>
    </row>
    <row r="6" spans="1:16">
      <c r="A6" s="98">
        <v>1996</v>
      </c>
      <c r="B6" s="93">
        <v>2.448</v>
      </c>
      <c r="C6" s="120">
        <v>36.058</v>
      </c>
      <c r="D6" s="119">
        <v>38.506</v>
      </c>
      <c r="E6" s="93">
        <v>71.828000000000003</v>
      </c>
      <c r="F6" s="120">
        <v>1044.6859999999999</v>
      </c>
      <c r="G6" s="119">
        <v>1116.5139999999999</v>
      </c>
      <c r="H6" s="119">
        <v>9.3916939800000004E-4</v>
      </c>
      <c r="I6" s="119">
        <v>1155.0209391693979</v>
      </c>
      <c r="J6" s="93">
        <v>879.77194453469895</v>
      </c>
      <c r="K6" s="120">
        <v>241.07599463469899</v>
      </c>
      <c r="L6" s="93">
        <v>1120.8479391693979</v>
      </c>
      <c r="M6" s="93">
        <v>3.004</v>
      </c>
      <c r="N6" s="120">
        <v>31.169</v>
      </c>
      <c r="O6" s="118">
        <v>34.173000000000002</v>
      </c>
    </row>
    <row r="7" spans="1:16">
      <c r="A7" s="98">
        <v>1997</v>
      </c>
      <c r="B7" s="93">
        <v>3.004</v>
      </c>
      <c r="C7" s="120">
        <v>31.169</v>
      </c>
      <c r="D7" s="119">
        <v>34.173000000000002</v>
      </c>
      <c r="E7" s="93">
        <v>60.295000000000002</v>
      </c>
      <c r="F7" s="120">
        <v>1076.529</v>
      </c>
      <c r="G7" s="119">
        <v>1136.8240000000001</v>
      </c>
      <c r="H7" s="119">
        <v>7.0819104629000013E-2</v>
      </c>
      <c r="I7" s="119">
        <v>1171.0678191046291</v>
      </c>
      <c r="J7" s="93">
        <v>907.11191969973015</v>
      </c>
      <c r="K7" s="120">
        <v>229.451899404899</v>
      </c>
      <c r="L7" s="93">
        <v>1136.5638191046291</v>
      </c>
      <c r="M7" s="93">
        <v>2.0150000000000001</v>
      </c>
      <c r="N7" s="120">
        <v>32.488999999999997</v>
      </c>
      <c r="O7" s="118">
        <v>34.503999999999998</v>
      </c>
    </row>
    <row r="8" spans="1:16">
      <c r="A8" s="98">
        <v>1998</v>
      </c>
      <c r="B8" s="93">
        <v>2.0150000000000001</v>
      </c>
      <c r="C8" s="120">
        <v>32.488999999999997</v>
      </c>
      <c r="D8" s="119">
        <v>34.503999999999998</v>
      </c>
      <c r="E8" s="93">
        <v>82.877999999999986</v>
      </c>
      <c r="F8" s="120">
        <v>1095.3829999999998</v>
      </c>
      <c r="G8" s="119">
        <v>1178.2609999999997</v>
      </c>
      <c r="H8" s="119">
        <v>0.3348271181250001</v>
      </c>
      <c r="I8" s="119">
        <v>1213.0998271181247</v>
      </c>
      <c r="J8" s="93">
        <v>945.13035953054668</v>
      </c>
      <c r="K8" s="120">
        <v>218.54446758757805</v>
      </c>
      <c r="L8" s="93">
        <v>1163.6748271181248</v>
      </c>
      <c r="M8" s="93">
        <v>4.835</v>
      </c>
      <c r="N8" s="120">
        <v>44.59</v>
      </c>
      <c r="O8" s="118">
        <v>49.425000000000004</v>
      </c>
    </row>
    <row r="9" spans="1:16">
      <c r="A9" s="98">
        <v>1999</v>
      </c>
      <c r="B9" s="93">
        <v>4.835</v>
      </c>
      <c r="C9" s="120">
        <v>44.59</v>
      </c>
      <c r="D9" s="119">
        <v>49.425000000000004</v>
      </c>
      <c r="E9" s="93">
        <v>80.364999999999995</v>
      </c>
      <c r="F9" s="120">
        <v>1067.0230000000001</v>
      </c>
      <c r="G9" s="119">
        <v>1147.3880000000001</v>
      </c>
      <c r="H9" s="119">
        <v>2.0282531600000001E-2</v>
      </c>
      <c r="I9" s="119">
        <v>1196.8332825316002</v>
      </c>
      <c r="J9" s="93">
        <v>877.96179916492201</v>
      </c>
      <c r="K9" s="120">
        <v>264.93348336667805</v>
      </c>
      <c r="L9" s="93">
        <v>1142.8952825316001</v>
      </c>
      <c r="M9" s="93">
        <v>6.6189999999999998</v>
      </c>
      <c r="N9" s="120">
        <v>47.319000000000003</v>
      </c>
      <c r="O9" s="118">
        <v>53.938000000000002</v>
      </c>
    </row>
    <row r="10" spans="1:16">
      <c r="A10" s="98">
        <v>2000</v>
      </c>
      <c r="B10" s="93">
        <v>6.6189999999999998</v>
      </c>
      <c r="C10" s="120">
        <v>47.319000000000003</v>
      </c>
      <c r="D10" s="119">
        <v>53.938000000000002</v>
      </c>
      <c r="E10" s="93">
        <v>82.845999999999989</v>
      </c>
      <c r="F10" s="120">
        <v>1105.057</v>
      </c>
      <c r="G10" s="119">
        <v>1187.903</v>
      </c>
      <c r="H10" s="119">
        <v>0.15480642243699999</v>
      </c>
      <c r="I10" s="119">
        <v>1241.9958064224372</v>
      </c>
      <c r="J10" s="93">
        <v>832.5888437955922</v>
      </c>
      <c r="K10" s="120">
        <v>365.97296262684506</v>
      </c>
      <c r="L10" s="93">
        <v>1198.5618064224373</v>
      </c>
      <c r="M10" s="93">
        <v>5.9610000000000003</v>
      </c>
      <c r="N10" s="120">
        <v>37.472999999999999</v>
      </c>
      <c r="O10" s="118">
        <v>43.433999999999997</v>
      </c>
    </row>
    <row r="11" spans="1:16">
      <c r="A11" s="98">
        <v>2001</v>
      </c>
      <c r="B11" s="93">
        <v>5.9610000000000003</v>
      </c>
      <c r="C11" s="120">
        <v>37.472999999999999</v>
      </c>
      <c r="D11" s="119">
        <v>43.433999999999997</v>
      </c>
      <c r="E11" s="93">
        <v>66.86</v>
      </c>
      <c r="F11" s="120">
        <v>978.79499999999985</v>
      </c>
      <c r="G11" s="119">
        <v>1045.6549999999997</v>
      </c>
      <c r="H11" s="119">
        <v>0.64153206526200002</v>
      </c>
      <c r="I11" s="119">
        <v>1089.7305320652617</v>
      </c>
      <c r="J11" s="93">
        <v>734.90063302057672</v>
      </c>
      <c r="K11" s="120">
        <v>315.21389904468504</v>
      </c>
      <c r="L11" s="93">
        <v>1050.1145320652618</v>
      </c>
      <c r="M11" s="93">
        <v>1.9370000000000001</v>
      </c>
      <c r="N11" s="120">
        <v>37.679000000000002</v>
      </c>
      <c r="O11" s="118">
        <v>39.616</v>
      </c>
    </row>
    <row r="12" spans="1:16">
      <c r="A12" s="98">
        <v>2002</v>
      </c>
      <c r="B12" s="93">
        <v>1.9370000000000001</v>
      </c>
      <c r="C12" s="120">
        <v>37.679000000000002</v>
      </c>
      <c r="D12" s="119">
        <v>39.616</v>
      </c>
      <c r="E12" s="93">
        <v>74.343999999999994</v>
      </c>
      <c r="F12" s="120">
        <v>1040.9769999999999</v>
      </c>
      <c r="G12" s="119">
        <v>1115.3209999999999</v>
      </c>
      <c r="H12" s="119">
        <v>2.9982872799999999E-4</v>
      </c>
      <c r="I12" s="119">
        <v>1154.9372998287279</v>
      </c>
      <c r="J12" s="93">
        <v>773.36126894445977</v>
      </c>
      <c r="K12" s="120">
        <v>332.18403088426805</v>
      </c>
      <c r="L12" s="93">
        <v>1105.5452998287278</v>
      </c>
      <c r="M12" s="93">
        <v>2.38</v>
      </c>
      <c r="N12" s="120">
        <v>47.012</v>
      </c>
      <c r="O12" s="118">
        <v>49.392000000000003</v>
      </c>
    </row>
    <row r="13" spans="1:16">
      <c r="A13" s="98">
        <v>2003</v>
      </c>
      <c r="B13" s="93">
        <v>2.38</v>
      </c>
      <c r="C13" s="120">
        <v>47.012</v>
      </c>
      <c r="D13" s="119">
        <v>49.392000000000003</v>
      </c>
      <c r="E13" s="93">
        <v>92.685000000000002</v>
      </c>
      <c r="F13" s="120">
        <v>992.48</v>
      </c>
      <c r="G13" s="119">
        <v>1085.165</v>
      </c>
      <c r="H13" s="119">
        <v>7.8374347649999999E-3</v>
      </c>
      <c r="I13" s="119">
        <v>1134.564837434765</v>
      </c>
      <c r="J13" s="93">
        <v>773.76142621784493</v>
      </c>
      <c r="K13" s="120">
        <v>306.40741121692008</v>
      </c>
      <c r="L13" s="93">
        <v>1080.168837434765</v>
      </c>
      <c r="M13" s="93">
        <v>6.5609999999999999</v>
      </c>
      <c r="N13" s="120">
        <v>47.835000000000001</v>
      </c>
      <c r="O13" s="118">
        <v>54.396000000000001</v>
      </c>
    </row>
    <row r="14" spans="1:16">
      <c r="A14" s="98">
        <v>2004</v>
      </c>
      <c r="B14" s="93">
        <v>6.5609999999999999</v>
      </c>
      <c r="C14" s="120">
        <v>47.835000000000001</v>
      </c>
      <c r="D14" s="119">
        <v>54.396000000000001</v>
      </c>
      <c r="E14" s="93">
        <v>85.983000000000018</v>
      </c>
      <c r="F14" s="120">
        <v>948.91499999999996</v>
      </c>
      <c r="G14" s="119">
        <v>1034.8979999999999</v>
      </c>
      <c r="H14" s="119">
        <v>0.73882648749800006</v>
      </c>
      <c r="I14" s="119">
        <v>1090.0328264874979</v>
      </c>
      <c r="J14" s="93">
        <v>688.82291833437887</v>
      </c>
      <c r="K14" s="120">
        <v>355.96890815311906</v>
      </c>
      <c r="L14" s="93">
        <v>1044.7918264874979</v>
      </c>
      <c r="M14" s="93">
        <v>5.0570000000000004</v>
      </c>
      <c r="N14" s="120">
        <v>40.183999999999997</v>
      </c>
      <c r="O14" s="118">
        <v>45.241</v>
      </c>
    </row>
    <row r="15" spans="1:16">
      <c r="A15" s="98">
        <v>2005</v>
      </c>
      <c r="B15" s="93">
        <v>5.0570000000000004</v>
      </c>
      <c r="C15" s="120">
        <v>40.183999999999997</v>
      </c>
      <c r="D15" s="119">
        <v>45.241</v>
      </c>
      <c r="E15" s="93">
        <v>82.105999999999995</v>
      </c>
      <c r="F15" s="120">
        <v>958.58600000000001</v>
      </c>
      <c r="G15" s="119">
        <v>1040.692</v>
      </c>
      <c r="H15" s="119">
        <v>1.7936746589310004</v>
      </c>
      <c r="I15" s="119">
        <v>1087.726674658931</v>
      </c>
      <c r="J15" s="93">
        <v>627.9626205733199</v>
      </c>
      <c r="K15" s="120">
        <v>420.60405408561098</v>
      </c>
      <c r="L15" s="93">
        <v>1048.5666746589309</v>
      </c>
      <c r="M15" s="93">
        <v>3.1709999999999998</v>
      </c>
      <c r="N15" s="120">
        <v>35.988999999999997</v>
      </c>
      <c r="O15" s="118">
        <v>39.159999999999997</v>
      </c>
      <c r="P15" s="104"/>
    </row>
    <row r="16" spans="1:16">
      <c r="A16" s="98">
        <v>2006</v>
      </c>
      <c r="B16" s="93">
        <v>3.1709999999999998</v>
      </c>
      <c r="C16" s="120">
        <v>35.988999999999997</v>
      </c>
      <c r="D16" s="119">
        <v>39.159999999999997</v>
      </c>
      <c r="E16" s="93">
        <v>46.064999999999998</v>
      </c>
      <c r="F16" s="120">
        <v>1063.5510000000002</v>
      </c>
      <c r="G16" s="119">
        <v>1109.6160000000002</v>
      </c>
      <c r="H16" s="119">
        <v>0.15443384115000003</v>
      </c>
      <c r="I16" s="119">
        <v>1148.9304338411503</v>
      </c>
      <c r="J16" s="93">
        <v>606.76150475373436</v>
      </c>
      <c r="K16" s="120">
        <v>500.14692908741597</v>
      </c>
      <c r="L16" s="93">
        <v>1106.9084338411503</v>
      </c>
      <c r="M16" s="93">
        <v>1.8939999999999999</v>
      </c>
      <c r="N16" s="120">
        <v>40.128</v>
      </c>
      <c r="O16" s="118">
        <v>42.021999999999998</v>
      </c>
    </row>
    <row r="17" spans="1:16">
      <c r="A17" s="98">
        <v>2007</v>
      </c>
      <c r="B17" s="93">
        <v>1.8939999999999999</v>
      </c>
      <c r="C17" s="120">
        <v>40.128</v>
      </c>
      <c r="D17" s="119">
        <v>42.021999999999998</v>
      </c>
      <c r="E17" s="93">
        <v>61.307999999999993</v>
      </c>
      <c r="F17" s="120">
        <v>1072.5530000000001</v>
      </c>
      <c r="G17" s="119">
        <v>1133.8610000000001</v>
      </c>
      <c r="H17" s="119">
        <v>4.4429039793410006</v>
      </c>
      <c r="I17" s="119">
        <v>1180.3259039793411</v>
      </c>
      <c r="J17" s="93">
        <v>529.85578574770489</v>
      </c>
      <c r="K17" s="120">
        <v>582.6861182316361</v>
      </c>
      <c r="L17" s="93">
        <v>1112.541903979341</v>
      </c>
      <c r="M17" s="93">
        <v>5.23</v>
      </c>
      <c r="N17" s="120">
        <v>62.554000000000002</v>
      </c>
      <c r="O17" s="118">
        <v>67.784000000000006</v>
      </c>
    </row>
    <row r="18" spans="1:16">
      <c r="A18" s="98">
        <v>2008</v>
      </c>
      <c r="B18" s="93">
        <v>5.23</v>
      </c>
      <c r="C18" s="120">
        <v>62.554000000000002</v>
      </c>
      <c r="D18" s="119">
        <v>67.784000000000006</v>
      </c>
      <c r="E18" s="93">
        <v>57.657999999999994</v>
      </c>
      <c r="F18" s="120">
        <v>1024.2520000000002</v>
      </c>
      <c r="G18" s="119">
        <v>1081.9100000000001</v>
      </c>
      <c r="H18" s="119">
        <v>0</v>
      </c>
      <c r="I18" s="119">
        <v>1149.6940000000002</v>
      </c>
      <c r="J18" s="93">
        <v>640.32672879362315</v>
      </c>
      <c r="K18" s="120">
        <v>443.91627120637702</v>
      </c>
      <c r="L18" s="93">
        <v>1084.2430000000002</v>
      </c>
      <c r="M18" s="93">
        <v>3.0470000000000002</v>
      </c>
      <c r="N18" s="120">
        <v>62.404000000000003</v>
      </c>
      <c r="O18" s="118">
        <v>65.451000000000008</v>
      </c>
    </row>
    <row r="19" spans="1:16">
      <c r="A19" s="98">
        <v>2009</v>
      </c>
      <c r="B19" s="93">
        <v>3.0470000000000002</v>
      </c>
      <c r="C19" s="120">
        <v>62.404000000000003</v>
      </c>
      <c r="D19" s="119">
        <v>65.451000000000008</v>
      </c>
      <c r="E19" s="93">
        <v>50.506000000000014</v>
      </c>
      <c r="F19" s="120">
        <v>950.654</v>
      </c>
      <c r="G19" s="119">
        <v>1001.16</v>
      </c>
      <c r="H19" s="119">
        <v>0.275271432403</v>
      </c>
      <c r="I19" s="119">
        <v>1066.886271432403</v>
      </c>
      <c r="J19" s="93">
        <v>568.69844864802985</v>
      </c>
      <c r="K19" s="120">
        <v>454.78782278437313</v>
      </c>
      <c r="L19" s="93">
        <v>1023.486271432403</v>
      </c>
      <c r="M19" s="93">
        <v>1.337</v>
      </c>
      <c r="N19" s="120">
        <v>42.063000000000002</v>
      </c>
      <c r="O19" s="118">
        <v>43.400000000000006</v>
      </c>
    </row>
    <row r="20" spans="1:16">
      <c r="A20" s="98">
        <v>2010</v>
      </c>
      <c r="B20" s="93">
        <v>1.337</v>
      </c>
      <c r="C20" s="120">
        <v>42.063000000000002</v>
      </c>
      <c r="D20" s="119">
        <v>43.400000000000006</v>
      </c>
      <c r="E20" s="93">
        <v>52.302999999999997</v>
      </c>
      <c r="F20" s="120">
        <v>960.67999999999984</v>
      </c>
      <c r="G20" s="119">
        <v>1012.9829999999998</v>
      </c>
      <c r="H20" s="119">
        <v>3.6792953247000007E-2</v>
      </c>
      <c r="I20" s="119">
        <v>1056.4197929532468</v>
      </c>
      <c r="J20" s="93">
        <v>452.45947979642074</v>
      </c>
      <c r="K20" s="120">
        <v>556.94831315682609</v>
      </c>
      <c r="L20" s="93">
        <v>1009.4077929532468</v>
      </c>
      <c r="M20" s="93">
        <v>4.4219999999999997</v>
      </c>
      <c r="N20" s="120">
        <v>42.59</v>
      </c>
      <c r="O20" s="118">
        <v>47.012</v>
      </c>
    </row>
    <row r="21" spans="1:16">
      <c r="A21" s="98">
        <v>2011</v>
      </c>
      <c r="B21" s="93">
        <v>4.4219999999999997</v>
      </c>
      <c r="C21" s="120">
        <v>42.59</v>
      </c>
      <c r="D21" s="119">
        <v>47.012</v>
      </c>
      <c r="E21" s="93">
        <v>59.254000000000005</v>
      </c>
      <c r="F21" s="120">
        <v>950.86300000000006</v>
      </c>
      <c r="G21" s="119">
        <v>1010.1170000000001</v>
      </c>
      <c r="H21" s="119">
        <v>7.0547936000000006E-2</v>
      </c>
      <c r="I21" s="119">
        <v>1057.199547936</v>
      </c>
      <c r="J21" s="93">
        <v>460.57609979948995</v>
      </c>
      <c r="K21" s="120">
        <v>550.34144813651005</v>
      </c>
      <c r="L21" s="93">
        <v>1010.917547936</v>
      </c>
      <c r="M21" s="93">
        <v>4.1509999999999998</v>
      </c>
      <c r="N21" s="120">
        <v>42.131</v>
      </c>
      <c r="O21" s="118">
        <v>46.281999999999996</v>
      </c>
    </row>
    <row r="22" spans="1:16">
      <c r="A22" s="98">
        <v>2012</v>
      </c>
      <c r="B22" s="93">
        <v>4.1509999999999998</v>
      </c>
      <c r="C22" s="120">
        <v>42.131</v>
      </c>
      <c r="D22" s="119">
        <v>46.281999999999996</v>
      </c>
      <c r="E22" s="93">
        <v>52.886999999999993</v>
      </c>
      <c r="F22" s="120">
        <v>946.01099999999985</v>
      </c>
      <c r="G22" s="119">
        <v>998.8979999999998</v>
      </c>
      <c r="H22" s="119">
        <v>1.14640396E-2</v>
      </c>
      <c r="I22" s="119">
        <v>1045.1914640395999</v>
      </c>
      <c r="J22" s="93">
        <v>507.43850406893074</v>
      </c>
      <c r="K22" s="120">
        <v>478.17295997066907</v>
      </c>
      <c r="L22" s="93">
        <v>985.61146403959981</v>
      </c>
      <c r="M22" s="93">
        <v>3.4340000000000002</v>
      </c>
      <c r="N22" s="120">
        <v>56.146000000000001</v>
      </c>
      <c r="O22" s="118">
        <v>59.58</v>
      </c>
    </row>
    <row r="23" spans="1:16">
      <c r="A23" s="98">
        <v>2013</v>
      </c>
      <c r="B23" s="93">
        <v>3.4340000000000002</v>
      </c>
      <c r="C23" s="120">
        <v>56.146000000000001</v>
      </c>
      <c r="D23" s="119">
        <v>59.58</v>
      </c>
      <c r="E23" s="93">
        <v>36.913200000000003</v>
      </c>
      <c r="F23" s="120">
        <v>916.06700000000001</v>
      </c>
      <c r="G23" s="119">
        <v>952.98019999999997</v>
      </c>
      <c r="H23" s="119">
        <v>1.1580884619E-2</v>
      </c>
      <c r="I23" s="119">
        <v>1012.571780884619</v>
      </c>
      <c r="J23" s="93">
        <v>428.49178088461895</v>
      </c>
      <c r="K23" s="120">
        <v>521.40800000000002</v>
      </c>
      <c r="L23" s="93">
        <v>949.89978088461896</v>
      </c>
      <c r="M23" s="93">
        <v>0.45600000000000002</v>
      </c>
      <c r="N23" s="120">
        <v>62.216000000000001</v>
      </c>
      <c r="O23" s="118">
        <v>62.672000000000004</v>
      </c>
      <c r="P23" s="39"/>
    </row>
    <row r="24" spans="1:16">
      <c r="A24" s="98">
        <v>2014</v>
      </c>
      <c r="B24" s="93">
        <v>0.45600000000000002</v>
      </c>
      <c r="C24" s="120">
        <v>62.216000000000001</v>
      </c>
      <c r="D24" s="119">
        <v>62.672000000000004</v>
      </c>
      <c r="E24" s="93">
        <v>13.717000000000001</v>
      </c>
      <c r="F24" s="120">
        <v>855.98399999999992</v>
      </c>
      <c r="G24" s="119">
        <v>869.70099999999991</v>
      </c>
      <c r="H24" s="119">
        <v>0</v>
      </c>
      <c r="I24" s="119">
        <v>932.37299999999993</v>
      </c>
      <c r="J24" s="93">
        <v>362.55755515702191</v>
      </c>
      <c r="K24" s="120">
        <v>504.39544484297807</v>
      </c>
      <c r="L24" s="93">
        <v>866.95299999999997</v>
      </c>
      <c r="M24" s="93">
        <v>0.753</v>
      </c>
      <c r="N24" s="120">
        <v>64.667000000000002</v>
      </c>
      <c r="O24" s="93">
        <v>65.42</v>
      </c>
      <c r="P24" s="39"/>
    </row>
    <row r="25" spans="1:16">
      <c r="A25" s="98">
        <v>2015</v>
      </c>
      <c r="B25" s="93">
        <v>0.753</v>
      </c>
      <c r="C25" s="120">
        <v>64.667000000000002</v>
      </c>
      <c r="D25" s="119">
        <v>65.42</v>
      </c>
      <c r="E25" s="93">
        <v>16.673000000000002</v>
      </c>
      <c r="F25" s="120">
        <v>960.8950000000001</v>
      </c>
      <c r="G25" s="119">
        <v>977.5680000000001</v>
      </c>
      <c r="H25" s="119">
        <v>3.5490000000000001E-3</v>
      </c>
      <c r="I25" s="119">
        <v>1042.9915490000001</v>
      </c>
      <c r="J25" s="93">
        <v>575.01866791090606</v>
      </c>
      <c r="K25" s="120">
        <v>395.24388108909403</v>
      </c>
      <c r="L25" s="93">
        <v>970.26254900000004</v>
      </c>
      <c r="M25" s="93">
        <v>2.1520000000000001</v>
      </c>
      <c r="N25" s="120">
        <v>70.576999999999998</v>
      </c>
      <c r="O25" s="93">
        <v>72.728999999999999</v>
      </c>
      <c r="P25" s="39"/>
    </row>
    <row r="26" spans="1:16">
      <c r="A26" s="98">
        <v>2016</v>
      </c>
      <c r="B26" s="93">
        <v>2.1520000000000001</v>
      </c>
      <c r="C26" s="120">
        <v>70.576999999999998</v>
      </c>
      <c r="D26" s="119">
        <v>72.728999999999999</v>
      </c>
      <c r="E26" s="93">
        <v>22.674999999999997</v>
      </c>
      <c r="F26" s="120">
        <v>932.46600000000001</v>
      </c>
      <c r="G26" s="119">
        <v>955.14099999999996</v>
      </c>
      <c r="H26" s="119">
        <v>0.20709126150500001</v>
      </c>
      <c r="I26" s="119">
        <v>1028.0770912615048</v>
      </c>
      <c r="J26" s="93">
        <v>539.40540558997179</v>
      </c>
      <c r="K26" s="120">
        <v>422.95068567153305</v>
      </c>
      <c r="L26" s="93">
        <v>962.35609126150484</v>
      </c>
      <c r="M26" s="93">
        <v>1.8340000000000001</v>
      </c>
      <c r="N26" s="120">
        <v>63.887</v>
      </c>
      <c r="O26" s="93">
        <v>65.721000000000004</v>
      </c>
      <c r="P26" s="39"/>
    </row>
    <row r="27" spans="1:16">
      <c r="A27" s="98">
        <v>2017</v>
      </c>
      <c r="B27" s="93">
        <v>1.8340000000000001</v>
      </c>
      <c r="C27" s="120">
        <v>63.887</v>
      </c>
      <c r="D27" s="119">
        <v>65.721000000000004</v>
      </c>
      <c r="E27" s="93">
        <v>28.267999999999997</v>
      </c>
      <c r="F27" s="120">
        <v>1007.1460000000002</v>
      </c>
      <c r="G27" s="119">
        <v>1035.4140000000002</v>
      </c>
      <c r="H27" s="119">
        <v>0.14728204413800003</v>
      </c>
      <c r="I27" s="119">
        <v>1101.2822820441381</v>
      </c>
      <c r="J27" s="93">
        <v>532.59435694312697</v>
      </c>
      <c r="K27" s="120">
        <v>470.8249251010111</v>
      </c>
      <c r="L27" s="93">
        <v>1003.4192820441381</v>
      </c>
      <c r="M27" s="93">
        <v>1.6819999999999999</v>
      </c>
      <c r="N27" s="120">
        <v>96.180999999999997</v>
      </c>
      <c r="O27" s="93">
        <v>97.863</v>
      </c>
      <c r="P27" s="39"/>
    </row>
    <row r="28" spans="1:16">
      <c r="A28" s="52">
        <v>2018</v>
      </c>
      <c r="B28" s="110">
        <v>1.6819999999999999</v>
      </c>
      <c r="C28" s="133">
        <v>96.180999999999997</v>
      </c>
      <c r="D28" s="134">
        <v>97.863</v>
      </c>
      <c r="E28" s="110">
        <v>17.692</v>
      </c>
      <c r="F28" s="133">
        <v>981.66399999999999</v>
      </c>
      <c r="G28" s="134">
        <v>999.35599999999999</v>
      </c>
      <c r="H28" s="134">
        <v>1.1864554760000001</v>
      </c>
      <c r="I28" s="134">
        <v>1098.405455476</v>
      </c>
      <c r="J28" s="110">
        <v>545.9220548734811</v>
      </c>
      <c r="K28" s="133">
        <v>481.54740060251896</v>
      </c>
      <c r="L28" s="110">
        <v>1027.4694554760001</v>
      </c>
      <c r="M28" s="110">
        <v>0.92600000000000005</v>
      </c>
      <c r="N28" s="133">
        <v>70.010000000000005</v>
      </c>
      <c r="O28" s="110">
        <v>70.936000000000007</v>
      </c>
      <c r="P28" s="39"/>
    </row>
    <row r="29" spans="1:16" ht="45" customHeight="1">
      <c r="A29" s="207" t="s">
        <v>68</v>
      </c>
      <c r="B29" s="208"/>
      <c r="C29" s="208"/>
      <c r="D29" s="208"/>
      <c r="E29" s="208"/>
      <c r="F29" s="208"/>
      <c r="G29" s="208"/>
      <c r="H29" s="208"/>
      <c r="I29" s="208"/>
      <c r="J29" s="208"/>
      <c r="K29" s="208"/>
      <c r="L29" s="208"/>
      <c r="M29" s="208"/>
      <c r="N29" s="208"/>
      <c r="O29" s="208"/>
      <c r="P29" s="111"/>
    </row>
    <row r="30" spans="1:16" ht="30" customHeight="1">
      <c r="A30" s="216" t="s">
        <v>89</v>
      </c>
      <c r="B30" s="210"/>
      <c r="C30" s="210"/>
      <c r="D30" s="210"/>
      <c r="E30" s="210"/>
      <c r="F30" s="210"/>
      <c r="G30" s="210"/>
      <c r="H30" s="210"/>
      <c r="I30" s="210"/>
      <c r="J30" s="210"/>
      <c r="K30" s="210"/>
      <c r="L30" s="210"/>
      <c r="M30" s="210"/>
      <c r="N30" s="210"/>
      <c r="O30" s="210"/>
    </row>
    <row r="31" spans="1:16" ht="15" customHeight="1">
      <c r="A31" s="58" t="s">
        <v>118</v>
      </c>
      <c r="B31" s="80"/>
      <c r="C31" s="80"/>
      <c r="D31" s="15"/>
      <c r="E31" s="80"/>
      <c r="F31" s="80"/>
      <c r="H31" s="118"/>
      <c r="I31" s="118"/>
      <c r="J31" s="118"/>
      <c r="K31" s="118"/>
      <c r="L31" s="118"/>
      <c r="M31" s="105"/>
      <c r="N31" s="104"/>
    </row>
    <row r="32" spans="1:16" ht="15" customHeight="1">
      <c r="A32" s="58"/>
      <c r="B32" s="80"/>
      <c r="C32" s="80"/>
      <c r="D32" s="15"/>
      <c r="E32" s="80"/>
      <c r="F32" s="80"/>
      <c r="H32" s="118"/>
      <c r="I32" s="118"/>
      <c r="J32" s="118"/>
      <c r="K32" s="118"/>
      <c r="L32" s="118"/>
      <c r="M32" s="105"/>
      <c r="N32" s="80" t="s">
        <v>109</v>
      </c>
      <c r="O32" s="195">
        <v>43690</v>
      </c>
    </row>
    <row r="33" spans="1:15">
      <c r="A33" s="58"/>
      <c r="B33" s="72"/>
      <c r="C33" s="72"/>
      <c r="D33" s="202"/>
      <c r="E33" s="72"/>
      <c r="F33" s="72"/>
      <c r="G33" s="39"/>
      <c r="H33" s="118"/>
      <c r="I33" s="118"/>
      <c r="J33" s="118"/>
      <c r="K33" s="118"/>
      <c r="L33" s="118"/>
      <c r="M33" s="105"/>
      <c r="N33" s="118"/>
      <c r="O33" s="39"/>
    </row>
    <row r="34" spans="1:15">
      <c r="A34" s="72"/>
      <c r="B34" s="72"/>
      <c r="C34" s="39"/>
      <c r="D34" s="39"/>
      <c r="E34" s="39"/>
      <c r="F34" s="39"/>
      <c r="G34" s="39"/>
      <c r="H34" s="39"/>
      <c r="I34" s="39"/>
      <c r="J34" s="39"/>
      <c r="K34" s="39"/>
      <c r="L34" s="39"/>
      <c r="M34" s="39"/>
      <c r="N34" s="39"/>
      <c r="O34" s="39"/>
    </row>
    <row r="35" spans="1:15">
      <c r="A35" s="72"/>
      <c r="B35" s="72"/>
      <c r="C35" s="39"/>
      <c r="D35" s="39"/>
      <c r="E35" s="39"/>
      <c r="F35" s="39"/>
      <c r="G35" s="39"/>
      <c r="H35" s="39"/>
      <c r="I35" s="39"/>
      <c r="J35" s="39"/>
      <c r="K35" s="39"/>
      <c r="L35" s="39"/>
      <c r="M35" s="39"/>
      <c r="N35" s="39"/>
      <c r="O35" s="39"/>
    </row>
    <row r="36" spans="1:15">
      <c r="A36" s="72"/>
      <c r="B36" s="63"/>
      <c r="C36" s="63"/>
      <c r="D36" s="63"/>
      <c r="E36" s="101"/>
      <c r="F36" s="101"/>
      <c r="G36" s="118"/>
      <c r="H36" s="101"/>
      <c r="I36" s="118"/>
      <c r="J36" s="118"/>
      <c r="K36" s="101"/>
      <c r="L36" s="118"/>
      <c r="M36" s="101"/>
      <c r="N36" s="101"/>
      <c r="O36" s="118"/>
    </row>
    <row r="37" spans="1:15">
      <c r="A37" s="72"/>
      <c r="B37" s="72"/>
      <c r="C37" s="39"/>
      <c r="D37" s="39"/>
      <c r="E37" s="39"/>
      <c r="F37" s="39"/>
      <c r="G37" s="39"/>
      <c r="H37" s="39"/>
      <c r="I37" s="39"/>
      <c r="J37" s="39"/>
      <c r="K37" s="39"/>
      <c r="L37" s="39"/>
      <c r="M37" s="39"/>
      <c r="N37" s="39"/>
      <c r="O37" s="39"/>
    </row>
    <row r="38" spans="1:15">
      <c r="A38" s="72"/>
      <c r="B38" s="72"/>
      <c r="C38" s="39"/>
      <c r="D38" s="39"/>
      <c r="E38" s="39"/>
      <c r="F38" s="39"/>
      <c r="G38" s="39"/>
      <c r="H38" s="39"/>
      <c r="I38" s="39"/>
      <c r="J38" s="39"/>
      <c r="K38" s="39"/>
      <c r="L38" s="39"/>
      <c r="M38" s="39"/>
      <c r="N38" s="39"/>
      <c r="O38" s="39"/>
    </row>
    <row r="39" spans="1:15">
      <c r="A39" s="80"/>
      <c r="B39" s="80"/>
    </row>
    <row r="40" spans="1:15">
      <c r="A40" s="80"/>
      <c r="B40" s="80"/>
    </row>
    <row r="41" spans="1:15">
      <c r="A41" s="80"/>
      <c r="B41" s="80"/>
    </row>
    <row r="42" spans="1:15">
      <c r="A42" s="80"/>
      <c r="B42" s="80"/>
    </row>
    <row r="43" spans="1:15">
      <c r="A43" s="80"/>
      <c r="B43" s="80"/>
    </row>
    <row r="44" spans="1:15">
      <c r="A44" s="80"/>
      <c r="B44" s="80"/>
    </row>
    <row r="45" spans="1:15">
      <c r="A45" s="80"/>
      <c r="B45" s="80"/>
    </row>
    <row r="46" spans="1:15">
      <c r="A46" s="80"/>
      <c r="B46" s="80"/>
    </row>
    <row r="47" spans="1:15">
      <c r="A47" s="80"/>
      <c r="B47" s="80"/>
    </row>
    <row r="48" spans="1:15">
      <c r="A48" s="80"/>
      <c r="B48" s="80"/>
    </row>
    <row r="49" spans="1:2">
      <c r="A49" s="80"/>
      <c r="B49" s="80"/>
    </row>
    <row r="50" spans="1:2">
      <c r="A50" s="80"/>
      <c r="B50" s="80"/>
    </row>
    <row r="51" spans="1:2">
      <c r="A51" s="80"/>
      <c r="B51" s="80"/>
    </row>
    <row r="52" spans="1:2">
      <c r="A52" s="80"/>
      <c r="B52" s="80"/>
    </row>
    <row r="53" spans="1:2">
      <c r="A53" s="80"/>
      <c r="B53" s="80"/>
    </row>
    <row r="54" spans="1:2">
      <c r="A54" s="80"/>
      <c r="B54" s="80"/>
    </row>
    <row r="55" spans="1:2">
      <c r="A55" s="80"/>
      <c r="B55" s="80"/>
    </row>
    <row r="56" spans="1:2">
      <c r="A56" s="80"/>
      <c r="B56" s="80"/>
    </row>
    <row r="57" spans="1:2">
      <c r="A57" s="80"/>
      <c r="B57" s="80"/>
    </row>
    <row r="58" spans="1:2">
      <c r="A58" s="80"/>
      <c r="B58" s="80"/>
    </row>
    <row r="59" spans="1:2">
      <c r="A59" s="80"/>
      <c r="B59" s="80"/>
    </row>
    <row r="60" spans="1:2">
      <c r="A60" s="80"/>
      <c r="B60" s="80"/>
    </row>
    <row r="61" spans="1:2">
      <c r="A61" s="80"/>
      <c r="B61" s="80"/>
    </row>
    <row r="62" spans="1:2">
      <c r="A62" s="80"/>
      <c r="B62" s="80"/>
    </row>
    <row r="63" spans="1:2">
      <c r="A63" s="80"/>
      <c r="B63" s="80"/>
    </row>
    <row r="64" spans="1:2">
      <c r="A64" s="80"/>
      <c r="B64" s="80"/>
    </row>
    <row r="65" spans="1:2">
      <c r="A65" s="80"/>
      <c r="B65" s="80"/>
    </row>
    <row r="66" spans="1:2">
      <c r="A66" s="80"/>
      <c r="B66" s="80"/>
    </row>
    <row r="67" spans="1:2">
      <c r="A67" s="80"/>
      <c r="B67" s="80"/>
    </row>
    <row r="68" spans="1:2">
      <c r="A68" s="80"/>
      <c r="B68" s="80"/>
    </row>
    <row r="69" spans="1:2">
      <c r="A69" s="80"/>
      <c r="B69" s="80"/>
    </row>
    <row r="70" spans="1:2">
      <c r="A70" s="80"/>
      <c r="B70" s="80"/>
    </row>
    <row r="71" spans="1:2">
      <c r="A71" s="80"/>
      <c r="B71" s="80"/>
    </row>
    <row r="72" spans="1:2">
      <c r="A72" s="80"/>
      <c r="B72" s="80"/>
    </row>
    <row r="73" spans="1:2">
      <c r="A73" s="80"/>
      <c r="B73" s="80"/>
    </row>
    <row r="74" spans="1:2">
      <c r="A74" s="80"/>
      <c r="B74" s="80"/>
    </row>
    <row r="75" spans="1:2">
      <c r="A75" s="80"/>
      <c r="B75" s="80"/>
    </row>
    <row r="76" spans="1:2">
      <c r="A76" s="80"/>
      <c r="B76" s="80"/>
    </row>
    <row r="77" spans="1:2">
      <c r="A77" s="80"/>
      <c r="B77" s="80"/>
    </row>
    <row r="78" spans="1:2">
      <c r="A78" s="80"/>
      <c r="B78" s="80"/>
    </row>
    <row r="79" spans="1:2">
      <c r="A79" s="80"/>
      <c r="B79" s="80"/>
    </row>
    <row r="80" spans="1:2">
      <c r="A80" s="80"/>
      <c r="B80" s="80"/>
    </row>
    <row r="81" spans="1:2">
      <c r="A81" s="80"/>
      <c r="B81" s="80"/>
    </row>
    <row r="82" spans="1:2">
      <c r="A82" s="80"/>
      <c r="B82" s="80"/>
    </row>
    <row r="83" spans="1:2">
      <c r="A83" s="80"/>
      <c r="B83" s="80"/>
    </row>
    <row r="84" spans="1:2">
      <c r="A84" s="80"/>
      <c r="B84" s="80"/>
    </row>
    <row r="85" spans="1:2">
      <c r="A85" s="80"/>
      <c r="B85" s="80"/>
    </row>
    <row r="86" spans="1:2">
      <c r="A86" s="80"/>
      <c r="B86" s="80"/>
    </row>
    <row r="87" spans="1:2">
      <c r="A87" s="80"/>
      <c r="B87" s="80"/>
    </row>
    <row r="88" spans="1:2">
      <c r="A88" s="80"/>
      <c r="B88" s="80"/>
    </row>
    <row r="89" spans="1:2">
      <c r="A89" s="80"/>
      <c r="B89" s="80"/>
    </row>
    <row r="90" spans="1:2">
      <c r="A90" s="80"/>
      <c r="B90" s="80"/>
    </row>
    <row r="91" spans="1:2">
      <c r="A91" s="80"/>
      <c r="B91" s="80"/>
    </row>
    <row r="92" spans="1:2">
      <c r="A92" s="80"/>
      <c r="B92" s="80"/>
    </row>
    <row r="93" spans="1:2">
      <c r="A93" s="80"/>
      <c r="B93" s="80"/>
    </row>
    <row r="94" spans="1:2">
      <c r="A94" s="80"/>
      <c r="B94" s="80"/>
    </row>
    <row r="95" spans="1:2">
      <c r="A95" s="80"/>
      <c r="B95" s="80"/>
    </row>
    <row r="96" spans="1:2">
      <c r="A96" s="80"/>
      <c r="B96" s="80"/>
    </row>
    <row r="97" spans="1:2">
      <c r="A97" s="80"/>
      <c r="B97" s="80"/>
    </row>
    <row r="98" spans="1:2">
      <c r="A98" s="80"/>
      <c r="B98" s="80"/>
    </row>
    <row r="99" spans="1:2">
      <c r="A99" s="80"/>
      <c r="B99" s="80"/>
    </row>
    <row r="100" spans="1:2">
      <c r="A100" s="80"/>
      <c r="B100" s="80"/>
    </row>
    <row r="101" spans="1:2">
      <c r="A101" s="80"/>
      <c r="B101" s="80"/>
    </row>
    <row r="102" spans="1:2">
      <c r="A102" s="80"/>
      <c r="B102" s="80"/>
    </row>
    <row r="103" spans="1:2">
      <c r="A103" s="80"/>
      <c r="B103" s="80"/>
    </row>
    <row r="104" spans="1:2">
      <c r="A104" s="80"/>
      <c r="B104" s="80"/>
    </row>
    <row r="105" spans="1:2">
      <c r="A105" s="80"/>
      <c r="B105" s="80"/>
    </row>
    <row r="106" spans="1:2">
      <c r="A106" s="80"/>
      <c r="B106" s="80"/>
    </row>
    <row r="107" spans="1:2">
      <c r="A107" s="80"/>
      <c r="B107" s="80"/>
    </row>
    <row r="108" spans="1:2">
      <c r="A108" s="80"/>
      <c r="B108" s="80"/>
    </row>
    <row r="109" spans="1:2">
      <c r="A109" s="80"/>
      <c r="B109" s="80"/>
    </row>
    <row r="110" spans="1:2">
      <c r="A110" s="80"/>
      <c r="B110" s="80"/>
    </row>
    <row r="111" spans="1:2">
      <c r="A111" s="80"/>
      <c r="B111" s="80"/>
    </row>
    <row r="112" spans="1:2">
      <c r="A112" s="80"/>
      <c r="B112" s="80"/>
    </row>
    <row r="113" spans="1:2">
      <c r="A113" s="80"/>
      <c r="B113" s="80"/>
    </row>
    <row r="114" spans="1:2">
      <c r="A114" s="80"/>
      <c r="B114" s="80"/>
    </row>
    <row r="115" spans="1:2">
      <c r="A115" s="80"/>
      <c r="B115" s="80"/>
    </row>
    <row r="116" spans="1:2">
      <c r="A116" s="80"/>
      <c r="B116" s="80"/>
    </row>
    <row r="117" spans="1:2">
      <c r="A117" s="80"/>
      <c r="B117" s="80"/>
    </row>
    <row r="118" spans="1:2">
      <c r="A118" s="80"/>
      <c r="B118" s="80"/>
    </row>
    <row r="119" spans="1:2">
      <c r="A119" s="80"/>
      <c r="B119" s="80"/>
    </row>
    <row r="120" spans="1:2">
      <c r="A120" s="80"/>
      <c r="B120" s="80"/>
    </row>
    <row r="121" spans="1:2">
      <c r="A121" s="80"/>
      <c r="B121" s="80"/>
    </row>
    <row r="122" spans="1:2">
      <c r="A122" s="80"/>
      <c r="B122" s="80"/>
    </row>
    <row r="123" spans="1:2">
      <c r="A123" s="80"/>
      <c r="B123" s="80"/>
    </row>
    <row r="124" spans="1:2">
      <c r="A124" s="80"/>
      <c r="B124" s="80"/>
    </row>
    <row r="125" spans="1:2">
      <c r="A125" s="80"/>
      <c r="B125" s="80"/>
    </row>
    <row r="126" spans="1:2">
      <c r="A126" s="80"/>
      <c r="B126" s="80"/>
    </row>
    <row r="127" spans="1:2">
      <c r="A127" s="80"/>
      <c r="B127" s="80"/>
    </row>
    <row r="128" spans="1:2">
      <c r="A128" s="80"/>
      <c r="B128" s="80"/>
    </row>
    <row r="129" spans="1:2">
      <c r="A129" s="80"/>
      <c r="B129" s="80"/>
    </row>
    <row r="130" spans="1:2">
      <c r="A130" s="80"/>
      <c r="B130" s="80"/>
    </row>
    <row r="131" spans="1:2">
      <c r="A131" s="80"/>
      <c r="B131" s="80"/>
    </row>
    <row r="132" spans="1:2">
      <c r="A132" s="80"/>
      <c r="B132" s="80"/>
    </row>
    <row r="133" spans="1:2">
      <c r="A133" s="80"/>
      <c r="B133" s="80"/>
    </row>
    <row r="134" spans="1:2">
      <c r="A134" s="80"/>
      <c r="B134" s="80"/>
    </row>
    <row r="135" spans="1:2">
      <c r="A135" s="80"/>
      <c r="B135" s="80"/>
    </row>
    <row r="136" spans="1:2">
      <c r="A136" s="80"/>
      <c r="B136" s="80"/>
    </row>
    <row r="137" spans="1:2">
      <c r="A137" s="80"/>
      <c r="B137" s="80"/>
    </row>
    <row r="138" spans="1:2">
      <c r="A138" s="80"/>
      <c r="B138" s="80"/>
    </row>
    <row r="139" spans="1:2">
      <c r="A139" s="80"/>
      <c r="B139" s="80"/>
    </row>
    <row r="140" spans="1:2">
      <c r="A140" s="80"/>
      <c r="B140" s="80"/>
    </row>
    <row r="141" spans="1:2">
      <c r="A141" s="80"/>
      <c r="B141" s="80"/>
    </row>
    <row r="142" spans="1:2">
      <c r="A142" s="80"/>
      <c r="B142" s="80"/>
    </row>
    <row r="143" spans="1:2">
      <c r="A143" s="80"/>
      <c r="B143" s="80"/>
    </row>
    <row r="144" spans="1:2">
      <c r="A144" s="80"/>
      <c r="B144" s="80"/>
    </row>
    <row r="145" spans="1:2">
      <c r="A145" s="80"/>
      <c r="B145" s="80"/>
    </row>
    <row r="146" spans="1:2">
      <c r="A146" s="80"/>
      <c r="B146" s="80"/>
    </row>
    <row r="147" spans="1:2">
      <c r="A147" s="80"/>
      <c r="B147" s="80"/>
    </row>
    <row r="148" spans="1:2">
      <c r="A148" s="80"/>
      <c r="B148" s="80"/>
    </row>
    <row r="149" spans="1:2">
      <c r="A149" s="80"/>
      <c r="B149" s="80"/>
    </row>
    <row r="150" spans="1:2">
      <c r="A150" s="80"/>
      <c r="B150" s="80"/>
    </row>
    <row r="151" spans="1:2">
      <c r="A151" s="80"/>
      <c r="B151" s="80"/>
    </row>
    <row r="152" spans="1:2">
      <c r="A152" s="80"/>
      <c r="B152" s="80"/>
    </row>
    <row r="153" spans="1:2">
      <c r="A153" s="80"/>
      <c r="B153" s="80"/>
    </row>
    <row r="154" spans="1:2">
      <c r="A154" s="80"/>
      <c r="B154" s="80"/>
    </row>
    <row r="155" spans="1:2">
      <c r="A155" s="80"/>
      <c r="B155" s="80"/>
    </row>
    <row r="156" spans="1:2">
      <c r="A156" s="80"/>
      <c r="B156" s="80"/>
    </row>
    <row r="157" spans="1:2">
      <c r="A157" s="80"/>
      <c r="B157" s="80"/>
    </row>
    <row r="158" spans="1:2">
      <c r="A158" s="80"/>
      <c r="B158" s="80"/>
    </row>
    <row r="159" spans="1:2">
      <c r="A159" s="80"/>
      <c r="B159" s="80"/>
    </row>
    <row r="160" spans="1:2">
      <c r="A160" s="80"/>
      <c r="B160" s="80"/>
    </row>
    <row r="161" spans="1:2">
      <c r="A161" s="80"/>
      <c r="B161" s="80"/>
    </row>
    <row r="162" spans="1:2">
      <c r="A162" s="80"/>
      <c r="B162" s="80"/>
    </row>
    <row r="163" spans="1:2">
      <c r="A163" s="80"/>
      <c r="B163" s="80"/>
    </row>
    <row r="164" spans="1:2">
      <c r="A164" s="80"/>
      <c r="B164" s="80"/>
    </row>
    <row r="165" spans="1:2">
      <c r="A165" s="80"/>
      <c r="B165" s="80"/>
    </row>
    <row r="166" spans="1:2">
      <c r="A166" s="80"/>
      <c r="B166" s="80"/>
    </row>
    <row r="167" spans="1:2">
      <c r="A167" s="80"/>
      <c r="B167" s="80"/>
    </row>
    <row r="168" spans="1:2">
      <c r="A168" s="80"/>
      <c r="B168" s="80"/>
    </row>
    <row r="169" spans="1:2">
      <c r="A169" s="80"/>
      <c r="B169" s="80"/>
    </row>
    <row r="170" spans="1:2">
      <c r="A170" s="80"/>
      <c r="B170" s="80"/>
    </row>
    <row r="171" spans="1:2">
      <c r="A171" s="80"/>
      <c r="B171" s="80"/>
    </row>
    <row r="172" spans="1:2">
      <c r="A172" s="80"/>
      <c r="B172" s="80"/>
    </row>
    <row r="173" spans="1:2">
      <c r="A173" s="80"/>
      <c r="B173" s="80"/>
    </row>
    <row r="174" spans="1:2">
      <c r="A174" s="80"/>
      <c r="B174" s="80"/>
    </row>
    <row r="175" spans="1:2">
      <c r="A175" s="80"/>
      <c r="B175" s="80"/>
    </row>
    <row r="176" spans="1:2">
      <c r="A176" s="80"/>
      <c r="B176" s="80"/>
    </row>
    <row r="177" spans="1:2">
      <c r="A177" s="80"/>
      <c r="B177" s="80"/>
    </row>
    <row r="178" spans="1:2">
      <c r="A178" s="80"/>
      <c r="B178" s="80"/>
    </row>
    <row r="179" spans="1:2">
      <c r="A179" s="80"/>
      <c r="B179" s="80"/>
    </row>
    <row r="180" spans="1:2">
      <c r="A180" s="80"/>
      <c r="B180" s="80"/>
    </row>
    <row r="181" spans="1:2">
      <c r="A181" s="80"/>
      <c r="B181" s="80"/>
    </row>
    <row r="182" spans="1:2">
      <c r="A182" s="80"/>
      <c r="B182" s="80"/>
    </row>
    <row r="183" spans="1:2">
      <c r="A183" s="80"/>
      <c r="B183" s="80"/>
    </row>
    <row r="184" spans="1:2">
      <c r="A184" s="80"/>
      <c r="B184" s="80"/>
    </row>
    <row r="185" spans="1:2">
      <c r="A185" s="80"/>
      <c r="B185" s="80"/>
    </row>
    <row r="186" spans="1:2">
      <c r="A186" s="80"/>
      <c r="B186" s="80"/>
    </row>
    <row r="187" spans="1:2">
      <c r="A187" s="80"/>
      <c r="B187" s="80"/>
    </row>
    <row r="188" spans="1:2">
      <c r="A188" s="80"/>
      <c r="B188" s="80"/>
    </row>
    <row r="189" spans="1:2">
      <c r="A189" s="80"/>
      <c r="B189" s="80"/>
    </row>
    <row r="190" spans="1:2">
      <c r="A190" s="80"/>
      <c r="B190" s="80"/>
    </row>
    <row r="191" spans="1:2">
      <c r="A191" s="80"/>
      <c r="B191" s="80"/>
    </row>
    <row r="192" spans="1:2">
      <c r="A192" s="80"/>
      <c r="B192" s="80"/>
    </row>
    <row r="193" spans="1:2">
      <c r="A193" s="80"/>
      <c r="B193" s="80"/>
    </row>
    <row r="194" spans="1:2">
      <c r="A194" s="80"/>
      <c r="B194" s="80"/>
    </row>
    <row r="195" spans="1:2">
      <c r="A195" s="80"/>
      <c r="B195" s="80"/>
    </row>
    <row r="196" spans="1:2">
      <c r="A196" s="80"/>
      <c r="B196" s="80"/>
    </row>
    <row r="197" spans="1:2">
      <c r="A197" s="80"/>
      <c r="B197" s="80"/>
    </row>
    <row r="198" spans="1:2">
      <c r="A198" s="80"/>
      <c r="B198" s="80"/>
    </row>
    <row r="199" spans="1:2">
      <c r="A199" s="80"/>
      <c r="B199" s="80"/>
    </row>
    <row r="200" spans="1:2">
      <c r="A200" s="80"/>
      <c r="B200" s="80"/>
    </row>
    <row r="201" spans="1:2">
      <c r="A201" s="80"/>
      <c r="B201" s="80"/>
    </row>
    <row r="202" spans="1:2">
      <c r="A202" s="80"/>
      <c r="B202" s="80"/>
    </row>
    <row r="203" spans="1:2">
      <c r="A203" s="80"/>
      <c r="B203" s="80"/>
    </row>
    <row r="204" spans="1:2">
      <c r="A204" s="80"/>
      <c r="B204" s="80"/>
    </row>
    <row r="205" spans="1:2">
      <c r="A205" s="80"/>
      <c r="B205" s="80"/>
    </row>
    <row r="206" spans="1:2">
      <c r="A206" s="80"/>
      <c r="B206" s="80"/>
    </row>
    <row r="207" spans="1:2">
      <c r="A207" s="80"/>
      <c r="B207" s="80"/>
    </row>
    <row r="208" spans="1:2">
      <c r="A208" s="80"/>
      <c r="B208" s="80"/>
    </row>
    <row r="209" spans="1:2">
      <c r="A209" s="80"/>
      <c r="B209" s="80"/>
    </row>
    <row r="210" spans="1:2">
      <c r="A210" s="80"/>
      <c r="B210" s="80"/>
    </row>
    <row r="211" spans="1:2">
      <c r="A211" s="80"/>
      <c r="B211" s="80"/>
    </row>
    <row r="212" spans="1:2">
      <c r="A212" s="80"/>
      <c r="B212" s="80"/>
    </row>
    <row r="213" spans="1:2">
      <c r="A213" s="80"/>
      <c r="B213" s="80"/>
    </row>
    <row r="214" spans="1:2">
      <c r="A214" s="80"/>
      <c r="B214" s="80"/>
    </row>
    <row r="215" spans="1:2">
      <c r="A215" s="80"/>
      <c r="B215" s="80"/>
    </row>
    <row r="216" spans="1:2">
      <c r="A216" s="80"/>
      <c r="B216" s="80"/>
    </row>
    <row r="217" spans="1:2">
      <c r="A217" s="80"/>
      <c r="B217" s="80"/>
    </row>
    <row r="218" spans="1:2">
      <c r="A218" s="80"/>
      <c r="B218" s="80"/>
    </row>
    <row r="219" spans="1:2">
      <c r="A219" s="80"/>
      <c r="B219" s="80"/>
    </row>
    <row r="220" spans="1:2">
      <c r="A220" s="80"/>
      <c r="B220" s="80"/>
    </row>
    <row r="221" spans="1:2">
      <c r="A221" s="80"/>
      <c r="B221" s="80"/>
    </row>
    <row r="222" spans="1:2">
      <c r="A222" s="80"/>
      <c r="B222" s="80"/>
    </row>
    <row r="223" spans="1:2">
      <c r="A223" s="80"/>
      <c r="B223" s="80"/>
    </row>
    <row r="224" spans="1:2">
      <c r="A224" s="80"/>
      <c r="B224" s="80"/>
    </row>
    <row r="225" spans="1:2">
      <c r="A225" s="80"/>
      <c r="B225" s="80"/>
    </row>
    <row r="226" spans="1:2">
      <c r="A226" s="80"/>
      <c r="B226" s="80"/>
    </row>
    <row r="227" spans="1:2">
      <c r="A227" s="80"/>
      <c r="B227" s="80"/>
    </row>
    <row r="228" spans="1:2">
      <c r="A228" s="80"/>
      <c r="B228" s="80"/>
    </row>
    <row r="229" spans="1:2">
      <c r="A229" s="80"/>
      <c r="B229" s="80"/>
    </row>
    <row r="230" spans="1:2">
      <c r="A230" s="80"/>
      <c r="B230" s="80"/>
    </row>
    <row r="231" spans="1:2">
      <c r="A231" s="80"/>
      <c r="B231" s="80"/>
    </row>
    <row r="232" spans="1:2">
      <c r="A232" s="80"/>
      <c r="B232" s="72"/>
    </row>
    <row r="233" spans="1:2">
      <c r="A233" s="72"/>
      <c r="B233" s="72"/>
    </row>
    <row r="234" spans="1:2">
      <c r="A234" s="72"/>
      <c r="B234" s="72"/>
    </row>
    <row r="235" spans="1:2">
      <c r="A235" s="72"/>
      <c r="B235" s="72"/>
    </row>
    <row r="236" spans="1:2">
      <c r="A236" s="72"/>
      <c r="B236" s="72"/>
    </row>
    <row r="237" spans="1:2">
      <c r="A237" s="72"/>
      <c r="B237" s="80"/>
    </row>
    <row r="238" spans="1:2">
      <c r="A238" s="72"/>
      <c r="B238" s="72"/>
    </row>
    <row r="239" spans="1:2">
      <c r="A239" s="72"/>
      <c r="B239" s="72"/>
    </row>
    <row r="240" spans="1:2">
      <c r="A240" s="72"/>
      <c r="B240" s="72"/>
    </row>
    <row r="241" spans="1:2">
      <c r="A241" s="72"/>
      <c r="B241" s="72"/>
    </row>
    <row r="242" spans="1:2">
      <c r="A242" s="72"/>
      <c r="B242" s="72"/>
    </row>
    <row r="243" spans="1:2">
      <c r="A243" s="72"/>
      <c r="B243" s="72"/>
    </row>
    <row r="244" spans="1:2">
      <c r="A244" s="72"/>
    </row>
  </sheetData>
  <mergeCells count="13">
    <mergeCell ref="L3:L4"/>
    <mergeCell ref="A29:O29"/>
    <mergeCell ref="A30:O30"/>
    <mergeCell ref="A2:A4"/>
    <mergeCell ref="B2:I2"/>
    <mergeCell ref="J2:L2"/>
    <mergeCell ref="M2:O3"/>
    <mergeCell ref="B3:D3"/>
    <mergeCell ref="E3:G3"/>
    <mergeCell ref="H3:H4"/>
    <mergeCell ref="I3:I4"/>
    <mergeCell ref="J3:J4"/>
    <mergeCell ref="K3:K4"/>
  </mergeCells>
  <hyperlinks>
    <hyperlink ref="N1" location="Contents!A1" display="Back to content page"/>
  </hyperlinks>
  <pageMargins left="0.7" right="0.7" top="0.75" bottom="0.75" header="0.3" footer="0.3"/>
  <pageSetup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P415"/>
  <sheetViews>
    <sheetView zoomScaleNormal="100" workbookViewId="0">
      <pane xSplit="2" ySplit="4" topLeftCell="C282" activePane="bottomRight" state="frozen"/>
      <selection activeCell="C255" sqref="C255"/>
      <selection pane="topRight" activeCell="C255" sqref="C255"/>
      <selection pane="bottomLeft" activeCell="C255" sqref="C255"/>
      <selection pane="bottomRight" activeCell="T1" sqref="T1:AD1048576"/>
    </sheetView>
  </sheetViews>
  <sheetFormatPr defaultRowHeight="15"/>
  <cols>
    <col min="1" max="1" width="5.28515625" style="79" customWidth="1"/>
    <col min="2" max="2" width="6.7109375" style="79" customWidth="1"/>
    <col min="3" max="10" width="10.7109375" style="79" customWidth="1"/>
    <col min="11" max="11" width="13.7109375" style="79" customWidth="1"/>
    <col min="12" max="12" width="11.7109375" style="79" customWidth="1"/>
    <col min="13" max="13" width="13.7109375" style="79" customWidth="1"/>
    <col min="14" max="14" width="10.7109375" style="79" customWidth="1"/>
    <col min="15" max="15" width="11.28515625" style="79" customWidth="1"/>
    <col min="16" max="16" width="10.7109375" style="79" customWidth="1"/>
    <col min="17" max="16384" width="9.140625" style="79"/>
  </cols>
  <sheetData>
    <row r="1" spans="1:16">
      <c r="A1" s="113" t="s">
        <v>70</v>
      </c>
      <c r="B1" s="49"/>
      <c r="C1" s="49"/>
      <c r="D1" s="49"/>
      <c r="E1" s="49"/>
      <c r="F1" s="49"/>
      <c r="G1" s="114"/>
      <c r="H1" s="49"/>
      <c r="I1" s="49"/>
      <c r="J1" s="49"/>
      <c r="K1" s="49"/>
      <c r="L1" s="49"/>
      <c r="M1" s="49"/>
      <c r="N1" s="39"/>
      <c r="O1" s="159" t="s">
        <v>85</v>
      </c>
      <c r="P1" s="49"/>
    </row>
    <row r="2" spans="1:16" ht="17.25">
      <c r="A2" s="247" t="s">
        <v>10</v>
      </c>
      <c r="B2" s="247" t="s">
        <v>11</v>
      </c>
      <c r="C2" s="251" t="s">
        <v>60</v>
      </c>
      <c r="D2" s="252"/>
      <c r="E2" s="252"/>
      <c r="F2" s="252"/>
      <c r="G2" s="252"/>
      <c r="H2" s="252"/>
      <c r="I2" s="252"/>
      <c r="J2" s="253"/>
      <c r="K2" s="251" t="s">
        <v>61</v>
      </c>
      <c r="L2" s="252"/>
      <c r="M2" s="252"/>
      <c r="N2" s="254" t="s">
        <v>62</v>
      </c>
      <c r="O2" s="255"/>
      <c r="P2" s="255"/>
    </row>
    <row r="3" spans="1:16" ht="14.45" customHeight="1">
      <c r="A3" s="248"/>
      <c r="B3" s="248"/>
      <c r="C3" s="258" t="s">
        <v>63</v>
      </c>
      <c r="D3" s="259"/>
      <c r="E3" s="260"/>
      <c r="F3" s="261" t="s">
        <v>1</v>
      </c>
      <c r="G3" s="259"/>
      <c r="H3" s="260"/>
      <c r="I3" s="262" t="s">
        <v>3</v>
      </c>
      <c r="J3" s="262" t="s">
        <v>5</v>
      </c>
      <c r="K3" s="263" t="s">
        <v>12</v>
      </c>
      <c r="L3" s="243" t="s">
        <v>64</v>
      </c>
      <c r="M3" s="245" t="s">
        <v>7</v>
      </c>
      <c r="N3" s="256"/>
      <c r="O3" s="257"/>
      <c r="P3" s="257"/>
    </row>
    <row r="4" spans="1:16" ht="30">
      <c r="A4" s="249"/>
      <c r="B4" s="249"/>
      <c r="C4" s="115" t="s">
        <v>65</v>
      </c>
      <c r="D4" s="116" t="s">
        <v>66</v>
      </c>
      <c r="E4" s="117" t="s">
        <v>67</v>
      </c>
      <c r="F4" s="115" t="s">
        <v>65</v>
      </c>
      <c r="G4" s="116" t="s">
        <v>66</v>
      </c>
      <c r="H4" s="117" t="s">
        <v>67</v>
      </c>
      <c r="I4" s="246"/>
      <c r="J4" s="246"/>
      <c r="K4" s="264"/>
      <c r="L4" s="244"/>
      <c r="M4" s="246"/>
      <c r="N4" s="115" t="s">
        <v>65</v>
      </c>
      <c r="O4" s="116" t="s">
        <v>66</v>
      </c>
      <c r="P4" s="115" t="s">
        <v>67</v>
      </c>
    </row>
    <row r="5" spans="1:16">
      <c r="A5" s="79">
        <v>1995</v>
      </c>
      <c r="B5" s="72" t="s">
        <v>13</v>
      </c>
      <c r="C5" s="182">
        <v>0.40799999999999997</v>
      </c>
      <c r="D5" s="135">
        <v>7.5</v>
      </c>
      <c r="E5" s="136">
        <v>7.9080000000000004</v>
      </c>
      <c r="F5" s="118">
        <v>2.5009999999999999</v>
      </c>
      <c r="G5" s="105">
        <v>20.827000000000002</v>
      </c>
      <c r="H5" s="137">
        <v>23.327999999999999</v>
      </c>
      <c r="I5" s="119">
        <v>0.21700986038199999</v>
      </c>
      <c r="J5" s="119">
        <v>31.453009860382</v>
      </c>
      <c r="K5" s="104">
        <v>19.588706651326</v>
      </c>
      <c r="L5" s="129">
        <v>1.6523032090559999</v>
      </c>
      <c r="M5" s="138">
        <v>21.241009860382</v>
      </c>
      <c r="N5" s="104">
        <v>0.505</v>
      </c>
      <c r="O5" s="139">
        <v>9.7070000000000007</v>
      </c>
      <c r="P5" s="128">
        <v>10.212000000000002</v>
      </c>
    </row>
    <row r="6" spans="1:16">
      <c r="B6" s="72" t="s">
        <v>14</v>
      </c>
      <c r="C6" s="93">
        <v>0.505</v>
      </c>
      <c r="D6" s="118">
        <v>9.7070000000000007</v>
      </c>
      <c r="E6" s="119">
        <v>10.212000000000002</v>
      </c>
      <c r="F6" s="118">
        <v>2.3759999999999999</v>
      </c>
      <c r="G6" s="105">
        <v>20.251999999999999</v>
      </c>
      <c r="H6" s="119">
        <v>22.628</v>
      </c>
      <c r="I6" s="119">
        <v>6.4577816916000008E-2</v>
      </c>
      <c r="J6" s="119">
        <v>32.904577816916003</v>
      </c>
      <c r="K6" s="104">
        <v>22.028048877675001</v>
      </c>
      <c r="L6" s="120">
        <v>1.4695289392410003</v>
      </c>
      <c r="M6" s="120">
        <v>23.497577816916003</v>
      </c>
      <c r="N6" s="104">
        <v>0.63600000000000001</v>
      </c>
      <c r="O6" s="104">
        <v>8.7710000000000008</v>
      </c>
      <c r="P6" s="93">
        <v>9.407</v>
      </c>
    </row>
    <row r="7" spans="1:16">
      <c r="B7" s="72" t="s">
        <v>15</v>
      </c>
      <c r="C7" s="93">
        <v>0.63600000000000001</v>
      </c>
      <c r="D7" s="118">
        <v>8.7710000000000008</v>
      </c>
      <c r="E7" s="119">
        <v>9.407</v>
      </c>
      <c r="F7" s="118">
        <v>3.012</v>
      </c>
      <c r="G7" s="105">
        <v>22.433</v>
      </c>
      <c r="H7" s="119">
        <v>25.445</v>
      </c>
      <c r="I7" s="119">
        <v>0.13112215754800002</v>
      </c>
      <c r="J7" s="119">
        <v>34.983122157548003</v>
      </c>
      <c r="K7" s="104">
        <v>24.075740950370005</v>
      </c>
      <c r="L7" s="120">
        <v>1.3123812071780001</v>
      </c>
      <c r="M7" s="120">
        <v>25.388122157548004</v>
      </c>
      <c r="N7" s="104">
        <v>0.55900000000000005</v>
      </c>
      <c r="O7" s="104">
        <v>9.0359999999999996</v>
      </c>
      <c r="P7" s="93">
        <v>9.5949999999999989</v>
      </c>
    </row>
    <row r="8" spans="1:16">
      <c r="B8" s="72" t="s">
        <v>16</v>
      </c>
      <c r="C8" s="93">
        <v>0.55900000000000005</v>
      </c>
      <c r="D8" s="118">
        <v>9.0359999999999996</v>
      </c>
      <c r="E8" s="119">
        <v>9.5949999999999989</v>
      </c>
      <c r="F8" s="118">
        <v>2.84</v>
      </c>
      <c r="G8" s="105">
        <v>20.545999999999999</v>
      </c>
      <c r="H8" s="119">
        <v>23.385999999999999</v>
      </c>
      <c r="I8" s="119">
        <v>3.1874439333999999E-2</v>
      </c>
      <c r="J8" s="119">
        <v>33.012874439333991</v>
      </c>
      <c r="K8" s="104">
        <v>21.772316231805991</v>
      </c>
      <c r="L8" s="120">
        <v>1.4015582075280002</v>
      </c>
      <c r="M8" s="120">
        <v>23.173874439333993</v>
      </c>
      <c r="N8" s="104">
        <v>0.6</v>
      </c>
      <c r="O8" s="104">
        <v>9.2390000000000008</v>
      </c>
      <c r="P8" s="93">
        <v>9.8390000000000004</v>
      </c>
    </row>
    <row r="9" spans="1:16">
      <c r="B9" s="72" t="s">
        <v>0</v>
      </c>
      <c r="C9" s="93">
        <v>0.6</v>
      </c>
      <c r="D9" s="118">
        <v>9.2390000000000008</v>
      </c>
      <c r="E9" s="119">
        <v>9.8390000000000004</v>
      </c>
      <c r="F9" s="118">
        <v>2.8279999999999998</v>
      </c>
      <c r="G9" s="105">
        <v>22.847999999999999</v>
      </c>
      <c r="H9" s="119">
        <v>25.675999999999998</v>
      </c>
      <c r="I9" s="119">
        <v>0.11254600415</v>
      </c>
      <c r="J9" s="119">
        <v>35.627546004149998</v>
      </c>
      <c r="K9" s="104">
        <v>23.245429937480999</v>
      </c>
      <c r="L9" s="120">
        <v>1.0441160666689999</v>
      </c>
      <c r="M9" s="120">
        <v>24.289546004149997</v>
      </c>
      <c r="N9" s="104">
        <v>0.67200000000000004</v>
      </c>
      <c r="O9" s="104">
        <v>10.666</v>
      </c>
      <c r="P9" s="93">
        <v>11.338000000000001</v>
      </c>
    </row>
    <row r="10" spans="1:16">
      <c r="B10" s="72" t="s">
        <v>17</v>
      </c>
      <c r="C10" s="93">
        <v>0.67200000000000004</v>
      </c>
      <c r="D10" s="118">
        <v>10.666</v>
      </c>
      <c r="E10" s="119">
        <v>11.338000000000001</v>
      </c>
      <c r="F10" s="118">
        <v>2.988</v>
      </c>
      <c r="G10" s="105">
        <v>21.984000000000002</v>
      </c>
      <c r="H10" s="119">
        <v>24.972000000000001</v>
      </c>
      <c r="I10" s="119">
        <v>0.40403684796400002</v>
      </c>
      <c r="J10" s="119">
        <v>36.714036847964003</v>
      </c>
      <c r="K10" s="104">
        <v>21.945328292487005</v>
      </c>
      <c r="L10" s="120">
        <v>2.1797085554770002</v>
      </c>
      <c r="M10" s="120">
        <v>24.125036847964004</v>
      </c>
      <c r="N10" s="104">
        <v>0.627</v>
      </c>
      <c r="O10" s="104">
        <v>11.962</v>
      </c>
      <c r="P10" s="93">
        <v>12.589</v>
      </c>
    </row>
    <row r="11" spans="1:16">
      <c r="B11" s="72" t="s">
        <v>18</v>
      </c>
      <c r="C11" s="93">
        <v>0.627</v>
      </c>
      <c r="D11" s="118">
        <v>11.962</v>
      </c>
      <c r="E11" s="119">
        <v>12.589</v>
      </c>
      <c r="F11" s="118">
        <v>2.5779999999999998</v>
      </c>
      <c r="G11" s="105">
        <v>20.361999999999998</v>
      </c>
      <c r="H11" s="119">
        <v>22.94</v>
      </c>
      <c r="I11" s="119">
        <v>0.16424441350000005</v>
      </c>
      <c r="J11" s="119">
        <v>35.693244413500004</v>
      </c>
      <c r="K11" s="104">
        <v>22.205232903274002</v>
      </c>
      <c r="L11" s="120">
        <v>1.3520115102260002</v>
      </c>
      <c r="M11" s="120">
        <v>23.557244413500001</v>
      </c>
      <c r="N11" s="104">
        <v>0.627</v>
      </c>
      <c r="O11" s="104">
        <v>11.509</v>
      </c>
      <c r="P11" s="93">
        <v>12.136000000000001</v>
      </c>
    </row>
    <row r="12" spans="1:16">
      <c r="B12" s="72" t="s">
        <v>19</v>
      </c>
      <c r="C12" s="93">
        <v>0.627</v>
      </c>
      <c r="D12" s="118">
        <v>11.509</v>
      </c>
      <c r="E12" s="119">
        <v>12.136000000000001</v>
      </c>
      <c r="F12" s="118">
        <v>2.9409999999999998</v>
      </c>
      <c r="G12" s="105">
        <v>20.652000000000001</v>
      </c>
      <c r="H12" s="119">
        <v>23.593</v>
      </c>
      <c r="I12" s="119">
        <v>6.0627132500000007E-2</v>
      </c>
      <c r="J12" s="119">
        <v>35.789627132500001</v>
      </c>
      <c r="K12" s="104">
        <v>23.958563073383001</v>
      </c>
      <c r="L12" s="120">
        <v>0.68206405911700008</v>
      </c>
      <c r="M12" s="120">
        <v>24.640627132500001</v>
      </c>
      <c r="N12" s="104">
        <v>0.84399999999999997</v>
      </c>
      <c r="O12" s="104">
        <v>10.305</v>
      </c>
      <c r="P12" s="93">
        <v>11.148999999999999</v>
      </c>
    </row>
    <row r="13" spans="1:16">
      <c r="B13" s="72" t="s">
        <v>20</v>
      </c>
      <c r="C13" s="93">
        <v>0.84399999999999997</v>
      </c>
      <c r="D13" s="118">
        <v>10.305</v>
      </c>
      <c r="E13" s="119">
        <v>11.148999999999999</v>
      </c>
      <c r="F13" s="118">
        <v>3.1909999999999998</v>
      </c>
      <c r="G13" s="105">
        <v>21.1</v>
      </c>
      <c r="H13" s="119">
        <v>24.291</v>
      </c>
      <c r="I13" s="119">
        <v>4.1887837000000004E-2</v>
      </c>
      <c r="J13" s="119">
        <v>35.481887836999995</v>
      </c>
      <c r="K13" s="104">
        <v>25.043458244166995</v>
      </c>
      <c r="L13" s="120">
        <v>0.39742959283300006</v>
      </c>
      <c r="M13" s="120">
        <v>25.440887836999995</v>
      </c>
      <c r="N13" s="104">
        <v>0.81599999999999995</v>
      </c>
      <c r="O13" s="104">
        <v>9.2249999999999996</v>
      </c>
      <c r="P13" s="93">
        <v>10.041</v>
      </c>
    </row>
    <row r="14" spans="1:16">
      <c r="B14" s="72" t="s">
        <v>21</v>
      </c>
      <c r="C14" s="93">
        <v>0.81599999999999995</v>
      </c>
      <c r="D14" s="118">
        <v>9.2249999999999996</v>
      </c>
      <c r="E14" s="119">
        <v>10.041</v>
      </c>
      <c r="F14" s="118">
        <v>2.8290000000000002</v>
      </c>
      <c r="G14" s="105">
        <v>23.277999999999999</v>
      </c>
      <c r="H14" s="119">
        <v>26.106999999999999</v>
      </c>
      <c r="I14" s="119">
        <v>0.12249326312600001</v>
      </c>
      <c r="J14" s="119">
        <v>36.270493263125999</v>
      </c>
      <c r="K14" s="104">
        <v>26.098397766860998</v>
      </c>
      <c r="L14" s="120">
        <v>0.5600954962650001</v>
      </c>
      <c r="M14" s="120">
        <v>26.658493263125997</v>
      </c>
      <c r="N14" s="104">
        <v>0.59</v>
      </c>
      <c r="O14" s="104">
        <v>9.0220000000000002</v>
      </c>
      <c r="P14" s="93">
        <v>9.6120000000000001</v>
      </c>
    </row>
    <row r="15" spans="1:16">
      <c r="B15" s="72" t="s">
        <v>22</v>
      </c>
      <c r="C15" s="93">
        <v>0.59</v>
      </c>
      <c r="D15" s="118">
        <v>9.0220000000000002</v>
      </c>
      <c r="E15" s="119">
        <v>9.6120000000000001</v>
      </c>
      <c r="F15" s="118">
        <v>2.7970000000000002</v>
      </c>
      <c r="G15" s="105">
        <v>22.234000000000002</v>
      </c>
      <c r="H15" s="119">
        <v>25.030999999999999</v>
      </c>
      <c r="I15" s="119">
        <v>0.11038547361000002</v>
      </c>
      <c r="J15" s="119">
        <v>34.753385473610003</v>
      </c>
      <c r="K15" s="104">
        <v>25.256556445957003</v>
      </c>
      <c r="L15" s="120">
        <v>0.13582902765300003</v>
      </c>
      <c r="M15" s="120">
        <v>25.392385473610002</v>
      </c>
      <c r="N15" s="104">
        <v>0.58599999999999997</v>
      </c>
      <c r="O15" s="104">
        <v>8.7750000000000004</v>
      </c>
      <c r="P15" s="93">
        <v>9.3610000000000007</v>
      </c>
    </row>
    <row r="16" spans="1:16">
      <c r="B16" s="72" t="s">
        <v>23</v>
      </c>
      <c r="C16" s="93">
        <v>0.58599999999999997</v>
      </c>
      <c r="D16" s="118">
        <v>8.7750000000000004</v>
      </c>
      <c r="E16" s="119">
        <v>9.3610000000000007</v>
      </c>
      <c r="F16" s="118">
        <v>3.1949999999999998</v>
      </c>
      <c r="G16" s="105">
        <v>23.763999999999999</v>
      </c>
      <c r="H16" s="119">
        <v>26.959</v>
      </c>
      <c r="I16" s="119">
        <v>0.30763750266600004</v>
      </c>
      <c r="J16" s="119">
        <v>36.627637502665998</v>
      </c>
      <c r="K16" s="104">
        <v>24.859867212835997</v>
      </c>
      <c r="L16" s="120">
        <v>0.33777028983000001</v>
      </c>
      <c r="M16" s="120">
        <v>25.197637502665998</v>
      </c>
      <c r="N16" s="104">
        <v>0.55200000000000005</v>
      </c>
      <c r="O16" s="104">
        <v>10.878</v>
      </c>
      <c r="P16" s="93">
        <v>11.43</v>
      </c>
    </row>
    <row r="17" spans="1:16">
      <c r="A17" s="79">
        <v>1996</v>
      </c>
      <c r="B17" s="72" t="s">
        <v>13</v>
      </c>
      <c r="C17" s="93">
        <v>0.55200000000000005</v>
      </c>
      <c r="D17" s="118">
        <v>10.878</v>
      </c>
      <c r="E17" s="119">
        <v>11.43</v>
      </c>
      <c r="F17" s="118">
        <v>2.907</v>
      </c>
      <c r="G17" s="105">
        <v>18.408999999999999</v>
      </c>
      <c r="H17" s="119">
        <v>21.315999999999999</v>
      </c>
      <c r="I17" s="119">
        <v>0.12773585662</v>
      </c>
      <c r="J17" s="119">
        <v>32.873735856619994</v>
      </c>
      <c r="K17" s="104">
        <v>22.213629614570994</v>
      </c>
      <c r="L17" s="120">
        <v>0.88110624204900012</v>
      </c>
      <c r="M17" s="120">
        <v>23.094735856619995</v>
      </c>
      <c r="N17" s="104">
        <v>0.48299999999999998</v>
      </c>
      <c r="O17" s="104">
        <v>9.2959999999999994</v>
      </c>
      <c r="P17" s="93">
        <v>9.7789999999999999</v>
      </c>
    </row>
    <row r="18" spans="1:16">
      <c r="B18" s="72" t="s">
        <v>14</v>
      </c>
      <c r="C18" s="93">
        <v>0.48299999999999998</v>
      </c>
      <c r="D18" s="118">
        <v>9.2959999999999994</v>
      </c>
      <c r="E18" s="119">
        <v>9.7789999999999999</v>
      </c>
      <c r="F18" s="118">
        <v>2.7530000000000001</v>
      </c>
      <c r="G18" s="105">
        <v>17.968</v>
      </c>
      <c r="H18" s="119">
        <v>20.721</v>
      </c>
      <c r="I18" s="119">
        <v>8.0700224915000007E-2</v>
      </c>
      <c r="J18" s="119">
        <v>30.580700224914999</v>
      </c>
      <c r="K18" s="104">
        <v>20.364773612541999</v>
      </c>
      <c r="L18" s="120">
        <v>0.27392661237300003</v>
      </c>
      <c r="M18" s="120">
        <v>20.638700224914999</v>
      </c>
      <c r="N18" s="104">
        <v>0.80900000000000005</v>
      </c>
      <c r="O18" s="104">
        <v>9.1329999999999991</v>
      </c>
      <c r="P18" s="93">
        <v>9.9419999999999984</v>
      </c>
    </row>
    <row r="19" spans="1:16">
      <c r="B19" s="72" t="s">
        <v>15</v>
      </c>
      <c r="C19" s="93">
        <v>0.80900000000000005</v>
      </c>
      <c r="D19" s="118">
        <v>9.1329999999999991</v>
      </c>
      <c r="E19" s="119">
        <v>9.9419999999999984</v>
      </c>
      <c r="F19" s="118">
        <v>2.8820000000000001</v>
      </c>
      <c r="G19" s="105">
        <v>18.873999999999999</v>
      </c>
      <c r="H19" s="119">
        <v>21.756</v>
      </c>
      <c r="I19" s="119">
        <v>0.12779097219500002</v>
      </c>
      <c r="J19" s="119">
        <v>31.825790972195001</v>
      </c>
      <c r="K19" s="104">
        <v>22.612755354047</v>
      </c>
      <c r="L19" s="120">
        <v>0.64303561814800014</v>
      </c>
      <c r="M19" s="120">
        <v>23.255790972195001</v>
      </c>
      <c r="N19" s="104">
        <v>0.54400000000000004</v>
      </c>
      <c r="O19" s="104">
        <v>8.0259999999999998</v>
      </c>
      <c r="P19" s="93">
        <v>8.57</v>
      </c>
    </row>
    <row r="20" spans="1:16">
      <c r="B20" s="72" t="s">
        <v>16</v>
      </c>
      <c r="C20" s="93">
        <v>0.54400000000000004</v>
      </c>
      <c r="D20" s="118">
        <v>8.0259999999999998</v>
      </c>
      <c r="E20" s="119">
        <v>8.57</v>
      </c>
      <c r="F20" s="118">
        <v>2.9129999999999998</v>
      </c>
      <c r="G20" s="105">
        <v>18.904</v>
      </c>
      <c r="H20" s="119">
        <v>21.817</v>
      </c>
      <c r="I20" s="119">
        <v>0.30314668561500002</v>
      </c>
      <c r="J20" s="119">
        <v>30.690146685615002</v>
      </c>
      <c r="K20" s="104">
        <v>19.758040680460002</v>
      </c>
      <c r="L20" s="120">
        <v>0.40010600515500006</v>
      </c>
      <c r="M20" s="120">
        <v>20.158146685615002</v>
      </c>
      <c r="N20" s="104">
        <v>0.57999999999999996</v>
      </c>
      <c r="O20" s="104">
        <v>9.952</v>
      </c>
      <c r="P20" s="93">
        <v>10.532</v>
      </c>
    </row>
    <row r="21" spans="1:16">
      <c r="B21" s="72" t="s">
        <v>0</v>
      </c>
      <c r="C21" s="93">
        <v>0.57999999999999996</v>
      </c>
      <c r="D21" s="118">
        <v>9.952</v>
      </c>
      <c r="E21" s="119">
        <v>10.532</v>
      </c>
      <c r="F21" s="118">
        <v>3</v>
      </c>
      <c r="G21" s="105">
        <v>18.364999999999998</v>
      </c>
      <c r="H21" s="119">
        <v>21.364999999999998</v>
      </c>
      <c r="I21" s="119">
        <v>0.15831397763000002</v>
      </c>
      <c r="J21" s="119">
        <v>32.05531397763</v>
      </c>
      <c r="K21" s="104">
        <v>20.541510837585001</v>
      </c>
      <c r="L21" s="120">
        <v>0.3768031400450001</v>
      </c>
      <c r="M21" s="120">
        <v>20.91831397763</v>
      </c>
      <c r="N21" s="104">
        <v>0.44</v>
      </c>
      <c r="O21" s="104">
        <v>10.696999999999999</v>
      </c>
      <c r="P21" s="93">
        <v>11.136999999999999</v>
      </c>
    </row>
    <row r="22" spans="1:16">
      <c r="B22" s="72" t="s">
        <v>17</v>
      </c>
      <c r="C22" s="93">
        <v>0.44</v>
      </c>
      <c r="D22" s="118">
        <v>10.696999999999999</v>
      </c>
      <c r="E22" s="119">
        <v>11.136999999999999</v>
      </c>
      <c r="F22" s="118">
        <v>3.0009999999999999</v>
      </c>
      <c r="G22" s="105">
        <v>18.065999999999999</v>
      </c>
      <c r="H22" s="119">
        <v>21.067</v>
      </c>
      <c r="I22" s="119">
        <v>0.19487985470800004</v>
      </c>
      <c r="J22" s="119">
        <v>32.398879854707999</v>
      </c>
      <c r="K22" s="104">
        <v>22.318595771550999</v>
      </c>
      <c r="L22" s="120">
        <v>0.76028408315700013</v>
      </c>
      <c r="M22" s="120">
        <v>23.078879854707999</v>
      </c>
      <c r="N22" s="104">
        <v>0.437</v>
      </c>
      <c r="O22" s="104">
        <v>8.8829999999999991</v>
      </c>
      <c r="P22" s="93">
        <v>9.3199999999999985</v>
      </c>
    </row>
    <row r="23" spans="1:16">
      <c r="B23" s="72" t="s">
        <v>18</v>
      </c>
      <c r="C23" s="93">
        <v>0.437</v>
      </c>
      <c r="D23" s="118">
        <v>8.8829999999999991</v>
      </c>
      <c r="E23" s="119">
        <v>9.3199999999999985</v>
      </c>
      <c r="F23" s="118">
        <v>2.8650000000000002</v>
      </c>
      <c r="G23" s="105">
        <v>17.047000000000001</v>
      </c>
      <c r="H23" s="119">
        <v>19.911999999999999</v>
      </c>
      <c r="I23" s="119">
        <v>0.11047365853</v>
      </c>
      <c r="J23" s="119">
        <v>29.34247365853</v>
      </c>
      <c r="K23" s="104">
        <v>18.888622473154001</v>
      </c>
      <c r="L23" s="120">
        <v>1.4138511853760001</v>
      </c>
      <c r="M23" s="120">
        <v>20.302473658530001</v>
      </c>
      <c r="N23" s="104">
        <v>0.44700000000000001</v>
      </c>
      <c r="O23" s="104">
        <v>8.593</v>
      </c>
      <c r="P23" s="93">
        <v>9.0399999999999991</v>
      </c>
    </row>
    <row r="24" spans="1:16">
      <c r="B24" s="72" t="s">
        <v>19</v>
      </c>
      <c r="C24" s="93">
        <v>0.44700000000000001</v>
      </c>
      <c r="D24" s="118">
        <v>8.593</v>
      </c>
      <c r="E24" s="119">
        <v>9.0399999999999991</v>
      </c>
      <c r="F24" s="118">
        <v>3.27</v>
      </c>
      <c r="G24" s="105">
        <v>17.402999999999999</v>
      </c>
      <c r="H24" s="119">
        <v>20.672999999999998</v>
      </c>
      <c r="I24" s="119">
        <v>0.31285804993000005</v>
      </c>
      <c r="J24" s="119">
        <v>30.025858049929997</v>
      </c>
      <c r="K24" s="104">
        <v>22.417900532748998</v>
      </c>
      <c r="L24" s="120">
        <v>0.95095751718100008</v>
      </c>
      <c r="M24" s="120">
        <v>23.368858049929997</v>
      </c>
      <c r="N24" s="104">
        <v>0.60899999999999999</v>
      </c>
      <c r="O24" s="104">
        <v>6.048</v>
      </c>
      <c r="P24" s="93">
        <v>6.657</v>
      </c>
    </row>
    <row r="25" spans="1:16">
      <c r="B25" s="72" t="s">
        <v>20</v>
      </c>
      <c r="C25" s="93">
        <v>0.60899999999999999</v>
      </c>
      <c r="D25" s="118">
        <v>6.048</v>
      </c>
      <c r="E25" s="119">
        <v>6.657</v>
      </c>
      <c r="F25" s="118">
        <v>2.7530000000000001</v>
      </c>
      <c r="G25" s="105">
        <v>16.603000000000002</v>
      </c>
      <c r="H25" s="119">
        <v>19.356000000000002</v>
      </c>
      <c r="I25" s="119">
        <v>0.17054522603400002</v>
      </c>
      <c r="J25" s="119">
        <v>26.183545226034003</v>
      </c>
      <c r="K25" s="104">
        <v>19.571922797992002</v>
      </c>
      <c r="L25" s="120">
        <v>0.354622428042</v>
      </c>
      <c r="M25" s="120">
        <v>19.926545226034001</v>
      </c>
      <c r="N25" s="104">
        <v>0.55100000000000005</v>
      </c>
      <c r="O25" s="104">
        <v>5.7060000000000004</v>
      </c>
      <c r="P25" s="93">
        <v>6.2570000000000006</v>
      </c>
    </row>
    <row r="26" spans="1:16">
      <c r="B26" s="72" t="s">
        <v>21</v>
      </c>
      <c r="C26" s="93">
        <v>0.55100000000000005</v>
      </c>
      <c r="D26" s="118">
        <v>5.7060000000000004</v>
      </c>
      <c r="E26" s="119">
        <v>6.2570000000000006</v>
      </c>
      <c r="F26" s="118">
        <v>2.7290000000000001</v>
      </c>
      <c r="G26" s="105">
        <v>17.710999999999999</v>
      </c>
      <c r="H26" s="119">
        <v>20.440000000000001</v>
      </c>
      <c r="I26" s="119">
        <v>0.52168655435900002</v>
      </c>
      <c r="J26" s="119">
        <v>27.218686554359003</v>
      </c>
      <c r="K26" s="104">
        <v>18.416513605752002</v>
      </c>
      <c r="L26" s="120">
        <v>1.122172948607</v>
      </c>
      <c r="M26" s="120">
        <v>19.538686554359003</v>
      </c>
      <c r="N26" s="104">
        <v>0.60899999999999999</v>
      </c>
      <c r="O26" s="104">
        <v>7.0709999999999997</v>
      </c>
      <c r="P26" s="93">
        <v>7.68</v>
      </c>
    </row>
    <row r="27" spans="1:16">
      <c r="B27" s="72" t="s">
        <v>22</v>
      </c>
      <c r="C27" s="93">
        <v>0.60899999999999999</v>
      </c>
      <c r="D27" s="118">
        <v>7.0709999999999997</v>
      </c>
      <c r="E27" s="119">
        <v>7.68</v>
      </c>
      <c r="F27" s="118">
        <v>2.7749999999999999</v>
      </c>
      <c r="G27" s="105">
        <v>17.248000000000001</v>
      </c>
      <c r="H27" s="119">
        <v>20.023</v>
      </c>
      <c r="I27" s="119">
        <v>0.16194058246500001</v>
      </c>
      <c r="J27" s="119">
        <v>27.864940582465</v>
      </c>
      <c r="K27" s="104">
        <v>17.142086150341999</v>
      </c>
      <c r="L27" s="120">
        <v>0.64485443212300009</v>
      </c>
      <c r="M27" s="120">
        <v>17.786940582465</v>
      </c>
      <c r="N27" s="104">
        <v>0.76300000000000001</v>
      </c>
      <c r="O27" s="104">
        <v>9.3149999999999995</v>
      </c>
      <c r="P27" s="93">
        <v>10.077999999999999</v>
      </c>
    </row>
    <row r="28" spans="1:16">
      <c r="B28" s="72" t="s">
        <v>23</v>
      </c>
      <c r="C28" s="93">
        <v>0.76300000000000001</v>
      </c>
      <c r="D28" s="118">
        <v>9.3149999999999995</v>
      </c>
      <c r="E28" s="119">
        <v>10.077999999999999</v>
      </c>
      <c r="F28" s="118">
        <v>3.1339999999999999</v>
      </c>
      <c r="G28" s="105">
        <v>18.597000000000001</v>
      </c>
      <c r="H28" s="119">
        <v>21.731000000000002</v>
      </c>
      <c r="I28" s="119">
        <v>0.24316330303100003</v>
      </c>
      <c r="J28" s="119">
        <v>32.052163303031001</v>
      </c>
      <c r="K28" s="104">
        <v>19.570810711308006</v>
      </c>
      <c r="L28" s="120">
        <v>1.6263525917230002</v>
      </c>
      <c r="M28" s="120">
        <v>21.197163303031004</v>
      </c>
      <c r="N28" s="104">
        <v>0.65200000000000002</v>
      </c>
      <c r="O28" s="104">
        <v>10.202999999999999</v>
      </c>
      <c r="P28" s="93">
        <v>10.854999999999999</v>
      </c>
    </row>
    <row r="29" spans="1:16">
      <c r="A29" s="79">
        <v>1997</v>
      </c>
      <c r="B29" s="72" t="s">
        <v>13</v>
      </c>
      <c r="C29" s="93">
        <v>0.65200000000000002</v>
      </c>
      <c r="D29" s="118">
        <v>10.202999999999999</v>
      </c>
      <c r="E29" s="119">
        <v>10.854999999999999</v>
      </c>
      <c r="F29" s="118">
        <v>2.6629999999999998</v>
      </c>
      <c r="G29" s="105">
        <v>19.82</v>
      </c>
      <c r="H29" s="119">
        <v>22.483000000000001</v>
      </c>
      <c r="I29" s="119">
        <v>0.66485697660200005</v>
      </c>
      <c r="J29" s="119">
        <v>34.002856976602004</v>
      </c>
      <c r="K29" s="104">
        <v>23.604365247620006</v>
      </c>
      <c r="L29" s="120">
        <v>1.3814917289820001</v>
      </c>
      <c r="M29" s="120">
        <v>24.985856976602005</v>
      </c>
      <c r="N29" s="104">
        <v>0.58499999999999996</v>
      </c>
      <c r="O29" s="104">
        <v>8.4320000000000004</v>
      </c>
      <c r="P29" s="93">
        <v>9.0169999999999995</v>
      </c>
    </row>
    <row r="30" spans="1:16">
      <c r="B30" s="72" t="s">
        <v>14</v>
      </c>
      <c r="C30" s="93">
        <v>0.58499999999999996</v>
      </c>
      <c r="D30" s="118">
        <v>8.4320000000000004</v>
      </c>
      <c r="E30" s="119">
        <v>9.0169999999999995</v>
      </c>
      <c r="F30" s="118">
        <v>2.649</v>
      </c>
      <c r="G30" s="105">
        <v>18.867000000000001</v>
      </c>
      <c r="H30" s="119">
        <v>21.515999999999998</v>
      </c>
      <c r="I30" s="119">
        <v>0.30583632567500002</v>
      </c>
      <c r="J30" s="119">
        <v>30.838836325674997</v>
      </c>
      <c r="K30" s="104">
        <v>21.939226043394996</v>
      </c>
      <c r="L30" s="120">
        <v>1.24861028228</v>
      </c>
      <c r="M30" s="120">
        <v>23.187836325674997</v>
      </c>
      <c r="N30" s="104">
        <v>0.53700000000000003</v>
      </c>
      <c r="O30" s="104">
        <v>7.1139999999999999</v>
      </c>
      <c r="P30" s="93">
        <v>7.6509999999999998</v>
      </c>
    </row>
    <row r="31" spans="1:16">
      <c r="B31" s="72" t="s">
        <v>15</v>
      </c>
      <c r="C31" s="93">
        <v>0.53700000000000003</v>
      </c>
      <c r="D31" s="118">
        <v>7.1139999999999999</v>
      </c>
      <c r="E31" s="119">
        <v>7.6509999999999998</v>
      </c>
      <c r="F31" s="118">
        <v>3.0390000000000001</v>
      </c>
      <c r="G31" s="105">
        <v>20.815999999999999</v>
      </c>
      <c r="H31" s="119">
        <v>23.855</v>
      </c>
      <c r="I31" s="119">
        <v>0.64843694449800016</v>
      </c>
      <c r="J31" s="119">
        <v>32.154436944498002</v>
      </c>
      <c r="K31" s="104">
        <v>21.624822677792</v>
      </c>
      <c r="L31" s="120">
        <v>1.2236142667060002</v>
      </c>
      <c r="M31" s="120">
        <v>22.848436944498001</v>
      </c>
      <c r="N31" s="104">
        <v>0.54</v>
      </c>
      <c r="O31" s="104">
        <v>8.766</v>
      </c>
      <c r="P31" s="93">
        <v>9.3060000000000009</v>
      </c>
    </row>
    <row r="32" spans="1:16">
      <c r="B32" s="72" t="s">
        <v>16</v>
      </c>
      <c r="C32" s="93">
        <v>0.54</v>
      </c>
      <c r="D32" s="118">
        <v>8.766</v>
      </c>
      <c r="E32" s="119">
        <v>9.3060000000000009</v>
      </c>
      <c r="F32" s="118">
        <v>2.996</v>
      </c>
      <c r="G32" s="105">
        <v>20.079999999999998</v>
      </c>
      <c r="H32" s="119">
        <v>23.076000000000001</v>
      </c>
      <c r="I32" s="119">
        <v>0.65448643001000006</v>
      </c>
      <c r="J32" s="119">
        <v>33.036486430010008</v>
      </c>
      <c r="K32" s="104">
        <v>22.669188318677008</v>
      </c>
      <c r="L32" s="120">
        <v>0.85929811133300016</v>
      </c>
      <c r="M32" s="120">
        <v>23.528486430010009</v>
      </c>
      <c r="N32" s="104">
        <v>0.72599999999999998</v>
      </c>
      <c r="O32" s="104">
        <v>8.782</v>
      </c>
      <c r="P32" s="93">
        <v>9.5079999999999991</v>
      </c>
    </row>
    <row r="33" spans="1:16">
      <c r="B33" s="72" t="s">
        <v>0</v>
      </c>
      <c r="C33" s="93">
        <v>0.72599999999999998</v>
      </c>
      <c r="D33" s="118">
        <v>8.782</v>
      </c>
      <c r="E33" s="119">
        <v>9.5079999999999991</v>
      </c>
      <c r="F33" s="118">
        <v>3.06</v>
      </c>
      <c r="G33" s="105">
        <v>19.707999999999998</v>
      </c>
      <c r="H33" s="119">
        <v>22.768000000000001</v>
      </c>
      <c r="I33" s="119">
        <v>0.53268100926000006</v>
      </c>
      <c r="J33" s="119">
        <v>32.808681009259999</v>
      </c>
      <c r="K33" s="104">
        <v>18.754849017333999</v>
      </c>
      <c r="L33" s="120">
        <v>2.5158319919260004</v>
      </c>
      <c r="M33" s="120">
        <v>21.270681009259999</v>
      </c>
      <c r="N33" s="104">
        <v>0.81100000000000005</v>
      </c>
      <c r="O33" s="104">
        <v>10.727</v>
      </c>
      <c r="P33" s="93">
        <v>11.538</v>
      </c>
    </row>
    <row r="34" spans="1:16">
      <c r="B34" s="72" t="s">
        <v>17</v>
      </c>
      <c r="C34" s="93">
        <v>0.81100000000000005</v>
      </c>
      <c r="D34" s="118">
        <v>10.727</v>
      </c>
      <c r="E34" s="119">
        <v>11.538</v>
      </c>
      <c r="F34" s="118">
        <v>2.9470000000000001</v>
      </c>
      <c r="G34" s="105">
        <v>18.594999999999999</v>
      </c>
      <c r="H34" s="119">
        <v>21.542000000000002</v>
      </c>
      <c r="I34" s="119">
        <v>0.71675600664500005</v>
      </c>
      <c r="J34" s="119">
        <v>33.796756006644998</v>
      </c>
      <c r="K34" s="104">
        <v>22.899205432787998</v>
      </c>
      <c r="L34" s="120">
        <v>2.3275505738570001</v>
      </c>
      <c r="M34" s="120">
        <v>25.226756006644997</v>
      </c>
      <c r="N34" s="104">
        <v>0.73799999999999999</v>
      </c>
      <c r="O34" s="104">
        <v>7.8319999999999999</v>
      </c>
      <c r="P34" s="93">
        <v>8.57</v>
      </c>
    </row>
    <row r="35" spans="1:16">
      <c r="B35" s="72" t="s">
        <v>18</v>
      </c>
      <c r="C35" s="93">
        <v>0.73799999999999999</v>
      </c>
      <c r="D35" s="118">
        <v>7.8319999999999999</v>
      </c>
      <c r="E35" s="119">
        <v>8.57</v>
      </c>
      <c r="F35" s="118">
        <v>2.9660000000000002</v>
      </c>
      <c r="G35" s="105">
        <v>17.672000000000001</v>
      </c>
      <c r="H35" s="119">
        <v>20.638000000000002</v>
      </c>
      <c r="I35" s="119">
        <v>0.5562241782770001</v>
      </c>
      <c r="J35" s="119">
        <v>29.764224178277001</v>
      </c>
      <c r="K35" s="104">
        <v>18.291027998619001</v>
      </c>
      <c r="L35" s="120">
        <v>2.0481961796580004</v>
      </c>
      <c r="M35" s="120">
        <v>20.339224178277</v>
      </c>
      <c r="N35" s="104">
        <v>0.98799999999999999</v>
      </c>
      <c r="O35" s="104">
        <v>8.4369999999999994</v>
      </c>
      <c r="P35" s="93">
        <v>9.4249999999999989</v>
      </c>
    </row>
    <row r="36" spans="1:16">
      <c r="B36" s="72" t="s">
        <v>19</v>
      </c>
      <c r="C36" s="93">
        <v>0.98799999999999999</v>
      </c>
      <c r="D36" s="118">
        <v>8.4369999999999994</v>
      </c>
      <c r="E36" s="119">
        <v>9.4249999999999989</v>
      </c>
      <c r="F36" s="118">
        <v>2.8519999999999999</v>
      </c>
      <c r="G36" s="105">
        <v>16.882000000000001</v>
      </c>
      <c r="H36" s="119">
        <v>19.734000000000002</v>
      </c>
      <c r="I36" s="119">
        <v>0.75503267117100004</v>
      </c>
      <c r="J36" s="119">
        <v>29.914032671171</v>
      </c>
      <c r="K36" s="104">
        <v>18.641310829755</v>
      </c>
      <c r="L36" s="120">
        <v>1.8977218414160002</v>
      </c>
      <c r="M36" s="120">
        <v>20.539032671171</v>
      </c>
      <c r="N36" s="104">
        <v>1.095</v>
      </c>
      <c r="O36" s="104">
        <v>8.2799999999999994</v>
      </c>
      <c r="P36" s="93">
        <v>9.375</v>
      </c>
    </row>
    <row r="37" spans="1:16">
      <c r="B37" s="72" t="s">
        <v>20</v>
      </c>
      <c r="C37" s="93">
        <v>1.095</v>
      </c>
      <c r="D37" s="118">
        <v>8.2799999999999994</v>
      </c>
      <c r="E37" s="119">
        <v>9.375</v>
      </c>
      <c r="F37" s="118">
        <v>2.86</v>
      </c>
      <c r="G37" s="105">
        <v>17.859000000000002</v>
      </c>
      <c r="H37" s="119">
        <v>20.719000000000001</v>
      </c>
      <c r="I37" s="119">
        <v>0.9620247246410002</v>
      </c>
      <c r="J37" s="119">
        <v>31.056024724641002</v>
      </c>
      <c r="K37" s="104">
        <v>18.859627034447001</v>
      </c>
      <c r="L37" s="120">
        <v>2.2823976901940002</v>
      </c>
      <c r="M37" s="120">
        <v>21.142024724641001</v>
      </c>
      <c r="N37" s="104">
        <v>1.117</v>
      </c>
      <c r="O37" s="104">
        <v>8.7970000000000006</v>
      </c>
      <c r="P37" s="93">
        <v>9.9140000000000015</v>
      </c>
    </row>
    <row r="38" spans="1:16">
      <c r="B38" s="72" t="s">
        <v>21</v>
      </c>
      <c r="C38" s="93">
        <v>1.117</v>
      </c>
      <c r="D38" s="118">
        <v>8.7970000000000006</v>
      </c>
      <c r="E38" s="119">
        <v>9.9140000000000015</v>
      </c>
      <c r="F38" s="118">
        <v>3.1320000000000001</v>
      </c>
      <c r="G38" s="105">
        <v>17.25</v>
      </c>
      <c r="H38" s="119">
        <v>20.382000000000001</v>
      </c>
      <c r="I38" s="119">
        <v>0.70496347821799998</v>
      </c>
      <c r="J38" s="119">
        <v>31.000963478218004</v>
      </c>
      <c r="K38" s="104">
        <v>18.085083033905004</v>
      </c>
      <c r="L38" s="120">
        <v>3.0578804443130001</v>
      </c>
      <c r="M38" s="120">
        <v>21.142963478218004</v>
      </c>
      <c r="N38" s="104">
        <v>1.3480000000000001</v>
      </c>
      <c r="O38" s="104">
        <v>8.51</v>
      </c>
      <c r="P38" s="93">
        <v>9.8580000000000005</v>
      </c>
    </row>
    <row r="39" spans="1:16">
      <c r="B39" s="72" t="s">
        <v>22</v>
      </c>
      <c r="C39" s="93">
        <v>1.3480000000000001</v>
      </c>
      <c r="D39" s="118">
        <v>8.51</v>
      </c>
      <c r="E39" s="119">
        <v>9.8580000000000005</v>
      </c>
      <c r="F39" s="118">
        <v>3.093</v>
      </c>
      <c r="G39" s="105">
        <v>18.984000000000002</v>
      </c>
      <c r="H39" s="119">
        <v>22.077000000000002</v>
      </c>
      <c r="I39" s="119">
        <v>0.61475030505799999</v>
      </c>
      <c r="J39" s="119">
        <v>32.549750305058005</v>
      </c>
      <c r="K39" s="104">
        <v>20.859778688294004</v>
      </c>
      <c r="L39" s="120">
        <v>1.6509716167640001</v>
      </c>
      <c r="M39" s="120">
        <v>22.510750305058004</v>
      </c>
      <c r="N39" s="104">
        <v>1.268</v>
      </c>
      <c r="O39" s="104">
        <v>8.7710000000000008</v>
      </c>
      <c r="P39" s="93">
        <v>10.039000000000001</v>
      </c>
    </row>
    <row r="40" spans="1:16">
      <c r="B40" s="72" t="s">
        <v>23</v>
      </c>
      <c r="C40" s="93">
        <v>1.268</v>
      </c>
      <c r="D40" s="118">
        <v>8.7710000000000008</v>
      </c>
      <c r="E40" s="119">
        <v>10.039000000000001</v>
      </c>
      <c r="F40" s="118">
        <v>3.5179999999999998</v>
      </c>
      <c r="G40" s="105">
        <v>21.733000000000001</v>
      </c>
      <c r="H40" s="119">
        <v>25.251000000000001</v>
      </c>
      <c r="I40" s="119">
        <v>0.39898605667100001</v>
      </c>
      <c r="J40" s="119">
        <v>35.688986056671006</v>
      </c>
      <c r="K40" s="104">
        <v>21.239753364347003</v>
      </c>
      <c r="L40" s="120">
        <v>2.0692326923240003</v>
      </c>
      <c r="M40" s="120">
        <v>23.308986056671003</v>
      </c>
      <c r="N40" s="104">
        <v>0.92900000000000005</v>
      </c>
      <c r="O40" s="104">
        <v>11.451000000000001</v>
      </c>
      <c r="P40" s="93">
        <v>12.38</v>
      </c>
    </row>
    <row r="41" spans="1:16">
      <c r="A41" s="79">
        <v>1998</v>
      </c>
      <c r="B41" s="72" t="s">
        <v>13</v>
      </c>
      <c r="C41" s="93">
        <v>0.92900000000000005</v>
      </c>
      <c r="D41" s="118">
        <v>11.451000000000001</v>
      </c>
      <c r="E41" s="119">
        <v>12.38</v>
      </c>
      <c r="F41" s="118">
        <v>2.9849999999999999</v>
      </c>
      <c r="G41" s="105">
        <v>20.317</v>
      </c>
      <c r="H41" s="119">
        <v>23.302</v>
      </c>
      <c r="I41" s="119">
        <v>0.80143998532100014</v>
      </c>
      <c r="J41" s="119">
        <v>36.483439985320999</v>
      </c>
      <c r="K41" s="104">
        <v>21.343277040611998</v>
      </c>
      <c r="L41" s="120">
        <v>2.6611629447090004</v>
      </c>
      <c r="M41" s="120">
        <v>24.004439985321</v>
      </c>
      <c r="N41" s="104">
        <v>1.3109999999999999</v>
      </c>
      <c r="O41" s="104">
        <v>11.167999999999999</v>
      </c>
      <c r="P41" s="93">
        <v>12.478999999999999</v>
      </c>
    </row>
    <row r="42" spans="1:16">
      <c r="B42" s="72" t="s">
        <v>14</v>
      </c>
      <c r="C42" s="93">
        <v>1.3109999999999999</v>
      </c>
      <c r="D42" s="118">
        <v>11.167999999999999</v>
      </c>
      <c r="E42" s="119">
        <v>12.478999999999999</v>
      </c>
      <c r="F42" s="118">
        <v>3.1120000000000001</v>
      </c>
      <c r="G42" s="105">
        <v>19.266999999999999</v>
      </c>
      <c r="H42" s="119">
        <v>22.379000000000001</v>
      </c>
      <c r="I42" s="119">
        <v>0.68884327484200014</v>
      </c>
      <c r="J42" s="119">
        <v>35.546843274842004</v>
      </c>
      <c r="K42" s="104">
        <v>21.091338139663005</v>
      </c>
      <c r="L42" s="120">
        <v>3.1305051351790003</v>
      </c>
      <c r="M42" s="120">
        <v>24.221843274842005</v>
      </c>
      <c r="N42" s="104">
        <v>1.155</v>
      </c>
      <c r="O42" s="104">
        <v>10.17</v>
      </c>
      <c r="P42" s="93">
        <v>11.324999999999999</v>
      </c>
    </row>
    <row r="43" spans="1:16">
      <c r="B43" s="72" t="s">
        <v>15</v>
      </c>
      <c r="C43" s="93">
        <v>1.155</v>
      </c>
      <c r="D43" s="118">
        <v>10.17</v>
      </c>
      <c r="E43" s="119">
        <v>11.324999999999999</v>
      </c>
      <c r="F43" s="118">
        <v>3.282</v>
      </c>
      <c r="G43" s="105">
        <v>21.931999999999999</v>
      </c>
      <c r="H43" s="119">
        <v>25.213999999999999</v>
      </c>
      <c r="I43" s="119">
        <v>0.6857612118880001</v>
      </c>
      <c r="J43" s="119">
        <v>37.224761211888001</v>
      </c>
      <c r="K43" s="104">
        <v>21.375176500267003</v>
      </c>
      <c r="L43" s="120">
        <v>3.8175847116210004</v>
      </c>
      <c r="M43" s="120">
        <v>25.192761211888001</v>
      </c>
      <c r="N43" s="104">
        <v>1.0029999999999999</v>
      </c>
      <c r="O43" s="104">
        <v>11.029</v>
      </c>
      <c r="P43" s="93">
        <v>12.032</v>
      </c>
    </row>
    <row r="44" spans="1:16">
      <c r="B44" s="72" t="s">
        <v>16</v>
      </c>
      <c r="C44" s="93">
        <v>1.0029999999999999</v>
      </c>
      <c r="D44" s="118">
        <v>11.029</v>
      </c>
      <c r="E44" s="119">
        <v>12.032</v>
      </c>
      <c r="F44" s="118">
        <v>3.3690000000000002</v>
      </c>
      <c r="G44" s="105">
        <v>21.548999999999999</v>
      </c>
      <c r="H44" s="119">
        <v>24.917999999999999</v>
      </c>
      <c r="I44" s="119">
        <v>0.44254058865900003</v>
      </c>
      <c r="J44" s="119">
        <v>37.392540588659003</v>
      </c>
      <c r="K44" s="104">
        <v>20.481483631575003</v>
      </c>
      <c r="L44" s="120">
        <v>3.7670569570840007</v>
      </c>
      <c r="M44" s="120">
        <v>24.248540588659004</v>
      </c>
      <c r="N44" s="104">
        <v>1.393</v>
      </c>
      <c r="O44" s="104">
        <v>11.750999999999999</v>
      </c>
      <c r="P44" s="93">
        <v>13.144</v>
      </c>
    </row>
    <row r="45" spans="1:16">
      <c r="B45" s="72" t="s">
        <v>0</v>
      </c>
      <c r="C45" s="93">
        <v>1.393</v>
      </c>
      <c r="D45" s="118">
        <v>11.750999999999999</v>
      </c>
      <c r="E45" s="119">
        <v>13.144</v>
      </c>
      <c r="F45" s="118">
        <v>3.6230000000000002</v>
      </c>
      <c r="G45" s="105">
        <v>23.15</v>
      </c>
      <c r="H45" s="119">
        <v>26.773</v>
      </c>
      <c r="I45" s="119">
        <v>0.99270205368600006</v>
      </c>
      <c r="J45" s="119">
        <v>40.909702053686004</v>
      </c>
      <c r="K45" s="104">
        <v>22.078006628362004</v>
      </c>
      <c r="L45" s="120">
        <v>5.5326954253240004</v>
      </c>
      <c r="M45" s="120">
        <v>27.610702053686005</v>
      </c>
      <c r="N45" s="104">
        <v>1.653</v>
      </c>
      <c r="O45" s="104">
        <v>11.646000000000001</v>
      </c>
      <c r="P45" s="93">
        <v>13.299000000000001</v>
      </c>
    </row>
    <row r="46" spans="1:16">
      <c r="B46" s="72" t="s">
        <v>17</v>
      </c>
      <c r="C46" s="93">
        <v>1.653</v>
      </c>
      <c r="D46" s="118">
        <v>11.646000000000001</v>
      </c>
      <c r="E46" s="119">
        <v>13.299000000000001</v>
      </c>
      <c r="F46" s="118">
        <v>3.339</v>
      </c>
      <c r="G46" s="105">
        <v>21.920999999999999</v>
      </c>
      <c r="H46" s="119">
        <v>25.26</v>
      </c>
      <c r="I46" s="119">
        <v>0.93175525085100008</v>
      </c>
      <c r="J46" s="119">
        <v>39.490755250851002</v>
      </c>
      <c r="K46" s="104">
        <v>23.461031173608003</v>
      </c>
      <c r="L46" s="120">
        <v>2.3147240772430004</v>
      </c>
      <c r="M46" s="120">
        <v>25.775755250851002</v>
      </c>
      <c r="N46" s="104">
        <v>1.173</v>
      </c>
      <c r="O46" s="104">
        <v>12.542</v>
      </c>
      <c r="P46" s="93">
        <v>13.715</v>
      </c>
    </row>
    <row r="47" spans="1:16">
      <c r="B47" s="72" t="s">
        <v>18</v>
      </c>
      <c r="C47" s="93">
        <v>1.173</v>
      </c>
      <c r="D47" s="118">
        <v>12.542</v>
      </c>
      <c r="E47" s="119">
        <v>13.715</v>
      </c>
      <c r="F47" s="118">
        <v>3.8250000000000002</v>
      </c>
      <c r="G47" s="105">
        <v>22.213999999999999</v>
      </c>
      <c r="H47" s="119">
        <v>26.039000000000001</v>
      </c>
      <c r="I47" s="119">
        <v>1.118764601449</v>
      </c>
      <c r="J47" s="119">
        <v>40.872764601449006</v>
      </c>
      <c r="K47" s="104">
        <v>23.665901235134008</v>
      </c>
      <c r="L47" s="120">
        <v>3.0388633663150002</v>
      </c>
      <c r="M47" s="120">
        <v>26.704764601449007</v>
      </c>
      <c r="N47" s="104">
        <v>1.097</v>
      </c>
      <c r="O47" s="104">
        <v>13.071</v>
      </c>
      <c r="P47" s="93">
        <v>14.167999999999999</v>
      </c>
    </row>
    <row r="48" spans="1:16">
      <c r="B48" s="72" t="s">
        <v>19</v>
      </c>
      <c r="C48" s="93">
        <v>1.097</v>
      </c>
      <c r="D48" s="118">
        <v>13.071</v>
      </c>
      <c r="E48" s="119">
        <v>14.167999999999999</v>
      </c>
      <c r="F48" s="118">
        <v>3.4870000000000001</v>
      </c>
      <c r="G48" s="105">
        <v>22.308</v>
      </c>
      <c r="H48" s="119">
        <v>25.795000000000002</v>
      </c>
      <c r="I48" s="119">
        <v>1.3641148904960003</v>
      </c>
      <c r="J48" s="119">
        <v>41.327114890495999</v>
      </c>
      <c r="K48" s="104">
        <v>25.901958514894996</v>
      </c>
      <c r="L48" s="120">
        <v>2.4821563756009999</v>
      </c>
      <c r="M48" s="120">
        <v>28.384114890495997</v>
      </c>
      <c r="N48" s="104">
        <v>1.0660000000000001</v>
      </c>
      <c r="O48" s="104">
        <v>11.877000000000001</v>
      </c>
      <c r="P48" s="93">
        <v>12.943000000000001</v>
      </c>
    </row>
    <row r="49" spans="1:16">
      <c r="B49" s="72" t="s">
        <v>20</v>
      </c>
      <c r="C49" s="93">
        <v>1.0660000000000001</v>
      </c>
      <c r="D49" s="118">
        <v>11.877000000000001</v>
      </c>
      <c r="E49" s="119">
        <v>12.943000000000001</v>
      </c>
      <c r="F49" s="118">
        <v>2.907</v>
      </c>
      <c r="G49" s="105">
        <v>21.437999999999999</v>
      </c>
      <c r="H49" s="119">
        <v>24.344999999999999</v>
      </c>
      <c r="I49" s="119">
        <v>0.64764768946400009</v>
      </c>
      <c r="J49" s="119">
        <v>37.935647689463998</v>
      </c>
      <c r="K49" s="104">
        <v>23.316114028234995</v>
      </c>
      <c r="L49" s="120">
        <v>2.6815336612290004</v>
      </c>
      <c r="M49" s="120">
        <v>25.997647689463996</v>
      </c>
      <c r="N49" s="104">
        <v>1</v>
      </c>
      <c r="O49" s="104">
        <v>10.938000000000001</v>
      </c>
      <c r="P49" s="93">
        <v>11.938000000000001</v>
      </c>
    </row>
    <row r="50" spans="1:16">
      <c r="B50" s="72" t="s">
        <v>21</v>
      </c>
      <c r="C50" s="93">
        <v>1</v>
      </c>
      <c r="D50" s="118">
        <v>10.938000000000001</v>
      </c>
      <c r="E50" s="119">
        <v>11.938000000000001</v>
      </c>
      <c r="F50" s="118">
        <v>3.3889999999999998</v>
      </c>
      <c r="G50" s="105">
        <v>23.417999999999999</v>
      </c>
      <c r="H50" s="119">
        <v>26.806999999999999</v>
      </c>
      <c r="I50" s="119">
        <v>1.440174383996</v>
      </c>
      <c r="J50" s="119">
        <v>40.185174383995999</v>
      </c>
      <c r="K50" s="104">
        <v>21.897284428272997</v>
      </c>
      <c r="L50" s="120">
        <v>3.9808899557230002</v>
      </c>
      <c r="M50" s="120">
        <v>25.878174383995997</v>
      </c>
      <c r="N50" s="104">
        <v>1.429</v>
      </c>
      <c r="O50" s="104">
        <v>12.878</v>
      </c>
      <c r="P50" s="93">
        <v>14.307</v>
      </c>
    </row>
    <row r="51" spans="1:16">
      <c r="B51" s="72" t="s">
        <v>22</v>
      </c>
      <c r="C51" s="93">
        <v>1.429</v>
      </c>
      <c r="D51" s="118">
        <v>12.878</v>
      </c>
      <c r="E51" s="119">
        <v>14.307</v>
      </c>
      <c r="F51" s="118">
        <v>3.524</v>
      </c>
      <c r="G51" s="105">
        <v>21.876000000000001</v>
      </c>
      <c r="H51" s="119">
        <v>25.4</v>
      </c>
      <c r="I51" s="119">
        <v>0.61993116910800006</v>
      </c>
      <c r="J51" s="119">
        <v>40.326931169108001</v>
      </c>
      <c r="K51" s="104">
        <v>20.989514943322</v>
      </c>
      <c r="L51" s="120">
        <v>3.2694162257860002</v>
      </c>
      <c r="M51" s="120">
        <v>24.258931169107999</v>
      </c>
      <c r="N51" s="104">
        <v>2.6320000000000001</v>
      </c>
      <c r="O51" s="104">
        <v>13.436</v>
      </c>
      <c r="P51" s="93">
        <v>16.068000000000001</v>
      </c>
    </row>
    <row r="52" spans="1:16">
      <c r="B52" s="72" t="s">
        <v>23</v>
      </c>
      <c r="C52" s="93">
        <v>2.6320000000000001</v>
      </c>
      <c r="D52" s="118">
        <v>13.436</v>
      </c>
      <c r="E52" s="119">
        <v>16.068000000000001</v>
      </c>
      <c r="F52" s="118">
        <v>3.444</v>
      </c>
      <c r="G52" s="105">
        <v>26.503</v>
      </c>
      <c r="H52" s="119">
        <v>29.946999999999999</v>
      </c>
      <c r="I52" s="119">
        <v>0.50048469496800008</v>
      </c>
      <c r="J52" s="119">
        <v>46.515484694968002</v>
      </c>
      <c r="K52" s="104">
        <v>25.080785003095002</v>
      </c>
      <c r="L52" s="120">
        <v>3.8376996918730004</v>
      </c>
      <c r="M52" s="120">
        <v>28.918484694968001</v>
      </c>
      <c r="N52" s="104">
        <v>1.548</v>
      </c>
      <c r="O52" s="104">
        <v>16.048999999999999</v>
      </c>
      <c r="P52" s="93">
        <v>17.597000000000001</v>
      </c>
    </row>
    <row r="53" spans="1:16">
      <c r="A53" s="79">
        <v>1999</v>
      </c>
      <c r="B53" s="72" t="s">
        <v>13</v>
      </c>
      <c r="C53" s="93">
        <v>1.548</v>
      </c>
      <c r="D53" s="118">
        <v>16.048999999999999</v>
      </c>
      <c r="E53" s="119">
        <v>17.597000000000001</v>
      </c>
      <c r="F53" s="118">
        <v>3.4630000000000001</v>
      </c>
      <c r="G53" s="105">
        <v>26.18</v>
      </c>
      <c r="H53" s="119">
        <v>29.643000000000001</v>
      </c>
      <c r="I53" s="119">
        <v>0.71707567698000019</v>
      </c>
      <c r="J53" s="119">
        <v>47.957075676980004</v>
      </c>
      <c r="K53" s="104">
        <v>23.528506156151003</v>
      </c>
      <c r="L53" s="120">
        <v>3.4425695208290001</v>
      </c>
      <c r="M53" s="120">
        <v>26.971075676980004</v>
      </c>
      <c r="N53" s="104">
        <v>1.117</v>
      </c>
      <c r="O53" s="104">
        <v>19.869</v>
      </c>
      <c r="P53" s="93">
        <v>20.986000000000001</v>
      </c>
    </row>
    <row r="54" spans="1:16">
      <c r="B54" s="72" t="s">
        <v>14</v>
      </c>
      <c r="C54" s="93">
        <v>1.117</v>
      </c>
      <c r="D54" s="118">
        <v>19.869</v>
      </c>
      <c r="E54" s="119">
        <v>20.986000000000001</v>
      </c>
      <c r="F54" s="118">
        <v>3.4830000000000001</v>
      </c>
      <c r="G54" s="105">
        <v>23.288</v>
      </c>
      <c r="H54" s="119">
        <v>26.771000000000001</v>
      </c>
      <c r="I54" s="119">
        <v>1.2247827168959999</v>
      </c>
      <c r="J54" s="119">
        <v>48.981782716896006</v>
      </c>
      <c r="K54" s="104">
        <v>28.017751012235006</v>
      </c>
      <c r="L54" s="120">
        <v>3.2410317046610007</v>
      </c>
      <c r="M54" s="120">
        <v>31.258782716896008</v>
      </c>
      <c r="N54" s="104">
        <v>1.113</v>
      </c>
      <c r="O54" s="104">
        <v>16.61</v>
      </c>
      <c r="P54" s="93">
        <v>17.722999999999999</v>
      </c>
    </row>
    <row r="55" spans="1:16">
      <c r="B55" s="72" t="s">
        <v>15</v>
      </c>
      <c r="C55" s="93">
        <v>1.113</v>
      </c>
      <c r="D55" s="118">
        <v>16.61</v>
      </c>
      <c r="E55" s="119">
        <v>17.722999999999999</v>
      </c>
      <c r="F55" s="118">
        <v>3.5190000000000001</v>
      </c>
      <c r="G55" s="105">
        <v>27.771999999999998</v>
      </c>
      <c r="H55" s="119">
        <v>31.291</v>
      </c>
      <c r="I55" s="119">
        <v>1.4208001570720004</v>
      </c>
      <c r="J55" s="119">
        <v>50.434800157071997</v>
      </c>
      <c r="K55" s="104">
        <v>27.306965589579995</v>
      </c>
      <c r="L55" s="120">
        <v>3.4458345674920001</v>
      </c>
      <c r="M55" s="120">
        <v>30.752800157071995</v>
      </c>
      <c r="N55" s="104">
        <v>1.044</v>
      </c>
      <c r="O55" s="104">
        <v>18.638000000000002</v>
      </c>
      <c r="P55" s="93">
        <v>19.682000000000002</v>
      </c>
    </row>
    <row r="56" spans="1:16">
      <c r="B56" s="72" t="s">
        <v>16</v>
      </c>
      <c r="C56" s="93">
        <v>1.044</v>
      </c>
      <c r="D56" s="118">
        <v>18.638000000000002</v>
      </c>
      <c r="E56" s="119">
        <v>19.682000000000002</v>
      </c>
      <c r="F56" s="118">
        <v>3.7909999999999999</v>
      </c>
      <c r="G56" s="105">
        <v>26.370999999999999</v>
      </c>
      <c r="H56" s="119">
        <v>30.161999999999999</v>
      </c>
      <c r="I56" s="119">
        <v>0.96299255413800022</v>
      </c>
      <c r="J56" s="119">
        <v>50.806992554137999</v>
      </c>
      <c r="K56" s="104">
        <v>28.949291529369997</v>
      </c>
      <c r="L56" s="120">
        <v>2.6447010247680005</v>
      </c>
      <c r="M56" s="120">
        <v>31.593992554137998</v>
      </c>
      <c r="N56" s="104">
        <v>1.6739999999999999</v>
      </c>
      <c r="O56" s="104">
        <v>17.539000000000001</v>
      </c>
      <c r="P56" s="93">
        <v>19.213000000000001</v>
      </c>
    </row>
    <row r="57" spans="1:16">
      <c r="B57" s="72" t="s">
        <v>0</v>
      </c>
      <c r="C57" s="93">
        <v>1.6739999999999999</v>
      </c>
      <c r="D57" s="118">
        <v>17.539000000000001</v>
      </c>
      <c r="E57" s="119">
        <v>19.213000000000001</v>
      </c>
      <c r="F57" s="118">
        <v>3.7229999999999999</v>
      </c>
      <c r="G57" s="105">
        <v>27.004999999999999</v>
      </c>
      <c r="H57" s="119">
        <v>30.728000000000002</v>
      </c>
      <c r="I57" s="119">
        <v>1.3720338963120002</v>
      </c>
      <c r="J57" s="119">
        <v>51.313033896312</v>
      </c>
      <c r="K57" s="104">
        <v>30.248098653841001</v>
      </c>
      <c r="L57" s="120">
        <v>2.7019352424709999</v>
      </c>
      <c r="M57" s="120">
        <v>32.950033896312</v>
      </c>
      <c r="N57" s="104">
        <v>1.9019999999999999</v>
      </c>
      <c r="O57" s="104">
        <v>16.460999999999999</v>
      </c>
      <c r="P57" s="93">
        <v>18.363</v>
      </c>
    </row>
    <row r="58" spans="1:16">
      <c r="B58" s="72" t="s">
        <v>17</v>
      </c>
      <c r="C58" s="93">
        <v>1.9019999999999999</v>
      </c>
      <c r="D58" s="118">
        <v>16.460999999999999</v>
      </c>
      <c r="E58" s="119">
        <v>18.363</v>
      </c>
      <c r="F58" s="118">
        <v>3.5529999999999999</v>
      </c>
      <c r="G58" s="105">
        <v>25.91</v>
      </c>
      <c r="H58" s="119">
        <v>29.463000000000001</v>
      </c>
      <c r="I58" s="119">
        <v>1.7290307033250001</v>
      </c>
      <c r="J58" s="119">
        <v>49.555030703325002</v>
      </c>
      <c r="K58" s="104">
        <v>29.827648995479002</v>
      </c>
      <c r="L58" s="120">
        <v>2.0683817078460001</v>
      </c>
      <c r="M58" s="120">
        <v>31.896030703325003</v>
      </c>
      <c r="N58" s="104">
        <v>1.27</v>
      </c>
      <c r="O58" s="104">
        <v>16.388999999999999</v>
      </c>
      <c r="P58" s="93">
        <v>17.658999999999999</v>
      </c>
    </row>
    <row r="59" spans="1:16">
      <c r="B59" s="72" t="s">
        <v>18</v>
      </c>
      <c r="C59" s="93">
        <v>1.27</v>
      </c>
      <c r="D59" s="118">
        <v>16.388999999999999</v>
      </c>
      <c r="E59" s="119">
        <v>17.658999999999999</v>
      </c>
      <c r="F59" s="118">
        <v>3.46</v>
      </c>
      <c r="G59" s="105">
        <v>25.474</v>
      </c>
      <c r="H59" s="119">
        <v>28.934000000000001</v>
      </c>
      <c r="I59" s="119">
        <v>1.5696276419330002</v>
      </c>
      <c r="J59" s="119">
        <v>48.162627641933007</v>
      </c>
      <c r="K59" s="104">
        <v>29.614929080887009</v>
      </c>
      <c r="L59" s="120">
        <v>1.5136985610460001</v>
      </c>
      <c r="M59" s="120">
        <v>31.128627641933008</v>
      </c>
      <c r="N59" s="104">
        <v>1.038</v>
      </c>
      <c r="O59" s="104">
        <v>15.996</v>
      </c>
      <c r="P59" s="93">
        <v>17.033999999999999</v>
      </c>
    </row>
    <row r="60" spans="1:16">
      <c r="B60" s="72" t="s">
        <v>19</v>
      </c>
      <c r="C60" s="93">
        <v>1.038</v>
      </c>
      <c r="D60" s="118">
        <v>15.996</v>
      </c>
      <c r="E60" s="119">
        <v>17.033999999999999</v>
      </c>
      <c r="F60" s="118">
        <v>3.4750000000000001</v>
      </c>
      <c r="G60" s="105">
        <v>25.311</v>
      </c>
      <c r="H60" s="119">
        <v>28.786000000000001</v>
      </c>
      <c r="I60" s="119">
        <v>1.657576667272</v>
      </c>
      <c r="J60" s="119">
        <v>47.477576667272004</v>
      </c>
      <c r="K60" s="104">
        <v>28.539480062034006</v>
      </c>
      <c r="L60" s="120">
        <v>0.75509660523800004</v>
      </c>
      <c r="M60" s="120">
        <v>29.294576667272004</v>
      </c>
      <c r="N60" s="104">
        <v>1.2150000000000001</v>
      </c>
      <c r="O60" s="104">
        <v>16.968</v>
      </c>
      <c r="P60" s="93">
        <v>18.183</v>
      </c>
    </row>
    <row r="61" spans="1:16">
      <c r="B61" s="72" t="s">
        <v>20</v>
      </c>
      <c r="C61" s="93">
        <v>1.2150000000000001</v>
      </c>
      <c r="D61" s="118">
        <v>16.968</v>
      </c>
      <c r="E61" s="119">
        <v>18.183</v>
      </c>
      <c r="F61" s="118">
        <v>3.1949999999999998</v>
      </c>
      <c r="G61" s="105">
        <v>24.698</v>
      </c>
      <c r="H61" s="119">
        <v>27.893000000000001</v>
      </c>
      <c r="I61" s="119">
        <v>0.66457698948100019</v>
      </c>
      <c r="J61" s="119">
        <v>46.740576989480999</v>
      </c>
      <c r="K61" s="104">
        <v>26.752986660769</v>
      </c>
      <c r="L61" s="120">
        <v>1.9425903287120001</v>
      </c>
      <c r="M61" s="120">
        <v>28.695576989481001</v>
      </c>
      <c r="N61" s="104">
        <v>1.1419999999999999</v>
      </c>
      <c r="O61" s="104">
        <v>16.902999999999999</v>
      </c>
      <c r="P61" s="93">
        <v>18.044999999999998</v>
      </c>
    </row>
    <row r="62" spans="1:16">
      <c r="B62" s="72" t="s">
        <v>21</v>
      </c>
      <c r="C62" s="93">
        <v>1.1419999999999999</v>
      </c>
      <c r="D62" s="118">
        <v>16.902999999999999</v>
      </c>
      <c r="E62" s="119">
        <v>18.044999999999998</v>
      </c>
      <c r="F62" s="118">
        <v>3.4489999999999998</v>
      </c>
      <c r="G62" s="105">
        <v>25.995999999999999</v>
      </c>
      <c r="H62" s="119">
        <v>29.445</v>
      </c>
      <c r="I62" s="119">
        <v>0.92075638670400006</v>
      </c>
      <c r="J62" s="119">
        <v>48.410756386703994</v>
      </c>
      <c r="K62" s="104">
        <v>26.556217345862994</v>
      </c>
      <c r="L62" s="120">
        <v>2.7905390408410002</v>
      </c>
      <c r="M62" s="120">
        <v>29.346756386703994</v>
      </c>
      <c r="N62" s="104">
        <v>1.446</v>
      </c>
      <c r="O62" s="104">
        <v>17.617999999999999</v>
      </c>
      <c r="P62" s="93">
        <v>19.064</v>
      </c>
    </row>
    <row r="63" spans="1:16">
      <c r="B63" s="72" t="s">
        <v>22</v>
      </c>
      <c r="C63" s="93">
        <v>1.446</v>
      </c>
      <c r="D63" s="118">
        <v>17.617999999999999</v>
      </c>
      <c r="E63" s="119">
        <v>19.064</v>
      </c>
      <c r="F63" s="118">
        <v>3.7869999999999999</v>
      </c>
      <c r="G63" s="105">
        <v>28.722000000000001</v>
      </c>
      <c r="H63" s="119">
        <v>32.509</v>
      </c>
      <c r="I63" s="119">
        <v>2.1309026115030005</v>
      </c>
      <c r="J63" s="119">
        <v>53.703902611503004</v>
      </c>
      <c r="K63" s="104">
        <v>29.439115284580005</v>
      </c>
      <c r="L63" s="120">
        <v>3.1307873269230004</v>
      </c>
      <c r="M63" s="120">
        <v>32.569902611503004</v>
      </c>
      <c r="N63" s="104">
        <v>2.4420000000000002</v>
      </c>
      <c r="O63" s="104">
        <v>18.692</v>
      </c>
      <c r="P63" s="93">
        <v>21.134</v>
      </c>
    </row>
    <row r="64" spans="1:16">
      <c r="B64" s="72" t="s">
        <v>23</v>
      </c>
      <c r="C64" s="93">
        <v>2.4420000000000002</v>
      </c>
      <c r="D64" s="118">
        <v>18.692</v>
      </c>
      <c r="E64" s="119">
        <v>21.134</v>
      </c>
      <c r="F64" s="118">
        <v>3.8959999999999999</v>
      </c>
      <c r="G64" s="105">
        <v>28.925999999999998</v>
      </c>
      <c r="H64" s="119">
        <v>32.822000000000003</v>
      </c>
      <c r="I64" s="119">
        <v>0.61903609217000011</v>
      </c>
      <c r="J64" s="119">
        <v>54.575036092170002</v>
      </c>
      <c r="K64" s="104">
        <v>30.878642771370004</v>
      </c>
      <c r="L64" s="120">
        <v>3.9453933208000005</v>
      </c>
      <c r="M64" s="120">
        <v>34.824036092170005</v>
      </c>
      <c r="N64" s="104">
        <v>1.3560000000000001</v>
      </c>
      <c r="O64" s="104">
        <v>18.395</v>
      </c>
      <c r="P64" s="93">
        <v>19.751000000000001</v>
      </c>
    </row>
    <row r="65" spans="1:16">
      <c r="A65" s="79">
        <v>2000</v>
      </c>
      <c r="B65" s="72" t="s">
        <v>13</v>
      </c>
      <c r="C65" s="93">
        <v>1.3560000000000001</v>
      </c>
      <c r="D65" s="118">
        <v>18.395</v>
      </c>
      <c r="E65" s="119">
        <v>19.751000000000001</v>
      </c>
      <c r="F65" s="118">
        <v>3.7210000000000001</v>
      </c>
      <c r="G65" s="105">
        <v>24.242999999999999</v>
      </c>
      <c r="H65" s="119">
        <v>27.963999999999999</v>
      </c>
      <c r="I65" s="119">
        <v>0.60565843980600009</v>
      </c>
      <c r="J65" s="119">
        <v>48.320658439806003</v>
      </c>
      <c r="K65" s="104">
        <v>27.787048546935001</v>
      </c>
      <c r="L65" s="120">
        <v>2.7566098928710003</v>
      </c>
      <c r="M65" s="120">
        <v>30.543658439806002</v>
      </c>
      <c r="N65" s="104">
        <v>1.4279999999999999</v>
      </c>
      <c r="O65" s="104">
        <v>16.349</v>
      </c>
      <c r="P65" s="93">
        <v>17.777000000000001</v>
      </c>
    </row>
    <row r="66" spans="1:16">
      <c r="B66" s="72" t="s">
        <v>14</v>
      </c>
      <c r="C66" s="93">
        <v>1.4279999999999999</v>
      </c>
      <c r="D66" s="118">
        <v>16.349</v>
      </c>
      <c r="E66" s="119">
        <v>17.777000000000001</v>
      </c>
      <c r="F66" s="118">
        <v>3.363</v>
      </c>
      <c r="G66" s="105">
        <v>24.120999999999999</v>
      </c>
      <c r="H66" s="119">
        <v>27.484000000000002</v>
      </c>
      <c r="I66" s="119">
        <v>0.66798092739300008</v>
      </c>
      <c r="J66" s="119">
        <v>45.928980927393006</v>
      </c>
      <c r="K66" s="104">
        <v>27.075280363324005</v>
      </c>
      <c r="L66" s="120">
        <v>3.0587005640690004</v>
      </c>
      <c r="M66" s="120">
        <v>30.133980927393004</v>
      </c>
      <c r="N66" s="104">
        <v>1.42</v>
      </c>
      <c r="O66" s="104">
        <v>14.375</v>
      </c>
      <c r="P66" s="93">
        <v>15.795</v>
      </c>
    </row>
    <row r="67" spans="1:16">
      <c r="B67" s="72" t="s">
        <v>15</v>
      </c>
      <c r="C67" s="93">
        <v>1.42</v>
      </c>
      <c r="D67" s="118">
        <v>14.375</v>
      </c>
      <c r="E67" s="119">
        <v>15.795</v>
      </c>
      <c r="F67" s="118">
        <v>3.8479999999999999</v>
      </c>
      <c r="G67" s="105">
        <v>25.855</v>
      </c>
      <c r="H67" s="119">
        <v>29.702999999999999</v>
      </c>
      <c r="I67" s="119">
        <v>1.9423191600830001</v>
      </c>
      <c r="J67" s="119">
        <v>47.440319160083</v>
      </c>
      <c r="K67" s="104">
        <v>30.096677127912997</v>
      </c>
      <c r="L67" s="120">
        <v>2.3386420321700001</v>
      </c>
      <c r="M67" s="120">
        <v>32.435319160082997</v>
      </c>
      <c r="N67" s="104">
        <v>1.361</v>
      </c>
      <c r="O67" s="104">
        <v>13.644</v>
      </c>
      <c r="P67" s="93">
        <v>15.005000000000001</v>
      </c>
    </row>
    <row r="68" spans="1:16">
      <c r="B68" s="72" t="s">
        <v>16</v>
      </c>
      <c r="C68" s="93">
        <v>1.361</v>
      </c>
      <c r="D68" s="118">
        <v>13.644</v>
      </c>
      <c r="E68" s="119">
        <v>15.005000000000001</v>
      </c>
      <c r="F68" s="118">
        <v>3.415</v>
      </c>
      <c r="G68" s="105">
        <v>25.437999999999999</v>
      </c>
      <c r="H68" s="119">
        <v>28.853000000000002</v>
      </c>
      <c r="I68" s="119">
        <v>1.1520169301580001</v>
      </c>
      <c r="J68" s="119">
        <v>45.010016930158002</v>
      </c>
      <c r="K68" s="104">
        <v>25.685967856728002</v>
      </c>
      <c r="L68" s="120">
        <v>2.8360490734300003</v>
      </c>
      <c r="M68" s="120">
        <v>28.522016930158003</v>
      </c>
      <c r="N68" s="104">
        <v>1.4970000000000001</v>
      </c>
      <c r="O68" s="104">
        <v>14.991</v>
      </c>
      <c r="P68" s="93">
        <v>16.488</v>
      </c>
    </row>
    <row r="69" spans="1:16">
      <c r="B69" s="72" t="s">
        <v>0</v>
      </c>
      <c r="C69" s="93">
        <v>1.4970000000000001</v>
      </c>
      <c r="D69" s="118">
        <v>14.991</v>
      </c>
      <c r="E69" s="119">
        <v>16.488</v>
      </c>
      <c r="F69" s="118">
        <v>3.7610000000000001</v>
      </c>
      <c r="G69" s="105">
        <v>24.797000000000001</v>
      </c>
      <c r="H69" s="119">
        <v>28.558</v>
      </c>
      <c r="I69" s="119">
        <v>1.3828916645870002</v>
      </c>
      <c r="J69" s="119">
        <v>46.428891664586999</v>
      </c>
      <c r="K69" s="104">
        <v>29.224789277707</v>
      </c>
      <c r="L69" s="120">
        <v>2.7041023868800003</v>
      </c>
      <c r="M69" s="120">
        <v>31.928891664586999</v>
      </c>
      <c r="N69" s="104">
        <v>1.56</v>
      </c>
      <c r="O69" s="104">
        <v>12.94</v>
      </c>
      <c r="P69" s="93">
        <v>14.5</v>
      </c>
    </row>
    <row r="70" spans="1:16">
      <c r="B70" s="72" t="s">
        <v>17</v>
      </c>
      <c r="C70" s="93">
        <v>1.56</v>
      </c>
      <c r="D70" s="118">
        <v>12.94</v>
      </c>
      <c r="E70" s="119">
        <v>14.5</v>
      </c>
      <c r="F70" s="118">
        <v>3.7280000000000002</v>
      </c>
      <c r="G70" s="105">
        <v>24.658000000000001</v>
      </c>
      <c r="H70" s="119">
        <v>28.385999999999999</v>
      </c>
      <c r="I70" s="119">
        <v>1.5226823997710004</v>
      </c>
      <c r="J70" s="119">
        <v>44.408682399770996</v>
      </c>
      <c r="K70" s="104">
        <v>24.829826622131996</v>
      </c>
      <c r="L70" s="120">
        <v>2.7998557776390003</v>
      </c>
      <c r="M70" s="120">
        <v>27.629682399770996</v>
      </c>
      <c r="N70" s="104">
        <v>1.323</v>
      </c>
      <c r="O70" s="104">
        <v>15.456</v>
      </c>
      <c r="P70" s="93">
        <v>16.779</v>
      </c>
    </row>
    <row r="71" spans="1:16">
      <c r="B71" s="72" t="s">
        <v>18</v>
      </c>
      <c r="C71" s="93">
        <v>1.323</v>
      </c>
      <c r="D71" s="118">
        <v>15.456</v>
      </c>
      <c r="E71" s="119">
        <v>16.779</v>
      </c>
      <c r="F71" s="118">
        <v>3.32</v>
      </c>
      <c r="G71" s="105">
        <v>25.004000000000001</v>
      </c>
      <c r="H71" s="119">
        <v>28.324000000000002</v>
      </c>
      <c r="I71" s="119">
        <v>1.5429737498630003</v>
      </c>
      <c r="J71" s="119">
        <v>46.645973749863003</v>
      </c>
      <c r="K71" s="104">
        <v>25.071353343778004</v>
      </c>
      <c r="L71" s="120">
        <v>3.2196204060850007</v>
      </c>
      <c r="M71" s="120">
        <v>28.290973749863003</v>
      </c>
      <c r="N71" s="104">
        <v>1.3540000000000001</v>
      </c>
      <c r="O71" s="104">
        <v>17.001000000000001</v>
      </c>
      <c r="P71" s="93">
        <v>18.355</v>
      </c>
    </row>
    <row r="72" spans="1:16">
      <c r="B72" s="72" t="s">
        <v>19</v>
      </c>
      <c r="C72" s="93">
        <v>1.3540000000000001</v>
      </c>
      <c r="D72" s="118">
        <v>17.001000000000001</v>
      </c>
      <c r="E72" s="119">
        <v>18.355</v>
      </c>
      <c r="F72" s="118">
        <v>3.66</v>
      </c>
      <c r="G72" s="105">
        <v>23.234000000000002</v>
      </c>
      <c r="H72" s="119">
        <v>26.893999999999998</v>
      </c>
      <c r="I72" s="119">
        <v>1.2939461496519999</v>
      </c>
      <c r="J72" s="119">
        <v>46.542946149651996</v>
      </c>
      <c r="K72" s="104">
        <v>27.915348192294996</v>
      </c>
      <c r="L72" s="120">
        <v>3.3515979573570007</v>
      </c>
      <c r="M72" s="120">
        <v>31.266946149651996</v>
      </c>
      <c r="N72" s="104">
        <v>1.522</v>
      </c>
      <c r="O72" s="104">
        <v>13.754</v>
      </c>
      <c r="P72" s="93">
        <v>15.276</v>
      </c>
    </row>
    <row r="73" spans="1:16">
      <c r="B73" s="72" t="s">
        <v>20</v>
      </c>
      <c r="C73" s="93">
        <v>1.522</v>
      </c>
      <c r="D73" s="118">
        <v>13.754</v>
      </c>
      <c r="E73" s="119">
        <v>15.276</v>
      </c>
      <c r="F73" s="118">
        <v>3.47</v>
      </c>
      <c r="G73" s="105">
        <v>22.760999999999999</v>
      </c>
      <c r="H73" s="119">
        <v>26.231000000000002</v>
      </c>
      <c r="I73" s="119">
        <v>1.6331516490550002</v>
      </c>
      <c r="J73" s="119">
        <v>43.140151649055007</v>
      </c>
      <c r="K73" s="104">
        <v>20.072368328997005</v>
      </c>
      <c r="L73" s="120">
        <v>3.4917833200580004</v>
      </c>
      <c r="M73" s="120">
        <v>23.564151649055006</v>
      </c>
      <c r="N73" s="104">
        <v>1.988</v>
      </c>
      <c r="O73" s="104">
        <v>17.588000000000001</v>
      </c>
      <c r="P73" s="93">
        <v>19.576000000000001</v>
      </c>
    </row>
    <row r="74" spans="1:16">
      <c r="B74" s="72" t="s">
        <v>21</v>
      </c>
      <c r="C74" s="93">
        <v>1.988</v>
      </c>
      <c r="D74" s="118">
        <v>17.588000000000001</v>
      </c>
      <c r="E74" s="119">
        <v>19.576000000000001</v>
      </c>
      <c r="F74" s="118">
        <v>3.8559999999999999</v>
      </c>
      <c r="G74" s="105">
        <v>22.466999999999999</v>
      </c>
      <c r="H74" s="119">
        <v>26.323</v>
      </c>
      <c r="I74" s="119">
        <v>1.5388665372140002</v>
      </c>
      <c r="J74" s="119">
        <v>47.437866537213999</v>
      </c>
      <c r="K74" s="104">
        <v>30.634488004707997</v>
      </c>
      <c r="L74" s="120">
        <v>3.4383785325060003</v>
      </c>
      <c r="M74" s="120">
        <v>34.072866537213997</v>
      </c>
      <c r="N74" s="104">
        <v>2.0779999999999998</v>
      </c>
      <c r="O74" s="104">
        <v>11.287000000000001</v>
      </c>
      <c r="P74" s="93">
        <v>13.365</v>
      </c>
    </row>
    <row r="75" spans="1:16">
      <c r="B75" s="72" t="s">
        <v>22</v>
      </c>
      <c r="C75" s="93">
        <v>2.0779999999999998</v>
      </c>
      <c r="D75" s="118">
        <v>11.287000000000001</v>
      </c>
      <c r="E75" s="119">
        <v>13.365</v>
      </c>
      <c r="F75" s="118">
        <v>3.8010000000000002</v>
      </c>
      <c r="G75" s="105">
        <v>22.344999999999999</v>
      </c>
      <c r="H75" s="119">
        <v>26.146000000000001</v>
      </c>
      <c r="I75" s="119">
        <v>1.9653618796790002</v>
      </c>
      <c r="J75" s="119">
        <v>41.476361879679004</v>
      </c>
      <c r="K75" s="104">
        <v>27.122364916529001</v>
      </c>
      <c r="L75" s="120">
        <v>1.9489969631500004</v>
      </c>
      <c r="M75" s="120">
        <v>29.071361879679003</v>
      </c>
      <c r="N75" s="104">
        <v>1.843</v>
      </c>
      <c r="O75" s="104">
        <v>10.561999999999999</v>
      </c>
      <c r="P75" s="93">
        <v>12.404999999999999</v>
      </c>
    </row>
    <row r="76" spans="1:16">
      <c r="B76" s="72" t="s">
        <v>23</v>
      </c>
      <c r="C76" s="93">
        <v>1.843</v>
      </c>
      <c r="D76" s="118">
        <v>10.561999999999999</v>
      </c>
      <c r="E76" s="119">
        <v>12.404999999999999</v>
      </c>
      <c r="F76" s="118">
        <v>3.7330000000000001</v>
      </c>
      <c r="G76" s="105">
        <v>25.539000000000001</v>
      </c>
      <c r="H76" s="119">
        <v>29.271999999999998</v>
      </c>
      <c r="I76" s="119">
        <v>1.529668850058</v>
      </c>
      <c r="J76" s="119">
        <v>43.206668850058001</v>
      </c>
      <c r="K76" s="104">
        <v>28.587647430482001</v>
      </c>
      <c r="L76" s="120">
        <v>2.5060214195760002</v>
      </c>
      <c r="M76" s="120">
        <v>31.093668850058002</v>
      </c>
      <c r="N76" s="104">
        <v>1.2569999999999999</v>
      </c>
      <c r="O76" s="104">
        <v>10.856</v>
      </c>
      <c r="P76" s="93">
        <v>12.113</v>
      </c>
    </row>
    <row r="77" spans="1:16">
      <c r="A77" s="79">
        <v>2001</v>
      </c>
      <c r="B77" s="72" t="s">
        <v>13</v>
      </c>
      <c r="C77" s="93">
        <v>1.2569999999999999</v>
      </c>
      <c r="D77" s="118">
        <v>10.856</v>
      </c>
      <c r="E77" s="119">
        <v>12.113</v>
      </c>
      <c r="F77" s="118">
        <v>3.952</v>
      </c>
      <c r="G77" s="105">
        <v>25.099</v>
      </c>
      <c r="H77" s="119">
        <v>29.050999999999998</v>
      </c>
      <c r="I77" s="119">
        <v>1.4290873349290001</v>
      </c>
      <c r="J77" s="119">
        <v>42.593087334929002</v>
      </c>
      <c r="K77" s="104">
        <v>27.963101529411002</v>
      </c>
      <c r="L77" s="120">
        <v>3.4719858055180004</v>
      </c>
      <c r="M77" s="120">
        <v>31.435087334929001</v>
      </c>
      <c r="N77" s="104">
        <v>1.6040000000000001</v>
      </c>
      <c r="O77" s="104">
        <v>9.5540000000000003</v>
      </c>
      <c r="P77" s="93">
        <v>11.158000000000001</v>
      </c>
    </row>
    <row r="78" spans="1:16">
      <c r="B78" s="72" t="s">
        <v>14</v>
      </c>
      <c r="C78" s="93">
        <v>1.6040000000000001</v>
      </c>
      <c r="D78" s="118">
        <v>9.5540000000000003</v>
      </c>
      <c r="E78" s="119">
        <v>11.158000000000001</v>
      </c>
      <c r="F78" s="118">
        <v>3.6930000000000001</v>
      </c>
      <c r="G78" s="105">
        <v>22.733000000000001</v>
      </c>
      <c r="H78" s="119">
        <v>26.425999999999998</v>
      </c>
      <c r="I78" s="119">
        <v>1.330470138893</v>
      </c>
      <c r="J78" s="119">
        <v>38.914470138893002</v>
      </c>
      <c r="K78" s="104">
        <v>24.625885601641002</v>
      </c>
      <c r="L78" s="120">
        <v>3.6775845372520006</v>
      </c>
      <c r="M78" s="120">
        <v>28.303470138893005</v>
      </c>
      <c r="N78" s="104">
        <v>1.6519999999999999</v>
      </c>
      <c r="O78" s="104">
        <v>8.9589999999999996</v>
      </c>
      <c r="P78" s="93">
        <v>10.610999999999999</v>
      </c>
    </row>
    <row r="79" spans="1:16">
      <c r="B79" s="72" t="s">
        <v>15</v>
      </c>
      <c r="C79" s="93">
        <v>1.6519999999999999</v>
      </c>
      <c r="D79" s="118">
        <v>8.9589999999999996</v>
      </c>
      <c r="E79" s="119">
        <v>10.610999999999999</v>
      </c>
      <c r="F79" s="118">
        <v>3.9129999999999998</v>
      </c>
      <c r="G79" s="105">
        <v>25.774000000000001</v>
      </c>
      <c r="H79" s="119">
        <v>29.687000000000001</v>
      </c>
      <c r="I79" s="119">
        <v>1.1327176604159999</v>
      </c>
      <c r="J79" s="119">
        <v>41.430717660416001</v>
      </c>
      <c r="K79" s="104">
        <v>24.984667053193</v>
      </c>
      <c r="L79" s="120">
        <v>3.0560506072230007</v>
      </c>
      <c r="M79" s="120">
        <v>28.040717660416</v>
      </c>
      <c r="N79" s="104">
        <v>1.9079999999999999</v>
      </c>
      <c r="O79" s="104">
        <v>11.481999999999999</v>
      </c>
      <c r="P79" s="93">
        <v>13.389999999999999</v>
      </c>
    </row>
    <row r="80" spans="1:16">
      <c r="B80" s="72" t="s">
        <v>16</v>
      </c>
      <c r="C80" s="93">
        <v>1.9079999999999999</v>
      </c>
      <c r="D80" s="118">
        <v>11.481999999999999</v>
      </c>
      <c r="E80" s="119">
        <v>13.389999999999999</v>
      </c>
      <c r="F80" s="118">
        <v>3.931</v>
      </c>
      <c r="G80" s="105">
        <v>25.111999999999998</v>
      </c>
      <c r="H80" s="119">
        <v>29.042999999999999</v>
      </c>
      <c r="I80" s="119">
        <v>1.2183584454740002</v>
      </c>
      <c r="J80" s="119">
        <v>43.651358445474003</v>
      </c>
      <c r="K80" s="104">
        <v>25.028223441066004</v>
      </c>
      <c r="L80" s="120">
        <v>3.3781350044080005</v>
      </c>
      <c r="M80" s="120">
        <v>28.406358445474005</v>
      </c>
      <c r="N80" s="104">
        <v>2.4140000000000001</v>
      </c>
      <c r="O80" s="104">
        <v>12.831</v>
      </c>
      <c r="P80" s="93">
        <v>15.244999999999999</v>
      </c>
    </row>
    <row r="81" spans="1:16">
      <c r="B81" s="72" t="s">
        <v>0</v>
      </c>
      <c r="C81" s="93">
        <v>2.4140000000000001</v>
      </c>
      <c r="D81" s="118">
        <v>12.831</v>
      </c>
      <c r="E81" s="119">
        <v>15.244999999999999</v>
      </c>
      <c r="F81" s="118">
        <v>4.133</v>
      </c>
      <c r="G81" s="105">
        <v>26.036000000000001</v>
      </c>
      <c r="H81" s="119">
        <v>30.169</v>
      </c>
      <c r="I81" s="119">
        <v>1.0534195757290001</v>
      </c>
      <c r="J81" s="119">
        <v>46.467419575729004</v>
      </c>
      <c r="K81" s="104">
        <v>27.847011533484</v>
      </c>
      <c r="L81" s="120">
        <v>3.4884080422450001</v>
      </c>
      <c r="M81" s="120">
        <v>31.335419575729002</v>
      </c>
      <c r="N81" s="104">
        <v>2.0110000000000001</v>
      </c>
      <c r="O81" s="104">
        <v>13.121</v>
      </c>
      <c r="P81" s="93">
        <v>15.132000000000001</v>
      </c>
    </row>
    <row r="82" spans="1:16">
      <c r="B82" s="72" t="s">
        <v>17</v>
      </c>
      <c r="C82" s="93">
        <v>2.0110000000000001</v>
      </c>
      <c r="D82" s="118">
        <v>13.121</v>
      </c>
      <c r="E82" s="119">
        <v>15.132000000000001</v>
      </c>
      <c r="F82" s="118">
        <v>4.0919999999999996</v>
      </c>
      <c r="G82" s="105">
        <v>25.869</v>
      </c>
      <c r="H82" s="119">
        <v>29.960999999999999</v>
      </c>
      <c r="I82" s="119">
        <v>0.83723203972600002</v>
      </c>
      <c r="J82" s="119">
        <v>45.930232039726</v>
      </c>
      <c r="K82" s="104">
        <v>25.343560051143001</v>
      </c>
      <c r="L82" s="120">
        <v>4.5426719885830007</v>
      </c>
      <c r="M82" s="120">
        <v>29.886232039726</v>
      </c>
      <c r="N82" s="104">
        <v>1.8939999999999999</v>
      </c>
      <c r="O82" s="104">
        <v>14.15</v>
      </c>
      <c r="P82" s="93">
        <v>16.044</v>
      </c>
    </row>
    <row r="83" spans="1:16">
      <c r="B83" s="72" t="s">
        <v>18</v>
      </c>
      <c r="C83" s="93">
        <v>1.8939999999999999</v>
      </c>
      <c r="D83" s="118">
        <v>14.15</v>
      </c>
      <c r="E83" s="119">
        <v>16.044</v>
      </c>
      <c r="F83" s="118">
        <v>3.641</v>
      </c>
      <c r="G83" s="105">
        <v>23.966000000000001</v>
      </c>
      <c r="H83" s="119">
        <v>27.606999999999999</v>
      </c>
      <c r="I83" s="119">
        <v>1.6874934013820002</v>
      </c>
      <c r="J83" s="119">
        <v>45.338493401381996</v>
      </c>
      <c r="K83" s="104">
        <v>22.957728255322994</v>
      </c>
      <c r="L83" s="120">
        <v>5.1467651460590007</v>
      </c>
      <c r="M83" s="120">
        <v>28.104493401381994</v>
      </c>
      <c r="N83" s="104">
        <v>2.0939999999999999</v>
      </c>
      <c r="O83" s="104">
        <v>15.14</v>
      </c>
      <c r="P83" s="93">
        <v>17.234000000000002</v>
      </c>
    </row>
    <row r="84" spans="1:16">
      <c r="B84" s="72" t="s">
        <v>19</v>
      </c>
      <c r="C84" s="93">
        <v>2.0939999999999999</v>
      </c>
      <c r="D84" s="118">
        <v>15.14</v>
      </c>
      <c r="E84" s="119">
        <v>17.234000000000002</v>
      </c>
      <c r="F84" s="118">
        <v>3.77</v>
      </c>
      <c r="G84" s="105">
        <v>23.228000000000002</v>
      </c>
      <c r="H84" s="119">
        <v>26.998000000000001</v>
      </c>
      <c r="I84" s="119">
        <v>1.3469078079810002</v>
      </c>
      <c r="J84" s="119">
        <v>45.578907807980997</v>
      </c>
      <c r="K84" s="104">
        <v>25.250108402963996</v>
      </c>
      <c r="L84" s="120">
        <v>4.7237994050170009</v>
      </c>
      <c r="M84" s="120">
        <v>29.973907807980996</v>
      </c>
      <c r="N84" s="104">
        <v>1.802</v>
      </c>
      <c r="O84" s="104">
        <v>13.803000000000001</v>
      </c>
      <c r="P84" s="93">
        <v>15.605</v>
      </c>
    </row>
    <row r="85" spans="1:16">
      <c r="B85" s="72" t="s">
        <v>20</v>
      </c>
      <c r="C85" s="93">
        <v>1.802</v>
      </c>
      <c r="D85" s="118">
        <v>13.803000000000001</v>
      </c>
      <c r="E85" s="119">
        <v>15.605</v>
      </c>
      <c r="F85" s="118">
        <v>3.5840000000000001</v>
      </c>
      <c r="G85" s="105">
        <v>22.452000000000002</v>
      </c>
      <c r="H85" s="119">
        <v>26.036000000000001</v>
      </c>
      <c r="I85" s="119">
        <v>0.84077707351000019</v>
      </c>
      <c r="J85" s="119">
        <v>42.481777073510003</v>
      </c>
      <c r="K85" s="104">
        <v>21.019214037176003</v>
      </c>
      <c r="L85" s="120">
        <v>4.7475630363340002</v>
      </c>
      <c r="M85" s="120">
        <v>25.766777073510003</v>
      </c>
      <c r="N85" s="104">
        <v>1.7989999999999999</v>
      </c>
      <c r="O85" s="104">
        <v>14.916</v>
      </c>
      <c r="P85" s="93">
        <v>16.715</v>
      </c>
    </row>
    <row r="86" spans="1:16">
      <c r="B86" s="72" t="s">
        <v>21</v>
      </c>
      <c r="C86" s="93">
        <v>1.7989999999999999</v>
      </c>
      <c r="D86" s="118">
        <v>14.916</v>
      </c>
      <c r="E86" s="119">
        <v>16.715</v>
      </c>
      <c r="F86" s="118">
        <v>3.9</v>
      </c>
      <c r="G86" s="105">
        <v>22.486000000000001</v>
      </c>
      <c r="H86" s="119">
        <v>26.385999999999999</v>
      </c>
      <c r="I86" s="119">
        <v>2.0623807240400001</v>
      </c>
      <c r="J86" s="119">
        <v>45.163380724039996</v>
      </c>
      <c r="K86" s="104">
        <v>27.153809696180996</v>
      </c>
      <c r="L86" s="120">
        <v>3.3755710278590003</v>
      </c>
      <c r="M86" s="120">
        <v>30.529380724039996</v>
      </c>
      <c r="N86" s="104">
        <v>1.5569999999999999</v>
      </c>
      <c r="O86" s="104">
        <v>13.077</v>
      </c>
      <c r="P86" s="93">
        <v>14.634</v>
      </c>
    </row>
    <row r="87" spans="1:16">
      <c r="B87" s="72" t="s">
        <v>22</v>
      </c>
      <c r="C87" s="93">
        <v>1.5569999999999999</v>
      </c>
      <c r="D87" s="118">
        <v>13.077</v>
      </c>
      <c r="E87" s="119">
        <v>14.634</v>
      </c>
      <c r="F87" s="118">
        <v>3.706</v>
      </c>
      <c r="G87" s="105">
        <v>22.82</v>
      </c>
      <c r="H87" s="119">
        <v>26.526</v>
      </c>
      <c r="I87" s="119">
        <v>1.4507587790190002</v>
      </c>
      <c r="J87" s="119">
        <v>42.610758779018994</v>
      </c>
      <c r="K87" s="104">
        <v>22.629804352564992</v>
      </c>
      <c r="L87" s="120">
        <v>3.8049544264540001</v>
      </c>
      <c r="M87" s="120">
        <v>26.434758779018992</v>
      </c>
      <c r="N87" s="104">
        <v>1.7989999999999999</v>
      </c>
      <c r="O87" s="104">
        <v>14.377000000000001</v>
      </c>
      <c r="P87" s="93">
        <v>16.176000000000002</v>
      </c>
    </row>
    <row r="88" spans="1:16">
      <c r="B88" s="72" t="s">
        <v>23</v>
      </c>
      <c r="C88" s="93">
        <v>1.7989999999999999</v>
      </c>
      <c r="D88" s="118">
        <v>14.377000000000001</v>
      </c>
      <c r="E88" s="119">
        <v>16.176000000000002</v>
      </c>
      <c r="F88" s="118">
        <v>3.7789999999999999</v>
      </c>
      <c r="G88" s="105">
        <v>24.552</v>
      </c>
      <c r="H88" s="119">
        <v>28.331</v>
      </c>
      <c r="I88" s="119">
        <v>1.0206699010640001</v>
      </c>
      <c r="J88" s="119">
        <v>45.527669901064002</v>
      </c>
      <c r="K88" s="104">
        <v>21.263038785191004</v>
      </c>
      <c r="L88" s="120">
        <v>4.4726311158730008</v>
      </c>
      <c r="M88" s="120">
        <v>25.735669901064004</v>
      </c>
      <c r="N88" s="104">
        <v>0.92900000000000005</v>
      </c>
      <c r="O88" s="104">
        <v>18.863</v>
      </c>
      <c r="P88" s="93">
        <v>19.791999999999998</v>
      </c>
    </row>
    <row r="89" spans="1:16">
      <c r="A89" s="79">
        <v>2002</v>
      </c>
      <c r="B89" s="72" t="s">
        <v>13</v>
      </c>
      <c r="C89" s="93">
        <v>0.92900000000000005</v>
      </c>
      <c r="D89" s="118">
        <v>18.863</v>
      </c>
      <c r="E89" s="119">
        <v>19.791999999999998</v>
      </c>
      <c r="F89" s="118">
        <v>3.92</v>
      </c>
      <c r="G89" s="105">
        <v>23.077999999999999</v>
      </c>
      <c r="H89" s="119">
        <v>26.998000000000001</v>
      </c>
      <c r="I89" s="119">
        <v>1.5791516132930004</v>
      </c>
      <c r="J89" s="119">
        <v>48.369151613292999</v>
      </c>
      <c r="K89" s="104">
        <v>13.365413696501999</v>
      </c>
      <c r="L89" s="120">
        <v>5.8277379167910004</v>
      </c>
      <c r="M89" s="120">
        <v>19.193151613293001</v>
      </c>
      <c r="N89" s="104">
        <v>1.877</v>
      </c>
      <c r="O89" s="104">
        <v>27.298999999999999</v>
      </c>
      <c r="P89" s="93">
        <v>29.175999999999998</v>
      </c>
    </row>
    <row r="90" spans="1:16">
      <c r="B90" s="72" t="s">
        <v>14</v>
      </c>
      <c r="C90" s="93">
        <v>1.877</v>
      </c>
      <c r="D90" s="118">
        <v>27.298999999999999</v>
      </c>
      <c r="E90" s="119">
        <v>29.175999999999998</v>
      </c>
      <c r="F90" s="118">
        <v>3.2629999999999999</v>
      </c>
      <c r="G90" s="105">
        <v>21.815999999999999</v>
      </c>
      <c r="H90" s="119">
        <v>25.079000000000001</v>
      </c>
      <c r="I90" s="119">
        <v>1.5153850976410002</v>
      </c>
      <c r="J90" s="119">
        <v>55.770385097640997</v>
      </c>
      <c r="K90" s="104">
        <v>21.521220892496995</v>
      </c>
      <c r="L90" s="120">
        <v>5.3041642051440006</v>
      </c>
      <c r="M90" s="120">
        <v>26.825385097640996</v>
      </c>
      <c r="N90" s="104">
        <v>1.6519999999999999</v>
      </c>
      <c r="O90" s="104">
        <v>27.292999999999999</v>
      </c>
      <c r="P90" s="93">
        <v>28.945</v>
      </c>
    </row>
    <row r="91" spans="1:16">
      <c r="B91" s="72" t="s">
        <v>15</v>
      </c>
      <c r="C91" s="93">
        <v>1.6519999999999999</v>
      </c>
      <c r="D91" s="118">
        <v>27.292999999999999</v>
      </c>
      <c r="E91" s="119">
        <v>28.945</v>
      </c>
      <c r="F91" s="118">
        <v>3.3929999999999998</v>
      </c>
      <c r="G91" s="105">
        <v>23.454999999999998</v>
      </c>
      <c r="H91" s="119">
        <v>26.847999999999999</v>
      </c>
      <c r="I91" s="119">
        <v>1.5000828093980001</v>
      </c>
      <c r="J91" s="119">
        <v>57.293082809398001</v>
      </c>
      <c r="K91" s="104">
        <v>21.626420345782002</v>
      </c>
      <c r="L91" s="120">
        <v>4.2156624636160007</v>
      </c>
      <c r="M91" s="120">
        <v>25.842082809398001</v>
      </c>
      <c r="N91" s="104">
        <v>1.3109999999999999</v>
      </c>
      <c r="O91" s="104">
        <v>30.14</v>
      </c>
      <c r="P91" s="93">
        <v>31.451000000000001</v>
      </c>
    </row>
    <row r="92" spans="1:16">
      <c r="B92" s="72" t="s">
        <v>16</v>
      </c>
      <c r="C92" s="93">
        <v>1.3109999999999999</v>
      </c>
      <c r="D92" s="118">
        <v>30.14</v>
      </c>
      <c r="E92" s="119">
        <v>31.451000000000001</v>
      </c>
      <c r="F92" s="118">
        <v>3.036</v>
      </c>
      <c r="G92" s="105">
        <v>23.184999999999999</v>
      </c>
      <c r="H92" s="119">
        <v>26.221</v>
      </c>
      <c r="I92" s="119">
        <v>0.93146864986100009</v>
      </c>
      <c r="J92" s="119">
        <v>58.603468649861</v>
      </c>
      <c r="K92" s="104">
        <v>20.311170320567999</v>
      </c>
      <c r="L92" s="120">
        <v>5.7502983292929999</v>
      </c>
      <c r="M92" s="120">
        <v>26.061468649860998</v>
      </c>
      <c r="N92" s="104">
        <v>1.577</v>
      </c>
      <c r="O92" s="104">
        <v>30.965</v>
      </c>
      <c r="P92" s="93">
        <v>32.542000000000002</v>
      </c>
    </row>
    <row r="93" spans="1:16">
      <c r="B93" s="72" t="s">
        <v>0</v>
      </c>
      <c r="C93" s="93">
        <v>1.577</v>
      </c>
      <c r="D93" s="118">
        <v>30.965</v>
      </c>
      <c r="E93" s="119">
        <v>32.542000000000002</v>
      </c>
      <c r="F93" s="118">
        <v>3.2469999999999999</v>
      </c>
      <c r="G93" s="105">
        <v>23.219000000000001</v>
      </c>
      <c r="H93" s="119">
        <v>26.466000000000001</v>
      </c>
      <c r="I93" s="119">
        <v>1.8157451397840001</v>
      </c>
      <c r="J93" s="119">
        <v>60.823745139784002</v>
      </c>
      <c r="K93" s="104">
        <v>24.312478202761</v>
      </c>
      <c r="L93" s="120">
        <v>5.2002669370230006</v>
      </c>
      <c r="M93" s="120">
        <v>29.512745139784002</v>
      </c>
      <c r="N93" s="104">
        <v>1.5920000000000001</v>
      </c>
      <c r="O93" s="104">
        <v>29.719000000000001</v>
      </c>
      <c r="P93" s="93">
        <v>31.311</v>
      </c>
    </row>
    <row r="94" spans="1:16">
      <c r="B94" s="72" t="s">
        <v>17</v>
      </c>
      <c r="C94" s="93">
        <v>1.5920000000000001</v>
      </c>
      <c r="D94" s="118">
        <v>29.719000000000001</v>
      </c>
      <c r="E94" s="119">
        <v>31.311</v>
      </c>
      <c r="F94" s="118">
        <v>2.5099999999999998</v>
      </c>
      <c r="G94" s="105">
        <v>22.263000000000002</v>
      </c>
      <c r="H94" s="119">
        <v>24.773</v>
      </c>
      <c r="I94" s="119">
        <v>2.1586036994979998</v>
      </c>
      <c r="J94" s="119">
        <v>58.242603699498005</v>
      </c>
      <c r="K94" s="104">
        <v>19.902951315511</v>
      </c>
      <c r="L94" s="120">
        <v>4.5306523839870003</v>
      </c>
      <c r="M94" s="120">
        <v>24.433603699498001</v>
      </c>
      <c r="N94" s="104">
        <v>1.956</v>
      </c>
      <c r="O94" s="104">
        <v>31.853000000000002</v>
      </c>
      <c r="P94" s="93">
        <v>33.809000000000005</v>
      </c>
    </row>
    <row r="95" spans="1:16">
      <c r="B95" s="72" t="s">
        <v>18</v>
      </c>
      <c r="C95" s="93">
        <v>1.956</v>
      </c>
      <c r="D95" s="118">
        <v>31.853000000000002</v>
      </c>
      <c r="E95" s="119">
        <v>33.809000000000005</v>
      </c>
      <c r="F95" s="118">
        <v>3.1739999999999999</v>
      </c>
      <c r="G95" s="105">
        <v>22.887</v>
      </c>
      <c r="H95" s="119">
        <v>26.061</v>
      </c>
      <c r="I95" s="119">
        <v>1.5063329156030001</v>
      </c>
      <c r="J95" s="119">
        <v>61.376332915603001</v>
      </c>
      <c r="K95" s="104">
        <v>27.738561776834999</v>
      </c>
      <c r="L95" s="120">
        <v>3.3457711387680007</v>
      </c>
      <c r="M95" s="120">
        <v>31.084332915602999</v>
      </c>
      <c r="N95" s="104">
        <v>1.218</v>
      </c>
      <c r="O95" s="104">
        <v>29.074000000000002</v>
      </c>
      <c r="P95" s="93">
        <v>30.292000000000002</v>
      </c>
    </row>
    <row r="96" spans="1:16">
      <c r="B96" s="72" t="s">
        <v>19</v>
      </c>
      <c r="C96" s="93">
        <v>1.218</v>
      </c>
      <c r="D96" s="118">
        <v>29.074000000000002</v>
      </c>
      <c r="E96" s="119">
        <v>30.292000000000002</v>
      </c>
      <c r="F96" s="118">
        <v>3.5030000000000001</v>
      </c>
      <c r="G96" s="105">
        <v>22.454999999999998</v>
      </c>
      <c r="H96" s="119">
        <v>25.957999999999998</v>
      </c>
      <c r="I96" s="119">
        <v>0.58144286077400009</v>
      </c>
      <c r="J96" s="119">
        <v>56.831442860773997</v>
      </c>
      <c r="K96" s="104">
        <v>27.210882435884997</v>
      </c>
      <c r="L96" s="120">
        <v>4.2565604248890008</v>
      </c>
      <c r="M96" s="120">
        <v>31.467442860773996</v>
      </c>
      <c r="N96" s="104">
        <v>1.3029999999999999</v>
      </c>
      <c r="O96" s="104">
        <v>24.061</v>
      </c>
      <c r="P96" s="93">
        <v>25.364000000000001</v>
      </c>
    </row>
    <row r="97" spans="1:16">
      <c r="B97" s="72" t="s">
        <v>20</v>
      </c>
      <c r="C97" s="93">
        <v>1.3029999999999999</v>
      </c>
      <c r="D97" s="118">
        <v>24.061</v>
      </c>
      <c r="E97" s="119">
        <v>25.364000000000001</v>
      </c>
      <c r="F97" s="118">
        <v>3.085</v>
      </c>
      <c r="G97" s="105">
        <v>20.510999999999999</v>
      </c>
      <c r="H97" s="119">
        <v>23.596</v>
      </c>
      <c r="I97" s="119">
        <v>0.72626895488999998</v>
      </c>
      <c r="J97" s="119">
        <v>49.686268954890004</v>
      </c>
      <c r="K97" s="104">
        <v>24.544687248096</v>
      </c>
      <c r="L97" s="120">
        <v>2.7325817067940004</v>
      </c>
      <c r="M97" s="120">
        <v>27.277268954890001</v>
      </c>
      <c r="N97" s="104">
        <v>1.2829999999999999</v>
      </c>
      <c r="O97" s="104">
        <v>21.126000000000001</v>
      </c>
      <c r="P97" s="93">
        <v>22.409000000000002</v>
      </c>
    </row>
    <row r="98" spans="1:16">
      <c r="B98" s="72" t="s">
        <v>21</v>
      </c>
      <c r="C98" s="93">
        <v>1.2829999999999999</v>
      </c>
      <c r="D98" s="118">
        <v>21.126000000000001</v>
      </c>
      <c r="E98" s="119">
        <v>22.409000000000002</v>
      </c>
      <c r="F98" s="118">
        <v>3.4430000000000001</v>
      </c>
      <c r="G98" s="105">
        <v>23.103000000000002</v>
      </c>
      <c r="H98" s="119">
        <v>26.545999999999999</v>
      </c>
      <c r="I98" s="119">
        <v>2.3660080174690004</v>
      </c>
      <c r="J98" s="119">
        <v>51.321008017468998</v>
      </c>
      <c r="K98" s="104">
        <v>25.961867990952001</v>
      </c>
      <c r="L98" s="120">
        <v>2.4541400265169999</v>
      </c>
      <c r="M98" s="120">
        <v>28.416008017469</v>
      </c>
      <c r="N98" s="104">
        <v>1.127</v>
      </c>
      <c r="O98" s="104">
        <v>21.777999999999999</v>
      </c>
      <c r="P98" s="93">
        <v>22.904999999999998</v>
      </c>
    </row>
    <row r="99" spans="1:16">
      <c r="B99" s="72" t="s">
        <v>22</v>
      </c>
      <c r="C99" s="93">
        <v>1.127</v>
      </c>
      <c r="D99" s="118">
        <v>21.777999999999999</v>
      </c>
      <c r="E99" s="119">
        <v>22.904999999999998</v>
      </c>
      <c r="F99" s="118">
        <v>3.1850000000000001</v>
      </c>
      <c r="G99" s="105">
        <v>23.24</v>
      </c>
      <c r="H99" s="119">
        <v>26.425000000000001</v>
      </c>
      <c r="I99" s="119">
        <v>3.4053995770490002</v>
      </c>
      <c r="J99" s="119">
        <v>52.735399577049002</v>
      </c>
      <c r="K99" s="104">
        <v>26.307880136480001</v>
      </c>
      <c r="L99" s="120">
        <v>3.4015194405690004</v>
      </c>
      <c r="M99" s="120">
        <v>29.709399577049002</v>
      </c>
      <c r="N99" s="104">
        <v>1.429</v>
      </c>
      <c r="O99" s="104">
        <v>21.597000000000001</v>
      </c>
      <c r="P99" s="93">
        <v>23.026</v>
      </c>
    </row>
    <row r="100" spans="1:16">
      <c r="B100" s="72" t="s">
        <v>23</v>
      </c>
      <c r="C100" s="93">
        <v>1.429</v>
      </c>
      <c r="D100" s="118">
        <v>21.597000000000001</v>
      </c>
      <c r="E100" s="119">
        <v>23.026</v>
      </c>
      <c r="F100" s="118">
        <v>3.3</v>
      </c>
      <c r="G100" s="105">
        <v>24.968</v>
      </c>
      <c r="H100" s="119">
        <v>28.268000000000001</v>
      </c>
      <c r="I100" s="119">
        <v>2.276531188391</v>
      </c>
      <c r="J100" s="119">
        <v>53.570531188390994</v>
      </c>
      <c r="K100" s="104">
        <v>26.074757853998992</v>
      </c>
      <c r="L100" s="120">
        <v>3.5787733343920003</v>
      </c>
      <c r="M100" s="120">
        <v>29.653531188390993</v>
      </c>
      <c r="N100" s="104">
        <v>1.4450000000000001</v>
      </c>
      <c r="O100" s="104">
        <v>22.472000000000001</v>
      </c>
      <c r="P100" s="93">
        <v>23.917000000000002</v>
      </c>
    </row>
    <row r="101" spans="1:16">
      <c r="A101" s="79">
        <v>2003</v>
      </c>
      <c r="B101" s="72" t="s">
        <v>13</v>
      </c>
      <c r="C101" s="93">
        <v>1.4450000000000001</v>
      </c>
      <c r="D101" s="118">
        <v>22.472000000000001</v>
      </c>
      <c r="E101" s="119">
        <v>23.917000000000002</v>
      </c>
      <c r="F101" s="118">
        <v>4.3540000000000001</v>
      </c>
      <c r="G101" s="105">
        <v>26.773</v>
      </c>
      <c r="H101" s="119">
        <v>31.126999999999999</v>
      </c>
      <c r="I101" s="119">
        <v>2.50352578634</v>
      </c>
      <c r="J101" s="119">
        <v>57.547525786339996</v>
      </c>
      <c r="K101" s="104">
        <v>23.133503356311994</v>
      </c>
      <c r="L101" s="120">
        <v>3.2920224300280005</v>
      </c>
      <c r="M101" s="120">
        <v>26.425525786339996</v>
      </c>
      <c r="N101" s="104">
        <v>3.0550000000000002</v>
      </c>
      <c r="O101" s="104">
        <v>28.067</v>
      </c>
      <c r="P101" s="93">
        <v>31.122</v>
      </c>
    </row>
    <row r="102" spans="1:16">
      <c r="B102" s="72" t="s">
        <v>14</v>
      </c>
      <c r="C102" s="93">
        <v>3.0550000000000002</v>
      </c>
      <c r="D102" s="118">
        <v>28.067</v>
      </c>
      <c r="E102" s="119">
        <v>31.122</v>
      </c>
      <c r="F102" s="118">
        <v>4.1630000000000003</v>
      </c>
      <c r="G102" s="105">
        <v>26.245999999999999</v>
      </c>
      <c r="H102" s="119">
        <v>30.408999999999999</v>
      </c>
      <c r="I102" s="119">
        <v>2.4774825748410003</v>
      </c>
      <c r="J102" s="119">
        <v>64.008482574840997</v>
      </c>
      <c r="K102" s="104">
        <v>31.239156837118998</v>
      </c>
      <c r="L102" s="120">
        <v>3.8603257377220008</v>
      </c>
      <c r="M102" s="120">
        <v>35.099482574840998</v>
      </c>
      <c r="N102" s="104">
        <v>3.3130000000000002</v>
      </c>
      <c r="O102" s="104">
        <v>25.596</v>
      </c>
      <c r="P102" s="93">
        <v>28.908999999999999</v>
      </c>
    </row>
    <row r="103" spans="1:16">
      <c r="B103" s="72" t="s">
        <v>15</v>
      </c>
      <c r="C103" s="93">
        <v>3.3130000000000002</v>
      </c>
      <c r="D103" s="118">
        <v>25.596</v>
      </c>
      <c r="E103" s="119">
        <v>28.908999999999999</v>
      </c>
      <c r="F103" s="118">
        <v>4.1120000000000001</v>
      </c>
      <c r="G103" s="105">
        <v>26.902000000000001</v>
      </c>
      <c r="H103" s="119">
        <v>31.013999999999999</v>
      </c>
      <c r="I103" s="119">
        <v>1.6975354591470002</v>
      </c>
      <c r="J103" s="119">
        <v>61.620535459147</v>
      </c>
      <c r="K103" s="104">
        <v>25.540384096539</v>
      </c>
      <c r="L103" s="120">
        <v>2.680151362608</v>
      </c>
      <c r="M103" s="120">
        <v>28.220535459147001</v>
      </c>
      <c r="N103" s="104">
        <v>3.5430000000000001</v>
      </c>
      <c r="O103" s="104">
        <v>29.856999999999999</v>
      </c>
      <c r="P103" s="93">
        <v>33.4</v>
      </c>
    </row>
    <row r="104" spans="1:16">
      <c r="B104" s="72" t="s">
        <v>16</v>
      </c>
      <c r="C104" s="93">
        <v>3.5430000000000001</v>
      </c>
      <c r="D104" s="118">
        <v>29.856999999999999</v>
      </c>
      <c r="E104" s="119">
        <v>33.4</v>
      </c>
      <c r="F104" s="118">
        <v>4.0940000000000003</v>
      </c>
      <c r="G104" s="105">
        <v>27.677</v>
      </c>
      <c r="H104" s="119">
        <v>31.771000000000001</v>
      </c>
      <c r="I104" s="119">
        <v>1.3978390085270003</v>
      </c>
      <c r="J104" s="119">
        <v>66.568839008526993</v>
      </c>
      <c r="K104" s="104">
        <v>30.480131892996994</v>
      </c>
      <c r="L104" s="120">
        <v>2.2247071155300002</v>
      </c>
      <c r="M104" s="120">
        <v>32.704839008526996</v>
      </c>
      <c r="N104" s="104">
        <v>3.1789999999999998</v>
      </c>
      <c r="O104" s="104">
        <v>30.684999999999999</v>
      </c>
      <c r="P104" s="93">
        <v>33.863999999999997</v>
      </c>
    </row>
    <row r="105" spans="1:16">
      <c r="B105" s="72" t="s">
        <v>0</v>
      </c>
      <c r="C105" s="93">
        <v>3.1789999999999998</v>
      </c>
      <c r="D105" s="118">
        <v>30.684999999999999</v>
      </c>
      <c r="E105" s="119">
        <v>33.863999999999997</v>
      </c>
      <c r="F105" s="118">
        <v>4.3570000000000002</v>
      </c>
      <c r="G105" s="105">
        <v>27.754999999999999</v>
      </c>
      <c r="H105" s="119">
        <v>32.112000000000002</v>
      </c>
      <c r="I105" s="119">
        <v>1.5284320565550003</v>
      </c>
      <c r="J105" s="119">
        <v>67.504432056555004</v>
      </c>
      <c r="K105" s="104">
        <v>28.599534847454006</v>
      </c>
      <c r="L105" s="120">
        <v>3.8368972091010005</v>
      </c>
      <c r="M105" s="120">
        <v>32.436432056555006</v>
      </c>
      <c r="N105" s="104">
        <v>2.992</v>
      </c>
      <c r="O105" s="104">
        <v>32.076000000000001</v>
      </c>
      <c r="P105" s="93">
        <v>35.067999999999998</v>
      </c>
    </row>
    <row r="106" spans="1:16">
      <c r="B106" s="72" t="s">
        <v>17</v>
      </c>
      <c r="C106" s="93">
        <v>2.992</v>
      </c>
      <c r="D106" s="118">
        <v>32.076000000000001</v>
      </c>
      <c r="E106" s="119">
        <v>35.067999999999998</v>
      </c>
      <c r="F106" s="118">
        <v>4.1189999999999998</v>
      </c>
      <c r="G106" s="105">
        <v>23.751000000000001</v>
      </c>
      <c r="H106" s="119">
        <v>27.87</v>
      </c>
      <c r="I106" s="119">
        <v>1.0879131071870001</v>
      </c>
      <c r="J106" s="119">
        <v>64.025913107187009</v>
      </c>
      <c r="K106" s="104">
        <v>26.771275122319008</v>
      </c>
      <c r="L106" s="120">
        <v>3.5016379848680002</v>
      </c>
      <c r="M106" s="120">
        <v>30.272913107187009</v>
      </c>
      <c r="N106" s="104">
        <v>3.2410000000000001</v>
      </c>
      <c r="O106" s="104">
        <v>30.512</v>
      </c>
      <c r="P106" s="93">
        <v>33.753</v>
      </c>
    </row>
    <row r="107" spans="1:16">
      <c r="B107" s="72" t="s">
        <v>18</v>
      </c>
      <c r="C107" s="93">
        <v>3.2410000000000001</v>
      </c>
      <c r="D107" s="118">
        <v>30.512</v>
      </c>
      <c r="E107" s="119">
        <v>33.753</v>
      </c>
      <c r="F107" s="118">
        <v>4.2919999999999998</v>
      </c>
      <c r="G107" s="105">
        <v>24.25</v>
      </c>
      <c r="H107" s="119">
        <v>28.542000000000002</v>
      </c>
      <c r="I107" s="119">
        <v>1.4073100689350002</v>
      </c>
      <c r="J107" s="119">
        <v>63.702310068934999</v>
      </c>
      <c r="K107" s="104">
        <v>27.918654402555998</v>
      </c>
      <c r="L107" s="120">
        <v>4.3086556663789999</v>
      </c>
      <c r="M107" s="120">
        <v>32.227310068934997</v>
      </c>
      <c r="N107" s="104">
        <v>3.0419999999999998</v>
      </c>
      <c r="O107" s="104">
        <v>28.433</v>
      </c>
      <c r="P107" s="93">
        <v>31.475000000000001</v>
      </c>
    </row>
    <row r="108" spans="1:16">
      <c r="B108" s="72" t="s">
        <v>19</v>
      </c>
      <c r="C108" s="93">
        <v>3.0419999999999998</v>
      </c>
      <c r="D108" s="118">
        <v>28.433</v>
      </c>
      <c r="E108" s="119">
        <v>31.475000000000001</v>
      </c>
      <c r="F108" s="118">
        <v>4.5199999999999996</v>
      </c>
      <c r="G108" s="105">
        <v>24.283999999999999</v>
      </c>
      <c r="H108" s="119">
        <v>28.803999999999998</v>
      </c>
      <c r="I108" s="119">
        <v>0.51318993731700002</v>
      </c>
      <c r="J108" s="119">
        <v>60.792189937316998</v>
      </c>
      <c r="K108" s="104">
        <v>24.516479566976997</v>
      </c>
      <c r="L108" s="120">
        <v>5.1667103703400006</v>
      </c>
      <c r="M108" s="120">
        <v>29.683189937317</v>
      </c>
      <c r="N108" s="104">
        <v>2.976</v>
      </c>
      <c r="O108" s="104">
        <v>28.132999999999999</v>
      </c>
      <c r="P108" s="93">
        <v>31.108999999999998</v>
      </c>
    </row>
    <row r="109" spans="1:16">
      <c r="B109" s="72" t="s">
        <v>20</v>
      </c>
      <c r="C109" s="93">
        <v>2.976</v>
      </c>
      <c r="D109" s="118">
        <v>28.132999999999999</v>
      </c>
      <c r="E109" s="119">
        <v>31.108999999999998</v>
      </c>
      <c r="F109" s="118">
        <v>4.1550000000000002</v>
      </c>
      <c r="G109" s="105">
        <v>23.631</v>
      </c>
      <c r="H109" s="119">
        <v>27.786000000000001</v>
      </c>
      <c r="I109" s="119">
        <v>0.9212568361250002</v>
      </c>
      <c r="J109" s="119">
        <v>59.816256836125</v>
      </c>
      <c r="K109" s="104">
        <v>26.155657206718999</v>
      </c>
      <c r="L109" s="120">
        <v>5.1365996294060006</v>
      </c>
      <c r="M109" s="120">
        <v>31.292256836124999</v>
      </c>
      <c r="N109" s="104">
        <v>2.7770000000000001</v>
      </c>
      <c r="O109" s="104">
        <v>25.747</v>
      </c>
      <c r="P109" s="93">
        <v>28.524000000000001</v>
      </c>
    </row>
    <row r="110" spans="1:16">
      <c r="B110" s="72" t="s">
        <v>21</v>
      </c>
      <c r="C110" s="93">
        <v>2.7770000000000001</v>
      </c>
      <c r="D110" s="118">
        <v>25.747</v>
      </c>
      <c r="E110" s="119">
        <v>28.524000000000001</v>
      </c>
      <c r="F110" s="118">
        <v>4.6029999999999998</v>
      </c>
      <c r="G110" s="105">
        <v>24.053999999999998</v>
      </c>
      <c r="H110" s="119">
        <v>28.657</v>
      </c>
      <c r="I110" s="119">
        <v>0.37546052463800006</v>
      </c>
      <c r="J110" s="119">
        <v>57.556460524637998</v>
      </c>
      <c r="K110" s="104">
        <v>25.249766038007998</v>
      </c>
      <c r="L110" s="120">
        <v>3.8686944866299999</v>
      </c>
      <c r="M110" s="120">
        <v>29.118460524637999</v>
      </c>
      <c r="N110" s="104">
        <v>3.645</v>
      </c>
      <c r="O110" s="104">
        <v>24.792999999999999</v>
      </c>
      <c r="P110" s="93">
        <v>28.437999999999999</v>
      </c>
    </row>
    <row r="111" spans="1:16">
      <c r="B111" s="72" t="s">
        <v>22</v>
      </c>
      <c r="C111" s="93">
        <v>3.645</v>
      </c>
      <c r="D111" s="118">
        <v>24.792999999999999</v>
      </c>
      <c r="E111" s="119">
        <v>28.437999999999999</v>
      </c>
      <c r="F111" s="118">
        <v>4.7910000000000004</v>
      </c>
      <c r="G111" s="105">
        <v>23.21</v>
      </c>
      <c r="H111" s="119">
        <v>28.001000000000001</v>
      </c>
      <c r="I111" s="119">
        <v>0.66009278629900003</v>
      </c>
      <c r="J111" s="119">
        <v>57.099092786299003</v>
      </c>
      <c r="K111" s="104">
        <v>24.424627504379004</v>
      </c>
      <c r="L111" s="120">
        <v>3.6134652819200004</v>
      </c>
      <c r="M111" s="120">
        <v>28.038092786299003</v>
      </c>
      <c r="N111" s="104">
        <v>3.9079999999999999</v>
      </c>
      <c r="O111" s="104">
        <v>25.152999999999999</v>
      </c>
      <c r="P111" s="93">
        <v>29.061</v>
      </c>
    </row>
    <row r="112" spans="1:16">
      <c r="B112" s="72" t="s">
        <v>23</v>
      </c>
      <c r="C112" s="93">
        <v>3.9079999999999999</v>
      </c>
      <c r="D112" s="118">
        <v>25.152999999999999</v>
      </c>
      <c r="E112" s="119">
        <v>29.061</v>
      </c>
      <c r="F112" s="118">
        <v>4.8259999999999996</v>
      </c>
      <c r="G112" s="105">
        <v>27.024999999999999</v>
      </c>
      <c r="H112" s="119">
        <v>31.850999999999999</v>
      </c>
      <c r="I112" s="119">
        <v>0.45459987646900007</v>
      </c>
      <c r="J112" s="119">
        <v>61.366599876468996</v>
      </c>
      <c r="K112" s="104">
        <v>24.49224660129499</v>
      </c>
      <c r="L112" s="120">
        <v>4.7543532751740001</v>
      </c>
      <c r="M112" s="120">
        <v>29.246599876468991</v>
      </c>
      <c r="N112" s="104">
        <v>3.407</v>
      </c>
      <c r="O112" s="104">
        <v>28.713000000000001</v>
      </c>
      <c r="P112" s="93">
        <v>32.120000000000005</v>
      </c>
    </row>
    <row r="113" spans="1:16">
      <c r="A113" s="79">
        <v>2004</v>
      </c>
      <c r="B113" s="72" t="s">
        <v>13</v>
      </c>
      <c r="C113" s="93">
        <v>3.407</v>
      </c>
      <c r="D113" s="118">
        <v>28.713000000000001</v>
      </c>
      <c r="E113" s="119">
        <v>32.120000000000005</v>
      </c>
      <c r="F113" s="118">
        <v>4.6390000000000002</v>
      </c>
      <c r="G113" s="105">
        <v>25.471</v>
      </c>
      <c r="H113" s="119">
        <v>30.11</v>
      </c>
      <c r="I113" s="119">
        <v>0.96858568268900014</v>
      </c>
      <c r="J113" s="119">
        <v>63.198585682689007</v>
      </c>
      <c r="K113" s="104">
        <v>25.359762956982006</v>
      </c>
      <c r="L113" s="120">
        <v>4.7988227257070006</v>
      </c>
      <c r="M113" s="120">
        <v>30.158585682689008</v>
      </c>
      <c r="N113" s="104">
        <v>4.6890000000000001</v>
      </c>
      <c r="O113" s="104">
        <v>28.350999999999999</v>
      </c>
      <c r="P113" s="93">
        <v>33.04</v>
      </c>
    </row>
    <row r="114" spans="1:16">
      <c r="B114" s="72" t="s">
        <v>14</v>
      </c>
      <c r="C114" s="93">
        <v>4.6890000000000001</v>
      </c>
      <c r="D114" s="118">
        <v>28.350999999999999</v>
      </c>
      <c r="E114" s="119">
        <v>33.04</v>
      </c>
      <c r="F114" s="118">
        <v>4.3949999999999996</v>
      </c>
      <c r="G114" s="105">
        <v>23.395</v>
      </c>
      <c r="H114" s="119">
        <v>27.79</v>
      </c>
      <c r="I114" s="119">
        <v>1.2497588908630002</v>
      </c>
      <c r="J114" s="119">
        <v>62.079758890862998</v>
      </c>
      <c r="K114" s="104">
        <v>27.823653172857</v>
      </c>
      <c r="L114" s="120">
        <v>4.4051057180060003</v>
      </c>
      <c r="M114" s="120">
        <v>32.228758890862998</v>
      </c>
      <c r="N114" s="104">
        <v>4.5599999999999996</v>
      </c>
      <c r="O114" s="104">
        <v>25.291</v>
      </c>
      <c r="P114" s="93">
        <v>29.850999999999999</v>
      </c>
    </row>
    <row r="115" spans="1:16">
      <c r="B115" s="72" t="s">
        <v>15</v>
      </c>
      <c r="C115" s="93">
        <v>4.5599999999999996</v>
      </c>
      <c r="D115" s="118">
        <v>25.291</v>
      </c>
      <c r="E115" s="119">
        <v>29.850999999999999</v>
      </c>
      <c r="F115" s="118">
        <v>4.63</v>
      </c>
      <c r="G115" s="105">
        <v>26.309000000000001</v>
      </c>
      <c r="H115" s="119">
        <v>30.939</v>
      </c>
      <c r="I115" s="119">
        <v>1.7115105643440001</v>
      </c>
      <c r="J115" s="119">
        <v>62.501510564344002</v>
      </c>
      <c r="K115" s="104">
        <v>28.477983048222001</v>
      </c>
      <c r="L115" s="120">
        <v>5.9785275161220008</v>
      </c>
      <c r="M115" s="120">
        <v>34.456510564344001</v>
      </c>
      <c r="N115" s="104">
        <v>3.47</v>
      </c>
      <c r="O115" s="104">
        <v>24.574999999999999</v>
      </c>
      <c r="P115" s="93">
        <v>28.044999999999998</v>
      </c>
    </row>
    <row r="116" spans="1:16">
      <c r="B116" s="72" t="s">
        <v>16</v>
      </c>
      <c r="C116" s="93">
        <v>3.47</v>
      </c>
      <c r="D116" s="118">
        <v>24.574999999999999</v>
      </c>
      <c r="E116" s="119">
        <v>28.044999999999998</v>
      </c>
      <c r="F116" s="118">
        <v>4.5970000000000004</v>
      </c>
      <c r="G116" s="105">
        <v>25.135000000000002</v>
      </c>
      <c r="H116" s="119">
        <v>29.731999999999999</v>
      </c>
      <c r="I116" s="119">
        <v>1.2069362937110002</v>
      </c>
      <c r="J116" s="119">
        <v>58.983936293711004</v>
      </c>
      <c r="K116" s="104">
        <v>30.771752953318</v>
      </c>
      <c r="L116" s="120">
        <v>4.4841833403930007</v>
      </c>
      <c r="M116" s="120">
        <v>35.255936293711002</v>
      </c>
      <c r="N116" s="104">
        <v>2.5</v>
      </c>
      <c r="O116" s="104">
        <v>21.228000000000002</v>
      </c>
      <c r="P116" s="93">
        <v>23.728000000000002</v>
      </c>
    </row>
    <row r="117" spans="1:16">
      <c r="B117" s="72" t="s">
        <v>0</v>
      </c>
      <c r="C117" s="93">
        <v>2.5</v>
      </c>
      <c r="D117" s="118">
        <v>21.228000000000002</v>
      </c>
      <c r="E117" s="119">
        <v>23.728000000000002</v>
      </c>
      <c r="F117" s="118">
        <v>4.702</v>
      </c>
      <c r="G117" s="105">
        <v>24.698</v>
      </c>
      <c r="H117" s="119">
        <v>29.4</v>
      </c>
      <c r="I117" s="119">
        <v>1.8991283908900003</v>
      </c>
      <c r="J117" s="119">
        <v>55.027128390889999</v>
      </c>
      <c r="K117" s="104">
        <v>24.967623260853998</v>
      </c>
      <c r="L117" s="120">
        <v>5.9585051300360004</v>
      </c>
      <c r="M117" s="120">
        <v>30.92612839089</v>
      </c>
      <c r="N117" s="104">
        <v>2.8519999999999999</v>
      </c>
      <c r="O117" s="104">
        <v>21.248999999999999</v>
      </c>
      <c r="P117" s="93">
        <v>24.100999999999999</v>
      </c>
    </row>
    <row r="118" spans="1:16">
      <c r="B118" s="72" t="s">
        <v>17</v>
      </c>
      <c r="C118" s="93">
        <v>2.8519999999999999</v>
      </c>
      <c r="D118" s="118">
        <v>21.248999999999999</v>
      </c>
      <c r="E118" s="119">
        <v>24.100999999999999</v>
      </c>
      <c r="F118" s="118">
        <v>4.6100000000000003</v>
      </c>
      <c r="G118" s="105">
        <v>24.286000000000001</v>
      </c>
      <c r="H118" s="119">
        <v>28.896000000000001</v>
      </c>
      <c r="I118" s="119">
        <v>0.79563741758500006</v>
      </c>
      <c r="J118" s="119">
        <v>53.792637417584999</v>
      </c>
      <c r="K118" s="104">
        <v>23.877810300512998</v>
      </c>
      <c r="L118" s="120">
        <v>4.7718271170720001</v>
      </c>
      <c r="M118" s="120">
        <v>28.649637417584998</v>
      </c>
      <c r="N118" s="104">
        <v>3.0110000000000001</v>
      </c>
      <c r="O118" s="104">
        <v>22.132000000000001</v>
      </c>
      <c r="P118" s="93">
        <v>25.143000000000001</v>
      </c>
    </row>
    <row r="119" spans="1:16">
      <c r="B119" s="72" t="s">
        <v>18</v>
      </c>
      <c r="C119" s="93">
        <v>3.0110000000000001</v>
      </c>
      <c r="D119" s="118">
        <v>22.132000000000001</v>
      </c>
      <c r="E119" s="119">
        <v>25.143000000000001</v>
      </c>
      <c r="F119" s="118">
        <v>4.6900000000000004</v>
      </c>
      <c r="G119" s="105">
        <v>24.957000000000001</v>
      </c>
      <c r="H119" s="119">
        <v>29.646999999999998</v>
      </c>
      <c r="I119" s="119">
        <v>1.0119792771980001</v>
      </c>
      <c r="J119" s="119">
        <v>55.801979277198001</v>
      </c>
      <c r="K119" s="104">
        <v>21.385968327011</v>
      </c>
      <c r="L119" s="120">
        <v>5.8080109501870005</v>
      </c>
      <c r="M119" s="120">
        <v>27.193979277198</v>
      </c>
      <c r="N119" s="104">
        <v>3.3220000000000001</v>
      </c>
      <c r="O119" s="104">
        <v>25.286000000000001</v>
      </c>
      <c r="P119" s="93">
        <v>28.608000000000001</v>
      </c>
    </row>
    <row r="120" spans="1:16">
      <c r="B120" s="72" t="s">
        <v>19</v>
      </c>
      <c r="C120" s="93">
        <v>3.3220000000000001</v>
      </c>
      <c r="D120" s="118">
        <v>25.286000000000001</v>
      </c>
      <c r="E120" s="119">
        <v>28.608000000000001</v>
      </c>
      <c r="F120" s="118">
        <v>5.0970000000000004</v>
      </c>
      <c r="G120" s="105">
        <v>24.013000000000002</v>
      </c>
      <c r="H120" s="119">
        <v>29.11</v>
      </c>
      <c r="I120" s="119">
        <v>0.854229683056</v>
      </c>
      <c r="J120" s="119">
        <v>58.572229683056001</v>
      </c>
      <c r="K120" s="104">
        <v>25.170066596001</v>
      </c>
      <c r="L120" s="120">
        <v>5.8351630870550011</v>
      </c>
      <c r="M120" s="120">
        <v>31.005229683056001</v>
      </c>
      <c r="N120" s="104">
        <v>3.2669999999999999</v>
      </c>
      <c r="O120" s="104">
        <v>24.3</v>
      </c>
      <c r="P120" s="93">
        <v>27.567</v>
      </c>
    </row>
    <row r="121" spans="1:16">
      <c r="B121" s="72" t="s">
        <v>20</v>
      </c>
      <c r="C121" s="93">
        <v>3.2669999999999999</v>
      </c>
      <c r="D121" s="118">
        <v>24.3</v>
      </c>
      <c r="E121" s="119">
        <v>27.567</v>
      </c>
      <c r="F121" s="118">
        <v>4.9619999999999997</v>
      </c>
      <c r="G121" s="105">
        <v>23.911000000000001</v>
      </c>
      <c r="H121" s="119">
        <v>28.873000000000001</v>
      </c>
      <c r="I121" s="119">
        <v>1.7894263504100001</v>
      </c>
      <c r="J121" s="119">
        <v>58.229426350409994</v>
      </c>
      <c r="K121" s="104">
        <v>23.014843937725992</v>
      </c>
      <c r="L121" s="120">
        <v>5.5245824126839995</v>
      </c>
      <c r="M121" s="120">
        <v>28.539426350409993</v>
      </c>
      <c r="N121" s="104">
        <v>3.5230000000000001</v>
      </c>
      <c r="O121" s="104">
        <v>26.167000000000002</v>
      </c>
      <c r="P121" s="93">
        <v>29.69</v>
      </c>
    </row>
    <row r="122" spans="1:16">
      <c r="B122" s="72" t="s">
        <v>21</v>
      </c>
      <c r="C122" s="93">
        <v>3.5230000000000001</v>
      </c>
      <c r="D122" s="118">
        <v>26.167000000000002</v>
      </c>
      <c r="E122" s="119">
        <v>29.69</v>
      </c>
      <c r="F122" s="118">
        <v>5.0970000000000004</v>
      </c>
      <c r="G122" s="105">
        <v>24.305</v>
      </c>
      <c r="H122" s="119">
        <v>29.402000000000001</v>
      </c>
      <c r="I122" s="119">
        <v>1.2038652538720001</v>
      </c>
      <c r="J122" s="119">
        <v>60.295865253872002</v>
      </c>
      <c r="K122" s="104">
        <v>26.354914253209003</v>
      </c>
      <c r="L122" s="120">
        <v>5.2899510006629997</v>
      </c>
      <c r="M122" s="120">
        <v>31.644865253872002</v>
      </c>
      <c r="N122" s="104">
        <v>3.129</v>
      </c>
      <c r="O122" s="104">
        <v>25.521999999999998</v>
      </c>
      <c r="P122" s="93">
        <v>28.651</v>
      </c>
    </row>
    <row r="123" spans="1:16">
      <c r="B123" s="72" t="s">
        <v>22</v>
      </c>
      <c r="C123" s="93">
        <v>3.129</v>
      </c>
      <c r="D123" s="118">
        <v>25.521999999999998</v>
      </c>
      <c r="E123" s="119">
        <v>28.651</v>
      </c>
      <c r="F123" s="118">
        <v>4.7789999999999999</v>
      </c>
      <c r="G123" s="105">
        <v>24.696999999999999</v>
      </c>
      <c r="H123" s="119">
        <v>29.475999999999999</v>
      </c>
      <c r="I123" s="119">
        <v>1.1028009263060004</v>
      </c>
      <c r="J123" s="119">
        <v>59.229800926305998</v>
      </c>
      <c r="K123" s="104">
        <v>23.677182014513001</v>
      </c>
      <c r="L123" s="120">
        <v>6.1416189117930005</v>
      </c>
      <c r="M123" s="120">
        <v>29.818800926306</v>
      </c>
      <c r="N123" s="104">
        <v>3.86</v>
      </c>
      <c r="O123" s="104">
        <v>25.550999999999998</v>
      </c>
      <c r="P123" s="93">
        <v>29.410999999999998</v>
      </c>
    </row>
    <row r="124" spans="1:16">
      <c r="B124" s="72" t="s">
        <v>23</v>
      </c>
      <c r="C124" s="93">
        <v>3.86</v>
      </c>
      <c r="D124" s="118">
        <v>25.550999999999998</v>
      </c>
      <c r="E124" s="119">
        <v>29.410999999999998</v>
      </c>
      <c r="F124" s="118">
        <v>5.202</v>
      </c>
      <c r="G124" s="105">
        <v>27.277000000000001</v>
      </c>
      <c r="H124" s="119">
        <v>32.478999999999999</v>
      </c>
      <c r="I124" s="119">
        <v>1.5564660426230001</v>
      </c>
      <c r="J124" s="119">
        <v>63.446466042623001</v>
      </c>
      <c r="K124" s="104">
        <v>24.751089823312999</v>
      </c>
      <c r="L124" s="120">
        <v>8.6993762193100004</v>
      </c>
      <c r="M124" s="120">
        <v>33.450466042622999</v>
      </c>
      <c r="N124" s="104">
        <v>2.742</v>
      </c>
      <c r="O124" s="104">
        <v>27.254000000000001</v>
      </c>
      <c r="P124" s="93">
        <v>29.996000000000002</v>
      </c>
    </row>
    <row r="125" spans="1:16">
      <c r="A125" s="79">
        <v>2005</v>
      </c>
      <c r="B125" s="72" t="s">
        <v>13</v>
      </c>
      <c r="C125" s="93">
        <v>2.742</v>
      </c>
      <c r="D125" s="118">
        <v>27.254000000000001</v>
      </c>
      <c r="E125" s="119">
        <v>29.996000000000002</v>
      </c>
      <c r="F125" s="118">
        <v>3.5630000000000002</v>
      </c>
      <c r="G125" s="105">
        <v>26.061</v>
      </c>
      <c r="H125" s="119">
        <v>29.623999999999999</v>
      </c>
      <c r="I125" s="119">
        <v>1.519545221242</v>
      </c>
      <c r="J125" s="119">
        <v>61.139545221242003</v>
      </c>
      <c r="K125" s="104">
        <v>28.859438448140004</v>
      </c>
      <c r="L125" s="120">
        <v>5.5051067731020007</v>
      </c>
      <c r="M125" s="120">
        <v>34.364545221242004</v>
      </c>
      <c r="N125" s="104">
        <v>2.2949999999999999</v>
      </c>
      <c r="O125" s="104">
        <v>24.48</v>
      </c>
      <c r="P125" s="93">
        <v>26.774999999999999</v>
      </c>
    </row>
    <row r="126" spans="1:16">
      <c r="B126" s="72" t="s">
        <v>14</v>
      </c>
      <c r="C126" s="93">
        <v>2.2949999999999999</v>
      </c>
      <c r="D126" s="118">
        <v>24.48</v>
      </c>
      <c r="E126" s="119">
        <v>26.774999999999999</v>
      </c>
      <c r="F126" s="118">
        <v>3.1459999999999999</v>
      </c>
      <c r="G126" s="105">
        <v>24.492000000000001</v>
      </c>
      <c r="H126" s="119">
        <v>27.638000000000002</v>
      </c>
      <c r="I126" s="119">
        <v>1.31816613793</v>
      </c>
      <c r="J126" s="119">
        <v>55.731166137929996</v>
      </c>
      <c r="K126" s="104">
        <v>25.419014709057993</v>
      </c>
      <c r="L126" s="120">
        <v>6.1091514288719999</v>
      </c>
      <c r="M126" s="120">
        <v>31.528166137929993</v>
      </c>
      <c r="N126" s="104">
        <v>1.891</v>
      </c>
      <c r="O126" s="104">
        <v>22.312000000000001</v>
      </c>
      <c r="P126" s="93">
        <v>24.203000000000003</v>
      </c>
    </row>
    <row r="127" spans="1:16">
      <c r="B127" s="72" t="s">
        <v>15</v>
      </c>
      <c r="C127" s="93">
        <v>1.891</v>
      </c>
      <c r="D127" s="118">
        <v>22.312000000000001</v>
      </c>
      <c r="E127" s="119">
        <v>24.203000000000003</v>
      </c>
      <c r="F127" s="118">
        <v>3.3959999999999999</v>
      </c>
      <c r="G127" s="105">
        <v>27.986000000000001</v>
      </c>
      <c r="H127" s="119">
        <v>31.382000000000001</v>
      </c>
      <c r="I127" s="119">
        <v>1.4923445826680002</v>
      </c>
      <c r="J127" s="119">
        <v>57.077344582668005</v>
      </c>
      <c r="K127" s="104">
        <v>25.455302812520006</v>
      </c>
      <c r="L127" s="120">
        <v>5.987041770148001</v>
      </c>
      <c r="M127" s="120">
        <v>31.442344582668007</v>
      </c>
      <c r="N127" s="104">
        <v>2.0550000000000002</v>
      </c>
      <c r="O127" s="104">
        <v>23.58</v>
      </c>
      <c r="P127" s="93">
        <v>25.634999999999998</v>
      </c>
    </row>
    <row r="128" spans="1:16">
      <c r="B128" s="72" t="s">
        <v>16</v>
      </c>
      <c r="C128" s="93">
        <v>2.0550000000000002</v>
      </c>
      <c r="D128" s="118">
        <v>23.58</v>
      </c>
      <c r="E128" s="119">
        <v>25.634999999999998</v>
      </c>
      <c r="F128" s="118">
        <v>3.2930000000000001</v>
      </c>
      <c r="G128" s="105">
        <v>29.632999999999999</v>
      </c>
      <c r="H128" s="119">
        <v>32.926000000000002</v>
      </c>
      <c r="I128" s="119">
        <v>1.1837436597510003</v>
      </c>
      <c r="J128" s="119">
        <v>59.744743659751002</v>
      </c>
      <c r="K128" s="104">
        <v>31.02196053206</v>
      </c>
      <c r="L128" s="120">
        <v>3.8177831276909999</v>
      </c>
      <c r="M128" s="120">
        <v>34.839743659751001</v>
      </c>
      <c r="N128" s="104">
        <v>2.3490000000000002</v>
      </c>
      <c r="O128" s="104">
        <v>22.556000000000001</v>
      </c>
      <c r="P128" s="93">
        <v>24.905000000000001</v>
      </c>
    </row>
    <row r="129" spans="1:16">
      <c r="B129" s="72" t="s">
        <v>0</v>
      </c>
      <c r="C129" s="93">
        <v>2.3490000000000002</v>
      </c>
      <c r="D129" s="118">
        <v>22.556000000000001</v>
      </c>
      <c r="E129" s="119">
        <v>24.905000000000001</v>
      </c>
      <c r="F129" s="118">
        <v>3.5680000000000001</v>
      </c>
      <c r="G129" s="105">
        <v>27.728000000000002</v>
      </c>
      <c r="H129" s="119">
        <v>31.295999999999999</v>
      </c>
      <c r="I129" s="119">
        <v>0.58158395664600004</v>
      </c>
      <c r="J129" s="119">
        <v>56.782583956646</v>
      </c>
      <c r="K129" s="104">
        <v>24.931587772781999</v>
      </c>
      <c r="L129" s="120">
        <v>6.9369961838640002</v>
      </c>
      <c r="M129" s="120">
        <v>31.868583956645999</v>
      </c>
      <c r="N129" s="104">
        <v>2.4449999999999998</v>
      </c>
      <c r="O129" s="104">
        <v>22.469000000000001</v>
      </c>
      <c r="P129" s="93">
        <v>24.914000000000001</v>
      </c>
    </row>
    <row r="130" spans="1:16">
      <c r="B130" s="72" t="s">
        <v>17</v>
      </c>
      <c r="C130" s="93">
        <v>2.4449999999999998</v>
      </c>
      <c r="D130" s="118">
        <v>22.469000000000001</v>
      </c>
      <c r="E130" s="119">
        <v>24.914000000000001</v>
      </c>
      <c r="F130" s="118">
        <v>3.0019999999999998</v>
      </c>
      <c r="G130" s="105">
        <v>30.021000000000001</v>
      </c>
      <c r="H130" s="119">
        <v>33.023000000000003</v>
      </c>
      <c r="I130" s="119">
        <v>0.80495856362900009</v>
      </c>
      <c r="J130" s="119">
        <v>58.741958563629005</v>
      </c>
      <c r="K130" s="104">
        <v>27.052687763140007</v>
      </c>
      <c r="L130" s="120">
        <v>6.1022708004890012</v>
      </c>
      <c r="M130" s="120">
        <v>33.154958563629009</v>
      </c>
      <c r="N130" s="104">
        <v>2.0339999999999998</v>
      </c>
      <c r="O130" s="104">
        <v>23.553000000000001</v>
      </c>
      <c r="P130" s="93">
        <v>25.587</v>
      </c>
    </row>
    <row r="131" spans="1:16">
      <c r="B131" s="72" t="s">
        <v>18</v>
      </c>
      <c r="C131" s="93">
        <v>2.0339999999999998</v>
      </c>
      <c r="D131" s="118">
        <v>23.553000000000001</v>
      </c>
      <c r="E131" s="119">
        <v>25.587</v>
      </c>
      <c r="F131" s="118">
        <v>3.4950000000000001</v>
      </c>
      <c r="G131" s="105">
        <v>28.614000000000001</v>
      </c>
      <c r="H131" s="119">
        <v>32.109000000000002</v>
      </c>
      <c r="I131" s="119">
        <v>0.97971241497000006</v>
      </c>
      <c r="J131" s="119">
        <v>58.67571241497</v>
      </c>
      <c r="K131" s="104">
        <v>23.922396507362002</v>
      </c>
      <c r="L131" s="120">
        <v>8.0043159076080013</v>
      </c>
      <c r="M131" s="120">
        <v>31.926712414970002</v>
      </c>
      <c r="N131" s="104">
        <v>2.0870000000000002</v>
      </c>
      <c r="O131" s="104">
        <v>24.661999999999999</v>
      </c>
      <c r="P131" s="93">
        <v>26.748999999999999</v>
      </c>
    </row>
    <row r="132" spans="1:16">
      <c r="B132" s="72" t="s">
        <v>19</v>
      </c>
      <c r="C132" s="93">
        <v>2.0870000000000002</v>
      </c>
      <c r="D132" s="118">
        <v>24.661999999999999</v>
      </c>
      <c r="E132" s="119">
        <v>26.748999999999999</v>
      </c>
      <c r="F132" s="118">
        <v>3.4980000000000002</v>
      </c>
      <c r="G132" s="105">
        <v>27.523</v>
      </c>
      <c r="H132" s="119">
        <v>31.021000000000001</v>
      </c>
      <c r="I132" s="119">
        <v>0.62382894257200006</v>
      </c>
      <c r="J132" s="119">
        <v>58.393828942571993</v>
      </c>
      <c r="K132" s="104">
        <v>25.120854876461991</v>
      </c>
      <c r="L132" s="120">
        <v>6.8289740661100016</v>
      </c>
      <c r="M132" s="120">
        <v>31.94982894257199</v>
      </c>
      <c r="N132" s="104">
        <v>2.4049999999999998</v>
      </c>
      <c r="O132" s="104">
        <v>24.039000000000001</v>
      </c>
      <c r="P132" s="93">
        <v>26.444000000000003</v>
      </c>
    </row>
    <row r="133" spans="1:16">
      <c r="B133" s="72" t="s">
        <v>20</v>
      </c>
      <c r="C133" s="93">
        <v>2.4049999999999998</v>
      </c>
      <c r="D133" s="118">
        <v>24.039000000000001</v>
      </c>
      <c r="E133" s="119">
        <v>26.444000000000003</v>
      </c>
      <c r="F133" s="118">
        <v>3.2050000000000001</v>
      </c>
      <c r="G133" s="105">
        <v>29.623999999999999</v>
      </c>
      <c r="H133" s="119">
        <v>32.829000000000001</v>
      </c>
      <c r="I133" s="119">
        <v>0.92157871108300005</v>
      </c>
      <c r="J133" s="119">
        <v>60.194578711083004</v>
      </c>
      <c r="K133" s="104">
        <v>27.903525108383008</v>
      </c>
      <c r="L133" s="120">
        <v>5.8530536027000011</v>
      </c>
      <c r="M133" s="120">
        <v>33.756578711083009</v>
      </c>
      <c r="N133" s="104">
        <v>2.2240000000000002</v>
      </c>
      <c r="O133" s="104">
        <v>24.213999999999999</v>
      </c>
      <c r="P133" s="93">
        <v>26.437999999999999</v>
      </c>
    </row>
    <row r="134" spans="1:16">
      <c r="B134" s="72" t="s">
        <v>21</v>
      </c>
      <c r="C134" s="93">
        <v>2.2240000000000002</v>
      </c>
      <c r="D134" s="118">
        <v>24.213999999999999</v>
      </c>
      <c r="E134" s="119">
        <v>26.437999999999999</v>
      </c>
      <c r="F134" s="118">
        <v>3.3260000000000001</v>
      </c>
      <c r="G134" s="105">
        <v>29.966999999999999</v>
      </c>
      <c r="H134" s="119">
        <v>33.292999999999999</v>
      </c>
      <c r="I134" s="119">
        <v>0.79585567526200007</v>
      </c>
      <c r="J134" s="119">
        <v>60.526855675261992</v>
      </c>
      <c r="K134" s="104">
        <v>23.167447129311995</v>
      </c>
      <c r="L134" s="120">
        <v>10.290408545950003</v>
      </c>
      <c r="M134" s="120">
        <v>33.457855675261996</v>
      </c>
      <c r="N134" s="104">
        <v>2.4500000000000002</v>
      </c>
      <c r="O134" s="104">
        <v>24.619</v>
      </c>
      <c r="P134" s="93">
        <v>27.068999999999999</v>
      </c>
    </row>
    <row r="135" spans="1:16">
      <c r="B135" s="72" t="s">
        <v>22</v>
      </c>
      <c r="C135" s="93">
        <v>2.4500000000000002</v>
      </c>
      <c r="D135" s="118">
        <v>24.619</v>
      </c>
      <c r="E135" s="119">
        <v>27.068999999999999</v>
      </c>
      <c r="F135" s="118">
        <v>3.5259999999999998</v>
      </c>
      <c r="G135" s="105">
        <v>29.7</v>
      </c>
      <c r="H135" s="119">
        <v>33.225999999999999</v>
      </c>
      <c r="I135" s="119">
        <v>1.1539062920690002</v>
      </c>
      <c r="J135" s="119">
        <v>61.448906292069005</v>
      </c>
      <c r="K135" s="104">
        <v>25.209228392469999</v>
      </c>
      <c r="L135" s="120">
        <v>7.7966778995990005</v>
      </c>
      <c r="M135" s="120">
        <v>33.005906292069</v>
      </c>
      <c r="N135" s="104">
        <v>2.472</v>
      </c>
      <c r="O135" s="104">
        <v>25.971</v>
      </c>
      <c r="P135" s="93">
        <v>28.443000000000001</v>
      </c>
    </row>
    <row r="136" spans="1:16">
      <c r="B136" s="72" t="s">
        <v>23</v>
      </c>
      <c r="C136" s="93">
        <v>2.472</v>
      </c>
      <c r="D136" s="118">
        <v>25.971</v>
      </c>
      <c r="E136" s="119">
        <v>28.443000000000001</v>
      </c>
      <c r="F136" s="118">
        <v>3.4460000000000002</v>
      </c>
      <c r="G136" s="105">
        <v>32.113</v>
      </c>
      <c r="H136" s="119">
        <v>35.558999999999997</v>
      </c>
      <c r="I136" s="119">
        <v>0.77351623040299999</v>
      </c>
      <c r="J136" s="119">
        <v>64.775516230402999</v>
      </c>
      <c r="K136" s="104">
        <v>23.147173152312998</v>
      </c>
      <c r="L136" s="120">
        <v>10.070343078090001</v>
      </c>
      <c r="M136" s="120">
        <v>33.217516230403</v>
      </c>
      <c r="N136" s="104">
        <v>2.2749999999999999</v>
      </c>
      <c r="O136" s="104">
        <v>29.283000000000001</v>
      </c>
      <c r="P136" s="93">
        <v>31.558</v>
      </c>
    </row>
    <row r="137" spans="1:16">
      <c r="A137" s="79">
        <v>2006</v>
      </c>
      <c r="B137" s="72" t="s">
        <v>13</v>
      </c>
      <c r="C137" s="93">
        <v>2.2749999999999999</v>
      </c>
      <c r="D137" s="118">
        <v>29.283000000000001</v>
      </c>
      <c r="E137" s="119">
        <v>31.558</v>
      </c>
      <c r="F137" s="118">
        <v>3.8849999999999998</v>
      </c>
      <c r="G137" s="105">
        <v>33.276000000000003</v>
      </c>
      <c r="H137" s="119">
        <v>37.161000000000001</v>
      </c>
      <c r="I137" s="119">
        <v>1.3093079627160003</v>
      </c>
      <c r="J137" s="119">
        <v>70.028307962715999</v>
      </c>
      <c r="K137" s="104">
        <v>28.559993919874998</v>
      </c>
      <c r="L137" s="120">
        <v>8.0243140428410005</v>
      </c>
      <c r="M137" s="120">
        <v>36.584307962715997</v>
      </c>
      <c r="N137" s="104">
        <v>2.4060000000000001</v>
      </c>
      <c r="O137" s="104">
        <v>31.038</v>
      </c>
      <c r="P137" s="93">
        <v>33.444000000000003</v>
      </c>
    </row>
    <row r="138" spans="1:16">
      <c r="B138" s="72" t="s">
        <v>14</v>
      </c>
      <c r="C138" s="93">
        <v>2.4060000000000001</v>
      </c>
      <c r="D138" s="118">
        <v>31.038</v>
      </c>
      <c r="E138" s="119">
        <v>33.444000000000003</v>
      </c>
      <c r="F138" s="118">
        <v>3.4409999999999998</v>
      </c>
      <c r="G138" s="105">
        <v>30.995999999999999</v>
      </c>
      <c r="H138" s="119">
        <v>34.436999999999998</v>
      </c>
      <c r="I138" s="119">
        <v>0.90193992939900014</v>
      </c>
      <c r="J138" s="119">
        <v>68.782939929399006</v>
      </c>
      <c r="K138" s="104">
        <v>33.827743647598005</v>
      </c>
      <c r="L138" s="120">
        <v>5.0381962818010004</v>
      </c>
      <c r="M138" s="120">
        <v>38.865939929399005</v>
      </c>
      <c r="N138" s="104">
        <v>2.2829999999999999</v>
      </c>
      <c r="O138" s="104">
        <v>27.634</v>
      </c>
      <c r="P138" s="93">
        <v>29.917000000000002</v>
      </c>
    </row>
    <row r="139" spans="1:16">
      <c r="B139" s="72" t="s">
        <v>15</v>
      </c>
      <c r="C139" s="93">
        <v>2.2829999999999999</v>
      </c>
      <c r="D139" s="118">
        <v>27.634</v>
      </c>
      <c r="E139" s="119">
        <v>29.917000000000002</v>
      </c>
      <c r="F139" s="118">
        <v>4.4130000000000003</v>
      </c>
      <c r="G139" s="105">
        <v>33.353000000000002</v>
      </c>
      <c r="H139" s="119">
        <v>37.765999999999998</v>
      </c>
      <c r="I139" s="119">
        <v>0.96964610635200021</v>
      </c>
      <c r="J139" s="119">
        <v>68.652646106351995</v>
      </c>
      <c r="K139" s="104">
        <v>30.175704608801997</v>
      </c>
      <c r="L139" s="120">
        <v>7.0919414975500006</v>
      </c>
      <c r="M139" s="120">
        <v>37.267646106351997</v>
      </c>
      <c r="N139" s="104">
        <v>2.3340000000000001</v>
      </c>
      <c r="O139" s="104">
        <v>29.050999999999998</v>
      </c>
      <c r="P139" s="93">
        <v>31.384999999999998</v>
      </c>
    </row>
    <row r="140" spans="1:16">
      <c r="B140" s="72" t="s">
        <v>16</v>
      </c>
      <c r="C140" s="93">
        <v>2.3340000000000001</v>
      </c>
      <c r="D140" s="118">
        <v>29.050999999999998</v>
      </c>
      <c r="E140" s="119">
        <v>31.384999999999998</v>
      </c>
      <c r="F140" s="118">
        <v>4.4829999999999997</v>
      </c>
      <c r="G140" s="105">
        <v>33.042000000000002</v>
      </c>
      <c r="H140" s="119">
        <v>37.524999999999999</v>
      </c>
      <c r="I140" s="119">
        <v>1.3146541734910002</v>
      </c>
      <c r="J140" s="119">
        <v>70.22465417349099</v>
      </c>
      <c r="K140" s="104">
        <v>27.577159008085989</v>
      </c>
      <c r="L140" s="120">
        <v>11.625495165405002</v>
      </c>
      <c r="M140" s="120">
        <v>39.202654173490991</v>
      </c>
      <c r="N140" s="104">
        <v>2.7669999999999999</v>
      </c>
      <c r="O140" s="104">
        <v>28.254999999999999</v>
      </c>
      <c r="P140" s="93">
        <v>31.021999999999998</v>
      </c>
    </row>
    <row r="141" spans="1:16">
      <c r="B141" s="72" t="s">
        <v>0</v>
      </c>
      <c r="C141" s="93">
        <v>2.7669999999999999</v>
      </c>
      <c r="D141" s="118">
        <v>28.254999999999999</v>
      </c>
      <c r="E141" s="119">
        <v>31.021999999999998</v>
      </c>
      <c r="F141" s="118">
        <v>3.669</v>
      </c>
      <c r="G141" s="105">
        <v>33.704999999999998</v>
      </c>
      <c r="H141" s="119">
        <v>37.374000000000002</v>
      </c>
      <c r="I141" s="119">
        <v>1.2748849791940002</v>
      </c>
      <c r="J141" s="119">
        <v>69.670884979194</v>
      </c>
      <c r="K141" s="104">
        <v>25.180417615717005</v>
      </c>
      <c r="L141" s="120">
        <v>13.414467363477</v>
      </c>
      <c r="M141" s="120">
        <v>38.594884979194006</v>
      </c>
      <c r="N141" s="104">
        <v>2.3069999999999999</v>
      </c>
      <c r="O141" s="104">
        <v>28.768999999999998</v>
      </c>
      <c r="P141" s="93">
        <v>31.075999999999997</v>
      </c>
    </row>
    <row r="142" spans="1:16">
      <c r="B142" s="72" t="s">
        <v>17</v>
      </c>
      <c r="C142" s="93">
        <v>2.3069999999999999</v>
      </c>
      <c r="D142" s="118">
        <v>28.768999999999998</v>
      </c>
      <c r="E142" s="119">
        <v>31.075999999999997</v>
      </c>
      <c r="F142" s="118">
        <v>4.3810000000000002</v>
      </c>
      <c r="G142" s="105">
        <v>31.808</v>
      </c>
      <c r="H142" s="119">
        <v>36.189</v>
      </c>
      <c r="I142" s="119">
        <v>1.0716473986930002</v>
      </c>
      <c r="J142" s="119">
        <v>68.336647398693003</v>
      </c>
      <c r="K142" s="104">
        <v>25.565725775240999</v>
      </c>
      <c r="L142" s="120">
        <v>12.097921623452001</v>
      </c>
      <c r="M142" s="120">
        <v>37.663647398693001</v>
      </c>
      <c r="N142" s="104">
        <v>2.4409999999999998</v>
      </c>
      <c r="O142" s="104">
        <v>28.231999999999999</v>
      </c>
      <c r="P142" s="93">
        <v>30.672999999999998</v>
      </c>
    </row>
    <row r="143" spans="1:16">
      <c r="B143" s="72" t="s">
        <v>18</v>
      </c>
      <c r="C143" s="93">
        <v>2.4409999999999998</v>
      </c>
      <c r="D143" s="118">
        <v>28.231999999999999</v>
      </c>
      <c r="E143" s="119">
        <v>30.672999999999998</v>
      </c>
      <c r="F143" s="118">
        <v>3.911</v>
      </c>
      <c r="G143" s="105">
        <v>31.792999999999999</v>
      </c>
      <c r="H143" s="119">
        <v>35.704000000000001</v>
      </c>
      <c r="I143" s="119">
        <v>0.7992397715670001</v>
      </c>
      <c r="J143" s="119">
        <v>67.176239771566998</v>
      </c>
      <c r="K143" s="104">
        <v>21.724808795939996</v>
      </c>
      <c r="L143" s="120">
        <v>15.061430975627001</v>
      </c>
      <c r="M143" s="120">
        <v>36.786239771566997</v>
      </c>
      <c r="N143" s="104">
        <v>2.4780000000000002</v>
      </c>
      <c r="O143" s="104">
        <v>27.911999999999999</v>
      </c>
      <c r="P143" s="93">
        <v>30.39</v>
      </c>
    </row>
    <row r="144" spans="1:16">
      <c r="B144" s="72" t="s">
        <v>19</v>
      </c>
      <c r="C144" s="93">
        <v>2.4780000000000002</v>
      </c>
      <c r="D144" s="118">
        <v>27.911999999999999</v>
      </c>
      <c r="E144" s="119">
        <v>30.39</v>
      </c>
      <c r="F144" s="118">
        <v>3.95</v>
      </c>
      <c r="G144" s="105">
        <v>31.073</v>
      </c>
      <c r="H144" s="119">
        <v>35.023000000000003</v>
      </c>
      <c r="I144" s="119">
        <v>1.094716573765</v>
      </c>
      <c r="J144" s="119">
        <v>66.507716573765009</v>
      </c>
      <c r="K144" s="104">
        <v>21.980968320820008</v>
      </c>
      <c r="L144" s="120">
        <v>17.489748252945002</v>
      </c>
      <c r="M144" s="120">
        <v>39.47071657376501</v>
      </c>
      <c r="N144" s="104">
        <v>2.4129999999999998</v>
      </c>
      <c r="O144" s="104">
        <v>24.623999999999999</v>
      </c>
      <c r="P144" s="93">
        <v>27.036999999999999</v>
      </c>
    </row>
    <row r="145" spans="1:16">
      <c r="B145" s="72" t="s">
        <v>20</v>
      </c>
      <c r="C145" s="93">
        <v>2.4129999999999998</v>
      </c>
      <c r="D145" s="118">
        <v>24.623999999999999</v>
      </c>
      <c r="E145" s="119">
        <v>27.036999999999999</v>
      </c>
      <c r="F145" s="118">
        <v>4.2649999999999997</v>
      </c>
      <c r="G145" s="105">
        <v>30.315000000000001</v>
      </c>
      <c r="H145" s="119">
        <v>34.58</v>
      </c>
      <c r="I145" s="119">
        <v>0.78289910589100009</v>
      </c>
      <c r="J145" s="119">
        <v>62.399899105890995</v>
      </c>
      <c r="K145" s="104">
        <v>16.619216173199995</v>
      </c>
      <c r="L145" s="120">
        <v>17.122682932690999</v>
      </c>
      <c r="M145" s="120">
        <v>33.741899105890994</v>
      </c>
      <c r="N145" s="104">
        <v>2.5230000000000001</v>
      </c>
      <c r="O145" s="104">
        <v>26.135000000000002</v>
      </c>
      <c r="P145" s="93">
        <v>28.658000000000001</v>
      </c>
    </row>
    <row r="146" spans="1:16">
      <c r="B146" s="72" t="s">
        <v>21</v>
      </c>
      <c r="C146" s="93">
        <v>2.5230000000000001</v>
      </c>
      <c r="D146" s="118">
        <v>26.135000000000002</v>
      </c>
      <c r="E146" s="119">
        <v>28.658000000000001</v>
      </c>
      <c r="F146" s="118">
        <v>4.2610000000000001</v>
      </c>
      <c r="G146" s="105">
        <v>30.32</v>
      </c>
      <c r="H146" s="119">
        <v>34.581000000000003</v>
      </c>
      <c r="I146" s="119">
        <v>1.4768174228790001</v>
      </c>
      <c r="J146" s="119">
        <v>64.715817422878999</v>
      </c>
      <c r="K146" s="104">
        <v>26.158245721620997</v>
      </c>
      <c r="L146" s="120">
        <v>11.173571701258002</v>
      </c>
      <c r="M146" s="120">
        <v>37.331817422878999</v>
      </c>
      <c r="N146" s="104">
        <v>2.492</v>
      </c>
      <c r="O146" s="104">
        <v>24.891999999999999</v>
      </c>
      <c r="P146" s="93">
        <v>27.384</v>
      </c>
    </row>
    <row r="147" spans="1:16">
      <c r="B147" s="72" t="s">
        <v>22</v>
      </c>
      <c r="C147" s="93">
        <v>2.492</v>
      </c>
      <c r="D147" s="118">
        <v>24.891999999999999</v>
      </c>
      <c r="E147" s="119">
        <v>27.384</v>
      </c>
      <c r="F147" s="118">
        <v>4.0810000000000004</v>
      </c>
      <c r="G147" s="105">
        <v>29.035</v>
      </c>
      <c r="H147" s="119">
        <v>33.116</v>
      </c>
      <c r="I147" s="119">
        <v>1.123998376451</v>
      </c>
      <c r="J147" s="119">
        <v>61.623998376450999</v>
      </c>
      <c r="K147" s="104">
        <v>21.800151406086993</v>
      </c>
      <c r="L147" s="120">
        <v>12.063846970364001</v>
      </c>
      <c r="M147" s="120">
        <v>33.863998376450994</v>
      </c>
      <c r="N147" s="104">
        <v>2.2559999999999998</v>
      </c>
      <c r="O147" s="104">
        <v>25.504000000000001</v>
      </c>
      <c r="P147" s="93">
        <v>27.76</v>
      </c>
    </row>
    <row r="148" spans="1:16">
      <c r="B148" s="72" t="s">
        <v>23</v>
      </c>
      <c r="C148" s="93">
        <v>2.2559999999999998</v>
      </c>
      <c r="D148" s="118">
        <v>25.504000000000001</v>
      </c>
      <c r="E148" s="119">
        <v>27.76</v>
      </c>
      <c r="F148" s="118">
        <v>4.3659999999999997</v>
      </c>
      <c r="G148" s="105">
        <v>29.899000000000001</v>
      </c>
      <c r="H148" s="119">
        <v>34.265000000000001</v>
      </c>
      <c r="I148" s="119">
        <v>1.3002072789720001</v>
      </c>
      <c r="J148" s="119">
        <v>63.325207278972009</v>
      </c>
      <c r="K148" s="104">
        <v>19.587203002844007</v>
      </c>
      <c r="L148" s="120">
        <v>14.471004276128001</v>
      </c>
      <c r="M148" s="120">
        <v>34.058207278972006</v>
      </c>
      <c r="N148" s="104">
        <v>2.0680000000000001</v>
      </c>
      <c r="O148" s="104">
        <v>27.199000000000002</v>
      </c>
      <c r="P148" s="93">
        <v>29.267000000000003</v>
      </c>
    </row>
    <row r="149" spans="1:16">
      <c r="A149" s="79">
        <v>2007</v>
      </c>
      <c r="B149" s="72" t="s">
        <v>13</v>
      </c>
      <c r="C149" s="93">
        <v>2.0680000000000001</v>
      </c>
      <c r="D149" s="118">
        <v>27.199000000000002</v>
      </c>
      <c r="E149" s="119">
        <v>29.267000000000003</v>
      </c>
      <c r="F149" s="118">
        <v>3.86</v>
      </c>
      <c r="G149" s="105">
        <v>29.42</v>
      </c>
      <c r="H149" s="119">
        <v>33.28</v>
      </c>
      <c r="I149" s="119">
        <v>1.2454422390290001</v>
      </c>
      <c r="J149" s="119">
        <v>63.792442239029008</v>
      </c>
      <c r="K149" s="104">
        <v>22.776008767774005</v>
      </c>
      <c r="L149" s="120">
        <v>13.651433471255</v>
      </c>
      <c r="M149" s="120">
        <v>36.427442239029006</v>
      </c>
      <c r="N149" s="104">
        <v>1.94</v>
      </c>
      <c r="O149" s="104">
        <v>25.425000000000001</v>
      </c>
      <c r="P149" s="93">
        <v>27.365000000000002</v>
      </c>
    </row>
    <row r="150" spans="1:16">
      <c r="B150" s="72" t="s">
        <v>14</v>
      </c>
      <c r="C150" s="93">
        <v>1.94</v>
      </c>
      <c r="D150" s="118">
        <v>25.425000000000001</v>
      </c>
      <c r="E150" s="119">
        <v>27.365000000000002</v>
      </c>
      <c r="F150" s="118">
        <v>3.113</v>
      </c>
      <c r="G150" s="105">
        <v>27.053000000000001</v>
      </c>
      <c r="H150" s="119">
        <v>30.166</v>
      </c>
      <c r="I150" s="119">
        <v>0.9236201919810002</v>
      </c>
      <c r="J150" s="119">
        <v>58.454620191981007</v>
      </c>
      <c r="K150" s="104">
        <v>19.424908464440009</v>
      </c>
      <c r="L150" s="120">
        <v>14.613711727541002</v>
      </c>
      <c r="M150" s="120">
        <v>34.038620191981011</v>
      </c>
      <c r="N150" s="104">
        <v>1.98</v>
      </c>
      <c r="O150" s="104">
        <v>22.436</v>
      </c>
      <c r="P150" s="93">
        <v>24.416</v>
      </c>
    </row>
    <row r="151" spans="1:16">
      <c r="B151" s="72" t="s">
        <v>15</v>
      </c>
      <c r="C151" s="93">
        <v>1.98</v>
      </c>
      <c r="D151" s="118">
        <v>22.436</v>
      </c>
      <c r="E151" s="119">
        <v>24.416</v>
      </c>
      <c r="F151" s="118">
        <v>3.6819999999999999</v>
      </c>
      <c r="G151" s="105">
        <v>31.393000000000001</v>
      </c>
      <c r="H151" s="119">
        <v>35.075000000000003</v>
      </c>
      <c r="I151" s="119">
        <v>0.97865640055300007</v>
      </c>
      <c r="J151" s="119">
        <v>60.469656400552999</v>
      </c>
      <c r="K151" s="104">
        <v>19.668783547957997</v>
      </c>
      <c r="L151" s="120">
        <v>15.636872852595001</v>
      </c>
      <c r="M151" s="120">
        <v>35.305656400552998</v>
      </c>
      <c r="N151" s="104">
        <v>1.7849999999999999</v>
      </c>
      <c r="O151" s="104">
        <v>23.379000000000001</v>
      </c>
      <c r="P151" s="93">
        <v>25.164000000000001</v>
      </c>
    </row>
    <row r="152" spans="1:16">
      <c r="B152" s="72" t="s">
        <v>16</v>
      </c>
      <c r="C152" s="93">
        <v>1.7849999999999999</v>
      </c>
      <c r="D152" s="118">
        <v>23.379000000000001</v>
      </c>
      <c r="E152" s="119">
        <v>25.164000000000001</v>
      </c>
      <c r="F152" s="118">
        <v>3.508</v>
      </c>
      <c r="G152" s="105">
        <v>29.596</v>
      </c>
      <c r="H152" s="119">
        <v>33.103999999999999</v>
      </c>
      <c r="I152" s="119">
        <v>1.044612106844</v>
      </c>
      <c r="J152" s="119">
        <v>59.312612106844</v>
      </c>
      <c r="K152" s="104">
        <v>21.474626129062994</v>
      </c>
      <c r="L152" s="120">
        <v>12.485985977781002</v>
      </c>
      <c r="M152" s="120">
        <v>33.960612106843996</v>
      </c>
      <c r="N152" s="104">
        <v>1.6679999999999999</v>
      </c>
      <c r="O152" s="104">
        <v>23.684000000000001</v>
      </c>
      <c r="P152" s="93">
        <v>25.352</v>
      </c>
    </row>
    <row r="153" spans="1:16">
      <c r="B153" s="72" t="s">
        <v>0</v>
      </c>
      <c r="C153" s="93">
        <v>1.6679999999999999</v>
      </c>
      <c r="D153" s="118">
        <v>23.684000000000001</v>
      </c>
      <c r="E153" s="119">
        <v>25.352</v>
      </c>
      <c r="F153" s="118">
        <v>3.3580000000000001</v>
      </c>
      <c r="G153" s="105">
        <v>30.102</v>
      </c>
      <c r="H153" s="119">
        <v>33.46</v>
      </c>
      <c r="I153" s="119">
        <v>0.78575409267600016</v>
      </c>
      <c r="J153" s="119">
        <v>59.597754092675999</v>
      </c>
      <c r="K153" s="104">
        <v>20.566350766110997</v>
      </c>
      <c r="L153" s="120">
        <v>13.382403326565001</v>
      </c>
      <c r="M153" s="120">
        <v>33.948754092675998</v>
      </c>
      <c r="N153" s="104">
        <v>2.0579999999999998</v>
      </c>
      <c r="O153" s="104">
        <v>23.591000000000001</v>
      </c>
      <c r="P153" s="93">
        <v>25.649000000000001</v>
      </c>
    </row>
    <row r="154" spans="1:16">
      <c r="B154" s="72" t="s">
        <v>17</v>
      </c>
      <c r="C154" s="93">
        <v>2.0579999999999998</v>
      </c>
      <c r="D154" s="118">
        <v>23.591000000000001</v>
      </c>
      <c r="E154" s="119">
        <v>25.649000000000001</v>
      </c>
      <c r="F154" s="118">
        <v>3.1509999999999998</v>
      </c>
      <c r="G154" s="105">
        <v>29.895</v>
      </c>
      <c r="H154" s="119">
        <v>33.045999999999999</v>
      </c>
      <c r="I154" s="119">
        <v>1.3532593268440001</v>
      </c>
      <c r="J154" s="119">
        <v>60.048259326843997</v>
      </c>
      <c r="K154" s="104">
        <v>18.877087736261991</v>
      </c>
      <c r="L154" s="120">
        <v>13.990171590582001</v>
      </c>
      <c r="M154" s="120">
        <v>32.867259326843993</v>
      </c>
      <c r="N154" s="104">
        <v>2.2639999999999998</v>
      </c>
      <c r="O154" s="104">
        <v>24.917000000000002</v>
      </c>
      <c r="P154" s="93">
        <v>27.181000000000001</v>
      </c>
    </row>
    <row r="155" spans="1:16">
      <c r="B155" s="72" t="s">
        <v>18</v>
      </c>
      <c r="C155" s="93">
        <v>2.2639999999999998</v>
      </c>
      <c r="D155" s="118">
        <v>24.917000000000002</v>
      </c>
      <c r="E155" s="119">
        <v>27.181000000000001</v>
      </c>
      <c r="F155" s="118">
        <v>3.0630000000000002</v>
      </c>
      <c r="G155" s="105">
        <v>30.189</v>
      </c>
      <c r="H155" s="119">
        <v>33.252000000000002</v>
      </c>
      <c r="I155" s="119">
        <v>0.88329763731100008</v>
      </c>
      <c r="J155" s="119">
        <v>61.31629763731101</v>
      </c>
      <c r="K155" s="104">
        <v>13.828305718129013</v>
      </c>
      <c r="L155" s="120">
        <v>19.607991919182002</v>
      </c>
      <c r="M155" s="120">
        <v>33.436297637311014</v>
      </c>
      <c r="N155" s="104">
        <v>2.5960000000000001</v>
      </c>
      <c r="O155" s="104">
        <v>25.283999999999999</v>
      </c>
      <c r="P155" s="93">
        <v>27.88</v>
      </c>
    </row>
    <row r="156" spans="1:16">
      <c r="B156" s="72" t="s">
        <v>19</v>
      </c>
      <c r="C156" s="93">
        <v>2.5960000000000001</v>
      </c>
      <c r="D156" s="118">
        <v>25.283999999999999</v>
      </c>
      <c r="E156" s="119">
        <v>27.88</v>
      </c>
      <c r="F156" s="118">
        <v>3.1840000000000002</v>
      </c>
      <c r="G156" s="105">
        <v>27.786000000000001</v>
      </c>
      <c r="H156" s="119">
        <v>30.97</v>
      </c>
      <c r="I156" s="119">
        <v>0.75064106215500015</v>
      </c>
      <c r="J156" s="119">
        <v>59.600641062154992</v>
      </c>
      <c r="K156" s="104">
        <v>13.763430285872992</v>
      </c>
      <c r="L156" s="120">
        <v>18.787210776282002</v>
      </c>
      <c r="M156" s="120">
        <v>32.550641062154995</v>
      </c>
      <c r="N156" s="104">
        <v>2.2509999999999999</v>
      </c>
      <c r="O156" s="104">
        <v>24.798999999999999</v>
      </c>
      <c r="P156" s="93">
        <v>27.05</v>
      </c>
    </row>
    <row r="157" spans="1:16">
      <c r="B157" s="72" t="s">
        <v>20</v>
      </c>
      <c r="C157" s="93">
        <v>2.2509999999999999</v>
      </c>
      <c r="D157" s="118">
        <v>24.798999999999999</v>
      </c>
      <c r="E157" s="119">
        <v>27.05</v>
      </c>
      <c r="F157" s="118">
        <v>3.3759999999999999</v>
      </c>
      <c r="G157" s="105">
        <v>27.997</v>
      </c>
      <c r="H157" s="119">
        <v>31.373000000000001</v>
      </c>
      <c r="I157" s="119">
        <v>0.59737346657200008</v>
      </c>
      <c r="J157" s="119">
        <v>59.020373466572003</v>
      </c>
      <c r="K157" s="104">
        <v>15.242189038012011</v>
      </c>
      <c r="L157" s="120">
        <v>16.977184428559998</v>
      </c>
      <c r="M157" s="120">
        <v>32.219373466572009</v>
      </c>
      <c r="N157" s="104">
        <v>2.68</v>
      </c>
      <c r="O157" s="104">
        <v>24.120999999999999</v>
      </c>
      <c r="P157" s="93">
        <v>26.800999999999998</v>
      </c>
    </row>
    <row r="158" spans="1:16">
      <c r="B158" s="72" t="s">
        <v>21</v>
      </c>
      <c r="C158" s="93">
        <v>2.68</v>
      </c>
      <c r="D158" s="118">
        <v>24.120999999999999</v>
      </c>
      <c r="E158" s="119">
        <v>26.800999999999998</v>
      </c>
      <c r="F158" s="118">
        <v>1.905</v>
      </c>
      <c r="G158" s="105">
        <v>30.378</v>
      </c>
      <c r="H158" s="119">
        <v>32.283000000000001</v>
      </c>
      <c r="I158" s="119">
        <v>1.0308486454550001</v>
      </c>
      <c r="J158" s="119">
        <v>60.114848645455005</v>
      </c>
      <c r="K158" s="104">
        <v>1.9550613562880024</v>
      </c>
      <c r="L158" s="120">
        <v>30.321787289167002</v>
      </c>
      <c r="M158" s="120">
        <v>32.276848645455004</v>
      </c>
      <c r="N158" s="104">
        <v>0.89900000000000002</v>
      </c>
      <c r="O158" s="104">
        <v>26.939</v>
      </c>
      <c r="P158" s="93">
        <v>27.838000000000001</v>
      </c>
    </row>
    <row r="159" spans="1:16">
      <c r="B159" s="72" t="s">
        <v>22</v>
      </c>
      <c r="C159" s="93">
        <v>0.89900000000000002</v>
      </c>
      <c r="D159" s="118">
        <v>26.939</v>
      </c>
      <c r="E159" s="119">
        <v>27.838000000000001</v>
      </c>
      <c r="F159" s="118">
        <v>1.6859999999999999</v>
      </c>
      <c r="G159" s="105">
        <v>30.565999999999999</v>
      </c>
      <c r="H159" s="119">
        <v>32.252000000000002</v>
      </c>
      <c r="I159" s="119">
        <v>1.1390118590810001</v>
      </c>
      <c r="J159" s="119">
        <v>61.229011859081005</v>
      </c>
      <c r="K159" s="104">
        <v>15.836927958128001</v>
      </c>
      <c r="L159" s="120">
        <v>18.560083900953003</v>
      </c>
      <c r="M159" s="120">
        <v>34.397011859081005</v>
      </c>
      <c r="N159" s="104">
        <v>0.71399999999999997</v>
      </c>
      <c r="O159" s="104">
        <v>26.117999999999999</v>
      </c>
      <c r="P159" s="93">
        <v>26.831999999999997</v>
      </c>
    </row>
    <row r="160" spans="1:16">
      <c r="B160" s="72" t="s">
        <v>23</v>
      </c>
      <c r="C160" s="93">
        <v>0.71399999999999997</v>
      </c>
      <c r="D160" s="118">
        <v>26.117999999999999</v>
      </c>
      <c r="E160" s="119">
        <v>26.831999999999997</v>
      </c>
      <c r="F160" s="118">
        <v>2.3260000000000001</v>
      </c>
      <c r="G160" s="105">
        <v>33.000999999999998</v>
      </c>
      <c r="H160" s="119">
        <v>35.326999999999998</v>
      </c>
      <c r="I160" s="119">
        <v>0.72167672518100001</v>
      </c>
      <c r="J160" s="119">
        <v>62.88067672518099</v>
      </c>
      <c r="K160" s="104">
        <v>15.361724810836986</v>
      </c>
      <c r="L160" s="120">
        <v>18.135951914344002</v>
      </c>
      <c r="M160" s="120">
        <v>33.497676725180987</v>
      </c>
      <c r="N160" s="104">
        <v>0.626</v>
      </c>
      <c r="O160" s="104">
        <v>28.757000000000001</v>
      </c>
      <c r="P160" s="93">
        <v>29.383000000000003</v>
      </c>
    </row>
    <row r="161" spans="1:16">
      <c r="A161" s="79">
        <v>2008</v>
      </c>
      <c r="B161" s="72" t="s">
        <v>13</v>
      </c>
      <c r="C161" s="93">
        <v>0.626</v>
      </c>
      <c r="D161" s="118">
        <v>28.757000000000001</v>
      </c>
      <c r="E161" s="119">
        <v>29.383000000000003</v>
      </c>
      <c r="F161" s="118">
        <v>3.456</v>
      </c>
      <c r="G161" s="105">
        <v>32.585999999999999</v>
      </c>
      <c r="H161" s="119">
        <v>36.042000000000002</v>
      </c>
      <c r="I161" s="119">
        <v>0.98489548364300017</v>
      </c>
      <c r="J161" s="119">
        <v>66.409895483643012</v>
      </c>
      <c r="K161" s="104">
        <v>16.479368863911013</v>
      </c>
      <c r="L161" s="120">
        <v>14.488526619732001</v>
      </c>
      <c r="M161" s="120">
        <v>30.967895483643012</v>
      </c>
      <c r="N161" s="104">
        <v>0.68200000000000005</v>
      </c>
      <c r="O161" s="104">
        <v>34.76</v>
      </c>
      <c r="P161" s="93">
        <v>35.442</v>
      </c>
    </row>
    <row r="162" spans="1:16">
      <c r="B162" s="72" t="s">
        <v>14</v>
      </c>
      <c r="C162" s="93">
        <v>0.68200000000000005</v>
      </c>
      <c r="D162" s="118">
        <v>34.76</v>
      </c>
      <c r="E162" s="119">
        <v>35.442</v>
      </c>
      <c r="F162" s="118">
        <v>2.9049999999999998</v>
      </c>
      <c r="G162" s="105">
        <v>31.507999999999999</v>
      </c>
      <c r="H162" s="119">
        <v>34.412999999999997</v>
      </c>
      <c r="I162" s="119">
        <v>1.1746716361060001</v>
      </c>
      <c r="J162" s="119">
        <v>71.029671636105988</v>
      </c>
      <c r="K162" s="104">
        <v>19.149894995249987</v>
      </c>
      <c r="L162" s="120">
        <v>14.982776640856002</v>
      </c>
      <c r="M162" s="120">
        <v>34.132671636105989</v>
      </c>
      <c r="N162" s="104">
        <v>0.72699999999999998</v>
      </c>
      <c r="O162" s="104">
        <v>36.17</v>
      </c>
      <c r="P162" s="93">
        <v>36.896999999999998</v>
      </c>
    </row>
    <row r="163" spans="1:16">
      <c r="B163" s="72" t="s">
        <v>15</v>
      </c>
      <c r="C163" s="93">
        <v>0.72699999999999998</v>
      </c>
      <c r="D163" s="118">
        <v>36.17</v>
      </c>
      <c r="E163" s="119">
        <v>36.896999999999998</v>
      </c>
      <c r="F163" s="118">
        <v>3.589</v>
      </c>
      <c r="G163" s="105">
        <v>34.459000000000003</v>
      </c>
      <c r="H163" s="119">
        <v>38.048000000000002</v>
      </c>
      <c r="I163" s="119">
        <v>3.3353190211250001</v>
      </c>
      <c r="J163" s="119">
        <v>78.280319021124996</v>
      </c>
      <c r="K163" s="104">
        <v>17.039579564349992</v>
      </c>
      <c r="L163" s="120">
        <v>17.646739456775002</v>
      </c>
      <c r="M163" s="120">
        <v>34.686319021124994</v>
      </c>
      <c r="N163" s="104">
        <v>0.68300000000000005</v>
      </c>
      <c r="O163" s="104">
        <v>42.911000000000001</v>
      </c>
      <c r="P163" s="93">
        <v>43.594000000000001</v>
      </c>
    </row>
    <row r="164" spans="1:16">
      <c r="B164" s="72" t="s">
        <v>16</v>
      </c>
      <c r="C164" s="93">
        <v>0.68300000000000005</v>
      </c>
      <c r="D164" s="118">
        <v>42.911000000000001</v>
      </c>
      <c r="E164" s="119">
        <v>43.594000000000001</v>
      </c>
      <c r="F164" s="118">
        <v>3.3740000000000001</v>
      </c>
      <c r="G164" s="105">
        <v>34.825000000000003</v>
      </c>
      <c r="H164" s="119">
        <v>38.198999999999998</v>
      </c>
      <c r="I164" s="119">
        <v>4.0681445248170007</v>
      </c>
      <c r="J164" s="119">
        <v>85.861144524817007</v>
      </c>
      <c r="K164" s="104">
        <v>26.692183200855006</v>
      </c>
      <c r="L164" s="120">
        <v>14.589961323962001</v>
      </c>
      <c r="M164" s="120">
        <v>41.282144524817006</v>
      </c>
      <c r="N164" s="104">
        <v>0.58199999999999996</v>
      </c>
      <c r="O164" s="104">
        <v>43.997</v>
      </c>
      <c r="P164" s="93">
        <v>44.579000000000001</v>
      </c>
    </row>
    <row r="165" spans="1:16">
      <c r="B165" s="72" t="s">
        <v>0</v>
      </c>
      <c r="C165" s="93">
        <v>0.58199999999999996</v>
      </c>
      <c r="D165" s="118">
        <v>43.997</v>
      </c>
      <c r="E165" s="119">
        <v>44.579000000000001</v>
      </c>
      <c r="F165" s="118">
        <v>2.2949999999999999</v>
      </c>
      <c r="G165" s="105">
        <v>36.511000000000003</v>
      </c>
      <c r="H165" s="119">
        <v>38.805999999999997</v>
      </c>
      <c r="I165" s="119">
        <v>3.7669775906560004</v>
      </c>
      <c r="J165" s="119">
        <v>87.151977590655989</v>
      </c>
      <c r="K165" s="104">
        <v>25.826842575264983</v>
      </c>
      <c r="L165" s="120">
        <v>13.628135015391001</v>
      </c>
      <c r="M165" s="120">
        <v>39.454977590655986</v>
      </c>
      <c r="N165" s="104">
        <v>0.755</v>
      </c>
      <c r="O165" s="104">
        <v>46.942</v>
      </c>
      <c r="P165" s="93">
        <v>47.697000000000003</v>
      </c>
    </row>
    <row r="166" spans="1:16">
      <c r="B166" s="72" t="s">
        <v>17</v>
      </c>
      <c r="C166" s="93">
        <v>0.755</v>
      </c>
      <c r="D166" s="118">
        <v>46.942</v>
      </c>
      <c r="E166" s="119">
        <v>47.697000000000003</v>
      </c>
      <c r="F166" s="118">
        <v>2.173</v>
      </c>
      <c r="G166" s="105">
        <v>34.121000000000002</v>
      </c>
      <c r="H166" s="119">
        <v>36.293999999999997</v>
      </c>
      <c r="I166" s="119">
        <v>4.0399782613690007</v>
      </c>
      <c r="J166" s="119">
        <v>88.030978261369</v>
      </c>
      <c r="K166" s="104">
        <v>28.100387827242997</v>
      </c>
      <c r="L166" s="120">
        <v>9.9925904341260008</v>
      </c>
      <c r="M166" s="120">
        <v>38.092978261368998</v>
      </c>
      <c r="N166" s="104">
        <v>0.90400000000000003</v>
      </c>
      <c r="O166" s="104">
        <v>49.033999999999999</v>
      </c>
      <c r="P166" s="93">
        <v>49.938000000000002</v>
      </c>
    </row>
    <row r="167" spans="1:16">
      <c r="B167" s="72" t="s">
        <v>18</v>
      </c>
      <c r="C167" s="93">
        <v>0.90400000000000003</v>
      </c>
      <c r="D167" s="118">
        <v>49.033999999999999</v>
      </c>
      <c r="E167" s="119">
        <v>49.938000000000002</v>
      </c>
      <c r="F167" s="118">
        <v>3.1360000000000001</v>
      </c>
      <c r="G167" s="105">
        <v>35.408999999999999</v>
      </c>
      <c r="H167" s="119">
        <v>38.545000000000002</v>
      </c>
      <c r="I167" s="119">
        <v>3.4538020750140004</v>
      </c>
      <c r="J167" s="119">
        <v>91.936802075014</v>
      </c>
      <c r="K167" s="104">
        <v>30.814708759534007</v>
      </c>
      <c r="L167" s="120">
        <v>13.17209331548</v>
      </c>
      <c r="M167" s="120">
        <v>43.986802075014005</v>
      </c>
      <c r="N167" s="104">
        <v>0.96099999999999997</v>
      </c>
      <c r="O167" s="104">
        <v>46.988999999999997</v>
      </c>
      <c r="P167" s="93">
        <v>47.949999999999996</v>
      </c>
    </row>
    <row r="168" spans="1:16">
      <c r="B168" s="72" t="s">
        <v>19</v>
      </c>
      <c r="C168" s="93">
        <v>0.96099999999999997</v>
      </c>
      <c r="D168" s="118">
        <v>46.988999999999997</v>
      </c>
      <c r="E168" s="119">
        <v>47.949999999999996</v>
      </c>
      <c r="F168" s="118">
        <v>3.4239999999999999</v>
      </c>
      <c r="G168" s="105">
        <v>33.149000000000001</v>
      </c>
      <c r="H168" s="119">
        <v>36.573</v>
      </c>
      <c r="I168" s="119">
        <v>3.5478094043570003</v>
      </c>
      <c r="J168" s="119">
        <v>88.070809404356993</v>
      </c>
      <c r="K168" s="104">
        <v>33.763322856662995</v>
      </c>
      <c r="L168" s="120">
        <v>13.531486547694001</v>
      </c>
      <c r="M168" s="120">
        <v>47.294809404356997</v>
      </c>
      <c r="N168" s="104">
        <v>0.876</v>
      </c>
      <c r="O168" s="104">
        <v>39.9</v>
      </c>
      <c r="P168" s="93">
        <v>40.775999999999996</v>
      </c>
    </row>
    <row r="169" spans="1:16">
      <c r="B169" s="72" t="s">
        <v>20</v>
      </c>
      <c r="C169" s="93">
        <v>0.876</v>
      </c>
      <c r="D169" s="118">
        <v>39.9</v>
      </c>
      <c r="E169" s="119">
        <v>40.775999999999996</v>
      </c>
      <c r="F169" s="118">
        <v>3.6269999999999998</v>
      </c>
      <c r="G169" s="105">
        <v>31.202999999999999</v>
      </c>
      <c r="H169" s="119">
        <v>34.83</v>
      </c>
      <c r="I169" s="119">
        <v>4.0434064501340004</v>
      </c>
      <c r="J169" s="119">
        <v>79.649406450133995</v>
      </c>
      <c r="K169" s="104">
        <v>29.930728658873996</v>
      </c>
      <c r="L169" s="120">
        <v>12.071677791260001</v>
      </c>
      <c r="M169" s="120">
        <v>42.002406450133996</v>
      </c>
      <c r="N169" s="104">
        <v>1.0920000000000001</v>
      </c>
      <c r="O169" s="104">
        <v>36.555</v>
      </c>
      <c r="P169" s="93">
        <v>37.646999999999998</v>
      </c>
    </row>
    <row r="170" spans="1:16">
      <c r="B170" s="72" t="s">
        <v>21</v>
      </c>
      <c r="C170" s="93">
        <v>1.0920000000000001</v>
      </c>
      <c r="D170" s="118">
        <v>36.555</v>
      </c>
      <c r="E170" s="119">
        <v>37.646999999999998</v>
      </c>
      <c r="F170" s="118">
        <v>3.319</v>
      </c>
      <c r="G170" s="105">
        <v>34.299999999999997</v>
      </c>
      <c r="H170" s="119">
        <v>37.619</v>
      </c>
      <c r="I170" s="119">
        <v>3.9067617119710003</v>
      </c>
      <c r="J170" s="119">
        <v>79.172761711970992</v>
      </c>
      <c r="K170" s="104">
        <v>33.875038844327989</v>
      </c>
      <c r="L170" s="120">
        <v>11.584722867643</v>
      </c>
      <c r="M170" s="120">
        <v>45.459761711970991</v>
      </c>
      <c r="N170" s="104">
        <v>1.0309999999999999</v>
      </c>
      <c r="O170" s="104">
        <v>32.682000000000002</v>
      </c>
      <c r="P170" s="93">
        <v>33.713000000000001</v>
      </c>
    </row>
    <row r="171" spans="1:16">
      <c r="B171" s="72" t="s">
        <v>22</v>
      </c>
      <c r="C171" s="93">
        <v>1.0309999999999999</v>
      </c>
      <c r="D171" s="118">
        <v>32.682000000000002</v>
      </c>
      <c r="E171" s="119">
        <v>33.713000000000001</v>
      </c>
      <c r="F171" s="118">
        <v>3.129</v>
      </c>
      <c r="G171" s="105">
        <v>32.411999999999999</v>
      </c>
      <c r="H171" s="119">
        <v>35.540999999999997</v>
      </c>
      <c r="I171" s="119">
        <v>2.5716265908100002</v>
      </c>
      <c r="J171" s="119">
        <v>71.825626590809989</v>
      </c>
      <c r="K171" s="104">
        <v>25.628925192529991</v>
      </c>
      <c r="L171" s="120">
        <v>11.592701398279999</v>
      </c>
      <c r="M171" s="120">
        <v>37.22162659080999</v>
      </c>
      <c r="N171" s="104">
        <v>0.97799999999999998</v>
      </c>
      <c r="O171" s="104">
        <v>33.625999999999998</v>
      </c>
      <c r="P171" s="93">
        <v>34.603999999999999</v>
      </c>
    </row>
    <row r="172" spans="1:16">
      <c r="B172" s="72" t="s">
        <v>23</v>
      </c>
      <c r="C172" s="93">
        <v>0.97799999999999998</v>
      </c>
      <c r="D172" s="118">
        <v>33.625999999999998</v>
      </c>
      <c r="E172" s="119">
        <v>34.603999999999999</v>
      </c>
      <c r="F172" s="118">
        <v>3.93</v>
      </c>
      <c r="G172" s="105">
        <v>33.869</v>
      </c>
      <c r="H172" s="119">
        <v>37.798999999999999</v>
      </c>
      <c r="I172" s="119">
        <v>2.496739956746</v>
      </c>
      <c r="J172" s="119">
        <v>74.899739956745989</v>
      </c>
      <c r="K172" s="104">
        <v>26.338061279732987</v>
      </c>
      <c r="L172" s="120">
        <v>10.696678677013001</v>
      </c>
      <c r="M172" s="120">
        <v>37.034739956745987</v>
      </c>
      <c r="N172" s="104">
        <v>1.1000000000000001</v>
      </c>
      <c r="O172" s="104">
        <v>36.765000000000001</v>
      </c>
      <c r="P172" s="93">
        <v>37.865000000000002</v>
      </c>
    </row>
    <row r="173" spans="1:16">
      <c r="A173" s="79">
        <v>2009</v>
      </c>
      <c r="B173" s="72" t="s">
        <v>13</v>
      </c>
      <c r="C173" s="93">
        <v>1.1000000000000001</v>
      </c>
      <c r="D173" s="118">
        <v>36.765000000000001</v>
      </c>
      <c r="E173" s="119">
        <v>37.865000000000002</v>
      </c>
      <c r="F173" s="118">
        <v>3.254</v>
      </c>
      <c r="G173" s="105">
        <v>31.922999999999998</v>
      </c>
      <c r="H173" s="119">
        <v>35.177</v>
      </c>
      <c r="I173" s="119">
        <v>2.1809387351109999</v>
      </c>
      <c r="J173" s="119">
        <v>75.222938735111001</v>
      </c>
      <c r="K173" s="104">
        <v>31.891947855595994</v>
      </c>
      <c r="L173" s="120">
        <v>10.023990879515003</v>
      </c>
      <c r="M173" s="120">
        <v>41.915938735110998</v>
      </c>
      <c r="N173" s="104">
        <v>2.06</v>
      </c>
      <c r="O173" s="104">
        <v>31.247</v>
      </c>
      <c r="P173" s="93">
        <v>33.307000000000002</v>
      </c>
    </row>
    <row r="174" spans="1:16">
      <c r="B174" s="72" t="s">
        <v>14</v>
      </c>
      <c r="C174" s="93">
        <v>2.06</v>
      </c>
      <c r="D174" s="118">
        <v>31.247</v>
      </c>
      <c r="E174" s="119">
        <v>33.307000000000002</v>
      </c>
      <c r="F174" s="118">
        <v>3.3250000000000002</v>
      </c>
      <c r="G174" s="105">
        <v>29.015000000000001</v>
      </c>
      <c r="H174" s="119">
        <v>32.340000000000003</v>
      </c>
      <c r="I174" s="119">
        <v>2.6311932996470002</v>
      </c>
      <c r="J174" s="119">
        <v>68.278193299647</v>
      </c>
      <c r="K174" s="104">
        <v>16.803531997248001</v>
      </c>
      <c r="L174" s="120">
        <v>16.887661302399003</v>
      </c>
      <c r="M174" s="120">
        <v>33.691193299647004</v>
      </c>
      <c r="N174" s="104">
        <v>2.7450000000000001</v>
      </c>
      <c r="O174" s="104">
        <v>31.841999999999999</v>
      </c>
      <c r="P174" s="93">
        <v>34.586999999999996</v>
      </c>
    </row>
    <row r="175" spans="1:16">
      <c r="B175" s="72" t="s">
        <v>15</v>
      </c>
      <c r="C175" s="93">
        <v>2.7450000000000001</v>
      </c>
      <c r="D175" s="118">
        <v>31.841999999999999</v>
      </c>
      <c r="E175" s="119">
        <v>34.586999999999996</v>
      </c>
      <c r="F175" s="118">
        <v>3.7509999999999999</v>
      </c>
      <c r="G175" s="105">
        <v>31.507999999999999</v>
      </c>
      <c r="H175" s="119">
        <v>35.259</v>
      </c>
      <c r="I175" s="119">
        <v>3.7354404586410004</v>
      </c>
      <c r="J175" s="119">
        <v>73.581440458640998</v>
      </c>
      <c r="K175" s="104">
        <v>22.510379215493998</v>
      </c>
      <c r="L175" s="120">
        <v>14.061061243147</v>
      </c>
      <c r="M175" s="120">
        <v>36.571440458641</v>
      </c>
      <c r="N175" s="104">
        <v>2.78</v>
      </c>
      <c r="O175" s="104">
        <v>34.229999999999997</v>
      </c>
      <c r="P175" s="93">
        <v>37.01</v>
      </c>
    </row>
    <row r="176" spans="1:16">
      <c r="B176" s="72" t="s">
        <v>16</v>
      </c>
      <c r="C176" s="93">
        <v>2.78</v>
      </c>
      <c r="D176" s="118">
        <v>34.229999999999997</v>
      </c>
      <c r="E176" s="119">
        <v>37.01</v>
      </c>
      <c r="F176" s="118">
        <v>3.5630000000000002</v>
      </c>
      <c r="G176" s="105">
        <v>29.408000000000001</v>
      </c>
      <c r="H176" s="119">
        <v>32.970999999999997</v>
      </c>
      <c r="I176" s="119">
        <v>3.2772668882890001</v>
      </c>
      <c r="J176" s="119">
        <v>73.258266888289</v>
      </c>
      <c r="K176" s="104">
        <v>22.697747074559</v>
      </c>
      <c r="L176" s="120">
        <v>13.828519813730001</v>
      </c>
      <c r="M176" s="120">
        <v>36.526266888289001</v>
      </c>
      <c r="N176" s="104">
        <v>2.4860000000000002</v>
      </c>
      <c r="O176" s="104">
        <v>34.246000000000002</v>
      </c>
      <c r="P176" s="93">
        <v>36.731999999999999</v>
      </c>
    </row>
    <row r="177" spans="1:16">
      <c r="B177" s="72" t="s">
        <v>0</v>
      </c>
      <c r="C177" s="93">
        <v>2.4860000000000002</v>
      </c>
      <c r="D177" s="118">
        <v>34.246000000000002</v>
      </c>
      <c r="E177" s="119">
        <v>36.731999999999999</v>
      </c>
      <c r="F177" s="118">
        <v>3.2269999999999999</v>
      </c>
      <c r="G177" s="105">
        <v>31.478000000000002</v>
      </c>
      <c r="H177" s="119">
        <v>34.704999999999998</v>
      </c>
      <c r="I177" s="119">
        <v>2.4803309477569999</v>
      </c>
      <c r="J177" s="119">
        <v>73.917330947756994</v>
      </c>
      <c r="K177" s="104">
        <v>17.441219848856999</v>
      </c>
      <c r="L177" s="120">
        <v>17.955111098900002</v>
      </c>
      <c r="M177" s="120">
        <v>35.396330947757001</v>
      </c>
      <c r="N177" s="104">
        <v>2.419</v>
      </c>
      <c r="O177" s="104">
        <v>36.101999999999997</v>
      </c>
      <c r="P177" s="93">
        <v>38.520999999999994</v>
      </c>
    </row>
    <row r="178" spans="1:16">
      <c r="B178" s="72" t="s">
        <v>17</v>
      </c>
      <c r="C178" s="93">
        <v>2.419</v>
      </c>
      <c r="D178" s="118">
        <v>36.101999999999997</v>
      </c>
      <c r="E178" s="119">
        <v>38.520999999999994</v>
      </c>
      <c r="F178" s="118">
        <v>3.3740000000000001</v>
      </c>
      <c r="G178" s="105">
        <v>31.198</v>
      </c>
      <c r="H178" s="119">
        <v>34.572000000000003</v>
      </c>
      <c r="I178" s="119">
        <v>2.5606894561070002</v>
      </c>
      <c r="J178" s="119">
        <v>75.653689456106989</v>
      </c>
      <c r="K178" s="104">
        <v>20.744470375323989</v>
      </c>
      <c r="L178" s="120">
        <v>17.641219080782999</v>
      </c>
      <c r="M178" s="120">
        <v>38.385689456106988</v>
      </c>
      <c r="N178" s="104">
        <v>2.3559999999999999</v>
      </c>
      <c r="O178" s="104">
        <v>34.911999999999999</v>
      </c>
      <c r="P178" s="93">
        <v>37.268000000000001</v>
      </c>
    </row>
    <row r="179" spans="1:16">
      <c r="B179" s="72" t="s">
        <v>18</v>
      </c>
      <c r="C179" s="93">
        <v>2.3559999999999999</v>
      </c>
      <c r="D179" s="118">
        <v>34.911999999999999</v>
      </c>
      <c r="E179" s="119">
        <v>37.268000000000001</v>
      </c>
      <c r="F179" s="118">
        <v>3.0390000000000001</v>
      </c>
      <c r="G179" s="105">
        <v>32.182000000000002</v>
      </c>
      <c r="H179" s="119">
        <v>35.220999999999997</v>
      </c>
      <c r="I179" s="119">
        <v>3.0723736359150005</v>
      </c>
      <c r="J179" s="119">
        <v>75.561373635915004</v>
      </c>
      <c r="K179" s="104">
        <v>22.734047512060002</v>
      </c>
      <c r="L179" s="120">
        <v>16.156326123855003</v>
      </c>
      <c r="M179" s="120">
        <v>38.890373635915005</v>
      </c>
      <c r="N179" s="104">
        <v>2.0590000000000002</v>
      </c>
      <c r="O179" s="104">
        <v>34.612000000000002</v>
      </c>
      <c r="P179" s="93">
        <v>36.670999999999999</v>
      </c>
    </row>
    <row r="180" spans="1:16">
      <c r="B180" s="72" t="s">
        <v>19</v>
      </c>
      <c r="C180" s="93">
        <v>2.0590000000000002</v>
      </c>
      <c r="D180" s="118">
        <v>34.612000000000002</v>
      </c>
      <c r="E180" s="119">
        <v>36.670999999999999</v>
      </c>
      <c r="F180" s="118">
        <v>3.0150000000000001</v>
      </c>
      <c r="G180" s="105">
        <v>32.268999999999998</v>
      </c>
      <c r="H180" s="119">
        <v>35.283999999999999</v>
      </c>
      <c r="I180" s="119">
        <v>2.8661752467250001</v>
      </c>
      <c r="J180" s="119">
        <v>74.821175246725005</v>
      </c>
      <c r="K180" s="104">
        <v>23.783432287609003</v>
      </c>
      <c r="L180" s="120">
        <v>13.934742959115999</v>
      </c>
      <c r="M180" s="120">
        <v>37.718175246725004</v>
      </c>
      <c r="N180" s="104">
        <v>2.266</v>
      </c>
      <c r="O180" s="104">
        <v>34.837000000000003</v>
      </c>
      <c r="P180" s="93">
        <v>37.103000000000002</v>
      </c>
    </row>
    <row r="181" spans="1:16">
      <c r="B181" s="72" t="s">
        <v>20</v>
      </c>
      <c r="C181" s="93">
        <v>2.266</v>
      </c>
      <c r="D181" s="118">
        <v>34.837000000000003</v>
      </c>
      <c r="E181" s="119">
        <v>37.103000000000002</v>
      </c>
      <c r="F181" s="118">
        <v>3.8140000000000001</v>
      </c>
      <c r="G181" s="105">
        <v>30.995999999999999</v>
      </c>
      <c r="H181" s="119">
        <v>34.81</v>
      </c>
      <c r="I181" s="119">
        <v>1.916996860305</v>
      </c>
      <c r="J181" s="119">
        <v>73.829996860305016</v>
      </c>
      <c r="K181" s="104">
        <v>18.367213288397018</v>
      </c>
      <c r="L181" s="120">
        <v>16.324783571908</v>
      </c>
      <c r="M181" s="120">
        <v>34.691996860305018</v>
      </c>
      <c r="N181" s="104">
        <v>2.2879999999999998</v>
      </c>
      <c r="O181" s="104">
        <v>36.85</v>
      </c>
      <c r="P181" s="93">
        <v>39.137999999999998</v>
      </c>
    </row>
    <row r="182" spans="1:16">
      <c r="B182" s="72" t="s">
        <v>21</v>
      </c>
      <c r="C182" s="93">
        <v>2.2879999999999998</v>
      </c>
      <c r="D182" s="118">
        <v>36.85</v>
      </c>
      <c r="E182" s="119">
        <v>39.137999999999998</v>
      </c>
      <c r="F182" s="118">
        <v>2.96</v>
      </c>
      <c r="G182" s="105">
        <v>32.869999999999997</v>
      </c>
      <c r="H182" s="119">
        <v>35.83</v>
      </c>
      <c r="I182" s="119">
        <v>2.2507900102430001</v>
      </c>
      <c r="J182" s="119">
        <v>77.218790010242984</v>
      </c>
      <c r="K182" s="104">
        <v>21.458914904875982</v>
      </c>
      <c r="L182" s="120">
        <v>20.024875105367002</v>
      </c>
      <c r="M182" s="120">
        <v>41.483790010242984</v>
      </c>
      <c r="N182" s="104">
        <v>1.877</v>
      </c>
      <c r="O182" s="104">
        <v>33.857999999999997</v>
      </c>
      <c r="P182" s="93">
        <v>35.734999999999999</v>
      </c>
    </row>
    <row r="183" spans="1:16">
      <c r="B183" s="72" t="s">
        <v>22</v>
      </c>
      <c r="C183" s="93">
        <v>1.877</v>
      </c>
      <c r="D183" s="118">
        <v>33.857999999999997</v>
      </c>
      <c r="E183" s="119">
        <v>35.734999999999999</v>
      </c>
      <c r="F183" s="118">
        <v>3.0339999999999998</v>
      </c>
      <c r="G183" s="105">
        <v>31.027000000000001</v>
      </c>
      <c r="H183" s="119">
        <v>34.061</v>
      </c>
      <c r="I183" s="119">
        <v>1.8986169183540003</v>
      </c>
      <c r="J183" s="119">
        <v>71.694616918353987</v>
      </c>
      <c r="K183" s="104">
        <v>8.8063807835329833</v>
      </c>
      <c r="L183" s="120">
        <v>24.405236134820999</v>
      </c>
      <c r="M183" s="120">
        <v>33.211616918353982</v>
      </c>
      <c r="N183" s="104">
        <v>2.09</v>
      </c>
      <c r="O183" s="104">
        <v>36.393000000000001</v>
      </c>
      <c r="P183" s="93">
        <v>38.483000000000004</v>
      </c>
    </row>
    <row r="184" spans="1:16">
      <c r="B184" s="72" t="s">
        <v>23</v>
      </c>
      <c r="C184" s="93">
        <v>2.09</v>
      </c>
      <c r="D184" s="118">
        <v>36.393000000000001</v>
      </c>
      <c r="E184" s="119">
        <v>38.483000000000004</v>
      </c>
      <c r="F184" s="118">
        <v>3.323</v>
      </c>
      <c r="G184" s="105">
        <v>31.462</v>
      </c>
      <c r="H184" s="119">
        <v>34.784999999999997</v>
      </c>
      <c r="I184" s="119">
        <v>1.8951402278830001</v>
      </c>
      <c r="J184" s="119">
        <v>75.163140227883005</v>
      </c>
      <c r="K184" s="104">
        <v>14.132388331421005</v>
      </c>
      <c r="L184" s="120">
        <v>21.881751896461999</v>
      </c>
      <c r="M184" s="120">
        <v>36.014140227883004</v>
      </c>
      <c r="N184" s="104">
        <v>2.399</v>
      </c>
      <c r="O184" s="104">
        <v>36.75</v>
      </c>
      <c r="P184" s="93">
        <v>39.149000000000001</v>
      </c>
    </row>
    <row r="185" spans="1:16">
      <c r="A185" s="79">
        <v>2010</v>
      </c>
      <c r="B185" s="72" t="s">
        <v>13</v>
      </c>
      <c r="C185" s="93">
        <v>2.399</v>
      </c>
      <c r="D185" s="118">
        <v>36.75</v>
      </c>
      <c r="E185" s="119">
        <v>39.149000000000001</v>
      </c>
      <c r="F185" s="118">
        <v>3.0209999999999999</v>
      </c>
      <c r="G185" s="105">
        <v>31.744</v>
      </c>
      <c r="H185" s="119">
        <v>34.765000000000001</v>
      </c>
      <c r="I185" s="119">
        <v>1.8184921000420002</v>
      </c>
      <c r="J185" s="119">
        <v>75.732492100041995</v>
      </c>
      <c r="K185" s="104">
        <v>14.743755408513991</v>
      </c>
      <c r="L185" s="120">
        <v>24.567736691528005</v>
      </c>
      <c r="M185" s="120">
        <v>39.311492100041995</v>
      </c>
      <c r="N185" s="104">
        <v>2.1459999999999999</v>
      </c>
      <c r="O185" s="104">
        <v>34.274999999999999</v>
      </c>
      <c r="P185" s="93">
        <v>36.420999999999999</v>
      </c>
    </row>
    <row r="186" spans="1:16">
      <c r="B186" s="72" t="s">
        <v>14</v>
      </c>
      <c r="C186" s="93">
        <v>2.1459999999999999</v>
      </c>
      <c r="D186" s="118">
        <v>34.274999999999999</v>
      </c>
      <c r="E186" s="119">
        <v>36.420999999999999</v>
      </c>
      <c r="F186" s="118">
        <v>2.37</v>
      </c>
      <c r="G186" s="105">
        <v>29.047000000000001</v>
      </c>
      <c r="H186" s="119">
        <v>31.417000000000002</v>
      </c>
      <c r="I186" s="119">
        <v>1.493579171548</v>
      </c>
      <c r="J186" s="119">
        <v>69.331579171548</v>
      </c>
      <c r="K186" s="104">
        <v>10.753305575665998</v>
      </c>
      <c r="L186" s="120">
        <v>22.899273595882001</v>
      </c>
      <c r="M186" s="120">
        <v>33.652579171547998</v>
      </c>
      <c r="N186" s="104">
        <v>2.1549999999999998</v>
      </c>
      <c r="O186" s="104">
        <v>33.524000000000001</v>
      </c>
      <c r="P186" s="93">
        <v>35.679000000000002</v>
      </c>
    </row>
    <row r="187" spans="1:16">
      <c r="B187" s="72" t="s">
        <v>15</v>
      </c>
      <c r="C187" s="93">
        <v>2.1549999999999998</v>
      </c>
      <c r="D187" s="118">
        <v>33.524000000000001</v>
      </c>
      <c r="E187" s="119">
        <v>35.679000000000002</v>
      </c>
      <c r="F187" s="118">
        <v>3.2570000000000001</v>
      </c>
      <c r="G187" s="105">
        <v>34.518000000000001</v>
      </c>
      <c r="H187" s="119">
        <v>37.774999999999999</v>
      </c>
      <c r="I187" s="119">
        <v>1.4933741416089998</v>
      </c>
      <c r="J187" s="119">
        <v>74.947374141609004</v>
      </c>
      <c r="K187" s="104">
        <v>9.778299651327</v>
      </c>
      <c r="L187" s="120">
        <v>26.543074490282006</v>
      </c>
      <c r="M187" s="120">
        <v>36.321374141609006</v>
      </c>
      <c r="N187" s="104">
        <v>2.3410000000000002</v>
      </c>
      <c r="O187" s="104">
        <v>36.284999999999997</v>
      </c>
      <c r="P187" s="93">
        <v>38.625999999999998</v>
      </c>
    </row>
    <row r="188" spans="1:16">
      <c r="B188" s="72" t="s">
        <v>16</v>
      </c>
      <c r="C188" s="93">
        <v>2.3410000000000002</v>
      </c>
      <c r="D188" s="118">
        <v>36.284999999999997</v>
      </c>
      <c r="E188" s="119">
        <v>38.625999999999998</v>
      </c>
      <c r="F188" s="118">
        <v>2.528</v>
      </c>
      <c r="G188" s="105">
        <v>33.737000000000002</v>
      </c>
      <c r="H188" s="119">
        <v>36.265000000000001</v>
      </c>
      <c r="I188" s="119">
        <v>1.4478222211830003</v>
      </c>
      <c r="J188" s="119">
        <v>76.338822221182994</v>
      </c>
      <c r="K188" s="104">
        <v>13.353005165980992</v>
      </c>
      <c r="L188" s="120">
        <v>24.470817055202001</v>
      </c>
      <c r="M188" s="120">
        <v>37.823822221182994</v>
      </c>
      <c r="N188" s="104">
        <v>2.5030000000000001</v>
      </c>
      <c r="O188" s="104">
        <v>36.012</v>
      </c>
      <c r="P188" s="93">
        <v>38.515000000000001</v>
      </c>
    </row>
    <row r="189" spans="1:16">
      <c r="B189" s="72" t="s">
        <v>0</v>
      </c>
      <c r="C189" s="93">
        <v>2.5030000000000001</v>
      </c>
      <c r="D189" s="118">
        <v>36.012</v>
      </c>
      <c r="E189" s="119">
        <v>38.515000000000001</v>
      </c>
      <c r="F189" s="118">
        <v>2.532</v>
      </c>
      <c r="G189" s="105">
        <v>34.279000000000003</v>
      </c>
      <c r="H189" s="119">
        <v>36.811</v>
      </c>
      <c r="I189" s="119">
        <v>1.3643221250580002</v>
      </c>
      <c r="J189" s="119">
        <v>76.690322125057989</v>
      </c>
      <c r="K189" s="104">
        <v>11.335447955932981</v>
      </c>
      <c r="L189" s="120">
        <v>26.871874169125004</v>
      </c>
      <c r="M189" s="120">
        <v>38.207322125057985</v>
      </c>
      <c r="N189" s="104">
        <v>1.7430000000000001</v>
      </c>
      <c r="O189" s="104">
        <v>36.74</v>
      </c>
      <c r="P189" s="93">
        <v>38.483000000000004</v>
      </c>
    </row>
    <row r="190" spans="1:16">
      <c r="B190" s="72" t="s">
        <v>17</v>
      </c>
      <c r="C190" s="93">
        <v>1.7430000000000001</v>
      </c>
      <c r="D190" s="118">
        <v>36.74</v>
      </c>
      <c r="E190" s="119">
        <v>38.483000000000004</v>
      </c>
      <c r="F190" s="118">
        <v>2.9430000000000001</v>
      </c>
      <c r="G190" s="105">
        <v>32.363999999999997</v>
      </c>
      <c r="H190" s="119">
        <v>35.307000000000002</v>
      </c>
      <c r="I190" s="119">
        <v>1.7811457864220004</v>
      </c>
      <c r="J190" s="119">
        <v>75.571145786422008</v>
      </c>
      <c r="K190" s="104">
        <v>20.399988323356009</v>
      </c>
      <c r="L190" s="120">
        <v>17.933157463065999</v>
      </c>
      <c r="M190" s="120">
        <v>38.333145786422008</v>
      </c>
      <c r="N190" s="104">
        <v>1.7350000000000001</v>
      </c>
      <c r="O190" s="104">
        <v>35.503</v>
      </c>
      <c r="P190" s="93">
        <v>37.238</v>
      </c>
    </row>
    <row r="191" spans="1:16">
      <c r="B191" s="72" t="s">
        <v>18</v>
      </c>
      <c r="C191" s="93">
        <v>1.7350000000000001</v>
      </c>
      <c r="D191" s="118">
        <v>35.503</v>
      </c>
      <c r="E191" s="119">
        <v>37.238</v>
      </c>
      <c r="F191" s="118">
        <v>3.2309999999999999</v>
      </c>
      <c r="G191" s="105">
        <v>33.21</v>
      </c>
      <c r="H191" s="119">
        <v>36.441000000000003</v>
      </c>
      <c r="I191" s="119">
        <v>1.3265657515600002</v>
      </c>
      <c r="J191" s="119">
        <v>75.005565751559999</v>
      </c>
      <c r="K191" s="104">
        <v>22.553359987218002</v>
      </c>
      <c r="L191" s="120">
        <v>14.548205764342001</v>
      </c>
      <c r="M191" s="120">
        <v>37.101565751560003</v>
      </c>
      <c r="N191" s="104">
        <v>1.8480000000000001</v>
      </c>
      <c r="O191" s="104">
        <v>36.055999999999997</v>
      </c>
      <c r="P191" s="93">
        <v>37.903999999999996</v>
      </c>
    </row>
    <row r="192" spans="1:16">
      <c r="B192" s="72" t="s">
        <v>19</v>
      </c>
      <c r="C192" s="93">
        <v>1.8480000000000001</v>
      </c>
      <c r="D192" s="118">
        <v>36.055999999999997</v>
      </c>
      <c r="E192" s="119">
        <v>37.903999999999996</v>
      </c>
      <c r="F192" s="118">
        <v>2.7629999999999999</v>
      </c>
      <c r="G192" s="105">
        <v>32.378999999999998</v>
      </c>
      <c r="H192" s="119">
        <v>35.142000000000003</v>
      </c>
      <c r="I192" s="119">
        <v>1.9287100223040001</v>
      </c>
      <c r="J192" s="119">
        <v>74.974710022303995</v>
      </c>
      <c r="K192" s="104">
        <v>14.361327738765997</v>
      </c>
      <c r="L192" s="120">
        <v>25.870382283538003</v>
      </c>
      <c r="M192" s="120">
        <v>40.231710022304</v>
      </c>
      <c r="N192" s="104">
        <v>1.5680000000000001</v>
      </c>
      <c r="O192" s="104">
        <v>33.174999999999997</v>
      </c>
      <c r="P192" s="93">
        <v>34.742999999999995</v>
      </c>
    </row>
    <row r="193" spans="1:16">
      <c r="B193" s="72" t="s">
        <v>20</v>
      </c>
      <c r="C193" s="93">
        <v>1.5680000000000001</v>
      </c>
      <c r="D193" s="118">
        <v>33.174999999999997</v>
      </c>
      <c r="E193" s="119">
        <v>34.742999999999995</v>
      </c>
      <c r="F193" s="118">
        <v>3.3410000000000002</v>
      </c>
      <c r="G193" s="105">
        <v>32.664000000000001</v>
      </c>
      <c r="H193" s="119">
        <v>36.005000000000003</v>
      </c>
      <c r="I193" s="119">
        <v>2.1473733499360002</v>
      </c>
      <c r="J193" s="119">
        <v>72.895373349935994</v>
      </c>
      <c r="K193" s="104">
        <v>16.482394176640994</v>
      </c>
      <c r="L193" s="120">
        <v>24.280979173295002</v>
      </c>
      <c r="M193" s="120">
        <v>40.763373349935996</v>
      </c>
      <c r="N193" s="104">
        <v>1.67</v>
      </c>
      <c r="O193" s="104">
        <v>30.462</v>
      </c>
      <c r="P193" s="93">
        <v>32.131999999999998</v>
      </c>
    </row>
    <row r="194" spans="1:16">
      <c r="B194" s="72" t="s">
        <v>21</v>
      </c>
      <c r="C194" s="93">
        <v>1.67</v>
      </c>
      <c r="D194" s="118">
        <v>30.462</v>
      </c>
      <c r="E194" s="119">
        <v>32.131999999999998</v>
      </c>
      <c r="F194" s="118">
        <v>2.649</v>
      </c>
      <c r="G194" s="105">
        <v>32.933999999999997</v>
      </c>
      <c r="H194" s="119">
        <v>35.582999999999998</v>
      </c>
      <c r="I194" s="119">
        <v>1.2900946732710001</v>
      </c>
      <c r="J194" s="119">
        <v>69.005094673271003</v>
      </c>
      <c r="K194" s="104">
        <v>12.570032712783</v>
      </c>
      <c r="L194" s="120">
        <v>25.131061960488001</v>
      </c>
      <c r="M194" s="120">
        <v>37.701094673271001</v>
      </c>
      <c r="N194" s="104">
        <v>1.8049999999999999</v>
      </c>
      <c r="O194" s="104">
        <v>29.498999999999999</v>
      </c>
      <c r="P194" s="93">
        <v>31.303999999999998</v>
      </c>
    </row>
    <row r="195" spans="1:16">
      <c r="B195" s="72" t="s">
        <v>22</v>
      </c>
      <c r="C195" s="93">
        <v>1.8049999999999999</v>
      </c>
      <c r="D195" s="118">
        <v>29.498999999999999</v>
      </c>
      <c r="E195" s="119">
        <v>31.303999999999998</v>
      </c>
      <c r="F195" s="118">
        <v>2.7679999999999998</v>
      </c>
      <c r="G195" s="105">
        <v>32.183999999999997</v>
      </c>
      <c r="H195" s="119">
        <v>34.951999999999998</v>
      </c>
      <c r="I195" s="119">
        <v>0.84466823310500017</v>
      </c>
      <c r="J195" s="119">
        <v>67.100668233104997</v>
      </c>
      <c r="K195" s="104">
        <v>11.439047929869997</v>
      </c>
      <c r="L195" s="120">
        <v>22.051620303235001</v>
      </c>
      <c r="M195" s="120">
        <v>33.490668233104998</v>
      </c>
      <c r="N195" s="104">
        <v>2.0099999999999998</v>
      </c>
      <c r="O195" s="104">
        <v>31.6</v>
      </c>
      <c r="P195" s="93">
        <v>33.61</v>
      </c>
    </row>
    <row r="196" spans="1:16">
      <c r="B196" s="72" t="s">
        <v>23</v>
      </c>
      <c r="C196" s="93">
        <v>2.0099999999999998</v>
      </c>
      <c r="D196" s="118">
        <v>31.6</v>
      </c>
      <c r="E196" s="119">
        <v>33.61</v>
      </c>
      <c r="F196" s="118">
        <v>3.2559999999999998</v>
      </c>
      <c r="G196" s="105">
        <v>34.191000000000003</v>
      </c>
      <c r="H196" s="119">
        <v>37.447000000000003</v>
      </c>
      <c r="I196" s="119">
        <v>0.80569931695700003</v>
      </c>
      <c r="J196" s="119">
        <v>71.862699316957006</v>
      </c>
      <c r="K196" s="104">
        <v>9.708292478355002</v>
      </c>
      <c r="L196" s="120">
        <v>25.343406838602004</v>
      </c>
      <c r="M196" s="120">
        <v>35.051699316957006</v>
      </c>
      <c r="N196" s="104">
        <v>1.823</v>
      </c>
      <c r="O196" s="104">
        <v>34.988</v>
      </c>
      <c r="P196" s="93">
        <v>36.811</v>
      </c>
    </row>
    <row r="197" spans="1:16">
      <c r="A197" s="79">
        <v>2011</v>
      </c>
      <c r="B197" s="72" t="s">
        <v>13</v>
      </c>
      <c r="C197" s="93">
        <v>1.823</v>
      </c>
      <c r="D197" s="118">
        <v>34.988</v>
      </c>
      <c r="E197" s="119">
        <v>36.811</v>
      </c>
      <c r="F197" s="118">
        <v>2.2919999999999998</v>
      </c>
      <c r="G197" s="105">
        <v>32.579000000000001</v>
      </c>
      <c r="H197" s="119">
        <v>34.871000000000002</v>
      </c>
      <c r="I197" s="119">
        <v>0.91971580464800007</v>
      </c>
      <c r="J197" s="119">
        <v>72.601715804648009</v>
      </c>
      <c r="K197" s="104">
        <v>15.16587423902601</v>
      </c>
      <c r="L197" s="120">
        <v>23.629841565622002</v>
      </c>
      <c r="M197" s="120">
        <v>38.795715804648012</v>
      </c>
      <c r="N197" s="104">
        <v>1.4370000000000001</v>
      </c>
      <c r="O197" s="104">
        <v>32.369</v>
      </c>
      <c r="P197" s="93">
        <v>33.805999999999997</v>
      </c>
    </row>
    <row r="198" spans="1:16">
      <c r="B198" s="72" t="s">
        <v>14</v>
      </c>
      <c r="C198" s="93">
        <v>1.4370000000000001</v>
      </c>
      <c r="D198" s="118">
        <v>32.369</v>
      </c>
      <c r="E198" s="119">
        <v>33.805999999999997</v>
      </c>
      <c r="F198" s="118">
        <v>2.8380000000000001</v>
      </c>
      <c r="G198" s="105">
        <v>29.863</v>
      </c>
      <c r="H198" s="119">
        <v>32.701000000000001</v>
      </c>
      <c r="I198" s="119">
        <v>0.8879714380710001</v>
      </c>
      <c r="J198" s="119">
        <v>67.394971438071011</v>
      </c>
      <c r="K198" s="104">
        <v>19.167241371512006</v>
      </c>
      <c r="L198" s="120">
        <v>14.810730066559001</v>
      </c>
      <c r="M198" s="120">
        <v>33.977971438071009</v>
      </c>
      <c r="N198" s="104">
        <v>1.3839999999999999</v>
      </c>
      <c r="O198" s="104">
        <v>32.033000000000001</v>
      </c>
      <c r="P198" s="93">
        <v>33.417000000000002</v>
      </c>
    </row>
    <row r="199" spans="1:16">
      <c r="B199" s="72" t="s">
        <v>15</v>
      </c>
      <c r="C199" s="93">
        <v>1.3839999999999999</v>
      </c>
      <c r="D199" s="118">
        <v>32.033000000000001</v>
      </c>
      <c r="E199" s="119">
        <v>33.417000000000002</v>
      </c>
      <c r="F199" s="118">
        <v>2.6539999999999999</v>
      </c>
      <c r="G199" s="105">
        <v>34.155000000000001</v>
      </c>
      <c r="H199" s="119">
        <v>36.808999999999997</v>
      </c>
      <c r="I199" s="119">
        <v>1.017303441743</v>
      </c>
      <c r="J199" s="119">
        <v>71.243303441742995</v>
      </c>
      <c r="K199" s="104">
        <v>21.946805733613989</v>
      </c>
      <c r="L199" s="120">
        <v>19.040497708129006</v>
      </c>
      <c r="M199" s="120">
        <v>40.987303441742995</v>
      </c>
      <c r="N199" s="104">
        <v>1.474</v>
      </c>
      <c r="O199" s="104">
        <v>28.782</v>
      </c>
      <c r="P199" s="93">
        <v>30.256</v>
      </c>
    </row>
    <row r="200" spans="1:16">
      <c r="B200" s="72" t="s">
        <v>16</v>
      </c>
      <c r="C200" s="93">
        <v>1.474</v>
      </c>
      <c r="D200" s="118">
        <v>28.782</v>
      </c>
      <c r="E200" s="119">
        <v>30.256</v>
      </c>
      <c r="F200" s="118">
        <v>3.0960000000000001</v>
      </c>
      <c r="G200" s="105">
        <v>31.571999999999999</v>
      </c>
      <c r="H200" s="119">
        <v>34.667999999999999</v>
      </c>
      <c r="I200" s="119">
        <v>1.3098458907280002</v>
      </c>
      <c r="J200" s="119">
        <v>66.233845890728006</v>
      </c>
      <c r="K200" s="104">
        <v>17.417928485325007</v>
      </c>
      <c r="L200" s="120">
        <v>16.701917405403002</v>
      </c>
      <c r="M200" s="120">
        <v>34.119845890728008</v>
      </c>
      <c r="N200" s="104">
        <v>1.6990000000000001</v>
      </c>
      <c r="O200" s="104">
        <v>30.414999999999999</v>
      </c>
      <c r="P200" s="93">
        <v>32.113999999999997</v>
      </c>
    </row>
    <row r="201" spans="1:16">
      <c r="B201" s="72" t="s">
        <v>0</v>
      </c>
      <c r="C201" s="93">
        <v>1.6990000000000001</v>
      </c>
      <c r="D201" s="118">
        <v>30.414999999999999</v>
      </c>
      <c r="E201" s="119">
        <v>32.113999999999997</v>
      </c>
      <c r="F201" s="118">
        <v>2.895</v>
      </c>
      <c r="G201" s="105">
        <v>33.774000000000001</v>
      </c>
      <c r="H201" s="119">
        <v>36.668999999999997</v>
      </c>
      <c r="I201" s="119">
        <v>1.9429210221620001</v>
      </c>
      <c r="J201" s="119">
        <v>70.725921022161984</v>
      </c>
      <c r="K201" s="104">
        <v>19.828481738879979</v>
      </c>
      <c r="L201" s="120">
        <v>19.468439283282002</v>
      </c>
      <c r="M201" s="120">
        <v>39.296921022161982</v>
      </c>
      <c r="N201" s="104">
        <v>1.331</v>
      </c>
      <c r="O201" s="104">
        <v>30.097999999999999</v>
      </c>
      <c r="P201" s="93">
        <v>31.428999999999998</v>
      </c>
    </row>
    <row r="202" spans="1:16">
      <c r="B202" s="72" t="s">
        <v>17</v>
      </c>
      <c r="C202" s="93">
        <v>1.331</v>
      </c>
      <c r="D202" s="118">
        <v>30.097999999999999</v>
      </c>
      <c r="E202" s="119">
        <v>31.428999999999998</v>
      </c>
      <c r="F202" s="118">
        <v>3.48</v>
      </c>
      <c r="G202" s="105">
        <v>32.811999999999998</v>
      </c>
      <c r="H202" s="119">
        <v>36.292000000000002</v>
      </c>
      <c r="I202" s="119">
        <v>2.0964553771280001</v>
      </c>
      <c r="J202" s="119">
        <v>69.817455377127999</v>
      </c>
      <c r="K202" s="104">
        <v>17.542455377128</v>
      </c>
      <c r="L202" s="120">
        <v>17.472000000000001</v>
      </c>
      <c r="M202" s="120">
        <v>35.014455377128002</v>
      </c>
      <c r="N202" s="104">
        <v>1.8660000000000001</v>
      </c>
      <c r="O202" s="104">
        <v>32.936999999999998</v>
      </c>
      <c r="P202" s="93">
        <v>34.802999999999997</v>
      </c>
    </row>
    <row r="203" spans="1:16">
      <c r="B203" s="72" t="s">
        <v>18</v>
      </c>
      <c r="C203" s="93">
        <v>1.8660000000000001</v>
      </c>
      <c r="D203" s="118">
        <v>32.936999999999998</v>
      </c>
      <c r="E203" s="119">
        <v>34.802999999999997</v>
      </c>
      <c r="F203" s="118">
        <v>2.7789999999999999</v>
      </c>
      <c r="G203" s="105">
        <v>31.904</v>
      </c>
      <c r="H203" s="119">
        <v>34.683</v>
      </c>
      <c r="I203" s="119">
        <v>2.2694477346920001</v>
      </c>
      <c r="J203" s="119">
        <v>71.755447734691984</v>
      </c>
      <c r="K203" s="104">
        <v>17.599402832799985</v>
      </c>
      <c r="L203" s="120">
        <v>18.730044901892004</v>
      </c>
      <c r="M203" s="120">
        <v>36.329447734691989</v>
      </c>
      <c r="N203" s="104">
        <v>1.2390000000000001</v>
      </c>
      <c r="O203" s="104">
        <v>34.186999999999998</v>
      </c>
      <c r="P203" s="93">
        <v>35.425999999999995</v>
      </c>
    </row>
    <row r="204" spans="1:16">
      <c r="B204" s="72" t="s">
        <v>19</v>
      </c>
      <c r="C204" s="93">
        <v>1.2390000000000001</v>
      </c>
      <c r="D204" s="118">
        <v>34.186999999999998</v>
      </c>
      <c r="E204" s="119">
        <v>35.425999999999995</v>
      </c>
      <c r="F204" s="118">
        <v>2.2469999999999999</v>
      </c>
      <c r="G204" s="105">
        <v>33.000999999999998</v>
      </c>
      <c r="H204" s="119">
        <v>35.247999999999998</v>
      </c>
      <c r="I204" s="119">
        <v>2.0341924143620003</v>
      </c>
      <c r="J204" s="119">
        <v>72.708192414361989</v>
      </c>
      <c r="K204" s="104">
        <v>12.362136159199984</v>
      </c>
      <c r="L204" s="120">
        <v>21.941056255162003</v>
      </c>
      <c r="M204" s="120">
        <v>34.303192414361988</v>
      </c>
      <c r="N204" s="104">
        <v>2.8759999999999999</v>
      </c>
      <c r="O204" s="104">
        <v>35.529000000000003</v>
      </c>
      <c r="P204" s="93">
        <v>38.405000000000001</v>
      </c>
    </row>
    <row r="205" spans="1:16">
      <c r="B205" s="72" t="s">
        <v>20</v>
      </c>
      <c r="C205" s="93">
        <v>2.8759999999999999</v>
      </c>
      <c r="D205" s="118">
        <v>35.529000000000003</v>
      </c>
      <c r="E205" s="119">
        <v>38.405000000000001</v>
      </c>
      <c r="F205" s="118">
        <v>2.3879999999999999</v>
      </c>
      <c r="G205" s="105">
        <v>33.183</v>
      </c>
      <c r="H205" s="119">
        <v>35.570999999999998</v>
      </c>
      <c r="I205" s="119">
        <v>1.4505052473740001</v>
      </c>
      <c r="J205" s="119">
        <v>75.426505247373996</v>
      </c>
      <c r="K205" s="104">
        <v>19.270037952032993</v>
      </c>
      <c r="L205" s="120">
        <v>17.873467295341001</v>
      </c>
      <c r="M205" s="120">
        <v>37.143505247373994</v>
      </c>
      <c r="N205" s="104">
        <v>2.2730000000000001</v>
      </c>
      <c r="O205" s="104">
        <v>36.01</v>
      </c>
      <c r="P205" s="93">
        <v>38.283000000000001</v>
      </c>
    </row>
    <row r="206" spans="1:16">
      <c r="B206" s="72" t="s">
        <v>21</v>
      </c>
      <c r="C206" s="93">
        <v>2.2730000000000001</v>
      </c>
      <c r="D206" s="118">
        <v>36.01</v>
      </c>
      <c r="E206" s="119">
        <v>38.283000000000001</v>
      </c>
      <c r="F206" s="118">
        <v>2.8730000000000002</v>
      </c>
      <c r="G206" s="105">
        <v>34.450000000000003</v>
      </c>
      <c r="H206" s="119">
        <v>37.323</v>
      </c>
      <c r="I206" s="119">
        <v>1.1375016923260002</v>
      </c>
      <c r="J206" s="119">
        <v>76.743501692325992</v>
      </c>
      <c r="K206" s="104">
        <v>17.224637279450995</v>
      </c>
      <c r="L206" s="120">
        <v>21.263864412875002</v>
      </c>
      <c r="M206" s="120">
        <v>38.488501692325997</v>
      </c>
      <c r="N206" s="104">
        <v>2.5009999999999999</v>
      </c>
      <c r="O206" s="104">
        <v>35.753999999999998</v>
      </c>
      <c r="P206" s="93">
        <v>38.254999999999995</v>
      </c>
    </row>
    <row r="207" spans="1:16">
      <c r="B207" s="72" t="s">
        <v>22</v>
      </c>
      <c r="C207" s="93">
        <v>2.5009999999999999</v>
      </c>
      <c r="D207" s="118">
        <v>35.753999999999998</v>
      </c>
      <c r="E207" s="119">
        <v>38.254999999999995</v>
      </c>
      <c r="F207" s="118">
        <v>2.3780000000000001</v>
      </c>
      <c r="G207" s="105">
        <v>34.44</v>
      </c>
      <c r="H207" s="119">
        <v>36.817999999999998</v>
      </c>
      <c r="I207" s="119">
        <v>1.153740945344</v>
      </c>
      <c r="J207" s="119">
        <v>76.226740945343991</v>
      </c>
      <c r="K207" s="104">
        <v>9.866045578459989</v>
      </c>
      <c r="L207" s="120">
        <v>25.664695366884004</v>
      </c>
      <c r="M207" s="120">
        <v>35.530740945343993</v>
      </c>
      <c r="N207" s="104">
        <v>2.04</v>
      </c>
      <c r="O207" s="104">
        <v>38.655999999999999</v>
      </c>
      <c r="P207" s="93">
        <v>40.695999999999998</v>
      </c>
    </row>
    <row r="208" spans="1:16">
      <c r="B208" s="72" t="s">
        <v>23</v>
      </c>
      <c r="C208" s="93">
        <v>2.04</v>
      </c>
      <c r="D208" s="118">
        <v>38.655999999999999</v>
      </c>
      <c r="E208" s="119">
        <v>40.695999999999998</v>
      </c>
      <c r="F208" s="118">
        <v>2.1560000000000001</v>
      </c>
      <c r="G208" s="105">
        <v>37.128999999999998</v>
      </c>
      <c r="H208" s="119">
        <v>39.284999999999997</v>
      </c>
      <c r="I208" s="119">
        <v>1.6199878451220002</v>
      </c>
      <c r="J208" s="119">
        <v>81.600987845121992</v>
      </c>
      <c r="K208" s="104">
        <v>21.482003210287985</v>
      </c>
      <c r="L208" s="120">
        <v>18.348984634834004</v>
      </c>
      <c r="M208" s="120">
        <v>39.830987845121989</v>
      </c>
      <c r="N208" s="104">
        <v>1.6919999999999999</v>
      </c>
      <c r="O208" s="104">
        <v>40.078000000000003</v>
      </c>
      <c r="P208" s="93">
        <v>41.77</v>
      </c>
    </row>
    <row r="209" spans="1:16">
      <c r="A209" s="79">
        <v>2012</v>
      </c>
      <c r="B209" s="72" t="s">
        <v>13</v>
      </c>
      <c r="C209" s="93">
        <v>1.6919999999999999</v>
      </c>
      <c r="D209" s="118">
        <v>40.078000000000003</v>
      </c>
      <c r="E209" s="119">
        <v>41.77</v>
      </c>
      <c r="F209" s="118">
        <v>2.3130000000000002</v>
      </c>
      <c r="G209" s="105">
        <v>36.531999999999996</v>
      </c>
      <c r="H209" s="119">
        <v>38.844999999999999</v>
      </c>
      <c r="I209" s="119">
        <v>2.5771976731310002</v>
      </c>
      <c r="J209" s="119">
        <v>83.192197673131005</v>
      </c>
      <c r="K209" s="104">
        <v>27.536847409330999</v>
      </c>
      <c r="L209" s="120">
        <v>12.413350263800002</v>
      </c>
      <c r="M209" s="120">
        <v>39.950197673131001</v>
      </c>
      <c r="N209" s="104">
        <v>1.4990000000000001</v>
      </c>
      <c r="O209" s="104">
        <v>41.743000000000002</v>
      </c>
      <c r="P209" s="93">
        <v>43.242000000000004</v>
      </c>
    </row>
    <row r="210" spans="1:16">
      <c r="B210" s="72" t="s">
        <v>14</v>
      </c>
      <c r="C210" s="93">
        <v>1.4990000000000001</v>
      </c>
      <c r="D210" s="118">
        <v>41.743000000000002</v>
      </c>
      <c r="E210" s="119">
        <v>43.242000000000004</v>
      </c>
      <c r="F210" s="118">
        <v>2.1589999999999998</v>
      </c>
      <c r="G210" s="105">
        <v>32.905000000000001</v>
      </c>
      <c r="H210" s="119">
        <v>35.064</v>
      </c>
      <c r="I210" s="119">
        <v>2.1820256142500001</v>
      </c>
      <c r="J210" s="119">
        <v>80.488025614250006</v>
      </c>
      <c r="K210" s="104">
        <v>24.529413031985008</v>
      </c>
      <c r="L210" s="120">
        <v>13.968612582265001</v>
      </c>
      <c r="M210" s="120">
        <v>38.498025614250011</v>
      </c>
      <c r="N210" s="104">
        <v>1.8180000000000001</v>
      </c>
      <c r="O210" s="104">
        <v>40.171999999999997</v>
      </c>
      <c r="P210" s="93">
        <v>41.989999999999995</v>
      </c>
    </row>
    <row r="211" spans="1:16">
      <c r="B211" s="72" t="s">
        <v>15</v>
      </c>
      <c r="C211" s="93">
        <v>1.8180000000000001</v>
      </c>
      <c r="D211" s="118">
        <v>40.171999999999997</v>
      </c>
      <c r="E211" s="119">
        <v>41.989999999999995</v>
      </c>
      <c r="F211" s="118">
        <v>2.5369999999999999</v>
      </c>
      <c r="G211" s="105">
        <v>38.896000000000001</v>
      </c>
      <c r="H211" s="119">
        <v>41.433</v>
      </c>
      <c r="I211" s="119">
        <v>2.477328251231</v>
      </c>
      <c r="J211" s="119">
        <v>85.900328251231002</v>
      </c>
      <c r="K211" s="104">
        <v>19.024475522834003</v>
      </c>
      <c r="L211" s="120">
        <v>19.278852728396998</v>
      </c>
      <c r="M211" s="120">
        <v>38.303328251231001</v>
      </c>
      <c r="N211" s="104">
        <v>1.7310000000000001</v>
      </c>
      <c r="O211" s="104">
        <v>45.866</v>
      </c>
      <c r="P211" s="93">
        <v>47.597000000000001</v>
      </c>
    </row>
    <row r="212" spans="1:16">
      <c r="B212" s="72" t="s">
        <v>16</v>
      </c>
      <c r="C212" s="93">
        <v>1.7310000000000001</v>
      </c>
      <c r="D212" s="118">
        <v>45.866</v>
      </c>
      <c r="E212" s="119">
        <v>47.597000000000001</v>
      </c>
      <c r="F212" s="118">
        <v>2.4750000000000001</v>
      </c>
      <c r="G212" s="105">
        <v>36.601999999999997</v>
      </c>
      <c r="H212" s="119">
        <v>39.076999999999998</v>
      </c>
      <c r="I212" s="119">
        <v>2.136085680176</v>
      </c>
      <c r="J212" s="119">
        <v>88.810085680176002</v>
      </c>
      <c r="K212" s="104">
        <v>20.332205271162</v>
      </c>
      <c r="L212" s="120">
        <v>19.895880409014001</v>
      </c>
      <c r="M212" s="120">
        <v>40.228085680176001</v>
      </c>
      <c r="N212" s="104">
        <v>1.958</v>
      </c>
      <c r="O212" s="104">
        <v>46.624000000000002</v>
      </c>
      <c r="P212" s="93">
        <v>48.582000000000001</v>
      </c>
    </row>
    <row r="213" spans="1:16">
      <c r="B213" s="72" t="s">
        <v>0</v>
      </c>
      <c r="C213" s="93">
        <v>1.958</v>
      </c>
      <c r="D213" s="118">
        <v>46.624000000000002</v>
      </c>
      <c r="E213" s="119">
        <v>48.582000000000001</v>
      </c>
      <c r="F213" s="118">
        <v>2.4209999999999998</v>
      </c>
      <c r="G213" s="105">
        <v>35.996000000000002</v>
      </c>
      <c r="H213" s="119">
        <v>38.417000000000002</v>
      </c>
      <c r="I213" s="119">
        <v>2.607242275375</v>
      </c>
      <c r="J213" s="119">
        <v>89.606242275374996</v>
      </c>
      <c r="K213" s="104">
        <v>15.046287916008993</v>
      </c>
      <c r="L213" s="120">
        <v>22.690954359366003</v>
      </c>
      <c r="M213" s="120">
        <v>37.737242275374996</v>
      </c>
      <c r="N213" s="104">
        <v>2.5019999999999998</v>
      </c>
      <c r="O213" s="104">
        <v>49.366999999999997</v>
      </c>
      <c r="P213" s="93">
        <v>51.869</v>
      </c>
    </row>
    <row r="214" spans="1:16">
      <c r="B214" s="72" t="s">
        <v>17</v>
      </c>
      <c r="C214" s="93">
        <v>2.5019999999999998</v>
      </c>
      <c r="D214" s="118">
        <v>49.366999999999997</v>
      </c>
      <c r="E214" s="119">
        <v>51.869</v>
      </c>
      <c r="F214" s="118">
        <v>3.0339999999999998</v>
      </c>
      <c r="G214" s="105">
        <v>36.908000000000001</v>
      </c>
      <c r="H214" s="119">
        <v>39.942</v>
      </c>
      <c r="I214" s="119">
        <v>2.6801734088380003</v>
      </c>
      <c r="J214" s="119">
        <v>94.491173408838009</v>
      </c>
      <c r="K214" s="104">
        <v>11.83054357257301</v>
      </c>
      <c r="L214" s="120">
        <v>26.089629836265001</v>
      </c>
      <c r="M214" s="120">
        <v>37.920173408838011</v>
      </c>
      <c r="N214" s="104">
        <v>2.7050000000000001</v>
      </c>
      <c r="O214" s="104">
        <v>53.866</v>
      </c>
      <c r="P214" s="93">
        <v>56.570999999999998</v>
      </c>
    </row>
    <row r="215" spans="1:16">
      <c r="B215" s="72" t="s">
        <v>18</v>
      </c>
      <c r="C215" s="93">
        <v>2.7050000000000001</v>
      </c>
      <c r="D215" s="118">
        <v>53.866</v>
      </c>
      <c r="E215" s="119">
        <v>56.570999999999998</v>
      </c>
      <c r="F215" s="118">
        <v>2.2010000000000001</v>
      </c>
      <c r="G215" s="105">
        <v>33.389000000000003</v>
      </c>
      <c r="H215" s="119">
        <v>35.590000000000003</v>
      </c>
      <c r="I215" s="119">
        <v>2.5093261494530004</v>
      </c>
      <c r="J215" s="119">
        <v>94.670326149453004</v>
      </c>
      <c r="K215" s="104">
        <v>5.136830626666999</v>
      </c>
      <c r="L215" s="120">
        <v>32.015495522786004</v>
      </c>
      <c r="M215" s="120">
        <v>37.152326149453003</v>
      </c>
      <c r="N215" s="104">
        <v>2.427</v>
      </c>
      <c r="O215" s="104">
        <v>55.091000000000001</v>
      </c>
      <c r="P215" s="93">
        <v>57.518000000000001</v>
      </c>
    </row>
    <row r="216" spans="1:16">
      <c r="B216" s="72" t="s">
        <v>19</v>
      </c>
      <c r="C216" s="93">
        <v>2.427</v>
      </c>
      <c r="D216" s="118">
        <v>55.091000000000001</v>
      </c>
      <c r="E216" s="119">
        <v>57.518000000000001</v>
      </c>
      <c r="F216" s="118">
        <v>2.0270000000000001</v>
      </c>
      <c r="G216" s="105">
        <v>34.777000000000001</v>
      </c>
      <c r="H216" s="119">
        <v>36.804000000000002</v>
      </c>
      <c r="I216" s="119">
        <v>1.7711808904620001</v>
      </c>
      <c r="J216" s="119">
        <v>96.093180890462008</v>
      </c>
      <c r="K216" s="104">
        <v>13.206461631047002</v>
      </c>
      <c r="L216" s="120">
        <v>28.082719259415004</v>
      </c>
      <c r="M216" s="120">
        <v>41.289180890462006</v>
      </c>
      <c r="N216" s="104">
        <v>2.581</v>
      </c>
      <c r="O216" s="104">
        <v>52.222999999999999</v>
      </c>
      <c r="P216" s="93">
        <v>54.804000000000002</v>
      </c>
    </row>
    <row r="217" spans="1:16">
      <c r="B217" s="72" t="s">
        <v>20</v>
      </c>
      <c r="C217" s="93">
        <v>2.581</v>
      </c>
      <c r="D217" s="118">
        <v>52.222999999999999</v>
      </c>
      <c r="E217" s="119">
        <v>54.804000000000002</v>
      </c>
      <c r="F217" s="118">
        <v>2.718</v>
      </c>
      <c r="G217" s="105">
        <v>34.750999999999998</v>
      </c>
      <c r="H217" s="119">
        <v>37.469000000000001</v>
      </c>
      <c r="I217" s="119">
        <v>2.2955923588489999</v>
      </c>
      <c r="J217" s="119">
        <v>94.568592358849003</v>
      </c>
      <c r="K217" s="104">
        <v>7.7888639104670006</v>
      </c>
      <c r="L217" s="120">
        <v>30.984728448382</v>
      </c>
      <c r="M217" s="120">
        <v>38.773592358849001</v>
      </c>
      <c r="N217" s="104">
        <v>2.84</v>
      </c>
      <c r="O217" s="104">
        <v>52.954999999999998</v>
      </c>
      <c r="P217" s="93">
        <v>55.795000000000002</v>
      </c>
    </row>
    <row r="218" spans="1:16">
      <c r="B218" s="72" t="s">
        <v>21</v>
      </c>
      <c r="C218" s="93">
        <v>2.84</v>
      </c>
      <c r="D218" s="118">
        <v>52.954999999999998</v>
      </c>
      <c r="E218" s="119">
        <v>55.795000000000002</v>
      </c>
      <c r="F218" s="118">
        <v>2.2050000000000001</v>
      </c>
      <c r="G218" s="105">
        <v>36.421999999999997</v>
      </c>
      <c r="H218" s="119">
        <v>38.627000000000002</v>
      </c>
      <c r="I218" s="119">
        <v>2.6102515857699999</v>
      </c>
      <c r="J218" s="119">
        <v>97.032251585769998</v>
      </c>
      <c r="K218" s="104">
        <v>16.923695181190997</v>
      </c>
      <c r="L218" s="120">
        <v>23.584556404579001</v>
      </c>
      <c r="M218" s="120">
        <v>40.508251585769997</v>
      </c>
      <c r="N218" s="104">
        <v>2.6789999999999998</v>
      </c>
      <c r="O218" s="104">
        <v>53.844999999999999</v>
      </c>
      <c r="P218" s="93">
        <v>56.524000000000001</v>
      </c>
    </row>
    <row r="219" spans="1:16">
      <c r="B219" s="72" t="s">
        <v>22</v>
      </c>
      <c r="C219" s="93">
        <v>2.6789999999999998</v>
      </c>
      <c r="D219" s="118">
        <v>53.844999999999999</v>
      </c>
      <c r="E219" s="119">
        <v>56.524000000000001</v>
      </c>
      <c r="F219" s="118">
        <v>1.798</v>
      </c>
      <c r="G219" s="105">
        <v>35.936999999999998</v>
      </c>
      <c r="H219" s="119">
        <v>37.734999999999999</v>
      </c>
      <c r="I219" s="119">
        <v>1.8757219084990002</v>
      </c>
      <c r="J219" s="119">
        <v>96.134721908499003</v>
      </c>
      <c r="K219" s="104">
        <v>24.740026432925006</v>
      </c>
      <c r="L219" s="120">
        <v>19.910695475574002</v>
      </c>
      <c r="M219" s="120">
        <v>44.650721908499008</v>
      </c>
      <c r="N219" s="104">
        <v>2.2629999999999999</v>
      </c>
      <c r="O219" s="104">
        <v>49.220999999999997</v>
      </c>
      <c r="P219" s="93">
        <v>51.483999999999995</v>
      </c>
    </row>
    <row r="220" spans="1:16">
      <c r="B220" s="72" t="s">
        <v>23</v>
      </c>
      <c r="C220" s="93">
        <v>2.2629999999999999</v>
      </c>
      <c r="D220" s="118">
        <v>49.220999999999997</v>
      </c>
      <c r="E220" s="119">
        <v>51.483999999999995</v>
      </c>
      <c r="F220" s="118">
        <v>2.742</v>
      </c>
      <c r="G220" s="105">
        <v>37.728999999999999</v>
      </c>
      <c r="H220" s="119">
        <v>40.470999999999997</v>
      </c>
      <c r="I220" s="119">
        <v>2.0016389511440003</v>
      </c>
      <c r="J220" s="119">
        <v>93.956638951143987</v>
      </c>
      <c r="K220" s="104">
        <v>25.192233107915989</v>
      </c>
      <c r="L220" s="120">
        <v>17.552405843228001</v>
      </c>
      <c r="M220" s="120">
        <v>42.74463895114399</v>
      </c>
      <c r="N220" s="104">
        <v>2.339</v>
      </c>
      <c r="O220" s="104">
        <v>48.872999999999998</v>
      </c>
      <c r="P220" s="93">
        <v>51.211999999999996</v>
      </c>
    </row>
    <row r="221" spans="1:16">
      <c r="A221" s="79">
        <v>2013</v>
      </c>
      <c r="B221" s="72" t="s">
        <v>13</v>
      </c>
      <c r="C221" s="93">
        <v>2.339</v>
      </c>
      <c r="D221" s="118">
        <v>48.872999999999998</v>
      </c>
      <c r="E221" s="119">
        <v>51.211999999999996</v>
      </c>
      <c r="F221" s="118">
        <v>0.97</v>
      </c>
      <c r="G221" s="105">
        <v>38.292000000000002</v>
      </c>
      <c r="H221" s="119">
        <v>39.262</v>
      </c>
      <c r="I221" s="119">
        <v>2.2504064058410003</v>
      </c>
      <c r="J221" s="119">
        <v>92.724406405840995</v>
      </c>
      <c r="K221" s="104">
        <v>16.790406405840994</v>
      </c>
      <c r="L221" s="120">
        <v>18.648</v>
      </c>
      <c r="M221" s="120">
        <v>35.438406405840993</v>
      </c>
      <c r="N221" s="104">
        <v>1.9330000000000001</v>
      </c>
      <c r="O221" s="104">
        <v>55.353000000000002</v>
      </c>
      <c r="P221" s="93">
        <v>57.286000000000001</v>
      </c>
    </row>
    <row r="222" spans="1:16">
      <c r="B222" s="72" t="s">
        <v>14</v>
      </c>
      <c r="C222" s="93">
        <v>1.9330000000000001</v>
      </c>
      <c r="D222" s="118">
        <v>55.353000000000002</v>
      </c>
      <c r="E222" s="119">
        <v>57.286000000000001</v>
      </c>
      <c r="F222" s="118">
        <v>0.5</v>
      </c>
      <c r="G222" s="105">
        <v>36.441000000000003</v>
      </c>
      <c r="H222" s="119">
        <v>36.941000000000003</v>
      </c>
      <c r="I222" s="119">
        <v>2.1724729827910001</v>
      </c>
      <c r="J222" s="119">
        <v>96.399472982791011</v>
      </c>
      <c r="K222" s="104">
        <v>21.303472982791014</v>
      </c>
      <c r="L222" s="120">
        <v>18.591999999999999</v>
      </c>
      <c r="M222" s="120">
        <v>39.895472982791013</v>
      </c>
      <c r="N222" s="104">
        <v>1.369</v>
      </c>
      <c r="O222" s="104">
        <v>55.134999999999998</v>
      </c>
      <c r="P222" s="93">
        <v>56.503999999999998</v>
      </c>
    </row>
    <row r="223" spans="1:16">
      <c r="B223" s="72" t="s">
        <v>15</v>
      </c>
      <c r="C223" s="93">
        <v>1.369</v>
      </c>
      <c r="D223" s="118">
        <v>55.134999999999998</v>
      </c>
      <c r="E223" s="119">
        <v>56.503999999999998</v>
      </c>
      <c r="F223" s="118">
        <v>0.91</v>
      </c>
      <c r="G223" s="105">
        <v>40.832000000000001</v>
      </c>
      <c r="H223" s="119">
        <v>41.741999999999997</v>
      </c>
      <c r="I223" s="119">
        <v>1.9231279168680002</v>
      </c>
      <c r="J223" s="119">
        <v>100.16912791686799</v>
      </c>
      <c r="K223" s="104">
        <v>22.976127916867995</v>
      </c>
      <c r="L223" s="120">
        <v>19.042000000000002</v>
      </c>
      <c r="M223" s="120">
        <v>42.018127916867996</v>
      </c>
      <c r="N223" s="104">
        <v>1.571</v>
      </c>
      <c r="O223" s="104">
        <v>56.58</v>
      </c>
      <c r="P223" s="93">
        <v>58.150999999999996</v>
      </c>
    </row>
    <row r="224" spans="1:16">
      <c r="B224" s="72" t="s">
        <v>16</v>
      </c>
      <c r="C224" s="93">
        <v>1.571</v>
      </c>
      <c r="D224" s="118">
        <v>56.58</v>
      </c>
      <c r="E224" s="119">
        <v>58.150999999999996</v>
      </c>
      <c r="F224" s="118">
        <v>0.82399999999999995</v>
      </c>
      <c r="G224" s="105">
        <v>39.572000000000003</v>
      </c>
      <c r="H224" s="119">
        <v>40.396000000000001</v>
      </c>
      <c r="I224" s="119">
        <v>2.0517941243940006</v>
      </c>
      <c r="J224" s="119">
        <v>100.598794124394</v>
      </c>
      <c r="K224" s="104">
        <v>23.288794124394006</v>
      </c>
      <c r="L224" s="120">
        <v>21.145</v>
      </c>
      <c r="M224" s="120">
        <v>44.433794124394005</v>
      </c>
      <c r="N224" s="104">
        <v>1.5740000000000001</v>
      </c>
      <c r="O224" s="104">
        <v>54.591000000000001</v>
      </c>
      <c r="P224" s="93">
        <v>56.164999999999999</v>
      </c>
    </row>
    <row r="225" spans="1:16">
      <c r="B225" s="72" t="s">
        <v>0</v>
      </c>
      <c r="C225" s="93">
        <v>1.5740000000000001</v>
      </c>
      <c r="D225" s="118">
        <v>54.591000000000001</v>
      </c>
      <c r="E225" s="119">
        <v>56.164999999999999</v>
      </c>
      <c r="F225" s="118">
        <v>1.1359999999999999</v>
      </c>
      <c r="G225" s="105">
        <v>42.255000000000003</v>
      </c>
      <c r="H225" s="119">
        <v>43.390999999999998</v>
      </c>
      <c r="I225" s="119">
        <v>2.0508417272580006</v>
      </c>
      <c r="J225" s="119">
        <v>101.606841727258</v>
      </c>
      <c r="K225" s="104">
        <v>16.562841727258004</v>
      </c>
      <c r="L225" s="120">
        <v>26.445</v>
      </c>
      <c r="M225" s="120">
        <v>43.007841727258004</v>
      </c>
      <c r="N225" s="104">
        <v>1.9330000000000001</v>
      </c>
      <c r="O225" s="104">
        <v>56.665999999999997</v>
      </c>
      <c r="P225" s="93">
        <v>58.598999999999997</v>
      </c>
    </row>
    <row r="226" spans="1:16">
      <c r="B226" s="72" t="s">
        <v>17</v>
      </c>
      <c r="C226" s="93">
        <v>1.9330000000000001</v>
      </c>
      <c r="D226" s="118">
        <v>56.665999999999997</v>
      </c>
      <c r="E226" s="119">
        <v>58.598999999999997</v>
      </c>
      <c r="F226" s="118">
        <v>0.99099999999999999</v>
      </c>
      <c r="G226" s="105">
        <v>40.51</v>
      </c>
      <c r="H226" s="119">
        <v>41.500999999999998</v>
      </c>
      <c r="I226" s="119">
        <v>3.4731674834459998</v>
      </c>
      <c r="J226" s="119">
        <v>103.573167483446</v>
      </c>
      <c r="K226" s="104">
        <v>20.001167483446004</v>
      </c>
      <c r="L226" s="120">
        <v>23.466999999999999</v>
      </c>
      <c r="M226" s="120">
        <v>43.468167483446003</v>
      </c>
      <c r="N226" s="104">
        <v>1.9159999999999999</v>
      </c>
      <c r="O226" s="104">
        <v>58.189</v>
      </c>
      <c r="P226" s="93">
        <v>60.104999999999997</v>
      </c>
    </row>
    <row r="227" spans="1:16">
      <c r="B227" s="72" t="s">
        <v>18</v>
      </c>
      <c r="C227" s="93">
        <v>1.9159999999999999</v>
      </c>
      <c r="D227" s="118">
        <v>58.189</v>
      </c>
      <c r="E227" s="119">
        <v>60.104999999999997</v>
      </c>
      <c r="F227" s="118">
        <v>0.70199999999999996</v>
      </c>
      <c r="G227" s="105">
        <v>39.563000000000002</v>
      </c>
      <c r="H227" s="119">
        <v>40.265000000000001</v>
      </c>
      <c r="I227" s="119">
        <v>2.797346916665</v>
      </c>
      <c r="J227" s="119">
        <v>103.16734691666501</v>
      </c>
      <c r="K227" s="104">
        <v>26.646346916665006</v>
      </c>
      <c r="L227" s="120">
        <v>23.184000000000001</v>
      </c>
      <c r="M227" s="120">
        <v>49.830346916665007</v>
      </c>
      <c r="N227" s="104">
        <v>2.0790000000000002</v>
      </c>
      <c r="O227" s="104">
        <v>51.258000000000003</v>
      </c>
      <c r="P227" s="93">
        <v>53.337000000000003</v>
      </c>
    </row>
    <row r="228" spans="1:16">
      <c r="B228" s="72" t="s">
        <v>19</v>
      </c>
      <c r="C228" s="93">
        <v>2.0790000000000002</v>
      </c>
      <c r="D228" s="118">
        <v>51.258000000000003</v>
      </c>
      <c r="E228" s="119">
        <v>53.337000000000003</v>
      </c>
      <c r="F228" s="118">
        <v>0.63600000000000001</v>
      </c>
      <c r="G228" s="105">
        <v>38.825000000000003</v>
      </c>
      <c r="H228" s="119">
        <v>39.460999999999999</v>
      </c>
      <c r="I228" s="119">
        <v>3.3704474840070007</v>
      </c>
      <c r="J228" s="119">
        <v>96.168447484007004</v>
      </c>
      <c r="K228" s="104">
        <v>21.271447484006998</v>
      </c>
      <c r="L228" s="120">
        <v>24.466000000000001</v>
      </c>
      <c r="M228" s="120">
        <v>45.737447484006999</v>
      </c>
      <c r="N228" s="104">
        <v>1.3919999999999999</v>
      </c>
      <c r="O228" s="104">
        <v>49.039000000000001</v>
      </c>
      <c r="P228" s="93">
        <v>50.431000000000004</v>
      </c>
    </row>
    <row r="229" spans="1:16">
      <c r="B229" s="72" t="s">
        <v>20</v>
      </c>
      <c r="C229" s="93">
        <v>1.3919999999999999</v>
      </c>
      <c r="D229" s="118">
        <v>49.039000000000001</v>
      </c>
      <c r="E229" s="119">
        <v>50.431000000000004</v>
      </c>
      <c r="F229" s="118">
        <v>0.56799999999999995</v>
      </c>
      <c r="G229" s="105">
        <v>38.817999999999998</v>
      </c>
      <c r="H229" s="119">
        <v>39.386000000000003</v>
      </c>
      <c r="I229" s="119">
        <v>2.7962203543120006</v>
      </c>
      <c r="J229" s="119">
        <v>92.613220354312006</v>
      </c>
      <c r="K229" s="104">
        <v>25.933220354312006</v>
      </c>
      <c r="L229" s="120">
        <v>18.497</v>
      </c>
      <c r="M229" s="120">
        <v>44.430220354312006</v>
      </c>
      <c r="N229" s="104">
        <v>1.3939999999999999</v>
      </c>
      <c r="O229" s="104">
        <v>46.789000000000001</v>
      </c>
      <c r="P229" s="93">
        <v>48.183</v>
      </c>
    </row>
    <row r="230" spans="1:16">
      <c r="B230" s="72" t="s">
        <v>21</v>
      </c>
      <c r="C230" s="93">
        <v>1.3939999999999999</v>
      </c>
      <c r="D230" s="118">
        <v>46.789000000000001</v>
      </c>
      <c r="E230" s="119">
        <v>48.183</v>
      </c>
      <c r="F230" s="118">
        <v>0.69199999999999995</v>
      </c>
      <c r="G230" s="105">
        <v>44.85</v>
      </c>
      <c r="H230" s="119">
        <v>45.542000000000002</v>
      </c>
      <c r="I230" s="119">
        <v>3.5080843025200004</v>
      </c>
      <c r="J230" s="119">
        <v>97.233084302519998</v>
      </c>
      <c r="K230" s="104">
        <v>29.239084302520002</v>
      </c>
      <c r="L230" s="120">
        <v>17.641999999999999</v>
      </c>
      <c r="M230" s="120">
        <v>46.881084302520001</v>
      </c>
      <c r="N230" s="104">
        <v>1.1080000000000001</v>
      </c>
      <c r="O230" s="104">
        <v>49.244</v>
      </c>
      <c r="P230" s="93">
        <v>50.351999999999997</v>
      </c>
    </row>
    <row r="231" spans="1:16">
      <c r="B231" s="72" t="s">
        <v>22</v>
      </c>
      <c r="C231" s="93">
        <v>1.1080000000000001</v>
      </c>
      <c r="D231" s="118">
        <v>49.244</v>
      </c>
      <c r="E231" s="119">
        <v>50.351999999999997</v>
      </c>
      <c r="F231" s="118">
        <v>0.57499999999999996</v>
      </c>
      <c r="G231" s="105">
        <v>42.619</v>
      </c>
      <c r="H231" s="119">
        <v>43.194000000000003</v>
      </c>
      <c r="I231" s="119">
        <v>3.3513598580730002</v>
      </c>
      <c r="J231" s="119">
        <v>96.897359858072988</v>
      </c>
      <c r="K231" s="104">
        <v>27.63435985807299</v>
      </c>
      <c r="L231" s="120">
        <v>20.18</v>
      </c>
      <c r="M231" s="120">
        <v>47.81435985807299</v>
      </c>
      <c r="N231" s="104">
        <v>1.216</v>
      </c>
      <c r="O231" s="104">
        <v>47.866999999999997</v>
      </c>
      <c r="P231" s="93">
        <v>49.082999999999998</v>
      </c>
    </row>
    <row r="232" spans="1:16">
      <c r="B232" s="72" t="s">
        <v>23</v>
      </c>
      <c r="C232" s="93">
        <v>1.216</v>
      </c>
      <c r="D232" s="118">
        <v>47.866999999999997</v>
      </c>
      <c r="E232" s="119">
        <v>49.082999999999998</v>
      </c>
      <c r="F232" s="118">
        <v>0.59499999999999997</v>
      </c>
      <c r="G232" s="105">
        <v>45.972000000000001</v>
      </c>
      <c r="H232" s="119">
        <v>46.567</v>
      </c>
      <c r="I232" s="119">
        <v>3.5511912960390002</v>
      </c>
      <c r="J232" s="119">
        <v>99.201191296038999</v>
      </c>
      <c r="K232" s="104">
        <v>26.764191296038998</v>
      </c>
      <c r="L232" s="120">
        <v>22.483000000000001</v>
      </c>
      <c r="M232" s="120">
        <v>49.247191296038999</v>
      </c>
      <c r="N232" s="104">
        <v>0.96499999999999997</v>
      </c>
      <c r="O232" s="104">
        <v>48.988999999999997</v>
      </c>
      <c r="P232" s="93">
        <v>49.954000000000001</v>
      </c>
    </row>
    <row r="233" spans="1:16">
      <c r="A233" s="79">
        <v>2014</v>
      </c>
      <c r="B233" s="72" t="s">
        <v>13</v>
      </c>
      <c r="C233" s="93">
        <v>0.96499999999999997</v>
      </c>
      <c r="D233" s="118">
        <v>48.988999999999997</v>
      </c>
      <c r="E233" s="119">
        <v>49.954000000000001</v>
      </c>
      <c r="F233" s="118">
        <v>0.435</v>
      </c>
      <c r="G233" s="105">
        <v>43.89</v>
      </c>
      <c r="H233" s="119">
        <v>44.325000000000003</v>
      </c>
      <c r="I233" s="119">
        <v>3.5730214729850003</v>
      </c>
      <c r="J233" s="119">
        <v>97.852021472985001</v>
      </c>
      <c r="K233" s="104">
        <v>31.946221422267996</v>
      </c>
      <c r="L233" s="120">
        <v>16.178800050717001</v>
      </c>
      <c r="M233" s="120">
        <v>48.125021472984997</v>
      </c>
      <c r="N233" s="104">
        <v>0.96599999999999997</v>
      </c>
      <c r="O233" s="104">
        <v>48.761000000000003</v>
      </c>
      <c r="P233" s="93">
        <v>49.727000000000004</v>
      </c>
    </row>
    <row r="234" spans="1:16">
      <c r="B234" s="72" t="s">
        <v>14</v>
      </c>
      <c r="C234" s="93">
        <v>0.96599999999999997</v>
      </c>
      <c r="D234" s="118">
        <v>48.761000000000003</v>
      </c>
      <c r="E234" s="119">
        <v>49.727000000000004</v>
      </c>
      <c r="F234" s="118">
        <v>0.30299999999999999</v>
      </c>
      <c r="G234" s="105">
        <v>41.862000000000002</v>
      </c>
      <c r="H234" s="119">
        <v>42.164999999999999</v>
      </c>
      <c r="I234" s="119">
        <v>4.5966455688690004</v>
      </c>
      <c r="J234" s="119">
        <v>96.488645568869003</v>
      </c>
      <c r="K234" s="104">
        <v>25.731273251712</v>
      </c>
      <c r="L234" s="120">
        <v>20.068372317157003</v>
      </c>
      <c r="M234" s="120">
        <v>45.799645568869003</v>
      </c>
      <c r="N234" s="104">
        <v>0.86499999999999999</v>
      </c>
      <c r="O234" s="104">
        <v>49.823999999999998</v>
      </c>
      <c r="P234" s="93">
        <v>50.689</v>
      </c>
    </row>
    <row r="235" spans="1:16">
      <c r="B235" s="72" t="s">
        <v>15</v>
      </c>
      <c r="C235" s="93">
        <v>0.86499999999999999</v>
      </c>
      <c r="D235" s="118">
        <v>49.823999999999998</v>
      </c>
      <c r="E235" s="119">
        <v>50.689</v>
      </c>
      <c r="F235" s="118">
        <v>0.378</v>
      </c>
      <c r="G235" s="105">
        <v>44.698</v>
      </c>
      <c r="H235" s="119">
        <v>45.076000000000001</v>
      </c>
      <c r="I235" s="119">
        <v>4.6925466693689994</v>
      </c>
      <c r="J235" s="119">
        <v>100.45754666936899</v>
      </c>
      <c r="K235" s="104">
        <v>25.315723389355995</v>
      </c>
      <c r="L235" s="120">
        <v>24.499823280013004</v>
      </c>
      <c r="M235" s="120">
        <v>49.815546669368999</v>
      </c>
      <c r="N235" s="104">
        <v>1.2230000000000001</v>
      </c>
      <c r="O235" s="104">
        <v>49.418999999999997</v>
      </c>
      <c r="P235" s="93">
        <v>50.641999999999996</v>
      </c>
    </row>
    <row r="236" spans="1:16">
      <c r="B236" s="72" t="s">
        <v>16</v>
      </c>
      <c r="C236" s="93">
        <v>1.2230000000000001</v>
      </c>
      <c r="D236" s="118">
        <v>49.418999999999997</v>
      </c>
      <c r="E236" s="119">
        <v>50.641999999999996</v>
      </c>
      <c r="F236" s="118">
        <v>0.51100000000000001</v>
      </c>
      <c r="G236" s="105">
        <v>45.616</v>
      </c>
      <c r="H236" s="119">
        <v>46.127000000000002</v>
      </c>
      <c r="I236" s="119">
        <v>5.5933291716930009</v>
      </c>
      <c r="J236" s="119">
        <v>102.36232917169301</v>
      </c>
      <c r="K236" s="104">
        <v>32.255515975165004</v>
      </c>
      <c r="L236" s="120">
        <v>22.219813196528001</v>
      </c>
      <c r="M236" s="120">
        <v>54.475329171693005</v>
      </c>
      <c r="N236" s="104">
        <v>1.3160000000000001</v>
      </c>
      <c r="O236" s="104">
        <v>46.570999999999998</v>
      </c>
      <c r="P236" s="93">
        <v>47.887</v>
      </c>
    </row>
    <row r="237" spans="1:16">
      <c r="B237" s="72" t="s">
        <v>0</v>
      </c>
      <c r="C237" s="93">
        <v>1.3160000000000001</v>
      </c>
      <c r="D237" s="118">
        <v>46.570999999999998</v>
      </c>
      <c r="E237" s="119">
        <v>47.887</v>
      </c>
      <c r="F237" s="118">
        <v>0.89400000000000002</v>
      </c>
      <c r="G237" s="105">
        <v>45.735999999999997</v>
      </c>
      <c r="H237" s="119">
        <v>46.629999999999995</v>
      </c>
      <c r="I237" s="119">
        <v>5.1927006708870014</v>
      </c>
      <c r="J237" s="119">
        <v>99.709700670887003</v>
      </c>
      <c r="K237" s="104">
        <v>31.535322593941999</v>
      </c>
      <c r="L237" s="120">
        <v>19.888378076945003</v>
      </c>
      <c r="M237" s="120">
        <v>51.423700670887001</v>
      </c>
      <c r="N237" s="106">
        <v>1.377</v>
      </c>
      <c r="O237" s="104">
        <v>46.908999999999999</v>
      </c>
      <c r="P237" s="93">
        <v>48.286000000000001</v>
      </c>
    </row>
    <row r="238" spans="1:16">
      <c r="B238" s="72" t="s">
        <v>17</v>
      </c>
      <c r="C238" s="93">
        <v>1.377</v>
      </c>
      <c r="D238" s="118">
        <v>46.908999999999999</v>
      </c>
      <c r="E238" s="119">
        <v>48.286000000000001</v>
      </c>
      <c r="F238" s="118">
        <v>0.80200000000000005</v>
      </c>
      <c r="G238" s="105">
        <v>43.069000000000003</v>
      </c>
      <c r="H238" s="119">
        <v>43.871000000000002</v>
      </c>
      <c r="I238" s="119">
        <v>4.8467137511360008</v>
      </c>
      <c r="J238" s="119">
        <v>97.003713751136019</v>
      </c>
      <c r="K238" s="104">
        <v>25.234214061253013</v>
      </c>
      <c r="L238" s="120">
        <v>15.991499689883002</v>
      </c>
      <c r="M238" s="120">
        <v>41.225713751136013</v>
      </c>
      <c r="N238" s="106">
        <v>1.5109999999999999</v>
      </c>
      <c r="O238" s="104">
        <v>54.267000000000003</v>
      </c>
      <c r="P238" s="93">
        <v>55.778000000000006</v>
      </c>
    </row>
    <row r="239" spans="1:16">
      <c r="B239" s="72" t="s">
        <v>18</v>
      </c>
      <c r="C239" s="93">
        <v>1.5109999999999999</v>
      </c>
      <c r="D239" s="118">
        <v>54.267000000000003</v>
      </c>
      <c r="E239" s="119">
        <v>55.778000000000006</v>
      </c>
      <c r="F239" s="118">
        <v>0.72699999999999998</v>
      </c>
      <c r="G239" s="105">
        <v>44.149000000000001</v>
      </c>
      <c r="H239" s="119">
        <v>44.875999999999998</v>
      </c>
      <c r="I239" s="12">
        <v>5.1998348309150009</v>
      </c>
      <c r="J239" s="119">
        <v>105.85383483091499</v>
      </c>
      <c r="K239" s="104">
        <v>24.30756918156299</v>
      </c>
      <c r="L239" s="120">
        <v>23.106265649352004</v>
      </c>
      <c r="M239" s="120">
        <v>47.413834830914993</v>
      </c>
      <c r="N239" s="104">
        <v>1.663</v>
      </c>
      <c r="O239" s="104">
        <v>56.777000000000001</v>
      </c>
      <c r="P239" s="93">
        <v>58.44</v>
      </c>
    </row>
    <row r="240" spans="1:16">
      <c r="B240" s="72" t="s">
        <v>19</v>
      </c>
      <c r="C240" s="93">
        <v>1.663</v>
      </c>
      <c r="D240" s="118">
        <v>56.777000000000001</v>
      </c>
      <c r="E240" s="119">
        <v>58.44</v>
      </c>
      <c r="F240" s="118">
        <v>0.75900000000000001</v>
      </c>
      <c r="G240" s="105">
        <v>44.186</v>
      </c>
      <c r="H240" s="119">
        <v>44.945</v>
      </c>
      <c r="I240" s="119">
        <v>4.8033532259720007</v>
      </c>
      <c r="J240" s="119">
        <v>108.18835322597199</v>
      </c>
      <c r="K240" s="104">
        <v>38.96945489726599</v>
      </c>
      <c r="L240" s="120">
        <v>15.760898328706002</v>
      </c>
      <c r="M240" s="120">
        <v>54.730353225971996</v>
      </c>
      <c r="N240" s="104">
        <v>1.159</v>
      </c>
      <c r="O240" s="104">
        <v>52.298999999999999</v>
      </c>
      <c r="P240" s="93">
        <v>53.457999999999998</v>
      </c>
    </row>
    <row r="241" spans="1:16">
      <c r="B241" s="72" t="s">
        <v>20</v>
      </c>
      <c r="C241" s="93">
        <v>1.159</v>
      </c>
      <c r="D241" s="118">
        <v>52.298999999999999</v>
      </c>
      <c r="E241" s="119">
        <v>53.457999999999998</v>
      </c>
      <c r="F241" s="118">
        <v>0.73799999999999999</v>
      </c>
      <c r="G241" s="105">
        <v>40.883000000000003</v>
      </c>
      <c r="H241" s="119">
        <v>41.621000000000002</v>
      </c>
      <c r="I241" s="119">
        <v>5.1022934909030004</v>
      </c>
      <c r="J241" s="119">
        <v>100.181293490903</v>
      </c>
      <c r="K241" s="104">
        <v>31.471861656636996</v>
      </c>
      <c r="L241" s="120">
        <v>14.878431834266001</v>
      </c>
      <c r="M241" s="120">
        <v>46.350293490902999</v>
      </c>
      <c r="N241" s="104">
        <v>1.2430000000000001</v>
      </c>
      <c r="O241" s="104">
        <v>52.588000000000001</v>
      </c>
      <c r="P241" s="93">
        <v>53.831000000000003</v>
      </c>
    </row>
    <row r="242" spans="1:16">
      <c r="B242" s="72" t="s">
        <v>21</v>
      </c>
      <c r="C242" s="93">
        <v>1.2430000000000001</v>
      </c>
      <c r="D242" s="118">
        <v>52.588000000000001</v>
      </c>
      <c r="E242" s="119">
        <v>53.831000000000003</v>
      </c>
      <c r="F242" s="118">
        <v>0.36399999999999999</v>
      </c>
      <c r="G242" s="105">
        <v>46.606999999999999</v>
      </c>
      <c r="H242" s="119">
        <v>46.970999999999997</v>
      </c>
      <c r="I242" s="119">
        <v>5.3514445500020003</v>
      </c>
      <c r="J242" s="119">
        <v>106.15344455000199</v>
      </c>
      <c r="K242" s="104">
        <v>31.725429653724998</v>
      </c>
      <c r="L242" s="120">
        <v>16.575014896277001</v>
      </c>
      <c r="M242" s="120">
        <v>48.300444550001998</v>
      </c>
      <c r="N242" s="104">
        <v>1.1259999999999999</v>
      </c>
      <c r="O242" s="104">
        <v>56.726999999999997</v>
      </c>
      <c r="P242" s="93">
        <v>57.852999999999994</v>
      </c>
    </row>
    <row r="243" spans="1:16">
      <c r="B243" s="72" t="s">
        <v>22</v>
      </c>
      <c r="C243" s="93">
        <v>1.1259999999999999</v>
      </c>
      <c r="D243" s="118">
        <v>56.726999999999997</v>
      </c>
      <c r="E243" s="119">
        <v>57.852999999999994</v>
      </c>
      <c r="F243" s="118">
        <v>0.71599999999999997</v>
      </c>
      <c r="G243" s="105">
        <v>45.35</v>
      </c>
      <c r="H243" s="119">
        <v>46.066000000000003</v>
      </c>
      <c r="I243" s="119">
        <v>4.4921640756530001</v>
      </c>
      <c r="J243" s="119">
        <v>108.41116407565299</v>
      </c>
      <c r="K243" s="104">
        <v>32.661576383983991</v>
      </c>
      <c r="L243" s="120">
        <v>15.098587691669001</v>
      </c>
      <c r="M243" s="120">
        <v>47.760164075652995</v>
      </c>
      <c r="N243" s="104">
        <v>1.2509999999999999</v>
      </c>
      <c r="O243" s="104">
        <v>59.4</v>
      </c>
      <c r="P243" s="93">
        <v>60.650999999999996</v>
      </c>
    </row>
    <row r="244" spans="1:16">
      <c r="B244" s="72" t="s">
        <v>23</v>
      </c>
      <c r="C244" s="93">
        <v>1.2509999999999999</v>
      </c>
      <c r="D244" s="118">
        <v>59.4</v>
      </c>
      <c r="E244" s="119">
        <v>60.650999999999996</v>
      </c>
      <c r="F244" s="118">
        <v>0.42299999999999999</v>
      </c>
      <c r="G244" s="105">
        <v>47.005000000000003</v>
      </c>
      <c r="H244" s="119">
        <v>47.428000000000004</v>
      </c>
      <c r="I244" s="119">
        <v>5.2869681457439999</v>
      </c>
      <c r="J244" s="119">
        <v>113.36596814574401</v>
      </c>
      <c r="K244" s="104">
        <v>29.634551409243006</v>
      </c>
      <c r="L244" s="120">
        <v>18.219416736501</v>
      </c>
      <c r="M244" s="120">
        <v>47.853968145744005</v>
      </c>
      <c r="N244" s="104">
        <v>1.042</v>
      </c>
      <c r="O244" s="104">
        <v>64.47</v>
      </c>
      <c r="P244" s="93">
        <v>65.512</v>
      </c>
    </row>
    <row r="245" spans="1:16">
      <c r="A245" s="79">
        <v>2015</v>
      </c>
      <c r="B245" s="72" t="s">
        <v>13</v>
      </c>
      <c r="C245" s="93">
        <v>1.042</v>
      </c>
      <c r="D245" s="118">
        <v>64.47</v>
      </c>
      <c r="E245" s="119">
        <v>65.512</v>
      </c>
      <c r="F245" s="118">
        <v>0.317</v>
      </c>
      <c r="G245" s="105">
        <v>43.744</v>
      </c>
      <c r="H245" s="119">
        <v>44.061</v>
      </c>
      <c r="I245" s="119">
        <v>6.1165060512000009</v>
      </c>
      <c r="J245" s="119">
        <v>115.68950605120001</v>
      </c>
      <c r="K245" s="104">
        <v>33.350763695597017</v>
      </c>
      <c r="L245" s="120">
        <v>13.146742355603003</v>
      </c>
      <c r="M245" s="120">
        <v>46.49750605120002</v>
      </c>
      <c r="N245" s="104">
        <v>1.0529999999999999</v>
      </c>
      <c r="O245" s="104">
        <v>68.138999999999996</v>
      </c>
      <c r="P245" s="93">
        <v>69.191999999999993</v>
      </c>
    </row>
    <row r="246" spans="1:16">
      <c r="B246" s="72" t="s">
        <v>14</v>
      </c>
      <c r="C246" s="93">
        <v>1.0529999999999999</v>
      </c>
      <c r="D246" s="118">
        <v>68.138999999999996</v>
      </c>
      <c r="E246" s="119">
        <v>69.191999999999993</v>
      </c>
      <c r="F246" s="118">
        <v>0.34100000000000003</v>
      </c>
      <c r="G246" s="105">
        <v>38.024000000000001</v>
      </c>
      <c r="H246" s="119">
        <v>38.365000000000002</v>
      </c>
      <c r="I246" s="119">
        <v>5.1686217784810005</v>
      </c>
      <c r="J246" s="119">
        <v>112.72562177848098</v>
      </c>
      <c r="K246" s="104">
        <v>28.380085924552986</v>
      </c>
      <c r="L246" s="120">
        <v>15.239535853928002</v>
      </c>
      <c r="M246" s="120">
        <v>43.61962177848099</v>
      </c>
      <c r="N246" s="104">
        <v>0.88100000000000001</v>
      </c>
      <c r="O246" s="104">
        <v>68.224999999999994</v>
      </c>
      <c r="P246" s="93">
        <v>69.105999999999995</v>
      </c>
    </row>
    <row r="247" spans="1:16">
      <c r="B247" s="72" t="s">
        <v>15</v>
      </c>
      <c r="C247" s="93">
        <v>0.88100000000000001</v>
      </c>
      <c r="D247" s="118">
        <v>68.224999999999994</v>
      </c>
      <c r="E247" s="119">
        <v>69.105999999999995</v>
      </c>
      <c r="F247" s="118">
        <v>0.45200000000000001</v>
      </c>
      <c r="G247" s="105">
        <v>41.781999999999996</v>
      </c>
      <c r="H247" s="119">
        <v>42.233999999999995</v>
      </c>
      <c r="I247" s="119">
        <v>5.6586389234450003</v>
      </c>
      <c r="J247" s="119">
        <v>116.99863892344499</v>
      </c>
      <c r="K247" s="104">
        <v>27.281428719120981</v>
      </c>
      <c r="L247" s="120">
        <v>16.937210204324003</v>
      </c>
      <c r="M247" s="120">
        <v>44.218638923444985</v>
      </c>
      <c r="N247" s="104">
        <v>1.127</v>
      </c>
      <c r="O247" s="104">
        <v>71.653000000000006</v>
      </c>
      <c r="P247" s="93">
        <v>72.78</v>
      </c>
    </row>
    <row r="248" spans="1:16">
      <c r="B248" s="39" t="s">
        <v>16</v>
      </c>
      <c r="C248" s="93">
        <v>1.127</v>
      </c>
      <c r="D248" s="118">
        <v>71.653000000000006</v>
      </c>
      <c r="E248" s="119">
        <v>72.78</v>
      </c>
      <c r="F248" s="118">
        <v>0.39400000000000002</v>
      </c>
      <c r="G248" s="105">
        <v>41.981000000000002</v>
      </c>
      <c r="H248" s="119">
        <v>42.375</v>
      </c>
      <c r="I248" s="119">
        <v>4.6279997171750002</v>
      </c>
      <c r="J248" s="119">
        <v>119.782999717175</v>
      </c>
      <c r="K248" s="104">
        <v>23.988192722902006</v>
      </c>
      <c r="L248" s="120">
        <v>21.361806994273003</v>
      </c>
      <c r="M248" s="120">
        <v>45.34999971717501</v>
      </c>
      <c r="N248" s="118">
        <v>0.99</v>
      </c>
      <c r="O248" s="104">
        <v>73.442999999999998</v>
      </c>
      <c r="P248" s="93">
        <v>74.432999999999993</v>
      </c>
    </row>
    <row r="249" spans="1:16">
      <c r="B249" s="72" t="s">
        <v>0</v>
      </c>
      <c r="C249" s="93">
        <v>0.99</v>
      </c>
      <c r="D249" s="118">
        <v>73.442999999999998</v>
      </c>
      <c r="E249" s="119">
        <v>74.432999999999993</v>
      </c>
      <c r="F249" s="118">
        <v>0.442</v>
      </c>
      <c r="G249" s="105">
        <v>43.37</v>
      </c>
      <c r="H249" s="119">
        <v>43.811999999999998</v>
      </c>
      <c r="I249" s="119">
        <v>5.0582870112000009</v>
      </c>
      <c r="J249" s="119">
        <v>123.30328701119998</v>
      </c>
      <c r="K249" s="104">
        <v>25.121801507150987</v>
      </c>
      <c r="L249" s="120">
        <v>20.709485504049002</v>
      </c>
      <c r="M249" s="120">
        <v>45.83128701119999</v>
      </c>
      <c r="N249" s="104">
        <v>1.625</v>
      </c>
      <c r="O249" s="104">
        <v>75.846999999999994</v>
      </c>
      <c r="P249" s="93">
        <v>77.471999999999994</v>
      </c>
    </row>
    <row r="250" spans="1:16">
      <c r="B250" s="72" t="s">
        <v>17</v>
      </c>
      <c r="C250" s="93">
        <v>1.625</v>
      </c>
      <c r="D250" s="118">
        <v>75.846999999999994</v>
      </c>
      <c r="E250" s="119">
        <v>77.471999999999994</v>
      </c>
      <c r="F250" s="118">
        <v>1.214</v>
      </c>
      <c r="G250" s="105">
        <v>38.093000000000004</v>
      </c>
      <c r="H250" s="119">
        <v>39.307000000000002</v>
      </c>
      <c r="I250" s="119">
        <v>5.0255990659790006</v>
      </c>
      <c r="J250" s="119">
        <v>121.80459906597899</v>
      </c>
      <c r="K250" s="104">
        <v>22.809375280737981</v>
      </c>
      <c r="L250" s="120">
        <v>17.347223785240999</v>
      </c>
      <c r="M250" s="120">
        <v>40.15659906597898</v>
      </c>
      <c r="N250" s="104">
        <v>1.4950000000000001</v>
      </c>
      <c r="O250" s="104">
        <v>80.153000000000006</v>
      </c>
      <c r="P250" s="93">
        <v>81.64800000000001</v>
      </c>
    </row>
    <row r="251" spans="1:16">
      <c r="B251" s="72" t="s">
        <v>18</v>
      </c>
      <c r="C251" s="93">
        <v>1.4950000000000001</v>
      </c>
      <c r="D251" s="118">
        <v>80.153000000000006</v>
      </c>
      <c r="E251" s="119">
        <v>81.64800000000001</v>
      </c>
      <c r="F251" s="118">
        <v>0.30099999999999999</v>
      </c>
      <c r="G251" s="105">
        <v>41.435000000000002</v>
      </c>
      <c r="H251" s="119">
        <v>41.736000000000004</v>
      </c>
      <c r="I251" s="119">
        <v>5.7099360914090003</v>
      </c>
      <c r="J251" s="119">
        <v>129.09393609140901</v>
      </c>
      <c r="K251" s="104">
        <v>29.895986591468006</v>
      </c>
      <c r="L251" s="120">
        <v>16.462949499941001</v>
      </c>
      <c r="M251" s="120">
        <v>46.358936091409007</v>
      </c>
      <c r="N251" s="104">
        <v>1.123</v>
      </c>
      <c r="O251" s="104">
        <v>81.611999999999995</v>
      </c>
      <c r="P251" s="93">
        <v>82.734999999999999</v>
      </c>
    </row>
    <row r="252" spans="1:16">
      <c r="B252" s="72" t="s">
        <v>19</v>
      </c>
      <c r="C252" s="93">
        <v>1.123</v>
      </c>
      <c r="D252" s="118">
        <v>81.611999999999995</v>
      </c>
      <c r="E252" s="119">
        <v>82.734999999999999</v>
      </c>
      <c r="F252" s="118">
        <v>0.504</v>
      </c>
      <c r="G252" s="105">
        <v>38.875999999999998</v>
      </c>
      <c r="H252" s="119">
        <v>39.379999999999995</v>
      </c>
      <c r="I252" s="119">
        <v>4.7411652203880008</v>
      </c>
      <c r="J252" s="119">
        <v>126.85616522038799</v>
      </c>
      <c r="K252" s="104">
        <v>24.027080559433998</v>
      </c>
      <c r="L252" s="120">
        <v>19.461084660954</v>
      </c>
      <c r="M252" s="120">
        <v>43.488165220387998</v>
      </c>
      <c r="N252" s="104">
        <v>0.69799999999999995</v>
      </c>
      <c r="O252" s="104">
        <v>82.67</v>
      </c>
      <c r="P252" s="93">
        <v>83.367999999999995</v>
      </c>
    </row>
    <row r="253" spans="1:16">
      <c r="B253" s="72" t="s">
        <v>20</v>
      </c>
      <c r="C253" s="93">
        <v>0.69799999999999995</v>
      </c>
      <c r="D253" s="118">
        <v>82.67</v>
      </c>
      <c r="E253" s="119">
        <v>83.367999999999995</v>
      </c>
      <c r="F253" s="118">
        <v>0.23499999999999999</v>
      </c>
      <c r="G253" s="105">
        <v>37.238999999999997</v>
      </c>
      <c r="H253" s="119">
        <v>37.473999999999997</v>
      </c>
      <c r="I253" s="119">
        <v>3.8490689326840006</v>
      </c>
      <c r="J253" s="119">
        <v>124.69106893268399</v>
      </c>
      <c r="K253" s="104">
        <v>13.710034381092989</v>
      </c>
      <c r="L253" s="120">
        <v>28.993034551591002</v>
      </c>
      <c r="M253" s="120">
        <v>42.703068932683991</v>
      </c>
      <c r="N253" s="104">
        <v>0.80900000000000005</v>
      </c>
      <c r="O253" s="104">
        <v>81.179000000000002</v>
      </c>
      <c r="P253" s="93">
        <v>81.988</v>
      </c>
    </row>
    <row r="254" spans="1:16">
      <c r="B254" s="72" t="s">
        <v>21</v>
      </c>
      <c r="C254" s="93">
        <v>0.80900000000000005</v>
      </c>
      <c r="D254" s="118">
        <v>81.179000000000002</v>
      </c>
      <c r="E254" s="119">
        <v>81.988</v>
      </c>
      <c r="F254" s="118">
        <v>0.255</v>
      </c>
      <c r="G254" s="105">
        <v>41.046999999999997</v>
      </c>
      <c r="H254" s="119">
        <v>41.302</v>
      </c>
      <c r="I254" s="119">
        <v>4.7435969195570005</v>
      </c>
      <c r="J254" s="119">
        <v>128.033596919557</v>
      </c>
      <c r="K254" s="104">
        <v>31.480953054180006</v>
      </c>
      <c r="L254" s="120">
        <v>22.244643865377</v>
      </c>
      <c r="M254" s="120">
        <v>53.725596919557006</v>
      </c>
      <c r="N254" s="104">
        <v>1.226</v>
      </c>
      <c r="O254" s="104">
        <v>73.081999999999994</v>
      </c>
      <c r="P254" s="93">
        <v>74.307999999999993</v>
      </c>
    </row>
    <row r="255" spans="1:16">
      <c r="B255" s="72" t="s">
        <v>22</v>
      </c>
      <c r="C255" s="93">
        <v>1.226</v>
      </c>
      <c r="D255" s="118">
        <v>73.081999999999994</v>
      </c>
      <c r="E255" s="119">
        <v>74.307999999999993</v>
      </c>
      <c r="F255" s="118">
        <v>0.21299999999999999</v>
      </c>
      <c r="G255" s="105">
        <v>39.923999999999999</v>
      </c>
      <c r="H255" s="119">
        <v>40.137</v>
      </c>
      <c r="I255" s="119">
        <v>5.0482978643870009</v>
      </c>
      <c r="J255" s="119">
        <v>119.49329786438699</v>
      </c>
      <c r="K255" s="104">
        <v>28.103872439235985</v>
      </c>
      <c r="L255" s="120">
        <v>18.886425425151003</v>
      </c>
      <c r="M255" s="120">
        <v>46.990297864386989</v>
      </c>
      <c r="N255" s="104">
        <v>1.022</v>
      </c>
      <c r="O255" s="104">
        <v>71.480999999999995</v>
      </c>
      <c r="P255" s="93">
        <v>72.503</v>
      </c>
    </row>
    <row r="256" spans="1:16">
      <c r="B256" s="72" t="s">
        <v>23</v>
      </c>
      <c r="C256" s="93">
        <v>1.022</v>
      </c>
      <c r="D256" s="118">
        <v>71.480999999999995</v>
      </c>
      <c r="E256" s="119">
        <v>72.503</v>
      </c>
      <c r="F256" s="118">
        <v>0.2</v>
      </c>
      <c r="G256" s="105">
        <v>42.566000000000003</v>
      </c>
      <c r="H256" s="119">
        <v>42.766000000000005</v>
      </c>
      <c r="I256" s="119">
        <v>4.7518245725930006</v>
      </c>
      <c r="J256" s="119">
        <v>120.020824572593</v>
      </c>
      <c r="K256" s="104">
        <v>28.514350676940005</v>
      </c>
      <c r="L256" s="120">
        <v>18.469473895653003</v>
      </c>
      <c r="M256" s="120">
        <v>46.983824572593008</v>
      </c>
      <c r="N256" s="104">
        <v>0.83799999999999997</v>
      </c>
      <c r="O256" s="104">
        <v>72.198999999999998</v>
      </c>
      <c r="P256" s="93">
        <v>73.036999999999992</v>
      </c>
    </row>
    <row r="257" spans="1:16">
      <c r="A257" s="79">
        <v>2016</v>
      </c>
      <c r="B257" s="72" t="s">
        <v>13</v>
      </c>
      <c r="C257" s="93">
        <v>0.83799999999999997</v>
      </c>
      <c r="D257" s="118">
        <v>72.198999999999998</v>
      </c>
      <c r="E257" s="119">
        <v>73.036999999999992</v>
      </c>
      <c r="F257" s="118">
        <v>0.187</v>
      </c>
      <c r="G257" s="105">
        <v>42.414999999999999</v>
      </c>
      <c r="H257" s="119">
        <v>42.601999999999997</v>
      </c>
      <c r="I257" s="118">
        <v>6.1739893913020003</v>
      </c>
      <c r="J257" s="119">
        <v>121.81298939130198</v>
      </c>
      <c r="K257" s="104">
        <v>25.829589183162977</v>
      </c>
      <c r="L257" s="120">
        <v>19.893400208139003</v>
      </c>
      <c r="M257" s="120">
        <v>45.722989391301979</v>
      </c>
      <c r="N257" s="104">
        <v>1.319</v>
      </c>
      <c r="O257" s="104">
        <v>74.771000000000001</v>
      </c>
      <c r="P257" s="93">
        <v>76.09</v>
      </c>
    </row>
    <row r="258" spans="1:16" ht="15" customHeight="1">
      <c r="B258" s="164" t="s">
        <v>14</v>
      </c>
      <c r="C258" s="93">
        <v>1.319</v>
      </c>
      <c r="D258" s="118">
        <v>74.771000000000001</v>
      </c>
      <c r="E258" s="119">
        <v>76.09</v>
      </c>
      <c r="F258" s="118">
        <v>0.188</v>
      </c>
      <c r="G258" s="105">
        <v>39.591999999999999</v>
      </c>
      <c r="H258" s="119">
        <v>39.78</v>
      </c>
      <c r="I258" s="119">
        <v>7.0343787910200009</v>
      </c>
      <c r="J258" s="119">
        <v>122.90437879102001</v>
      </c>
      <c r="K258" s="104">
        <v>27.791130281489</v>
      </c>
      <c r="L258" s="120">
        <v>19.788248509531005</v>
      </c>
      <c r="M258" s="120">
        <v>47.579378791020005</v>
      </c>
      <c r="N258" s="104">
        <v>0.65100000000000002</v>
      </c>
      <c r="O258" s="104">
        <v>74.674000000000007</v>
      </c>
      <c r="P258" s="93">
        <v>75.325000000000003</v>
      </c>
    </row>
    <row r="259" spans="1:16">
      <c r="A259" s="39"/>
      <c r="B259" s="72" t="s">
        <v>15</v>
      </c>
      <c r="C259" s="93">
        <v>0.65100000000000002</v>
      </c>
      <c r="D259" s="118">
        <v>74.674000000000007</v>
      </c>
      <c r="E259" s="119">
        <v>75.325000000000003</v>
      </c>
      <c r="F259" s="118">
        <v>0.216</v>
      </c>
      <c r="G259" s="105">
        <v>41.634999999999998</v>
      </c>
      <c r="H259" s="119">
        <v>41.850999999999999</v>
      </c>
      <c r="I259" s="118">
        <v>5.9051466395670005</v>
      </c>
      <c r="J259" s="119">
        <v>123.08114663956701</v>
      </c>
      <c r="K259" s="118">
        <v>32.311285611110009</v>
      </c>
      <c r="L259" s="118">
        <v>18.002861028457001</v>
      </c>
      <c r="M259" s="119">
        <v>50.314146639567014</v>
      </c>
      <c r="N259" s="118">
        <v>0.73199999999999998</v>
      </c>
      <c r="O259" s="118">
        <v>72.034999999999997</v>
      </c>
      <c r="P259" s="93">
        <v>72.766999999999996</v>
      </c>
    </row>
    <row r="260" spans="1:16">
      <c r="A260" s="39"/>
      <c r="B260" s="72" t="s">
        <v>16</v>
      </c>
      <c r="C260" s="93">
        <v>0.73199999999999998</v>
      </c>
      <c r="D260" s="118">
        <v>72.034999999999997</v>
      </c>
      <c r="E260" s="119">
        <v>72.766999999999996</v>
      </c>
      <c r="F260" s="118">
        <v>0.39700000000000002</v>
      </c>
      <c r="G260" s="105">
        <v>38.630000000000003</v>
      </c>
      <c r="H260" s="119">
        <v>39.027000000000001</v>
      </c>
      <c r="I260" s="118">
        <v>6.1889345306190009</v>
      </c>
      <c r="J260" s="119">
        <v>117.98293453061899</v>
      </c>
      <c r="K260" s="118">
        <v>18.255634623595995</v>
      </c>
      <c r="L260" s="118">
        <v>28.106299907023001</v>
      </c>
      <c r="M260" s="119">
        <v>46.361934530618996</v>
      </c>
      <c r="N260" s="118">
        <v>0.66100000000000003</v>
      </c>
      <c r="O260" s="120">
        <v>70.959999999999994</v>
      </c>
      <c r="P260" s="118">
        <v>71.620999999999995</v>
      </c>
    </row>
    <row r="261" spans="1:16">
      <c r="A261" s="39"/>
      <c r="B261" s="72" t="s">
        <v>0</v>
      </c>
      <c r="C261" s="93">
        <v>0.66100000000000003</v>
      </c>
      <c r="D261" s="118">
        <v>70.959999999999994</v>
      </c>
      <c r="E261" s="119">
        <v>71.620999999999995</v>
      </c>
      <c r="F261" s="118">
        <v>0.307</v>
      </c>
      <c r="G261" s="105">
        <v>39.042000000000002</v>
      </c>
      <c r="H261" s="119">
        <v>39.349000000000004</v>
      </c>
      <c r="I261" s="118">
        <v>6.1409597295160001</v>
      </c>
      <c r="J261" s="119">
        <v>117.110959729516</v>
      </c>
      <c r="K261" s="118">
        <v>19.590277045525987</v>
      </c>
      <c r="L261" s="118">
        <v>28.706682683990003</v>
      </c>
      <c r="M261" s="119">
        <v>48.29695972951599</v>
      </c>
      <c r="N261" s="118">
        <v>0.59599999999999997</v>
      </c>
      <c r="O261" s="120">
        <v>68.218000000000004</v>
      </c>
      <c r="P261" s="118">
        <v>68.814000000000007</v>
      </c>
    </row>
    <row r="262" spans="1:16">
      <c r="A262" s="39"/>
      <c r="B262" s="72" t="s">
        <v>17</v>
      </c>
      <c r="C262" s="93">
        <v>0.59599999999999997</v>
      </c>
      <c r="D262" s="118">
        <v>68.218000000000004</v>
      </c>
      <c r="E262" s="119">
        <v>68.814000000000007</v>
      </c>
      <c r="F262" s="118">
        <v>0.24399999999999999</v>
      </c>
      <c r="G262" s="105">
        <v>37.792999999999999</v>
      </c>
      <c r="H262" s="119">
        <v>38.036999999999999</v>
      </c>
      <c r="I262" s="118">
        <v>6.2380733726660003</v>
      </c>
      <c r="J262" s="119">
        <v>113.08907337266599</v>
      </c>
      <c r="K262" s="118">
        <v>12.372788591106975</v>
      </c>
      <c r="L262" s="118">
        <v>35.104284781559009</v>
      </c>
      <c r="M262" s="119">
        <v>47.477073372665984</v>
      </c>
      <c r="N262" s="118">
        <v>0.46800000000000003</v>
      </c>
      <c r="O262" s="120">
        <v>65.144000000000005</v>
      </c>
      <c r="P262" s="118">
        <v>65.612000000000009</v>
      </c>
    </row>
    <row r="263" spans="1:16">
      <c r="A263" s="39"/>
      <c r="B263" s="72" t="s">
        <v>18</v>
      </c>
      <c r="C263" s="93">
        <v>0.46800000000000003</v>
      </c>
      <c r="D263" s="118">
        <v>65.144000000000005</v>
      </c>
      <c r="E263" s="119">
        <v>65.612000000000009</v>
      </c>
      <c r="F263" s="118">
        <v>0.27200000000000002</v>
      </c>
      <c r="G263" s="105">
        <v>38.164999999999999</v>
      </c>
      <c r="H263" s="119">
        <v>38.436999999999998</v>
      </c>
      <c r="I263" s="118">
        <v>5.7823138644990015</v>
      </c>
      <c r="J263" s="119">
        <v>109.83131386449901</v>
      </c>
      <c r="K263" s="118">
        <v>21.455776653721006</v>
      </c>
      <c r="L263" s="118">
        <v>26.165537210778002</v>
      </c>
      <c r="M263" s="119">
        <v>47.621313864499008</v>
      </c>
      <c r="N263" s="118">
        <v>0.61</v>
      </c>
      <c r="O263" s="120">
        <v>61.6</v>
      </c>
      <c r="P263" s="118">
        <v>62.21</v>
      </c>
    </row>
    <row r="264" spans="1:16">
      <c r="A264" s="39"/>
      <c r="B264" s="72" t="s">
        <v>19</v>
      </c>
      <c r="C264" s="93">
        <v>0.61</v>
      </c>
      <c r="D264" s="118">
        <v>61.6</v>
      </c>
      <c r="E264" s="119">
        <v>62.21</v>
      </c>
      <c r="F264" s="118">
        <v>0.20499999999999999</v>
      </c>
      <c r="G264" s="105">
        <v>35.46</v>
      </c>
      <c r="H264" s="119">
        <v>35.664999999999999</v>
      </c>
      <c r="I264" s="118">
        <v>5.9224242700180003</v>
      </c>
      <c r="J264" s="119">
        <v>103.797424270018</v>
      </c>
      <c r="K264" s="118">
        <v>10.311611692197996</v>
      </c>
      <c r="L264" s="118">
        <v>28.929812577820005</v>
      </c>
      <c r="M264" s="119">
        <v>39.241424270018001</v>
      </c>
      <c r="N264" s="118">
        <v>0.45200000000000001</v>
      </c>
      <c r="O264" s="120">
        <v>64.103999999999999</v>
      </c>
      <c r="P264" s="118">
        <v>64.555999999999997</v>
      </c>
    </row>
    <row r="265" spans="1:16">
      <c r="A265" s="39"/>
      <c r="B265" s="72" t="s">
        <v>20</v>
      </c>
      <c r="C265" s="93">
        <v>0.45200000000000001</v>
      </c>
      <c r="D265" s="118">
        <v>64.103999999999999</v>
      </c>
      <c r="E265" s="119">
        <v>64.555999999999997</v>
      </c>
      <c r="F265" s="118">
        <v>0.747</v>
      </c>
      <c r="G265" s="105">
        <v>35.997999999999998</v>
      </c>
      <c r="H265" s="119">
        <v>36.744999999999997</v>
      </c>
      <c r="I265" s="118">
        <v>6.4218264950930006</v>
      </c>
      <c r="J265" s="119">
        <v>107.72282649509299</v>
      </c>
      <c r="K265" s="118">
        <v>18.750676323974989</v>
      </c>
      <c r="L265" s="118">
        <v>29.855150171118002</v>
      </c>
      <c r="M265" s="119">
        <v>48.605826495092991</v>
      </c>
      <c r="N265" s="118">
        <v>0.77100000000000002</v>
      </c>
      <c r="O265" s="120">
        <v>58.345999999999997</v>
      </c>
      <c r="P265" s="118">
        <v>59.116999999999997</v>
      </c>
    </row>
    <row r="266" spans="1:16">
      <c r="A266" s="39"/>
      <c r="B266" s="72" t="s">
        <v>21</v>
      </c>
      <c r="C266" s="93">
        <v>0.77100000000000002</v>
      </c>
      <c r="D266" s="118">
        <v>58.345999999999997</v>
      </c>
      <c r="E266" s="119">
        <v>59.116999999999997</v>
      </c>
      <c r="F266" s="118">
        <v>0.24299999999999999</v>
      </c>
      <c r="G266" s="105">
        <v>37.817</v>
      </c>
      <c r="H266" s="119">
        <v>38.06</v>
      </c>
      <c r="I266" s="118">
        <v>5.1740804250290005</v>
      </c>
      <c r="J266" s="119">
        <v>102.351080425029</v>
      </c>
      <c r="K266" s="118">
        <v>13.671595544011996</v>
      </c>
      <c r="L266" s="118">
        <v>26.796484881017005</v>
      </c>
      <c r="M266" s="119">
        <v>40.468080425029001</v>
      </c>
      <c r="N266" s="118">
        <v>0.67200000000000004</v>
      </c>
      <c r="O266" s="118">
        <v>61.210999999999999</v>
      </c>
      <c r="P266" s="93">
        <v>61.882999999999996</v>
      </c>
    </row>
    <row r="267" spans="1:16">
      <c r="A267" s="39"/>
      <c r="B267" s="72" t="s">
        <v>22</v>
      </c>
      <c r="C267" s="93">
        <v>0.67200000000000004</v>
      </c>
      <c r="D267" s="118">
        <v>61.210999999999999</v>
      </c>
      <c r="E267" s="119">
        <v>61.882999999999996</v>
      </c>
      <c r="F267" s="118">
        <v>0.26400000000000001</v>
      </c>
      <c r="G267" s="105">
        <v>39.155000000000001</v>
      </c>
      <c r="H267" s="119">
        <v>39.419000000000004</v>
      </c>
      <c r="I267" s="118">
        <v>6.0601316364670001</v>
      </c>
      <c r="J267" s="119">
        <v>107.362131636467</v>
      </c>
      <c r="K267" s="118">
        <v>12.901569334545993</v>
      </c>
      <c r="L267" s="118">
        <v>27.927562301921004</v>
      </c>
      <c r="M267" s="119">
        <v>40.829131636466997</v>
      </c>
      <c r="N267" s="118">
        <v>0.50600000000000001</v>
      </c>
      <c r="O267" s="118">
        <v>66.027000000000001</v>
      </c>
      <c r="P267" s="93">
        <v>66.533000000000001</v>
      </c>
    </row>
    <row r="268" spans="1:16">
      <c r="A268" s="39"/>
      <c r="B268" s="72" t="s">
        <v>23</v>
      </c>
      <c r="C268" s="93">
        <v>0.50600000000000001</v>
      </c>
      <c r="D268" s="118">
        <v>66.027000000000001</v>
      </c>
      <c r="E268" s="119">
        <v>66.533000000000001</v>
      </c>
      <c r="F268" s="118">
        <v>0.30499999999999999</v>
      </c>
      <c r="G268" s="105">
        <v>39.152000000000001</v>
      </c>
      <c r="H268" s="119">
        <v>39.457000000000001</v>
      </c>
      <c r="I268" s="120">
        <v>6.3879745089280018</v>
      </c>
      <c r="J268" s="119">
        <v>112.37797450892801</v>
      </c>
      <c r="K268" s="118">
        <v>23.990567491750006</v>
      </c>
      <c r="L268" s="118">
        <v>26.599407017178002</v>
      </c>
      <c r="M268" s="119">
        <v>50.589974508928009</v>
      </c>
      <c r="N268" s="118">
        <v>0.65</v>
      </c>
      <c r="O268" s="118">
        <v>61.137999999999998</v>
      </c>
      <c r="P268" s="93">
        <v>61.787999999999997</v>
      </c>
    </row>
    <row r="269" spans="1:16">
      <c r="A269" s="39">
        <v>2017</v>
      </c>
      <c r="B269" s="72" t="s">
        <v>13</v>
      </c>
      <c r="C269" s="93">
        <v>0.65</v>
      </c>
      <c r="D269" s="118">
        <v>61.137999999999998</v>
      </c>
      <c r="E269" s="119">
        <v>61.787999999999997</v>
      </c>
      <c r="F269" s="118">
        <v>0.33200000000000002</v>
      </c>
      <c r="G269" s="105">
        <v>40.381999999999998</v>
      </c>
      <c r="H269" s="119">
        <v>40.713999999999999</v>
      </c>
      <c r="I269" s="118">
        <v>5.2165524871240008</v>
      </c>
      <c r="J269" s="119">
        <v>107.718552487124</v>
      </c>
      <c r="K269" s="118">
        <v>17.706018340309996</v>
      </c>
      <c r="L269" s="118">
        <v>29.306534146814002</v>
      </c>
      <c r="M269" s="119">
        <v>47.012552487123997</v>
      </c>
      <c r="N269" s="93">
        <v>1.395</v>
      </c>
      <c r="O269" s="120">
        <v>59.311</v>
      </c>
      <c r="P269" s="118">
        <v>60.706000000000003</v>
      </c>
    </row>
    <row r="270" spans="1:16">
      <c r="A270" s="39"/>
      <c r="B270" s="72" t="s">
        <v>14</v>
      </c>
      <c r="C270" s="93">
        <v>1.395</v>
      </c>
      <c r="D270" s="118">
        <v>59.311</v>
      </c>
      <c r="E270" s="119">
        <v>60.706000000000003</v>
      </c>
      <c r="F270" s="118">
        <v>0.253</v>
      </c>
      <c r="G270" s="105">
        <v>36.204000000000001</v>
      </c>
      <c r="H270" s="119">
        <v>36.457000000000001</v>
      </c>
      <c r="I270" s="120">
        <v>6.077810508304001</v>
      </c>
      <c r="J270" s="119">
        <v>103.24081050830401</v>
      </c>
      <c r="K270" s="118">
        <v>17.072929112447007</v>
      </c>
      <c r="L270" s="118">
        <v>25.947881395857003</v>
      </c>
      <c r="M270" s="119">
        <v>43.02081050830401</v>
      </c>
      <c r="N270" s="118">
        <v>0.59499999999999997</v>
      </c>
      <c r="O270" s="118">
        <v>59.625</v>
      </c>
      <c r="P270" s="93">
        <v>60.22</v>
      </c>
    </row>
    <row r="271" spans="1:16">
      <c r="A271" s="39"/>
      <c r="B271" s="72" t="s">
        <v>15</v>
      </c>
      <c r="C271" s="93">
        <v>0.59499999999999997</v>
      </c>
      <c r="D271" s="118">
        <v>59.625</v>
      </c>
      <c r="E271" s="119">
        <v>60.22</v>
      </c>
      <c r="F271" s="118">
        <v>0.39400000000000002</v>
      </c>
      <c r="G271" s="105">
        <v>42.341999999999999</v>
      </c>
      <c r="H271" s="119">
        <v>42.735999999999997</v>
      </c>
      <c r="I271" s="120">
        <v>5.8050148675300006</v>
      </c>
      <c r="J271" s="119">
        <v>108.76101486752999</v>
      </c>
      <c r="K271" s="118">
        <v>21.298962163793991</v>
      </c>
      <c r="L271" s="118">
        <v>25.209052703736003</v>
      </c>
      <c r="M271" s="119">
        <v>46.508014867529994</v>
      </c>
      <c r="N271" s="118">
        <v>0.47399999999999998</v>
      </c>
      <c r="O271" s="118">
        <v>61.779000000000003</v>
      </c>
      <c r="P271" s="93">
        <v>62.253</v>
      </c>
    </row>
    <row r="272" spans="1:16">
      <c r="A272" s="39"/>
      <c r="B272" s="72" t="s">
        <v>16</v>
      </c>
      <c r="C272" s="93">
        <v>0.47399999999999998</v>
      </c>
      <c r="D272" s="118">
        <v>61.779000000000003</v>
      </c>
      <c r="E272" s="119">
        <v>62.253</v>
      </c>
      <c r="F272" s="118">
        <v>0.54300000000000004</v>
      </c>
      <c r="G272" s="105">
        <v>41.926000000000002</v>
      </c>
      <c r="H272" s="119">
        <v>42.469000000000001</v>
      </c>
      <c r="I272" s="118">
        <v>6.795066964370001</v>
      </c>
      <c r="J272" s="119">
        <v>111.51706696437</v>
      </c>
      <c r="K272" s="118">
        <v>23.090247981524996</v>
      </c>
      <c r="L272" s="118">
        <v>23.312818982845002</v>
      </c>
      <c r="M272" s="119">
        <v>46.403066964369998</v>
      </c>
      <c r="N272" s="118">
        <v>0.85499999999999998</v>
      </c>
      <c r="O272" s="120">
        <v>64.259</v>
      </c>
      <c r="P272" s="118">
        <v>65.114000000000004</v>
      </c>
    </row>
    <row r="273" spans="1:16">
      <c r="A273" s="39"/>
      <c r="B273" s="72" t="s">
        <v>0</v>
      </c>
      <c r="C273" s="93">
        <v>0.85499999999999998</v>
      </c>
      <c r="D273" s="118">
        <v>64.259</v>
      </c>
      <c r="E273" s="119">
        <v>65.114000000000004</v>
      </c>
      <c r="F273" s="118">
        <v>0.41099999999999998</v>
      </c>
      <c r="G273" s="105">
        <v>41.582000000000001</v>
      </c>
      <c r="H273" s="119">
        <v>41.993000000000002</v>
      </c>
      <c r="I273" s="119">
        <v>6.3731572377450014</v>
      </c>
      <c r="J273" s="120">
        <v>113.480157237745</v>
      </c>
      <c r="K273" s="93">
        <v>23.222121718591001</v>
      </c>
      <c r="L273" s="120">
        <v>22.070035519154001</v>
      </c>
      <c r="M273" s="118">
        <v>45.292157237745002</v>
      </c>
      <c r="N273" s="93">
        <v>0.89900000000000002</v>
      </c>
      <c r="O273" s="120">
        <v>67.289000000000001</v>
      </c>
      <c r="P273" s="118">
        <v>68.188000000000002</v>
      </c>
    </row>
    <row r="274" spans="1:16">
      <c r="A274" s="39"/>
      <c r="B274" s="72" t="s">
        <v>17</v>
      </c>
      <c r="C274" s="93">
        <v>0.89900000000000002</v>
      </c>
      <c r="D274" s="118">
        <v>67.289000000000001</v>
      </c>
      <c r="E274" s="119">
        <v>68.188000000000002</v>
      </c>
      <c r="F274" s="118">
        <v>1.2689999999999999</v>
      </c>
      <c r="G274" s="105">
        <v>39.4</v>
      </c>
      <c r="H274" s="119">
        <v>40.668999999999997</v>
      </c>
      <c r="I274" s="119">
        <v>6.1139575070119996</v>
      </c>
      <c r="J274" s="120">
        <v>114.970957507012</v>
      </c>
      <c r="K274" s="93">
        <v>24.005222335369002</v>
      </c>
      <c r="L274" s="118">
        <v>22.272735171643003</v>
      </c>
      <c r="M274" s="119">
        <v>46.277957507012005</v>
      </c>
      <c r="N274" s="93">
        <v>1.2390000000000001</v>
      </c>
      <c r="O274" s="120">
        <v>67.453999999999994</v>
      </c>
      <c r="P274" s="118">
        <v>68.692999999999998</v>
      </c>
    </row>
    <row r="275" spans="1:16">
      <c r="A275" s="39"/>
      <c r="B275" s="72" t="s">
        <v>18</v>
      </c>
      <c r="C275" s="93">
        <v>1.2390000000000001</v>
      </c>
      <c r="D275" s="118">
        <v>67.453999999999994</v>
      </c>
      <c r="E275" s="119">
        <v>68.692999999999998</v>
      </c>
      <c r="F275" s="118">
        <v>1.1259999999999999</v>
      </c>
      <c r="G275" s="105">
        <v>40.460999999999999</v>
      </c>
      <c r="H275" s="119">
        <v>41.586999999999996</v>
      </c>
      <c r="I275" s="119">
        <v>5.385329605512001</v>
      </c>
      <c r="J275" s="120">
        <v>115.665329605512</v>
      </c>
      <c r="K275" s="93">
        <v>18.274151905004988</v>
      </c>
      <c r="L275" s="120">
        <v>27.038177700507003</v>
      </c>
      <c r="M275" s="118">
        <v>45.312329605511991</v>
      </c>
      <c r="N275" s="93">
        <v>1.611</v>
      </c>
      <c r="O275" s="120">
        <v>68.742000000000004</v>
      </c>
      <c r="P275" s="118">
        <v>70.353000000000009</v>
      </c>
    </row>
    <row r="276" spans="1:16">
      <c r="A276" s="39"/>
      <c r="B276" s="72" t="s">
        <v>19</v>
      </c>
      <c r="C276" s="93">
        <v>1.611</v>
      </c>
      <c r="D276" s="118">
        <v>68.742000000000004</v>
      </c>
      <c r="E276" s="119">
        <v>70.353000000000009</v>
      </c>
      <c r="F276" s="118">
        <v>0.76500000000000001</v>
      </c>
      <c r="G276" s="105">
        <v>37.972000000000001</v>
      </c>
      <c r="H276" s="119">
        <v>38.737000000000002</v>
      </c>
      <c r="I276" s="119">
        <v>5.8048208607060001</v>
      </c>
      <c r="J276" s="120">
        <v>114.89482086070601</v>
      </c>
      <c r="K276" s="93">
        <v>11.861633439477007</v>
      </c>
      <c r="L276" s="120">
        <v>31.606187421229006</v>
      </c>
      <c r="M276" s="118">
        <v>43.467820860706013</v>
      </c>
      <c r="N276" s="93">
        <v>1.3</v>
      </c>
      <c r="O276" s="120">
        <v>70.126999999999995</v>
      </c>
      <c r="P276" s="118">
        <v>71.426999999999992</v>
      </c>
    </row>
    <row r="277" spans="1:16">
      <c r="A277" s="39"/>
      <c r="B277" s="72" t="s">
        <v>20</v>
      </c>
      <c r="C277" s="93">
        <v>1.3</v>
      </c>
      <c r="D277" s="118">
        <v>70.126999999999995</v>
      </c>
      <c r="E277" s="119">
        <v>71.426999999999992</v>
      </c>
      <c r="F277" s="118">
        <v>0.248</v>
      </c>
      <c r="G277" s="105">
        <v>38.860999999999997</v>
      </c>
      <c r="H277" s="119">
        <v>39.108999999999995</v>
      </c>
      <c r="I277" s="119">
        <v>5.6014091149880008</v>
      </c>
      <c r="J277" s="120">
        <v>116.13740911498799</v>
      </c>
      <c r="K277" s="93">
        <v>22.85406062421497</v>
      </c>
      <c r="L277" s="120">
        <v>21.572348490773006</v>
      </c>
      <c r="M277" s="118">
        <v>44.426409114987976</v>
      </c>
      <c r="N277" s="93">
        <v>0.40300000000000002</v>
      </c>
      <c r="O277" s="120">
        <v>71.308000000000007</v>
      </c>
      <c r="P277" s="118">
        <v>71.711000000000013</v>
      </c>
    </row>
    <row r="278" spans="1:16">
      <c r="A278" s="39"/>
      <c r="B278" s="72" t="s">
        <v>21</v>
      </c>
      <c r="C278" s="93">
        <v>0.40300000000000002</v>
      </c>
      <c r="D278" s="118">
        <v>71.308000000000007</v>
      </c>
      <c r="E278" s="119">
        <v>71.711000000000013</v>
      </c>
      <c r="F278" s="118">
        <v>0.74199999999999999</v>
      </c>
      <c r="G278" s="105">
        <v>40.460999999999999</v>
      </c>
      <c r="H278" s="119">
        <v>41.202999999999996</v>
      </c>
      <c r="I278" s="119">
        <v>5.4929548911259998</v>
      </c>
      <c r="J278" s="120">
        <v>118.40695489112602</v>
      </c>
      <c r="K278" s="93">
        <v>11.352109579727017</v>
      </c>
      <c r="L278" s="118">
        <v>30.518845311399001</v>
      </c>
      <c r="M278" s="119">
        <v>41.870954891126019</v>
      </c>
      <c r="N278" s="118">
        <v>0.91400000000000003</v>
      </c>
      <c r="O278" s="120">
        <v>75.622</v>
      </c>
      <c r="P278" s="118">
        <v>76.536000000000001</v>
      </c>
    </row>
    <row r="279" spans="1:16">
      <c r="A279" s="39"/>
      <c r="B279" s="72" t="s">
        <v>22</v>
      </c>
      <c r="C279" s="93">
        <v>0.91400000000000003</v>
      </c>
      <c r="D279" s="118">
        <v>75.622</v>
      </c>
      <c r="E279" s="119">
        <v>76.536000000000001</v>
      </c>
      <c r="F279" s="118">
        <v>0.55200000000000005</v>
      </c>
      <c r="G279" s="105">
        <v>40.383000000000003</v>
      </c>
      <c r="H279" s="119">
        <v>40.935000000000002</v>
      </c>
      <c r="I279" s="119">
        <v>5.5197035819850004</v>
      </c>
      <c r="J279" s="120">
        <v>122.990703581985</v>
      </c>
      <c r="K279" s="93">
        <v>11.37002865250901</v>
      </c>
      <c r="L279" s="118">
        <v>30.066674929476005</v>
      </c>
      <c r="M279" s="119">
        <v>41.436703581985014</v>
      </c>
      <c r="N279" s="118">
        <v>0.73699999999999999</v>
      </c>
      <c r="O279" s="120">
        <v>80.816999999999993</v>
      </c>
      <c r="P279" s="118">
        <v>81.553999999999988</v>
      </c>
    </row>
    <row r="280" spans="1:16">
      <c r="A280" s="39"/>
      <c r="B280" s="72" t="s">
        <v>23</v>
      </c>
      <c r="C280" s="93">
        <v>0.73699999999999999</v>
      </c>
      <c r="D280" s="118">
        <v>80.816999999999993</v>
      </c>
      <c r="E280" s="119">
        <v>81.553999999999988</v>
      </c>
      <c r="F280" s="118">
        <v>0.47199999999999998</v>
      </c>
      <c r="G280" s="105">
        <v>41.841000000000001</v>
      </c>
      <c r="H280" s="119">
        <v>42.313000000000002</v>
      </c>
      <c r="I280" s="119">
        <v>6.0626404974410004</v>
      </c>
      <c r="J280" s="120">
        <v>129.929640497441</v>
      </c>
      <c r="K280" s="93">
        <v>13.525971918410999</v>
      </c>
      <c r="L280" s="120">
        <v>31.820668579030002</v>
      </c>
      <c r="M280" s="118">
        <v>45.346640497441001</v>
      </c>
      <c r="N280" s="93">
        <v>0.73099999999999998</v>
      </c>
      <c r="O280" s="120">
        <v>83.852000000000004</v>
      </c>
      <c r="P280" s="118">
        <v>84.582999999999998</v>
      </c>
    </row>
    <row r="281" spans="1:16">
      <c r="A281" s="39">
        <v>2018</v>
      </c>
      <c r="B281" s="72" t="s">
        <v>13</v>
      </c>
      <c r="C281" s="93">
        <v>0.73099999999999998</v>
      </c>
      <c r="D281" s="118">
        <v>83.852000000000004</v>
      </c>
      <c r="E281" s="119">
        <v>84.582999999999998</v>
      </c>
      <c r="F281" s="118">
        <v>0.28799999999999998</v>
      </c>
      <c r="G281" s="105">
        <v>43.969000000000001</v>
      </c>
      <c r="H281" s="119">
        <v>44.256999999999998</v>
      </c>
      <c r="I281" s="119">
        <v>6.2020740836990012</v>
      </c>
      <c r="J281" s="120">
        <v>135.04207408369899</v>
      </c>
      <c r="K281" s="93">
        <v>16.516634490833979</v>
      </c>
      <c r="L281" s="120">
        <v>33.991439592865007</v>
      </c>
      <c r="M281" s="118">
        <v>50.508074083698986</v>
      </c>
      <c r="N281" s="93">
        <v>0.61899999999999999</v>
      </c>
      <c r="O281" s="120">
        <v>83.915000000000006</v>
      </c>
      <c r="P281" s="118">
        <v>84.534000000000006</v>
      </c>
    </row>
    <row r="282" spans="1:16">
      <c r="A282" s="39"/>
      <c r="B282" s="72" t="s">
        <v>14</v>
      </c>
      <c r="C282" s="93">
        <v>0.61899999999999999</v>
      </c>
      <c r="D282" s="118">
        <v>83.915000000000006</v>
      </c>
      <c r="E282" s="119">
        <v>84.534000000000006</v>
      </c>
      <c r="F282" s="118">
        <v>0.34799999999999998</v>
      </c>
      <c r="G282" s="105">
        <v>40.834000000000003</v>
      </c>
      <c r="H282" s="119">
        <v>41.182000000000002</v>
      </c>
      <c r="I282" s="119">
        <v>5.1649554904320008</v>
      </c>
      <c r="J282" s="120">
        <v>130.880955490432</v>
      </c>
      <c r="K282" s="93">
        <v>24.289061859641997</v>
      </c>
      <c r="L282" s="120">
        <v>26.174893630790002</v>
      </c>
      <c r="M282" s="118">
        <v>50.463955490431999</v>
      </c>
      <c r="N282" s="93">
        <v>0.74299999999999999</v>
      </c>
      <c r="O282" s="120">
        <v>79.674000000000007</v>
      </c>
      <c r="P282" s="118">
        <v>80.417000000000002</v>
      </c>
    </row>
    <row r="283" spans="1:16">
      <c r="A283" s="39"/>
      <c r="B283" s="72" t="s">
        <v>15</v>
      </c>
      <c r="C283" s="93">
        <v>0.74299999999999999</v>
      </c>
      <c r="D283" s="118">
        <v>79.674000000000007</v>
      </c>
      <c r="E283" s="119">
        <v>80.417000000000002</v>
      </c>
      <c r="F283" s="118">
        <v>1.177</v>
      </c>
      <c r="G283" s="105">
        <v>49.286000000000001</v>
      </c>
      <c r="H283" s="119">
        <v>50.463000000000001</v>
      </c>
      <c r="I283" s="119">
        <v>5.6860908890410009</v>
      </c>
      <c r="J283" s="120">
        <v>136.56609088904099</v>
      </c>
      <c r="K283" s="93">
        <v>20.584530632919993</v>
      </c>
      <c r="L283" s="118">
        <v>37.044560256121002</v>
      </c>
      <c r="M283" s="119">
        <v>57.629090889040995</v>
      </c>
      <c r="N283" s="93">
        <v>1.075</v>
      </c>
      <c r="O283" s="120">
        <v>77.861999999999995</v>
      </c>
      <c r="P283" s="118">
        <v>78.936999999999998</v>
      </c>
    </row>
    <row r="284" spans="1:16">
      <c r="A284" s="39"/>
      <c r="B284" s="72" t="s">
        <v>16</v>
      </c>
      <c r="C284" s="93">
        <v>1.075</v>
      </c>
      <c r="D284" s="118">
        <v>77.861999999999995</v>
      </c>
      <c r="E284" s="119">
        <v>78.936999999999998</v>
      </c>
      <c r="F284" s="118">
        <v>0.36899999999999999</v>
      </c>
      <c r="G284" s="105">
        <v>41.518000000000001</v>
      </c>
      <c r="H284" s="119">
        <v>41.887</v>
      </c>
      <c r="I284" s="119">
        <v>5.4894804052780009</v>
      </c>
      <c r="J284" s="120">
        <v>126.313480405278</v>
      </c>
      <c r="K284" s="93">
        <v>7.0012978656839948</v>
      </c>
      <c r="L284" s="118">
        <v>43.592182539594006</v>
      </c>
      <c r="M284" s="119">
        <v>50.593480405278001</v>
      </c>
      <c r="N284" s="93">
        <v>0.79200000000000004</v>
      </c>
      <c r="O284" s="120">
        <v>74.927999999999997</v>
      </c>
      <c r="P284" s="118">
        <v>75.72</v>
      </c>
    </row>
    <row r="285" spans="1:16">
      <c r="A285" s="39"/>
      <c r="B285" s="72" t="s">
        <v>0</v>
      </c>
      <c r="C285" s="93">
        <v>0.79200000000000004</v>
      </c>
      <c r="D285" s="118">
        <v>74.927999999999997</v>
      </c>
      <c r="E285" s="119">
        <v>75.72</v>
      </c>
      <c r="F285" s="118">
        <v>0.37</v>
      </c>
      <c r="G285" s="105">
        <v>42.054000000000002</v>
      </c>
      <c r="H285" s="119">
        <v>42.423999999999999</v>
      </c>
      <c r="I285" s="119">
        <v>5.3534904401459995</v>
      </c>
      <c r="J285" s="120">
        <v>123.49749044014601</v>
      </c>
      <c r="K285" s="93">
        <v>19.381630426001998</v>
      </c>
      <c r="L285" s="120">
        <v>33.485860014144002</v>
      </c>
      <c r="M285" s="118">
        <v>52.867490440146</v>
      </c>
      <c r="N285" s="93">
        <v>0.77500000000000002</v>
      </c>
      <c r="O285" s="120">
        <v>69.855000000000004</v>
      </c>
      <c r="P285" s="118">
        <v>70.63000000000001</v>
      </c>
    </row>
    <row r="286" spans="1:16">
      <c r="A286" s="39"/>
      <c r="B286" s="72" t="s">
        <v>17</v>
      </c>
      <c r="C286" s="93">
        <v>0.77500000000000002</v>
      </c>
      <c r="D286" s="118">
        <v>69.855000000000004</v>
      </c>
      <c r="E286" s="119">
        <v>70.63000000000001</v>
      </c>
      <c r="F286" s="118">
        <v>0.33700000000000002</v>
      </c>
      <c r="G286" s="105">
        <v>40.664000000000001</v>
      </c>
      <c r="H286" s="119">
        <v>41.001000000000005</v>
      </c>
      <c r="I286" s="119">
        <v>5.6989999999999998</v>
      </c>
      <c r="J286" s="120">
        <v>117.33000000000001</v>
      </c>
      <c r="K286" s="93">
        <v>28.759000000000018</v>
      </c>
      <c r="L286" s="120">
        <v>23.459</v>
      </c>
      <c r="M286" s="118">
        <v>52.218000000000018</v>
      </c>
      <c r="N286" s="93">
        <v>0.749</v>
      </c>
      <c r="O286" s="120">
        <v>64.363</v>
      </c>
      <c r="P286" s="118">
        <v>65.111999999999995</v>
      </c>
    </row>
    <row r="287" spans="1:16">
      <c r="A287" s="39"/>
      <c r="B287" s="72" t="s">
        <v>18</v>
      </c>
      <c r="C287" s="93">
        <v>0.749</v>
      </c>
      <c r="D287" s="118">
        <v>64.363</v>
      </c>
      <c r="E287" s="119">
        <v>65.111999999999995</v>
      </c>
      <c r="F287" s="118">
        <v>0.378</v>
      </c>
      <c r="G287" s="105">
        <v>40.499000000000002</v>
      </c>
      <c r="H287" s="119">
        <v>40.877000000000002</v>
      </c>
      <c r="I287" s="119">
        <v>5.883</v>
      </c>
      <c r="J287" s="120">
        <v>111.872</v>
      </c>
      <c r="K287" s="93">
        <v>29.006999999999998</v>
      </c>
      <c r="L287" s="120">
        <v>22.143000000000001</v>
      </c>
      <c r="M287" s="118">
        <v>51.15</v>
      </c>
      <c r="N287" s="93">
        <v>1.86</v>
      </c>
      <c r="O287" s="120">
        <v>58.862000000000002</v>
      </c>
      <c r="P287" s="118">
        <v>60.722000000000001</v>
      </c>
    </row>
    <row r="288" spans="1:16">
      <c r="A288" s="39"/>
      <c r="B288" s="72" t="s">
        <v>19</v>
      </c>
      <c r="C288" s="93">
        <v>1.86</v>
      </c>
      <c r="D288" s="118">
        <v>58.862000000000002</v>
      </c>
      <c r="E288" s="119">
        <v>60.722000000000001</v>
      </c>
      <c r="F288" s="118">
        <v>0.53400000000000003</v>
      </c>
      <c r="G288" s="105">
        <v>42.322000000000003</v>
      </c>
      <c r="H288" s="119">
        <v>42.856000000000002</v>
      </c>
      <c r="I288" s="93">
        <v>6.3109999999999999</v>
      </c>
      <c r="J288" s="119">
        <v>109.88900000000001</v>
      </c>
      <c r="K288" s="118">
        <v>18.20000000000001</v>
      </c>
      <c r="L288" s="118">
        <v>28.85</v>
      </c>
      <c r="M288" s="119">
        <v>47.050000000000011</v>
      </c>
      <c r="N288" s="118">
        <v>0.93899999999999995</v>
      </c>
      <c r="O288" s="120">
        <v>61.9</v>
      </c>
      <c r="P288" s="118">
        <v>62.838999999999999</v>
      </c>
    </row>
    <row r="289" spans="1:16">
      <c r="A289" s="39"/>
      <c r="B289" s="72" t="s">
        <v>20</v>
      </c>
      <c r="C289" s="93">
        <v>0.93899999999999995</v>
      </c>
      <c r="D289" s="118">
        <v>61.9</v>
      </c>
      <c r="E289" s="119">
        <v>62.838999999999999</v>
      </c>
      <c r="F289" s="118">
        <v>0.97399999999999998</v>
      </c>
      <c r="G289" s="105">
        <v>41.017000000000003</v>
      </c>
      <c r="H289" s="119">
        <v>41.991</v>
      </c>
      <c r="I289" s="118">
        <v>5.6859999999999999</v>
      </c>
      <c r="J289" s="119">
        <v>110.51599999999999</v>
      </c>
      <c r="K289" s="118">
        <v>23.850999999999988</v>
      </c>
      <c r="L289" s="118">
        <v>25.898</v>
      </c>
      <c r="M289" s="119">
        <v>49.748999999999988</v>
      </c>
      <c r="N289" s="118">
        <v>0.90500000000000003</v>
      </c>
      <c r="O289" s="118">
        <v>59.862000000000002</v>
      </c>
      <c r="P289" s="93">
        <v>60.767000000000003</v>
      </c>
    </row>
    <row r="290" spans="1:16">
      <c r="A290" s="39"/>
      <c r="B290" s="72" t="s">
        <v>21</v>
      </c>
      <c r="C290" s="93">
        <v>0.90500000000000003</v>
      </c>
      <c r="D290" s="118">
        <v>59.862000000000002</v>
      </c>
      <c r="E290" s="119">
        <v>60.767000000000003</v>
      </c>
      <c r="F290" s="118">
        <v>0.376</v>
      </c>
      <c r="G290" s="105">
        <v>42.015999999999998</v>
      </c>
      <c r="H290" s="119">
        <v>42.391999999999996</v>
      </c>
      <c r="I290" s="118">
        <v>5.524</v>
      </c>
      <c r="J290" s="119">
        <v>108.68299999999999</v>
      </c>
      <c r="K290" s="118">
        <v>23.936999999999998</v>
      </c>
      <c r="L290" s="118">
        <v>23</v>
      </c>
      <c r="M290" s="119">
        <v>46.936999999999998</v>
      </c>
      <c r="N290" s="118">
        <v>0.88500000000000001</v>
      </c>
      <c r="O290" s="118">
        <v>60.860999999999997</v>
      </c>
      <c r="P290" s="93">
        <v>61.745999999999995</v>
      </c>
    </row>
    <row r="291" spans="1:16">
      <c r="A291" s="39"/>
      <c r="B291" s="72" t="s">
        <v>22</v>
      </c>
      <c r="C291" s="93">
        <v>0.88500000000000001</v>
      </c>
      <c r="D291" s="118">
        <v>60.860999999999997</v>
      </c>
      <c r="E291" s="119">
        <v>61.745999999999995</v>
      </c>
      <c r="F291" s="118">
        <v>0.23799999999999999</v>
      </c>
      <c r="G291" s="105">
        <v>40.680999999999997</v>
      </c>
      <c r="H291" s="119">
        <v>40.918999999999997</v>
      </c>
      <c r="I291" s="118">
        <v>6.0650000000000004</v>
      </c>
      <c r="J291" s="119">
        <v>108.72999999999999</v>
      </c>
      <c r="K291" s="118">
        <v>22.958999999999989</v>
      </c>
      <c r="L291" s="118">
        <v>21.497</v>
      </c>
      <c r="M291" s="119">
        <v>44.455999999999989</v>
      </c>
      <c r="N291" s="118">
        <v>0.9</v>
      </c>
      <c r="O291" s="118">
        <v>63.374000000000002</v>
      </c>
      <c r="P291" s="93">
        <v>64.274000000000001</v>
      </c>
    </row>
    <row r="292" spans="1:16">
      <c r="A292" s="39"/>
      <c r="B292" s="72" t="s">
        <v>23</v>
      </c>
      <c r="C292" s="93">
        <v>0.9</v>
      </c>
      <c r="D292" s="118">
        <v>63.374000000000002</v>
      </c>
      <c r="E292" s="119">
        <v>64.274000000000001</v>
      </c>
      <c r="F292" s="118">
        <v>0.65800000000000003</v>
      </c>
      <c r="G292" s="105">
        <v>43.064</v>
      </c>
      <c r="H292" s="119">
        <v>43.722000000000001</v>
      </c>
      <c r="I292" s="119">
        <v>5.68</v>
      </c>
      <c r="J292" s="118">
        <v>113.67600000000002</v>
      </c>
      <c r="K292" s="93">
        <v>33.498000000000019</v>
      </c>
      <c r="L292" s="120">
        <v>15.098000000000001</v>
      </c>
      <c r="M292" s="118">
        <v>48.596000000000018</v>
      </c>
      <c r="N292" s="93">
        <v>1.08</v>
      </c>
      <c r="O292" s="120">
        <v>64</v>
      </c>
      <c r="P292" s="118">
        <v>65.08</v>
      </c>
    </row>
    <row r="293" spans="1:16">
      <c r="A293" s="39">
        <v>2019</v>
      </c>
      <c r="B293" s="72" t="s">
        <v>13</v>
      </c>
      <c r="C293" s="93">
        <v>1.08</v>
      </c>
      <c r="D293" s="118">
        <v>64</v>
      </c>
      <c r="E293" s="119">
        <v>65.08</v>
      </c>
      <c r="F293" s="118">
        <v>1.4950000000000001</v>
      </c>
      <c r="G293" s="105">
        <v>41.674999999999997</v>
      </c>
      <c r="H293" s="119">
        <v>43.169999999999995</v>
      </c>
      <c r="I293" s="119">
        <v>6.4020000000000001</v>
      </c>
      <c r="J293" s="118">
        <v>114.652</v>
      </c>
      <c r="K293" s="93">
        <v>37.088000000000001</v>
      </c>
      <c r="L293" s="120">
        <v>14.920999999999999</v>
      </c>
      <c r="M293" s="118">
        <v>52.009</v>
      </c>
      <c r="N293" s="93">
        <v>1.335</v>
      </c>
      <c r="O293" s="120">
        <v>61.308</v>
      </c>
      <c r="P293" s="118">
        <v>62.643000000000001</v>
      </c>
    </row>
    <row r="294" spans="1:16">
      <c r="A294" s="39"/>
      <c r="B294" s="72" t="s">
        <v>14</v>
      </c>
      <c r="C294" s="93">
        <v>1.335</v>
      </c>
      <c r="D294" s="118">
        <v>61.308</v>
      </c>
      <c r="E294" s="119">
        <v>62.643000000000001</v>
      </c>
      <c r="F294" s="118">
        <v>0.94</v>
      </c>
      <c r="G294" s="105">
        <v>38.354999999999997</v>
      </c>
      <c r="H294" s="119">
        <v>39.294999999999995</v>
      </c>
      <c r="I294" s="118">
        <v>5.1449999999999996</v>
      </c>
      <c r="J294" s="119">
        <v>107.08299999999998</v>
      </c>
      <c r="K294" s="93">
        <v>25.859999999999982</v>
      </c>
      <c r="L294" s="120">
        <v>18.196000000000002</v>
      </c>
      <c r="M294" s="118">
        <v>44.055999999999983</v>
      </c>
      <c r="N294" s="93">
        <v>0.98499999999999999</v>
      </c>
      <c r="O294" s="120">
        <v>62.042000000000002</v>
      </c>
      <c r="P294" s="118">
        <v>63.027000000000001</v>
      </c>
    </row>
    <row r="295" spans="1:16">
      <c r="A295" s="39"/>
      <c r="B295" s="72" t="s">
        <v>15</v>
      </c>
      <c r="C295" s="93">
        <v>0.98499999999999999</v>
      </c>
      <c r="D295" s="118">
        <v>62.042000000000002</v>
      </c>
      <c r="E295" s="119">
        <v>63.027000000000001</v>
      </c>
      <c r="F295" s="118">
        <v>1.175</v>
      </c>
      <c r="G295" s="105">
        <v>41.594000000000001</v>
      </c>
      <c r="H295" s="119">
        <v>42.768999999999998</v>
      </c>
      <c r="I295" s="118">
        <v>5.8129999999999997</v>
      </c>
      <c r="J295" s="119">
        <v>111.60899999999999</v>
      </c>
      <c r="K295" s="93">
        <v>27.45099999999999</v>
      </c>
      <c r="L295" s="120">
        <v>22.263999999999999</v>
      </c>
      <c r="M295" s="118">
        <v>49.714999999999989</v>
      </c>
      <c r="N295" s="93">
        <v>1.014</v>
      </c>
      <c r="O295" s="120">
        <v>60.88</v>
      </c>
      <c r="P295" s="118">
        <v>61.894000000000005</v>
      </c>
    </row>
    <row r="296" spans="1:16">
      <c r="A296" s="39"/>
      <c r="B296" s="72" t="s">
        <v>16</v>
      </c>
      <c r="C296" s="93">
        <v>1.014</v>
      </c>
      <c r="D296" s="118">
        <v>60.88</v>
      </c>
      <c r="E296" s="119">
        <v>61.894000000000005</v>
      </c>
      <c r="F296" s="118">
        <v>0.60799999999999998</v>
      </c>
      <c r="G296" s="105">
        <v>40.121000000000002</v>
      </c>
      <c r="H296" s="119">
        <v>40.728999999999999</v>
      </c>
      <c r="I296" s="119">
        <v>5.6550000000000002</v>
      </c>
      <c r="J296" s="118">
        <v>108.27800000000001</v>
      </c>
      <c r="K296" s="93">
        <v>30.524000000000004</v>
      </c>
      <c r="L296" s="120">
        <v>19.617000000000001</v>
      </c>
      <c r="M296" s="118">
        <v>50.141000000000005</v>
      </c>
      <c r="N296" s="93">
        <v>0.85899999999999999</v>
      </c>
      <c r="O296" s="120">
        <v>57.277999999999999</v>
      </c>
      <c r="P296" s="118">
        <v>58.137</v>
      </c>
    </row>
    <row r="297" spans="1:16">
      <c r="A297" s="39"/>
      <c r="B297" s="72" t="s">
        <v>0</v>
      </c>
      <c r="C297" s="93">
        <v>0.85899999999999999</v>
      </c>
      <c r="D297" s="118">
        <v>57.277999999999999</v>
      </c>
      <c r="E297" s="119">
        <v>58.137</v>
      </c>
      <c r="F297" s="118">
        <v>0.255</v>
      </c>
      <c r="G297" s="105">
        <v>40.871000000000002</v>
      </c>
      <c r="H297" s="119">
        <v>41.126000000000005</v>
      </c>
      <c r="I297" s="119">
        <v>5.5910000000000002</v>
      </c>
      <c r="J297" s="118">
        <v>104.854</v>
      </c>
      <c r="K297" s="93">
        <v>18.570000000000004</v>
      </c>
      <c r="L297" s="120">
        <v>25.736999999999998</v>
      </c>
      <c r="M297" s="118">
        <v>44.307000000000002</v>
      </c>
      <c r="N297" s="93">
        <v>0.51600000000000001</v>
      </c>
      <c r="O297" s="120">
        <v>60.030999999999999</v>
      </c>
      <c r="P297" s="118">
        <v>60.546999999999997</v>
      </c>
    </row>
    <row r="298" spans="1:16">
      <c r="A298" s="49"/>
      <c r="B298" s="7" t="s">
        <v>17</v>
      </c>
      <c r="C298" s="110">
        <v>0.51600000000000001</v>
      </c>
      <c r="D298" s="149">
        <v>60.030999999999999</v>
      </c>
      <c r="E298" s="134">
        <v>60.546999999999997</v>
      </c>
      <c r="F298" s="149">
        <v>0.55700000000000005</v>
      </c>
      <c r="G298" s="114">
        <v>40.549999999999997</v>
      </c>
      <c r="H298" s="134">
        <v>41.106999999999999</v>
      </c>
      <c r="I298" s="134">
        <v>5.7809999999999997</v>
      </c>
      <c r="J298" s="149">
        <v>107.435</v>
      </c>
      <c r="K298" s="110">
        <v>17.980999999999998</v>
      </c>
      <c r="L298" s="133">
        <v>30.138000000000002</v>
      </c>
      <c r="M298" s="149">
        <v>48.119</v>
      </c>
      <c r="N298" s="110">
        <v>0.96899999999999997</v>
      </c>
      <c r="O298" s="133">
        <v>58.347000000000001</v>
      </c>
      <c r="P298" s="149">
        <v>59.316000000000003</v>
      </c>
    </row>
    <row r="299" spans="1:16" ht="45" customHeight="1">
      <c r="A299" s="216" t="s">
        <v>71</v>
      </c>
      <c r="B299" s="221"/>
      <c r="C299" s="221"/>
      <c r="D299" s="221"/>
      <c r="E299" s="221"/>
      <c r="F299" s="221"/>
      <c r="G299" s="221"/>
      <c r="H299" s="221"/>
      <c r="I299" s="221"/>
      <c r="J299" s="221"/>
      <c r="K299" s="221"/>
      <c r="L299" s="221"/>
      <c r="M299" s="221"/>
      <c r="N299" s="221"/>
      <c r="O299" s="221"/>
      <c r="P299" s="221"/>
    </row>
    <row r="300" spans="1:16" ht="30" customHeight="1">
      <c r="A300" s="216" t="s">
        <v>89</v>
      </c>
      <c r="B300" s="210"/>
      <c r="C300" s="210"/>
      <c r="D300" s="210"/>
      <c r="E300" s="210"/>
      <c r="F300" s="210"/>
      <c r="G300" s="210"/>
      <c r="H300" s="210"/>
      <c r="I300" s="210"/>
      <c r="J300" s="210"/>
      <c r="K300" s="210"/>
      <c r="L300" s="210"/>
      <c r="M300" s="210"/>
      <c r="N300" s="210"/>
      <c r="O300" s="210"/>
      <c r="P300" s="210"/>
    </row>
    <row r="301" spans="1:16">
      <c r="A301" s="58" t="s">
        <v>118</v>
      </c>
      <c r="B301" s="80"/>
      <c r="C301" s="80"/>
      <c r="D301" s="15"/>
      <c r="E301" s="80"/>
      <c r="F301" s="80"/>
      <c r="H301" s="118"/>
      <c r="I301" s="118"/>
      <c r="J301" s="118"/>
      <c r="K301" s="118"/>
      <c r="L301" s="118"/>
      <c r="M301" s="105"/>
      <c r="N301" s="104"/>
    </row>
    <row r="302" spans="1:16">
      <c r="A302" s="39"/>
      <c r="B302" s="39"/>
      <c r="C302" s="39"/>
      <c r="D302" s="118"/>
      <c r="E302" s="118"/>
      <c r="F302" s="118"/>
      <c r="G302" s="105"/>
      <c r="H302" s="118"/>
      <c r="I302" s="118"/>
      <c r="J302" s="118"/>
      <c r="K302" s="118"/>
      <c r="L302" s="118"/>
      <c r="M302" s="105"/>
      <c r="N302" s="104"/>
      <c r="O302" s="80" t="s">
        <v>109</v>
      </c>
      <c r="P302" s="195">
        <v>43690</v>
      </c>
    </row>
    <row r="303" spans="1:16">
      <c r="C303" s="104"/>
      <c r="D303" s="104"/>
      <c r="E303" s="104"/>
      <c r="F303" s="104"/>
      <c r="G303" s="104"/>
      <c r="H303" s="104"/>
      <c r="I303" s="104"/>
      <c r="J303" s="104"/>
      <c r="K303" s="104"/>
      <c r="L303" s="104"/>
      <c r="M303" s="104"/>
      <c r="N303" s="104"/>
      <c r="O303" s="104"/>
      <c r="P303" s="104"/>
    </row>
    <row r="304" spans="1:16">
      <c r="A304" s="39"/>
      <c r="B304" s="39"/>
      <c r="C304" s="39"/>
      <c r="D304" s="118"/>
      <c r="E304" s="118"/>
      <c r="F304" s="118"/>
      <c r="G304" s="105"/>
      <c r="H304" s="118"/>
      <c r="I304" s="118"/>
      <c r="J304" s="118"/>
      <c r="K304" s="118"/>
      <c r="L304" s="118"/>
      <c r="M304" s="118"/>
      <c r="N304" s="104"/>
      <c r="P304" s="118"/>
    </row>
    <row r="305" spans="1:14">
      <c r="A305" s="39"/>
      <c r="B305" s="39"/>
      <c r="C305" s="39"/>
      <c r="D305" s="118"/>
      <c r="E305" s="118"/>
      <c r="F305" s="118"/>
      <c r="G305" s="105"/>
      <c r="H305" s="118"/>
      <c r="I305" s="118"/>
      <c r="J305" s="118"/>
      <c r="K305" s="118"/>
      <c r="L305" s="118"/>
      <c r="M305" s="105"/>
      <c r="N305" s="104"/>
    </row>
    <row r="306" spans="1:14">
      <c r="A306" s="39"/>
      <c r="B306" s="39"/>
      <c r="C306" s="39"/>
      <c r="D306" s="118"/>
      <c r="E306" s="118"/>
      <c r="F306" s="118"/>
      <c r="G306" s="105"/>
      <c r="H306" s="118"/>
      <c r="I306" s="118"/>
      <c r="J306" s="118"/>
      <c r="K306" s="118"/>
      <c r="L306" s="118"/>
      <c r="M306" s="105"/>
      <c r="N306" s="104"/>
    </row>
    <row r="307" spans="1:14">
      <c r="A307" s="39"/>
      <c r="B307" s="39"/>
      <c r="C307" s="39"/>
      <c r="D307" s="118"/>
      <c r="E307" s="118"/>
      <c r="F307" s="118"/>
      <c r="G307" s="105"/>
      <c r="H307" s="118"/>
      <c r="I307" s="118"/>
      <c r="J307" s="118"/>
      <c r="K307" s="118"/>
      <c r="L307" s="118"/>
      <c r="M307" s="105"/>
      <c r="N307" s="104"/>
    </row>
    <row r="308" spans="1:14">
      <c r="A308" s="39"/>
      <c r="B308" s="39"/>
      <c r="C308" s="39"/>
      <c r="D308" s="118"/>
      <c r="E308" s="118"/>
      <c r="F308" s="118"/>
      <c r="G308" s="105"/>
      <c r="H308" s="118"/>
      <c r="I308" s="118"/>
      <c r="J308" s="118"/>
      <c r="K308" s="118"/>
      <c r="L308" s="118"/>
      <c r="M308" s="105"/>
      <c r="N308" s="104"/>
    </row>
    <row r="309" spans="1:14">
      <c r="A309" s="39"/>
      <c r="B309" s="39"/>
      <c r="C309" s="39"/>
      <c r="D309" s="118"/>
      <c r="E309" s="118"/>
      <c r="F309" s="118"/>
      <c r="G309" s="105"/>
      <c r="H309" s="118"/>
      <c r="I309" s="118"/>
      <c r="J309" s="118"/>
      <c r="K309" s="118"/>
      <c r="L309" s="118"/>
      <c r="M309" s="105"/>
      <c r="N309" s="104"/>
    </row>
    <row r="310" spans="1:14">
      <c r="A310" s="39"/>
      <c r="B310" s="39"/>
      <c r="C310" s="39"/>
      <c r="D310" s="118"/>
      <c r="E310" s="118"/>
      <c r="F310" s="118"/>
      <c r="G310" s="105"/>
      <c r="H310" s="118"/>
      <c r="I310" s="118"/>
      <c r="J310" s="118"/>
      <c r="K310" s="118"/>
      <c r="L310" s="118"/>
      <c r="M310" s="105"/>
      <c r="N310" s="104"/>
    </row>
    <row r="311" spans="1:14">
      <c r="A311" s="39"/>
      <c r="B311" s="39"/>
      <c r="C311" s="39"/>
      <c r="D311" s="118"/>
      <c r="E311" s="118"/>
      <c r="F311" s="118"/>
      <c r="G311" s="105"/>
      <c r="H311" s="118"/>
      <c r="I311" s="118"/>
      <c r="J311" s="118"/>
      <c r="K311" s="118"/>
      <c r="L311" s="118"/>
      <c r="M311" s="105"/>
      <c r="N311" s="104"/>
    </row>
    <row r="312" spans="1:14">
      <c r="A312" s="39"/>
      <c r="B312" s="39"/>
      <c r="C312" s="39"/>
      <c r="D312" s="118"/>
      <c r="E312" s="118"/>
      <c r="F312" s="118"/>
      <c r="G312" s="105"/>
      <c r="H312" s="118"/>
      <c r="I312" s="118"/>
      <c r="J312" s="118"/>
      <c r="K312" s="118"/>
      <c r="L312" s="118"/>
      <c r="M312" s="105"/>
      <c r="N312" s="104"/>
    </row>
    <row r="313" spans="1:14">
      <c r="A313" s="39"/>
      <c r="B313" s="39"/>
      <c r="C313" s="39"/>
      <c r="D313" s="118"/>
      <c r="E313" s="118"/>
      <c r="F313" s="118"/>
      <c r="G313" s="105"/>
      <c r="H313" s="118"/>
      <c r="I313" s="118"/>
      <c r="J313" s="118"/>
      <c r="K313" s="118"/>
      <c r="L313" s="118"/>
      <c r="M313" s="105"/>
      <c r="N313" s="104"/>
    </row>
    <row r="314" spans="1:14">
      <c r="A314" s="39"/>
      <c r="B314" s="39"/>
      <c r="C314" s="39"/>
      <c r="D314" s="118"/>
      <c r="E314" s="118"/>
      <c r="F314" s="118"/>
      <c r="G314" s="105"/>
      <c r="H314" s="118"/>
      <c r="I314" s="118"/>
      <c r="J314" s="118"/>
      <c r="K314" s="118"/>
      <c r="L314" s="118"/>
      <c r="M314" s="105"/>
      <c r="N314" s="104"/>
    </row>
    <row r="315" spans="1:14">
      <c r="A315" s="39"/>
      <c r="B315" s="39"/>
      <c r="C315" s="39"/>
      <c r="D315" s="118"/>
      <c r="E315" s="118"/>
      <c r="F315" s="118"/>
      <c r="G315" s="105"/>
      <c r="H315" s="118"/>
      <c r="I315" s="118"/>
      <c r="J315" s="118"/>
      <c r="K315" s="118"/>
      <c r="L315" s="118"/>
      <c r="M315" s="105"/>
      <c r="N315" s="104"/>
    </row>
    <row r="316" spans="1:14">
      <c r="A316" s="39"/>
      <c r="B316" s="39"/>
      <c r="C316" s="39"/>
      <c r="D316" s="118"/>
      <c r="E316" s="118"/>
      <c r="F316" s="118"/>
      <c r="G316" s="105"/>
      <c r="H316" s="118"/>
      <c r="I316" s="118"/>
      <c r="J316" s="118"/>
      <c r="K316" s="118"/>
      <c r="L316" s="118"/>
      <c r="M316" s="105"/>
      <c r="N316" s="104"/>
    </row>
    <row r="317" spans="1:14">
      <c r="A317" s="39"/>
      <c r="B317" s="39"/>
      <c r="C317" s="39"/>
      <c r="D317" s="118"/>
      <c r="E317" s="118"/>
      <c r="F317" s="118"/>
      <c r="G317" s="105"/>
      <c r="H317" s="118"/>
      <c r="I317" s="118"/>
      <c r="J317" s="118"/>
      <c r="K317" s="118"/>
      <c r="L317" s="118"/>
      <c r="M317" s="105"/>
      <c r="N317" s="104"/>
    </row>
    <row r="318" spans="1:14">
      <c r="A318" s="39"/>
      <c r="B318" s="39"/>
      <c r="C318" s="39"/>
      <c r="D318" s="118"/>
      <c r="E318" s="118"/>
      <c r="F318" s="118"/>
      <c r="G318" s="105"/>
      <c r="H318" s="118"/>
      <c r="I318" s="118"/>
      <c r="J318" s="118"/>
      <c r="K318" s="118"/>
      <c r="L318" s="118"/>
      <c r="M318" s="105"/>
      <c r="N318" s="104"/>
    </row>
    <row r="319" spans="1:14">
      <c r="A319" s="39"/>
      <c r="B319" s="39"/>
      <c r="C319" s="39"/>
      <c r="D319" s="118"/>
      <c r="E319" s="118"/>
      <c r="F319" s="118"/>
      <c r="G319" s="105"/>
      <c r="H319" s="118"/>
      <c r="I319" s="118"/>
      <c r="J319" s="118"/>
      <c r="K319" s="118"/>
      <c r="L319" s="118"/>
      <c r="M319" s="105"/>
      <c r="N319" s="104"/>
    </row>
    <row r="320" spans="1:14">
      <c r="A320" s="39"/>
      <c r="B320" s="39"/>
      <c r="C320" s="39"/>
      <c r="D320" s="118"/>
      <c r="E320" s="118"/>
      <c r="F320" s="118"/>
      <c r="G320" s="105"/>
      <c r="H320" s="118"/>
      <c r="I320" s="118"/>
      <c r="J320" s="118"/>
      <c r="K320" s="118"/>
      <c r="L320" s="118"/>
      <c r="M320" s="105"/>
      <c r="N320" s="104"/>
    </row>
    <row r="321" spans="1:14">
      <c r="A321" s="39"/>
      <c r="B321" s="39"/>
      <c r="C321" s="39"/>
      <c r="D321" s="118"/>
      <c r="E321" s="118"/>
      <c r="F321" s="118"/>
      <c r="G321" s="105"/>
      <c r="H321" s="118"/>
      <c r="I321" s="118"/>
      <c r="J321" s="118"/>
      <c r="K321" s="118"/>
      <c r="L321" s="118"/>
      <c r="M321" s="105"/>
      <c r="N321" s="104"/>
    </row>
    <row r="322" spans="1:14">
      <c r="A322" s="39"/>
      <c r="B322" s="39"/>
      <c r="C322" s="39"/>
      <c r="D322" s="118"/>
      <c r="E322" s="118"/>
      <c r="F322" s="118"/>
      <c r="G322" s="105"/>
      <c r="H322" s="118"/>
      <c r="I322" s="118"/>
      <c r="J322" s="118"/>
      <c r="K322" s="118"/>
      <c r="L322" s="118"/>
      <c r="M322" s="105"/>
      <c r="N322" s="104"/>
    </row>
    <row r="323" spans="1:14">
      <c r="A323" s="39"/>
      <c r="B323" s="39"/>
      <c r="C323" s="39"/>
      <c r="D323" s="118"/>
      <c r="E323" s="118"/>
      <c r="F323" s="118"/>
      <c r="G323" s="105"/>
      <c r="H323" s="118"/>
      <c r="I323" s="118"/>
      <c r="J323" s="118"/>
      <c r="K323" s="118"/>
      <c r="L323" s="118"/>
      <c r="M323" s="105"/>
      <c r="N323" s="104"/>
    </row>
    <row r="324" spans="1:14">
      <c r="A324" s="39"/>
      <c r="B324" s="39"/>
      <c r="C324" s="39"/>
      <c r="D324" s="118"/>
      <c r="E324" s="118"/>
      <c r="F324" s="118"/>
      <c r="G324" s="105"/>
      <c r="H324" s="118"/>
      <c r="I324" s="118"/>
      <c r="J324" s="118"/>
      <c r="K324" s="118"/>
      <c r="L324" s="118"/>
      <c r="M324" s="105"/>
      <c r="N324" s="104"/>
    </row>
    <row r="325" spans="1:14">
      <c r="A325" s="39"/>
      <c r="B325" s="39"/>
      <c r="C325" s="39"/>
      <c r="D325" s="118"/>
      <c r="E325" s="118"/>
      <c r="F325" s="118"/>
      <c r="G325" s="105"/>
      <c r="H325" s="118"/>
      <c r="I325" s="118"/>
      <c r="J325" s="118"/>
      <c r="K325" s="118"/>
      <c r="L325" s="118"/>
      <c r="M325" s="105"/>
      <c r="N325" s="104"/>
    </row>
    <row r="326" spans="1:14">
      <c r="A326" s="39"/>
      <c r="B326" s="39"/>
      <c r="C326" s="39"/>
      <c r="D326" s="39"/>
      <c r="E326" s="39"/>
      <c r="F326" s="39"/>
      <c r="G326" s="39"/>
      <c r="H326" s="39"/>
      <c r="I326" s="39"/>
      <c r="J326" s="39"/>
      <c r="K326" s="39"/>
      <c r="L326" s="39"/>
      <c r="M326" s="39"/>
    </row>
    <row r="327" spans="1:14">
      <c r="A327" s="39"/>
      <c r="B327" s="39"/>
      <c r="C327" s="39"/>
      <c r="D327" s="39"/>
      <c r="E327" s="39"/>
      <c r="F327" s="39"/>
      <c r="G327" s="39"/>
      <c r="H327" s="39"/>
      <c r="I327" s="39"/>
      <c r="J327" s="39"/>
      <c r="K327" s="39"/>
      <c r="L327" s="39"/>
      <c r="M327" s="39"/>
    </row>
    <row r="328" spans="1:14">
      <c r="A328" s="39"/>
      <c r="B328" s="39"/>
      <c r="C328" s="39"/>
      <c r="D328" s="39"/>
      <c r="E328" s="39"/>
      <c r="F328" s="39"/>
      <c r="G328" s="39"/>
      <c r="H328" s="39"/>
      <c r="I328" s="39"/>
      <c r="J328" s="39"/>
      <c r="K328" s="39"/>
      <c r="L328" s="39"/>
      <c r="M328" s="39"/>
    </row>
    <row r="329" spans="1:14">
      <c r="A329" s="39"/>
      <c r="B329" s="39"/>
      <c r="C329" s="39"/>
      <c r="D329" s="39"/>
      <c r="E329" s="39"/>
      <c r="F329" s="39"/>
      <c r="G329" s="39"/>
      <c r="H329" s="39"/>
      <c r="I329" s="39"/>
      <c r="J329" s="39"/>
      <c r="K329" s="39"/>
      <c r="L329" s="39"/>
      <c r="M329" s="39"/>
    </row>
    <row r="330" spans="1:14">
      <c r="A330" s="39"/>
      <c r="B330" s="39"/>
      <c r="C330" s="39"/>
      <c r="D330" s="39"/>
      <c r="E330" s="39"/>
      <c r="F330" s="39"/>
      <c r="G330" s="39"/>
      <c r="H330" s="39"/>
      <c r="I330" s="39"/>
      <c r="J330" s="39"/>
      <c r="K330" s="39"/>
      <c r="L330" s="39"/>
      <c r="M330" s="39"/>
    </row>
    <row r="331" spans="1:14">
      <c r="A331" s="39"/>
      <c r="B331" s="39"/>
      <c r="C331" s="39"/>
      <c r="D331" s="39"/>
      <c r="E331" s="39"/>
      <c r="F331" s="39"/>
      <c r="G331" s="39"/>
      <c r="H331" s="39"/>
      <c r="I331" s="39"/>
      <c r="J331" s="39"/>
      <c r="K331" s="39"/>
      <c r="L331" s="39"/>
      <c r="M331" s="39"/>
    </row>
    <row r="332" spans="1:14">
      <c r="A332" s="39"/>
      <c r="B332" s="39"/>
      <c r="C332" s="39"/>
      <c r="D332" s="39"/>
      <c r="E332" s="39"/>
      <c r="F332" s="39"/>
      <c r="G332" s="39"/>
      <c r="H332" s="39"/>
      <c r="I332" s="39"/>
      <c r="J332" s="39"/>
      <c r="K332" s="39"/>
      <c r="L332" s="39"/>
      <c r="M332" s="39"/>
    </row>
    <row r="333" spans="1:14">
      <c r="A333" s="39"/>
      <c r="B333" s="39"/>
      <c r="C333" s="39"/>
      <c r="D333" s="39"/>
      <c r="E333" s="39"/>
      <c r="F333" s="39"/>
      <c r="G333" s="39"/>
      <c r="H333" s="39"/>
      <c r="I333" s="39"/>
      <c r="J333" s="39"/>
      <c r="K333" s="39"/>
      <c r="L333" s="39"/>
      <c r="M333" s="39"/>
    </row>
    <row r="334" spans="1:14">
      <c r="A334" s="39"/>
      <c r="B334" s="39"/>
      <c r="C334" s="39"/>
      <c r="D334" s="39"/>
      <c r="E334" s="39"/>
      <c r="F334" s="39"/>
      <c r="G334" s="39"/>
      <c r="H334" s="39"/>
      <c r="I334" s="39"/>
      <c r="J334" s="39"/>
      <c r="K334" s="39"/>
      <c r="L334" s="39"/>
      <c r="M334" s="39"/>
    </row>
    <row r="335" spans="1:14">
      <c r="A335" s="39"/>
      <c r="B335" s="39"/>
      <c r="C335" s="39"/>
      <c r="D335" s="39"/>
      <c r="E335" s="39"/>
      <c r="F335" s="39"/>
      <c r="G335" s="39"/>
      <c r="H335" s="39"/>
      <c r="I335" s="39"/>
      <c r="J335" s="39"/>
      <c r="K335" s="39"/>
      <c r="L335" s="39"/>
      <c r="M335" s="39"/>
    </row>
    <row r="336" spans="1:14">
      <c r="A336" s="39"/>
      <c r="B336" s="39"/>
      <c r="C336" s="39"/>
      <c r="D336" s="39"/>
      <c r="E336" s="39"/>
      <c r="F336" s="39"/>
      <c r="G336" s="39"/>
      <c r="H336" s="39"/>
      <c r="I336" s="39"/>
      <c r="J336" s="39"/>
      <c r="K336" s="39"/>
      <c r="L336" s="39"/>
      <c r="M336" s="39"/>
    </row>
    <row r="337" spans="1:13">
      <c r="A337" s="39"/>
      <c r="B337" s="39"/>
      <c r="C337" s="39"/>
      <c r="D337" s="39"/>
      <c r="E337" s="39"/>
      <c r="F337" s="39"/>
      <c r="G337" s="39"/>
      <c r="H337" s="39"/>
      <c r="I337" s="39"/>
      <c r="J337" s="39"/>
      <c r="K337" s="39"/>
      <c r="L337" s="39"/>
      <c r="M337" s="39"/>
    </row>
    <row r="338" spans="1:13">
      <c r="A338" s="39"/>
      <c r="B338" s="39"/>
      <c r="C338" s="39"/>
      <c r="D338" s="39"/>
      <c r="E338" s="39"/>
      <c r="F338" s="39"/>
      <c r="G338" s="39"/>
      <c r="H338" s="39"/>
      <c r="I338" s="39"/>
      <c r="J338" s="39"/>
      <c r="K338" s="39"/>
      <c r="L338" s="39"/>
      <c r="M338" s="39"/>
    </row>
    <row r="339" spans="1:13">
      <c r="A339" s="39"/>
      <c r="B339" s="39"/>
      <c r="C339" s="39"/>
      <c r="D339" s="39"/>
      <c r="E339" s="39"/>
      <c r="F339" s="39"/>
      <c r="G339" s="39"/>
      <c r="H339" s="39"/>
      <c r="I339" s="39"/>
      <c r="J339" s="39"/>
      <c r="K339" s="39"/>
      <c r="L339" s="39"/>
      <c r="M339" s="39"/>
    </row>
    <row r="340" spans="1:13">
      <c r="A340" s="39"/>
      <c r="B340" s="39"/>
      <c r="C340" s="39"/>
      <c r="D340" s="39"/>
      <c r="E340" s="39"/>
      <c r="F340" s="39"/>
      <c r="G340" s="39"/>
      <c r="H340" s="39"/>
      <c r="I340" s="39"/>
      <c r="J340" s="39"/>
      <c r="K340" s="39"/>
      <c r="L340" s="39"/>
      <c r="M340" s="39"/>
    </row>
    <row r="341" spans="1:13">
      <c r="A341" s="39"/>
      <c r="B341" s="39"/>
      <c r="C341" s="39"/>
      <c r="D341" s="39"/>
      <c r="E341" s="39"/>
      <c r="F341" s="39"/>
      <c r="G341" s="39"/>
      <c r="H341" s="39"/>
      <c r="I341" s="39"/>
      <c r="J341" s="39"/>
      <c r="K341" s="39"/>
      <c r="L341" s="39"/>
      <c r="M341" s="39"/>
    </row>
    <row r="342" spans="1:13">
      <c r="A342" s="39"/>
      <c r="B342" s="39"/>
      <c r="C342" s="39"/>
      <c r="D342" s="39"/>
      <c r="E342" s="39"/>
      <c r="F342" s="39"/>
      <c r="G342" s="39"/>
      <c r="H342" s="39"/>
      <c r="I342" s="39"/>
      <c r="J342" s="39"/>
      <c r="K342" s="39"/>
      <c r="L342" s="39"/>
      <c r="M342" s="39"/>
    </row>
    <row r="343" spans="1:13">
      <c r="A343" s="39"/>
      <c r="B343" s="39"/>
      <c r="C343" s="39"/>
      <c r="D343" s="39"/>
      <c r="E343" s="39"/>
      <c r="F343" s="39"/>
      <c r="G343" s="39"/>
      <c r="H343" s="39"/>
      <c r="I343" s="39"/>
      <c r="J343" s="39"/>
      <c r="K343" s="39"/>
      <c r="L343" s="39"/>
      <c r="M343" s="39"/>
    </row>
    <row r="344" spans="1:13">
      <c r="A344" s="39"/>
      <c r="B344" s="39"/>
      <c r="C344" s="39"/>
      <c r="D344" s="39"/>
      <c r="E344" s="39"/>
      <c r="F344" s="39"/>
      <c r="G344" s="39"/>
      <c r="H344" s="39"/>
      <c r="I344" s="39"/>
      <c r="J344" s="39"/>
      <c r="K344" s="39"/>
      <c r="L344" s="39"/>
      <c r="M344" s="39"/>
    </row>
    <row r="345" spans="1:13">
      <c r="A345" s="39"/>
      <c r="B345" s="39"/>
      <c r="C345" s="39"/>
      <c r="D345" s="39"/>
      <c r="E345" s="39"/>
      <c r="F345" s="39"/>
      <c r="G345" s="39"/>
      <c r="H345" s="39"/>
      <c r="I345" s="39"/>
      <c r="J345" s="39"/>
      <c r="K345" s="39"/>
      <c r="L345" s="39"/>
      <c r="M345" s="39"/>
    </row>
    <row r="346" spans="1:13">
      <c r="A346" s="39"/>
      <c r="B346" s="39"/>
      <c r="C346" s="39"/>
      <c r="D346" s="39"/>
      <c r="E346" s="39"/>
      <c r="F346" s="39"/>
      <c r="G346" s="39"/>
      <c r="H346" s="39"/>
      <c r="I346" s="39"/>
      <c r="J346" s="39"/>
      <c r="K346" s="39"/>
      <c r="L346" s="39"/>
      <c r="M346" s="39"/>
    </row>
    <row r="347" spans="1:13">
      <c r="A347" s="39"/>
      <c r="B347" s="39"/>
      <c r="C347" s="39"/>
      <c r="D347" s="39"/>
      <c r="E347" s="39"/>
      <c r="F347" s="39"/>
      <c r="G347" s="39"/>
      <c r="H347" s="39"/>
      <c r="I347" s="39"/>
      <c r="J347" s="39"/>
      <c r="K347" s="39"/>
      <c r="L347" s="39"/>
      <c r="M347" s="39"/>
    </row>
    <row r="348" spans="1:13">
      <c r="A348" s="39"/>
      <c r="B348" s="39"/>
      <c r="C348" s="39"/>
      <c r="D348" s="39"/>
      <c r="E348" s="39"/>
      <c r="F348" s="39"/>
      <c r="G348" s="39"/>
      <c r="H348" s="39"/>
      <c r="I348" s="39"/>
      <c r="J348" s="39"/>
      <c r="K348" s="39"/>
      <c r="L348" s="39"/>
      <c r="M348" s="39"/>
    </row>
    <row r="349" spans="1:13">
      <c r="A349" s="39"/>
      <c r="B349" s="39"/>
      <c r="C349" s="39"/>
      <c r="D349" s="39"/>
      <c r="E349" s="39"/>
      <c r="F349" s="39"/>
      <c r="G349" s="39"/>
      <c r="H349" s="39"/>
      <c r="I349" s="39"/>
      <c r="J349" s="39"/>
      <c r="K349" s="39"/>
      <c r="L349" s="39"/>
      <c r="M349" s="39"/>
    </row>
    <row r="350" spans="1:13">
      <c r="A350" s="39"/>
      <c r="B350" s="39"/>
      <c r="C350" s="39"/>
      <c r="D350" s="39"/>
      <c r="E350" s="39"/>
      <c r="F350" s="39"/>
      <c r="G350" s="39"/>
      <c r="H350" s="39"/>
      <c r="I350" s="39"/>
      <c r="J350" s="39"/>
      <c r="K350" s="39"/>
      <c r="L350" s="39"/>
      <c r="M350" s="39"/>
    </row>
    <row r="351" spans="1:13">
      <c r="A351" s="39"/>
      <c r="B351" s="39"/>
      <c r="C351" s="39"/>
      <c r="D351" s="39"/>
      <c r="E351" s="39"/>
      <c r="F351" s="39"/>
      <c r="G351" s="39"/>
      <c r="H351" s="39"/>
      <c r="I351" s="39"/>
      <c r="J351" s="39"/>
      <c r="K351" s="39"/>
      <c r="L351" s="39"/>
      <c r="M351" s="39"/>
    </row>
    <row r="352" spans="1:13">
      <c r="A352" s="39"/>
      <c r="B352" s="39"/>
      <c r="C352" s="39"/>
      <c r="D352" s="39"/>
      <c r="E352" s="39"/>
      <c r="F352" s="39"/>
      <c r="G352" s="39"/>
      <c r="H352" s="39"/>
      <c r="I352" s="39"/>
      <c r="J352" s="39"/>
      <c r="K352" s="39"/>
      <c r="L352" s="39"/>
      <c r="M352" s="39"/>
    </row>
    <row r="353" spans="1:13">
      <c r="A353" s="39"/>
      <c r="B353" s="39"/>
      <c r="C353" s="39"/>
      <c r="D353" s="39"/>
      <c r="E353" s="39"/>
      <c r="F353" s="39"/>
      <c r="G353" s="39"/>
      <c r="H353" s="39"/>
      <c r="I353" s="39"/>
      <c r="J353" s="39"/>
      <c r="K353" s="39"/>
      <c r="L353" s="39"/>
      <c r="M353" s="39"/>
    </row>
    <row r="354" spans="1:13">
      <c r="A354" s="39"/>
      <c r="B354" s="39"/>
      <c r="C354" s="39"/>
      <c r="D354" s="39"/>
      <c r="E354" s="39"/>
      <c r="F354" s="39"/>
      <c r="G354" s="39"/>
      <c r="H354" s="39"/>
      <c r="I354" s="39"/>
      <c r="J354" s="39"/>
      <c r="K354" s="39"/>
      <c r="L354" s="39"/>
      <c r="M354" s="39"/>
    </row>
    <row r="355" spans="1:13">
      <c r="A355" s="39"/>
      <c r="B355" s="39"/>
      <c r="C355" s="39"/>
      <c r="D355" s="39"/>
      <c r="E355" s="39"/>
      <c r="F355" s="39"/>
      <c r="G355" s="39"/>
      <c r="H355" s="39"/>
      <c r="I355" s="39"/>
      <c r="J355" s="39"/>
      <c r="K355" s="39"/>
      <c r="L355" s="39"/>
      <c r="M355" s="39"/>
    </row>
    <row r="356" spans="1:13">
      <c r="A356" s="39"/>
      <c r="B356" s="39"/>
      <c r="C356" s="39"/>
      <c r="D356" s="39"/>
      <c r="E356" s="39"/>
      <c r="F356" s="39"/>
      <c r="G356" s="39"/>
      <c r="H356" s="39"/>
      <c r="I356" s="39"/>
      <c r="J356" s="39"/>
      <c r="K356" s="39"/>
      <c r="L356" s="39"/>
      <c r="M356" s="39"/>
    </row>
    <row r="357" spans="1:13">
      <c r="A357" s="39"/>
      <c r="B357" s="39"/>
      <c r="C357" s="39"/>
      <c r="D357" s="39"/>
      <c r="E357" s="39"/>
      <c r="F357" s="39"/>
      <c r="G357" s="39"/>
      <c r="H357" s="39"/>
      <c r="I357" s="39"/>
      <c r="J357" s="39"/>
      <c r="K357" s="39"/>
      <c r="L357" s="39"/>
      <c r="M357" s="39"/>
    </row>
    <row r="358" spans="1:13">
      <c r="A358" s="39"/>
      <c r="B358" s="39"/>
      <c r="C358" s="39"/>
      <c r="D358" s="39"/>
      <c r="E358" s="39"/>
      <c r="F358" s="39"/>
      <c r="G358" s="39"/>
      <c r="H358" s="39"/>
      <c r="I358" s="39"/>
      <c r="J358" s="39"/>
      <c r="K358" s="39"/>
      <c r="L358" s="39"/>
      <c r="M358" s="39"/>
    </row>
    <row r="359" spans="1:13">
      <c r="A359" s="39"/>
      <c r="B359" s="39"/>
      <c r="C359" s="39"/>
      <c r="D359" s="39"/>
      <c r="E359" s="39"/>
      <c r="F359" s="39"/>
      <c r="G359" s="39"/>
      <c r="H359" s="39"/>
      <c r="I359" s="39"/>
      <c r="J359" s="39"/>
      <c r="K359" s="39"/>
      <c r="L359" s="39"/>
      <c r="M359" s="39"/>
    </row>
    <row r="360" spans="1:13">
      <c r="A360" s="39"/>
      <c r="B360" s="39"/>
      <c r="C360" s="39"/>
      <c r="D360" s="39"/>
      <c r="E360" s="39"/>
      <c r="F360" s="39"/>
      <c r="G360" s="39"/>
      <c r="H360" s="39"/>
      <c r="I360" s="39"/>
      <c r="J360" s="39"/>
      <c r="K360" s="39"/>
      <c r="L360" s="39"/>
      <c r="M360" s="39"/>
    </row>
    <row r="361" spans="1:13">
      <c r="A361" s="39"/>
      <c r="B361" s="39"/>
      <c r="C361" s="39"/>
      <c r="D361" s="39"/>
      <c r="E361" s="39"/>
      <c r="F361" s="39"/>
      <c r="G361" s="39"/>
      <c r="H361" s="39"/>
      <c r="I361" s="39"/>
      <c r="J361" s="39"/>
      <c r="K361" s="39"/>
      <c r="L361" s="39"/>
      <c r="M361" s="39"/>
    </row>
    <row r="362" spans="1:13">
      <c r="A362" s="39"/>
      <c r="B362" s="39"/>
      <c r="C362" s="39"/>
      <c r="D362" s="39"/>
      <c r="E362" s="39"/>
      <c r="F362" s="39"/>
      <c r="G362" s="39"/>
      <c r="H362" s="39"/>
      <c r="I362" s="39"/>
      <c r="J362" s="39"/>
      <c r="K362" s="39"/>
      <c r="L362" s="39"/>
      <c r="M362" s="39"/>
    </row>
    <row r="363" spans="1:13">
      <c r="A363" s="39"/>
      <c r="B363" s="39"/>
      <c r="C363" s="39"/>
      <c r="D363" s="39"/>
      <c r="E363" s="39"/>
      <c r="F363" s="39"/>
      <c r="G363" s="39"/>
      <c r="H363" s="39"/>
      <c r="I363" s="39"/>
      <c r="J363" s="39"/>
      <c r="K363" s="39"/>
      <c r="L363" s="39"/>
      <c r="M363" s="39"/>
    </row>
    <row r="364" spans="1:13">
      <c r="A364" s="39"/>
      <c r="B364" s="39"/>
      <c r="C364" s="39"/>
      <c r="D364" s="39"/>
      <c r="E364" s="39"/>
      <c r="F364" s="39"/>
      <c r="G364" s="39"/>
      <c r="H364" s="39"/>
      <c r="I364" s="39"/>
      <c r="J364" s="39"/>
      <c r="K364" s="39"/>
      <c r="L364" s="39"/>
      <c r="M364" s="39"/>
    </row>
    <row r="365" spans="1:13">
      <c r="A365" s="39"/>
      <c r="B365" s="39"/>
      <c r="C365" s="39"/>
      <c r="D365" s="39"/>
      <c r="E365" s="39"/>
      <c r="F365" s="39"/>
      <c r="G365" s="39"/>
      <c r="H365" s="39"/>
      <c r="I365" s="39"/>
      <c r="J365" s="39"/>
      <c r="K365" s="39"/>
      <c r="L365" s="39"/>
      <c r="M365" s="39"/>
    </row>
    <row r="366" spans="1:13">
      <c r="A366" s="39"/>
      <c r="B366" s="39"/>
      <c r="C366" s="39"/>
      <c r="D366" s="39"/>
      <c r="E366" s="39"/>
      <c r="F366" s="39"/>
      <c r="G366" s="39"/>
      <c r="H366" s="39"/>
      <c r="I366" s="39"/>
      <c r="J366" s="39"/>
      <c r="K366" s="39"/>
      <c r="L366" s="39"/>
      <c r="M366" s="39"/>
    </row>
    <row r="367" spans="1:13">
      <c r="A367" s="39"/>
      <c r="B367" s="39"/>
      <c r="C367" s="39"/>
      <c r="D367" s="39"/>
      <c r="E367" s="39"/>
      <c r="F367" s="39"/>
      <c r="G367" s="39"/>
      <c r="H367" s="39"/>
      <c r="I367" s="39"/>
      <c r="J367" s="39"/>
      <c r="K367" s="39"/>
      <c r="L367" s="39"/>
      <c r="M367" s="39"/>
    </row>
    <row r="368" spans="1:13">
      <c r="A368" s="39"/>
      <c r="B368" s="39"/>
      <c r="C368" s="39"/>
      <c r="D368" s="39"/>
      <c r="E368" s="39"/>
      <c r="F368" s="39"/>
      <c r="G368" s="39"/>
      <c r="H368" s="39"/>
      <c r="I368" s="39"/>
      <c r="J368" s="39"/>
      <c r="K368" s="39"/>
      <c r="L368" s="39"/>
      <c r="M368" s="39"/>
    </row>
    <row r="369" spans="1:13">
      <c r="A369" s="39"/>
      <c r="B369" s="39"/>
      <c r="C369" s="39"/>
      <c r="D369" s="39"/>
      <c r="E369" s="39"/>
      <c r="F369" s="39"/>
      <c r="G369" s="39"/>
      <c r="H369" s="39"/>
      <c r="I369" s="39"/>
      <c r="J369" s="39"/>
      <c r="K369" s="39"/>
      <c r="L369" s="39"/>
      <c r="M369" s="39"/>
    </row>
    <row r="370" spans="1:13">
      <c r="A370" s="39"/>
      <c r="B370" s="39"/>
      <c r="C370" s="39"/>
      <c r="D370" s="39"/>
      <c r="E370" s="39"/>
      <c r="F370" s="39"/>
      <c r="G370" s="39"/>
      <c r="H370" s="39"/>
      <c r="I370" s="39"/>
      <c r="J370" s="39"/>
      <c r="K370" s="39"/>
      <c r="L370" s="39"/>
      <c r="M370" s="39"/>
    </row>
    <row r="371" spans="1:13">
      <c r="A371" s="39"/>
      <c r="B371" s="39"/>
      <c r="C371" s="39"/>
      <c r="D371" s="39"/>
      <c r="E371" s="39"/>
      <c r="F371" s="39"/>
      <c r="G371" s="39"/>
      <c r="H371" s="39"/>
      <c r="I371" s="39"/>
      <c r="J371" s="39"/>
      <c r="K371" s="39"/>
      <c r="L371" s="39"/>
      <c r="M371" s="39"/>
    </row>
    <row r="372" spans="1:13">
      <c r="A372" s="39"/>
      <c r="B372" s="39"/>
      <c r="C372" s="39"/>
      <c r="D372" s="39"/>
      <c r="E372" s="39"/>
      <c r="F372" s="39"/>
      <c r="G372" s="39"/>
      <c r="H372" s="39"/>
      <c r="I372" s="39"/>
      <c r="J372" s="39"/>
      <c r="K372" s="39"/>
      <c r="L372" s="39"/>
      <c r="M372" s="39"/>
    </row>
    <row r="373" spans="1:13">
      <c r="A373" s="39"/>
      <c r="B373" s="39"/>
      <c r="C373" s="39"/>
      <c r="D373" s="39"/>
      <c r="E373" s="39"/>
      <c r="F373" s="39"/>
      <c r="G373" s="39"/>
      <c r="H373" s="39"/>
      <c r="I373" s="39"/>
      <c r="J373" s="39"/>
      <c r="K373" s="39"/>
      <c r="L373" s="39"/>
      <c r="M373" s="39"/>
    </row>
    <row r="374" spans="1:13">
      <c r="A374" s="39"/>
      <c r="B374" s="39"/>
      <c r="C374" s="39"/>
      <c r="D374" s="39"/>
      <c r="E374" s="39"/>
      <c r="F374" s="39"/>
      <c r="G374" s="39"/>
      <c r="H374" s="39"/>
      <c r="I374" s="39"/>
      <c r="J374" s="39"/>
      <c r="K374" s="39"/>
      <c r="L374" s="39"/>
      <c r="M374" s="39"/>
    </row>
    <row r="375" spans="1:13">
      <c r="A375" s="39"/>
      <c r="B375" s="39"/>
      <c r="C375" s="39"/>
      <c r="D375" s="39"/>
      <c r="E375" s="39"/>
      <c r="F375" s="39"/>
      <c r="G375" s="39"/>
      <c r="H375" s="39"/>
      <c r="I375" s="39"/>
      <c r="J375" s="39"/>
      <c r="K375" s="39"/>
      <c r="L375" s="39"/>
      <c r="M375" s="39"/>
    </row>
    <row r="376" spans="1:13">
      <c r="A376" s="39"/>
      <c r="B376" s="39"/>
      <c r="C376" s="39"/>
      <c r="D376" s="39"/>
      <c r="E376" s="39"/>
      <c r="F376" s="39"/>
      <c r="G376" s="39"/>
      <c r="H376" s="39"/>
      <c r="I376" s="39"/>
      <c r="J376" s="39"/>
      <c r="K376" s="39"/>
      <c r="L376" s="39"/>
      <c r="M376" s="39"/>
    </row>
    <row r="377" spans="1:13">
      <c r="A377" s="39"/>
      <c r="B377" s="39"/>
      <c r="C377" s="39"/>
      <c r="D377" s="39"/>
      <c r="E377" s="39"/>
      <c r="F377" s="39"/>
      <c r="G377" s="39"/>
      <c r="H377" s="39"/>
      <c r="I377" s="39"/>
      <c r="J377" s="39"/>
      <c r="K377" s="39"/>
      <c r="L377" s="39"/>
      <c r="M377" s="39"/>
    </row>
    <row r="378" spans="1:13">
      <c r="A378" s="39"/>
      <c r="B378" s="39"/>
      <c r="C378" s="39"/>
      <c r="D378" s="39"/>
      <c r="E378" s="39"/>
      <c r="F378" s="39"/>
      <c r="G378" s="39"/>
      <c r="H378" s="39"/>
      <c r="I378" s="39"/>
      <c r="J378" s="39"/>
      <c r="K378" s="39"/>
      <c r="L378" s="39"/>
      <c r="M378" s="39"/>
    </row>
    <row r="379" spans="1:13">
      <c r="A379" s="39"/>
      <c r="B379" s="39"/>
      <c r="C379" s="39"/>
      <c r="D379" s="39"/>
      <c r="E379" s="39"/>
      <c r="F379" s="39"/>
      <c r="G379" s="39"/>
      <c r="H379" s="39"/>
      <c r="I379" s="39"/>
      <c r="J379" s="39"/>
      <c r="K379" s="39"/>
      <c r="L379" s="39"/>
      <c r="M379" s="39"/>
    </row>
    <row r="380" spans="1:13">
      <c r="A380" s="39"/>
      <c r="B380" s="39"/>
      <c r="C380" s="39"/>
      <c r="D380" s="39"/>
      <c r="E380" s="39"/>
      <c r="F380" s="39"/>
      <c r="G380" s="39"/>
      <c r="H380" s="39"/>
      <c r="I380" s="39"/>
      <c r="J380" s="39"/>
      <c r="K380" s="39"/>
      <c r="L380" s="39"/>
      <c r="M380" s="39"/>
    </row>
    <row r="381" spans="1:13">
      <c r="A381" s="39"/>
      <c r="B381" s="39"/>
      <c r="C381" s="39"/>
      <c r="D381" s="39"/>
      <c r="E381" s="39"/>
      <c r="F381" s="39"/>
      <c r="G381" s="39"/>
      <c r="H381" s="39"/>
      <c r="I381" s="39"/>
      <c r="J381" s="39"/>
      <c r="K381" s="39"/>
      <c r="L381" s="39"/>
      <c r="M381" s="39"/>
    </row>
    <row r="382" spans="1:13">
      <c r="A382" s="39"/>
      <c r="B382" s="39"/>
      <c r="C382" s="39"/>
      <c r="D382" s="39"/>
      <c r="E382" s="39"/>
      <c r="F382" s="39"/>
      <c r="G382" s="39"/>
      <c r="H382" s="39"/>
      <c r="I382" s="39"/>
      <c r="J382" s="39"/>
      <c r="K382" s="39"/>
      <c r="L382" s="39"/>
      <c r="M382" s="39"/>
    </row>
    <row r="383" spans="1:13">
      <c r="A383" s="39"/>
      <c r="B383" s="39"/>
      <c r="C383" s="39"/>
      <c r="D383" s="39"/>
      <c r="E383" s="39"/>
      <c r="F383" s="39"/>
      <c r="G383" s="39"/>
      <c r="H383" s="39"/>
      <c r="I383" s="39"/>
      <c r="J383" s="39"/>
      <c r="K383" s="39"/>
      <c r="L383" s="39"/>
      <c r="M383" s="39"/>
    </row>
    <row r="384" spans="1:13">
      <c r="A384" s="39"/>
      <c r="B384" s="39"/>
      <c r="C384" s="39"/>
      <c r="D384" s="39"/>
      <c r="E384" s="39"/>
      <c r="F384" s="39"/>
      <c r="G384" s="39"/>
      <c r="H384" s="39"/>
      <c r="I384" s="39"/>
      <c r="J384" s="39"/>
      <c r="K384" s="39"/>
      <c r="L384" s="39"/>
      <c r="M384" s="39"/>
    </row>
    <row r="385" spans="1:13">
      <c r="A385" s="39"/>
      <c r="B385" s="39"/>
      <c r="C385" s="39"/>
      <c r="D385" s="39"/>
      <c r="E385" s="39"/>
      <c r="F385" s="39"/>
      <c r="G385" s="39"/>
      <c r="H385" s="39"/>
      <c r="I385" s="39"/>
      <c r="J385" s="39"/>
      <c r="K385" s="39"/>
      <c r="L385" s="39"/>
      <c r="M385" s="39"/>
    </row>
    <row r="386" spans="1:13">
      <c r="A386" s="39"/>
      <c r="B386" s="39"/>
      <c r="C386" s="39"/>
      <c r="D386" s="39"/>
      <c r="E386" s="39"/>
      <c r="F386" s="39"/>
      <c r="G386" s="39"/>
      <c r="H386" s="39"/>
      <c r="I386" s="39"/>
      <c r="J386" s="39"/>
      <c r="K386" s="39"/>
      <c r="L386" s="39"/>
      <c r="M386" s="39"/>
    </row>
    <row r="387" spans="1:13">
      <c r="A387" s="39"/>
      <c r="B387" s="39"/>
      <c r="C387" s="39"/>
      <c r="D387" s="39"/>
      <c r="E387" s="39"/>
      <c r="F387" s="39"/>
      <c r="G387" s="39"/>
      <c r="H387" s="39"/>
      <c r="I387" s="39"/>
      <c r="J387" s="39"/>
      <c r="K387" s="39"/>
      <c r="L387" s="39"/>
      <c r="M387" s="39"/>
    </row>
    <row r="388" spans="1:13">
      <c r="A388" s="39"/>
      <c r="B388" s="39"/>
      <c r="C388" s="39"/>
      <c r="D388" s="39"/>
      <c r="E388" s="39"/>
      <c r="F388" s="39"/>
      <c r="G388" s="39"/>
      <c r="H388" s="39"/>
      <c r="I388" s="39"/>
      <c r="J388" s="39"/>
      <c r="K388" s="39"/>
      <c r="L388" s="39"/>
      <c r="M388" s="39"/>
    </row>
    <row r="389" spans="1:13">
      <c r="A389" s="39"/>
      <c r="B389" s="39"/>
      <c r="C389" s="39"/>
      <c r="D389" s="39"/>
      <c r="E389" s="39"/>
      <c r="F389" s="39"/>
      <c r="G389" s="39"/>
      <c r="H389" s="39"/>
      <c r="I389" s="39"/>
      <c r="J389" s="39"/>
      <c r="K389" s="39"/>
      <c r="L389" s="39"/>
      <c r="M389" s="39"/>
    </row>
    <row r="390" spans="1:13">
      <c r="A390" s="39"/>
      <c r="B390" s="39"/>
      <c r="C390" s="39"/>
      <c r="D390" s="39"/>
      <c r="E390" s="39"/>
      <c r="F390" s="39"/>
      <c r="G390" s="39"/>
      <c r="H390" s="39"/>
      <c r="I390" s="39"/>
      <c r="J390" s="39"/>
      <c r="K390" s="39"/>
      <c r="L390" s="39"/>
      <c r="M390" s="39"/>
    </row>
    <row r="391" spans="1:13">
      <c r="A391" s="39"/>
      <c r="B391" s="39"/>
      <c r="C391" s="39"/>
      <c r="D391" s="39"/>
      <c r="E391" s="39"/>
      <c r="F391" s="39"/>
      <c r="G391" s="39"/>
      <c r="H391" s="39"/>
      <c r="I391" s="39"/>
      <c r="J391" s="39"/>
      <c r="K391" s="39"/>
      <c r="L391" s="39"/>
      <c r="M391" s="39"/>
    </row>
    <row r="392" spans="1:13">
      <c r="A392" s="39"/>
      <c r="B392" s="39"/>
      <c r="C392" s="39"/>
      <c r="D392" s="39"/>
      <c r="E392" s="39"/>
      <c r="F392" s="39"/>
      <c r="G392" s="39"/>
      <c r="H392" s="39"/>
      <c r="I392" s="39"/>
      <c r="J392" s="39"/>
      <c r="K392" s="39"/>
      <c r="L392" s="39"/>
      <c r="M392" s="39"/>
    </row>
    <row r="393" spans="1:13">
      <c r="A393" s="39"/>
      <c r="B393" s="39"/>
      <c r="C393" s="39"/>
      <c r="D393" s="39"/>
      <c r="E393" s="39"/>
      <c r="F393" s="39"/>
      <c r="G393" s="39"/>
      <c r="H393" s="39"/>
      <c r="I393" s="39"/>
      <c r="J393" s="39"/>
      <c r="K393" s="39"/>
      <c r="L393" s="39"/>
      <c r="M393" s="39"/>
    </row>
    <row r="394" spans="1:13">
      <c r="A394" s="39"/>
      <c r="B394" s="39"/>
      <c r="C394" s="39"/>
      <c r="D394" s="39"/>
      <c r="E394" s="39"/>
      <c r="F394" s="39"/>
      <c r="G394" s="39"/>
      <c r="H394" s="39"/>
      <c r="I394" s="39"/>
      <c r="J394" s="39"/>
      <c r="K394" s="39"/>
      <c r="L394" s="39"/>
      <c r="M394" s="39"/>
    </row>
    <row r="395" spans="1:13">
      <c r="A395" s="39"/>
      <c r="B395" s="39"/>
      <c r="C395" s="39"/>
      <c r="D395" s="39"/>
      <c r="E395" s="39"/>
      <c r="F395" s="39"/>
      <c r="G395" s="39"/>
      <c r="H395" s="39"/>
      <c r="I395" s="39"/>
      <c r="J395" s="39"/>
      <c r="K395" s="39"/>
      <c r="L395" s="39"/>
      <c r="M395" s="39"/>
    </row>
    <row r="396" spans="1:13">
      <c r="A396" s="39"/>
      <c r="B396" s="39"/>
      <c r="C396" s="39"/>
      <c r="D396" s="39"/>
      <c r="E396" s="39"/>
      <c r="F396" s="39"/>
      <c r="G396" s="39"/>
      <c r="H396" s="39"/>
      <c r="I396" s="39"/>
      <c r="J396" s="39"/>
      <c r="K396" s="39"/>
      <c r="L396" s="39"/>
      <c r="M396" s="39"/>
    </row>
    <row r="397" spans="1:13">
      <c r="A397" s="39"/>
      <c r="B397" s="39"/>
      <c r="C397" s="39"/>
      <c r="D397" s="39"/>
      <c r="E397" s="39"/>
      <c r="F397" s="39"/>
      <c r="G397" s="39"/>
      <c r="H397" s="39"/>
      <c r="I397" s="39"/>
      <c r="J397" s="39"/>
      <c r="K397" s="39"/>
      <c r="L397" s="39"/>
      <c r="M397" s="39"/>
    </row>
    <row r="398" spans="1:13">
      <c r="A398" s="39"/>
      <c r="B398" s="39"/>
      <c r="C398" s="39"/>
      <c r="D398" s="39"/>
      <c r="E398" s="39"/>
      <c r="F398" s="39"/>
      <c r="G398" s="39"/>
      <c r="H398" s="39"/>
      <c r="I398" s="39"/>
      <c r="J398" s="39"/>
      <c r="K398" s="39"/>
      <c r="L398" s="39"/>
      <c r="M398" s="39"/>
    </row>
    <row r="399" spans="1:13">
      <c r="A399" s="39"/>
      <c r="B399" s="39"/>
      <c r="C399" s="39"/>
      <c r="D399" s="39"/>
      <c r="E399" s="39"/>
      <c r="F399" s="39"/>
      <c r="G399" s="39"/>
      <c r="H399" s="39"/>
      <c r="I399" s="39"/>
      <c r="J399" s="39"/>
      <c r="K399" s="39"/>
      <c r="L399" s="39"/>
      <c r="M399" s="39"/>
    </row>
    <row r="400" spans="1:13">
      <c r="A400" s="39"/>
      <c r="B400" s="39"/>
      <c r="C400" s="39"/>
      <c r="D400" s="39"/>
      <c r="E400" s="39"/>
      <c r="F400" s="39"/>
      <c r="G400" s="39"/>
      <c r="H400" s="39"/>
      <c r="I400" s="39"/>
      <c r="J400" s="39"/>
      <c r="K400" s="39"/>
      <c r="L400" s="39"/>
      <c r="M400" s="39"/>
    </row>
    <row r="401" spans="1:13">
      <c r="A401" s="39"/>
      <c r="B401" s="39"/>
      <c r="C401" s="39"/>
      <c r="D401" s="39"/>
      <c r="E401" s="39"/>
      <c r="F401" s="39"/>
      <c r="G401" s="39"/>
      <c r="H401" s="39"/>
      <c r="I401" s="39"/>
      <c r="J401" s="39"/>
      <c r="K401" s="39"/>
      <c r="L401" s="39"/>
      <c r="M401" s="39"/>
    </row>
    <row r="402" spans="1:13">
      <c r="A402" s="39"/>
      <c r="B402" s="39"/>
      <c r="C402" s="39"/>
      <c r="D402" s="39"/>
      <c r="E402" s="39"/>
      <c r="F402" s="39"/>
      <c r="G402" s="39"/>
      <c r="H402" s="39"/>
      <c r="I402" s="39"/>
      <c r="J402" s="39"/>
      <c r="K402" s="39"/>
      <c r="L402" s="39"/>
      <c r="M402" s="39"/>
    </row>
    <row r="403" spans="1:13">
      <c r="A403" s="39"/>
      <c r="B403" s="39"/>
      <c r="C403" s="39"/>
      <c r="D403" s="39"/>
      <c r="E403" s="39"/>
      <c r="F403" s="39"/>
      <c r="G403" s="39"/>
      <c r="H403" s="39"/>
      <c r="I403" s="39"/>
      <c r="J403" s="39"/>
      <c r="K403" s="39"/>
      <c r="L403" s="39"/>
      <c r="M403" s="39"/>
    </row>
    <row r="404" spans="1:13">
      <c r="A404" s="39"/>
      <c r="B404" s="39"/>
      <c r="C404" s="39"/>
      <c r="D404" s="39"/>
      <c r="E404" s="39"/>
      <c r="F404" s="39"/>
      <c r="G404" s="39"/>
      <c r="H404" s="39"/>
      <c r="I404" s="39"/>
      <c r="J404" s="39"/>
      <c r="K404" s="39"/>
      <c r="L404" s="39"/>
      <c r="M404" s="39"/>
    </row>
    <row r="405" spans="1:13">
      <c r="A405" s="39"/>
      <c r="B405" s="39"/>
      <c r="C405" s="39"/>
      <c r="D405" s="39"/>
      <c r="E405" s="39"/>
      <c r="F405" s="39"/>
      <c r="G405" s="39"/>
      <c r="H405" s="39"/>
      <c r="I405" s="39"/>
      <c r="J405" s="39"/>
      <c r="K405" s="39"/>
      <c r="L405" s="39"/>
      <c r="M405" s="39"/>
    </row>
    <row r="406" spans="1:13">
      <c r="A406" s="39"/>
      <c r="B406" s="39"/>
      <c r="C406" s="39"/>
      <c r="D406" s="39"/>
      <c r="E406" s="39"/>
      <c r="F406" s="39"/>
      <c r="G406" s="39"/>
      <c r="H406" s="39"/>
      <c r="I406" s="39"/>
      <c r="J406" s="39"/>
      <c r="K406" s="39"/>
      <c r="L406" s="39"/>
      <c r="M406" s="39"/>
    </row>
    <row r="407" spans="1:13">
      <c r="A407" s="39"/>
      <c r="B407" s="39"/>
      <c r="C407" s="39"/>
      <c r="D407" s="39"/>
      <c r="E407" s="39"/>
      <c r="F407" s="39"/>
      <c r="G407" s="39"/>
      <c r="H407" s="39"/>
      <c r="I407" s="39"/>
      <c r="J407" s="39"/>
      <c r="K407" s="39"/>
      <c r="L407" s="39"/>
      <c r="M407" s="39"/>
    </row>
    <row r="408" spans="1:13">
      <c r="A408" s="39"/>
      <c r="B408" s="39"/>
      <c r="C408" s="39"/>
      <c r="D408" s="39"/>
      <c r="E408" s="39"/>
      <c r="F408" s="39"/>
      <c r="G408" s="39"/>
      <c r="H408" s="39"/>
      <c r="I408" s="39"/>
      <c r="J408" s="39"/>
      <c r="K408" s="39"/>
      <c r="L408" s="39"/>
      <c r="M408" s="39"/>
    </row>
    <row r="409" spans="1:13">
      <c r="A409" s="39"/>
      <c r="B409" s="39"/>
      <c r="C409" s="39"/>
      <c r="D409" s="39"/>
      <c r="E409" s="39"/>
      <c r="F409" s="39"/>
      <c r="G409" s="39"/>
      <c r="H409" s="39"/>
      <c r="I409" s="39"/>
      <c r="J409" s="39"/>
      <c r="K409" s="39"/>
      <c r="L409" s="39"/>
      <c r="M409" s="39"/>
    </row>
    <row r="410" spans="1:13">
      <c r="A410" s="39"/>
      <c r="B410" s="39"/>
      <c r="C410" s="39"/>
      <c r="D410" s="39"/>
      <c r="E410" s="39"/>
      <c r="F410" s="39"/>
      <c r="G410" s="39"/>
      <c r="H410" s="39"/>
      <c r="I410" s="39"/>
      <c r="J410" s="39"/>
      <c r="K410" s="39"/>
      <c r="L410" s="39"/>
      <c r="M410" s="39"/>
    </row>
    <row r="411" spans="1:13">
      <c r="A411" s="39"/>
      <c r="B411" s="39"/>
      <c r="C411" s="39"/>
      <c r="D411" s="39"/>
      <c r="E411" s="39"/>
      <c r="F411" s="39"/>
      <c r="G411" s="39"/>
      <c r="H411" s="39"/>
      <c r="I411" s="39"/>
      <c r="J411" s="39"/>
      <c r="K411" s="39"/>
      <c r="L411" s="39"/>
      <c r="M411" s="39"/>
    </row>
    <row r="412" spans="1:13">
      <c r="A412" s="39"/>
      <c r="B412" s="39"/>
      <c r="C412" s="39"/>
      <c r="D412" s="39"/>
      <c r="E412" s="39"/>
      <c r="F412" s="39"/>
      <c r="G412" s="39"/>
      <c r="H412" s="39"/>
      <c r="I412" s="39"/>
      <c r="J412" s="39"/>
      <c r="K412" s="39"/>
      <c r="L412" s="39"/>
      <c r="M412" s="39"/>
    </row>
    <row r="413" spans="1:13">
      <c r="A413" s="39"/>
      <c r="B413" s="39"/>
      <c r="C413" s="39"/>
      <c r="D413" s="39"/>
      <c r="E413" s="39"/>
      <c r="F413" s="39"/>
      <c r="G413" s="39"/>
      <c r="H413" s="39"/>
      <c r="I413" s="39"/>
      <c r="J413" s="39"/>
      <c r="K413" s="39"/>
      <c r="L413" s="39"/>
      <c r="M413" s="39"/>
    </row>
    <row r="414" spans="1:13">
      <c r="A414" s="39"/>
      <c r="B414" s="39"/>
      <c r="C414" s="39"/>
      <c r="D414" s="39"/>
      <c r="E414" s="39"/>
      <c r="F414" s="39"/>
      <c r="G414" s="39"/>
      <c r="H414" s="39"/>
      <c r="I414" s="39"/>
      <c r="J414" s="39"/>
      <c r="K414" s="39"/>
      <c r="L414" s="39"/>
      <c r="M414" s="39"/>
    </row>
    <row r="415" spans="1:13">
      <c r="A415" s="39"/>
      <c r="B415" s="39"/>
      <c r="C415" s="39"/>
      <c r="D415" s="39"/>
      <c r="E415" s="39"/>
      <c r="F415" s="39"/>
      <c r="G415" s="39"/>
      <c r="H415" s="39"/>
      <c r="I415" s="39"/>
      <c r="J415" s="39"/>
      <c r="K415" s="39"/>
      <c r="L415" s="39"/>
      <c r="M415" s="39"/>
    </row>
  </sheetData>
  <mergeCells count="14">
    <mergeCell ref="A300:P300"/>
    <mergeCell ref="L3:L4"/>
    <mergeCell ref="M3:M4"/>
    <mergeCell ref="A299:P299"/>
    <mergeCell ref="A2:A4"/>
    <mergeCell ref="B2:B4"/>
    <mergeCell ref="C2:J2"/>
    <mergeCell ref="K2:M2"/>
    <mergeCell ref="N2:P3"/>
    <mergeCell ref="C3:E3"/>
    <mergeCell ref="F3:H3"/>
    <mergeCell ref="I3:I4"/>
    <mergeCell ref="J3:J4"/>
    <mergeCell ref="K3:K4"/>
  </mergeCells>
  <hyperlinks>
    <hyperlink ref="O1" location="Contents!A1" display="Back to content page"/>
  </hyperlinks>
  <pageMargins left="0.7" right="0.7" top="0.75" bottom="0.75" header="0.3" footer="0.3"/>
  <pageSetup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P41"/>
  <sheetViews>
    <sheetView zoomScaleNormal="100" workbookViewId="0">
      <pane xSplit="1" ySplit="4" topLeftCell="B14" activePane="bottomRight" state="frozen"/>
      <selection activeCell="C255" sqref="C255"/>
      <selection pane="topRight" activeCell="C255" sqref="C255"/>
      <selection pane="bottomLeft" activeCell="C255" sqref="C255"/>
      <selection pane="bottomRight" activeCell="A33" sqref="A33:O38"/>
    </sheetView>
  </sheetViews>
  <sheetFormatPr defaultRowHeight="15"/>
  <cols>
    <col min="1" max="1" width="5.28515625" style="79" customWidth="1"/>
    <col min="2" max="9" width="10.7109375" style="79" customWidth="1"/>
    <col min="10" max="10" width="13.7109375" style="79" customWidth="1"/>
    <col min="11" max="11" width="11.7109375" style="79" customWidth="1"/>
    <col min="12" max="12" width="13.7109375" style="79" customWidth="1"/>
    <col min="13" max="13" width="10.7109375" style="79" customWidth="1"/>
    <col min="14" max="14" width="11.85546875" style="79" customWidth="1"/>
    <col min="15" max="15" width="10.7109375" style="79" customWidth="1"/>
    <col min="16" max="16384" width="9.140625" style="79"/>
  </cols>
  <sheetData>
    <row r="1" spans="1:15">
      <c r="A1" s="6" t="s">
        <v>72</v>
      </c>
      <c r="B1" s="7"/>
      <c r="C1" s="7"/>
      <c r="D1" s="7"/>
      <c r="E1" s="7"/>
      <c r="F1" s="7"/>
      <c r="G1" s="7"/>
      <c r="H1" s="49"/>
      <c r="I1" s="49"/>
      <c r="J1" s="49"/>
      <c r="K1" s="49"/>
      <c r="L1" s="49"/>
      <c r="M1" s="39"/>
      <c r="N1" s="159" t="s">
        <v>85</v>
      </c>
      <c r="O1" s="39"/>
    </row>
    <row r="2" spans="1:15" ht="17.25">
      <c r="A2" s="247" t="s">
        <v>10</v>
      </c>
      <c r="B2" s="251" t="s">
        <v>60</v>
      </c>
      <c r="C2" s="252"/>
      <c r="D2" s="252"/>
      <c r="E2" s="252"/>
      <c r="F2" s="252"/>
      <c r="G2" s="252"/>
      <c r="H2" s="252"/>
      <c r="I2" s="253"/>
      <c r="J2" s="251" t="s">
        <v>61</v>
      </c>
      <c r="K2" s="252"/>
      <c r="L2" s="252"/>
      <c r="M2" s="254" t="s">
        <v>62</v>
      </c>
      <c r="N2" s="255"/>
      <c r="O2" s="255"/>
    </row>
    <row r="3" spans="1:15" ht="14.45" customHeight="1">
      <c r="A3" s="248"/>
      <c r="B3" s="258" t="s">
        <v>63</v>
      </c>
      <c r="C3" s="259"/>
      <c r="D3" s="260"/>
      <c r="E3" s="261" t="s">
        <v>1</v>
      </c>
      <c r="F3" s="259"/>
      <c r="G3" s="260"/>
      <c r="H3" s="262" t="s">
        <v>3</v>
      </c>
      <c r="I3" s="262" t="s">
        <v>5</v>
      </c>
      <c r="J3" s="263" t="s">
        <v>12</v>
      </c>
      <c r="K3" s="243" t="s">
        <v>64</v>
      </c>
      <c r="L3" s="245" t="s">
        <v>7</v>
      </c>
      <c r="M3" s="256"/>
      <c r="N3" s="257"/>
      <c r="O3" s="257"/>
    </row>
    <row r="4" spans="1:15" ht="30">
      <c r="A4" s="249"/>
      <c r="B4" s="179" t="s">
        <v>65</v>
      </c>
      <c r="C4" s="124" t="s">
        <v>66</v>
      </c>
      <c r="D4" s="125" t="s">
        <v>67</v>
      </c>
      <c r="E4" s="126" t="s">
        <v>65</v>
      </c>
      <c r="F4" s="124" t="s">
        <v>66</v>
      </c>
      <c r="G4" s="125" t="s">
        <v>67</v>
      </c>
      <c r="H4" s="265"/>
      <c r="I4" s="265"/>
      <c r="J4" s="266"/>
      <c r="K4" s="267"/>
      <c r="L4" s="265"/>
      <c r="M4" s="126" t="s">
        <v>65</v>
      </c>
      <c r="N4" s="124" t="s">
        <v>66</v>
      </c>
      <c r="O4" s="126" t="s">
        <v>67</v>
      </c>
    </row>
    <row r="5" spans="1:15">
      <c r="A5" s="127">
        <v>1995</v>
      </c>
      <c r="B5" s="128">
        <v>0.40799999999999997</v>
      </c>
      <c r="C5" s="129">
        <v>7.5</v>
      </c>
      <c r="D5" s="130">
        <v>7.9080000000000004</v>
      </c>
      <c r="E5" s="122">
        <v>34.075999999999993</v>
      </c>
      <c r="F5" s="129">
        <v>260.27999999999997</v>
      </c>
      <c r="G5" s="130">
        <v>294.35599999999999</v>
      </c>
      <c r="H5" s="130">
        <v>1.7684427486960004</v>
      </c>
      <c r="I5" s="131">
        <v>304.03244274869598</v>
      </c>
      <c r="J5" s="128">
        <v>280.07764658762301</v>
      </c>
      <c r="K5" s="129">
        <v>12.524796161072999</v>
      </c>
      <c r="L5" s="122">
        <v>292.60244274869598</v>
      </c>
      <c r="M5" s="128">
        <v>0.55200000000000005</v>
      </c>
      <c r="N5" s="129">
        <v>10.878</v>
      </c>
      <c r="O5" s="132">
        <v>11.43</v>
      </c>
    </row>
    <row r="6" spans="1:15">
      <c r="A6" s="98">
        <v>1996</v>
      </c>
      <c r="B6" s="93">
        <v>0.55200000000000005</v>
      </c>
      <c r="C6" s="120">
        <v>10.878</v>
      </c>
      <c r="D6" s="119">
        <v>11.43</v>
      </c>
      <c r="E6" s="93">
        <v>34.981999999999992</v>
      </c>
      <c r="F6" s="120">
        <v>215.19499999999996</v>
      </c>
      <c r="G6" s="119">
        <v>250.17699999999996</v>
      </c>
      <c r="H6" s="119">
        <v>2.513234946032</v>
      </c>
      <c r="I6" s="119">
        <v>264.12023494603199</v>
      </c>
      <c r="J6" s="93">
        <v>243.81716214205301</v>
      </c>
      <c r="K6" s="120">
        <v>9.4480728039790023</v>
      </c>
      <c r="L6" s="93">
        <v>253.265234946032</v>
      </c>
      <c r="M6" s="93">
        <v>0.65200000000000002</v>
      </c>
      <c r="N6" s="120">
        <v>10.202999999999999</v>
      </c>
      <c r="O6" s="118">
        <v>10.854999999999999</v>
      </c>
    </row>
    <row r="7" spans="1:15">
      <c r="A7" s="98">
        <v>1997</v>
      </c>
      <c r="B7" s="93">
        <v>0.65200000000000002</v>
      </c>
      <c r="C7" s="120">
        <v>10.202999999999999</v>
      </c>
      <c r="D7" s="119">
        <v>10.854999999999999</v>
      </c>
      <c r="E7" s="93">
        <v>35.775000000000006</v>
      </c>
      <c r="F7" s="120">
        <v>228.26600000000002</v>
      </c>
      <c r="G7" s="119">
        <v>264.04100000000005</v>
      </c>
      <c r="H7" s="119">
        <v>7.5150351067260006</v>
      </c>
      <c r="I7" s="119">
        <v>282.41103510672605</v>
      </c>
      <c r="J7" s="93">
        <v>247.46823768697305</v>
      </c>
      <c r="K7" s="120">
        <v>22.562797419753</v>
      </c>
      <c r="L7" s="93">
        <v>270.03103510672605</v>
      </c>
      <c r="M7" s="93">
        <v>0.92900000000000005</v>
      </c>
      <c r="N7" s="120">
        <v>11.451000000000001</v>
      </c>
      <c r="O7" s="118">
        <v>12.38</v>
      </c>
    </row>
    <row r="8" spans="1:15">
      <c r="A8" s="98">
        <v>1998</v>
      </c>
      <c r="B8" s="93">
        <v>0.92900000000000005</v>
      </c>
      <c r="C8" s="120">
        <v>11.451000000000001</v>
      </c>
      <c r="D8" s="119">
        <v>12.38</v>
      </c>
      <c r="E8" s="93">
        <v>40.286000000000001</v>
      </c>
      <c r="F8" s="120">
        <v>265.89299999999997</v>
      </c>
      <c r="G8" s="119">
        <v>306.17899999999997</v>
      </c>
      <c r="H8" s="119">
        <v>10.234159794727999</v>
      </c>
      <c r="I8" s="119">
        <v>328.79315979472796</v>
      </c>
      <c r="J8" s="93">
        <v>270.68187126704095</v>
      </c>
      <c r="K8" s="120">
        <v>40.514288527687</v>
      </c>
      <c r="L8" s="93">
        <v>311.19615979472798</v>
      </c>
      <c r="M8" s="93">
        <v>1.548</v>
      </c>
      <c r="N8" s="120">
        <v>16.048999999999999</v>
      </c>
      <c r="O8" s="118">
        <v>17.597000000000001</v>
      </c>
    </row>
    <row r="9" spans="1:15">
      <c r="A9" s="98">
        <v>1999</v>
      </c>
      <c r="B9" s="93">
        <v>1.548</v>
      </c>
      <c r="C9" s="120">
        <v>16.048999999999999</v>
      </c>
      <c r="D9" s="119">
        <v>17.597000000000001</v>
      </c>
      <c r="E9" s="93">
        <v>42.794000000000004</v>
      </c>
      <c r="F9" s="120">
        <v>315.65299999999996</v>
      </c>
      <c r="G9" s="119">
        <v>358.44699999999995</v>
      </c>
      <c r="H9" s="119">
        <v>14.989192093786002</v>
      </c>
      <c r="I9" s="119">
        <v>391.03319209378594</v>
      </c>
      <c r="J9" s="93">
        <v>339.65963314215895</v>
      </c>
      <c r="K9" s="120">
        <v>31.622558951626999</v>
      </c>
      <c r="L9" s="93">
        <v>371.28219209378597</v>
      </c>
      <c r="M9" s="93">
        <v>1.3560000000000001</v>
      </c>
      <c r="N9" s="120">
        <v>18.395</v>
      </c>
      <c r="O9" s="118">
        <v>19.751000000000001</v>
      </c>
    </row>
    <row r="10" spans="1:15">
      <c r="A10" s="98">
        <v>2000</v>
      </c>
      <c r="B10" s="93">
        <v>1.3560000000000001</v>
      </c>
      <c r="C10" s="120">
        <v>18.395</v>
      </c>
      <c r="D10" s="119">
        <v>19.751000000000001</v>
      </c>
      <c r="E10" s="93">
        <v>43.676000000000002</v>
      </c>
      <c r="F10" s="120">
        <v>290.46199999999999</v>
      </c>
      <c r="G10" s="119">
        <v>334.13799999999998</v>
      </c>
      <c r="H10" s="119">
        <v>16.777518337319002</v>
      </c>
      <c r="I10" s="119">
        <v>370.66651833731896</v>
      </c>
      <c r="J10" s="93">
        <v>324.10316001152796</v>
      </c>
      <c r="K10" s="120">
        <v>34.450358325791008</v>
      </c>
      <c r="L10" s="93">
        <v>358.55351833731896</v>
      </c>
      <c r="M10" s="93">
        <v>1.2569999999999999</v>
      </c>
      <c r="N10" s="120">
        <v>10.856</v>
      </c>
      <c r="O10" s="118">
        <v>12.113</v>
      </c>
    </row>
    <row r="11" spans="1:15">
      <c r="A11" s="98">
        <v>2001</v>
      </c>
      <c r="B11" s="93">
        <v>1.2569999999999999</v>
      </c>
      <c r="C11" s="120">
        <v>10.856</v>
      </c>
      <c r="D11" s="119">
        <v>12.113</v>
      </c>
      <c r="E11" s="93">
        <v>46.093999999999994</v>
      </c>
      <c r="F11" s="120">
        <v>290.12700000000001</v>
      </c>
      <c r="G11" s="119">
        <v>336.221</v>
      </c>
      <c r="H11" s="119">
        <v>15.410272882163003</v>
      </c>
      <c r="I11" s="119">
        <v>363.74427288216299</v>
      </c>
      <c r="J11" s="93">
        <v>296.06615273933801</v>
      </c>
      <c r="K11" s="120">
        <v>47.886120142825014</v>
      </c>
      <c r="L11" s="93">
        <v>343.95227288216302</v>
      </c>
      <c r="M11" s="93">
        <v>0.92900000000000005</v>
      </c>
      <c r="N11" s="120">
        <v>18.863</v>
      </c>
      <c r="O11" s="118">
        <v>19.791999999999998</v>
      </c>
    </row>
    <row r="12" spans="1:15">
      <c r="A12" s="98">
        <v>2002</v>
      </c>
      <c r="B12" s="93">
        <v>0.92900000000000005</v>
      </c>
      <c r="C12" s="120">
        <v>18.863</v>
      </c>
      <c r="D12" s="119">
        <v>19.791999999999998</v>
      </c>
      <c r="E12" s="93">
        <v>39.058999999999997</v>
      </c>
      <c r="F12" s="120">
        <v>274.18</v>
      </c>
      <c r="G12" s="119">
        <v>313.23900000000003</v>
      </c>
      <c r="H12" s="119">
        <v>20.362420523651</v>
      </c>
      <c r="I12" s="119">
        <v>353.393420523651</v>
      </c>
      <c r="J12" s="93">
        <v>278.87829221586799</v>
      </c>
      <c r="K12" s="120">
        <v>50.598128307783014</v>
      </c>
      <c r="L12" s="93">
        <v>329.47642052365097</v>
      </c>
      <c r="M12" s="93">
        <v>1.4450000000000001</v>
      </c>
      <c r="N12" s="120">
        <v>22.472000000000001</v>
      </c>
      <c r="O12" s="118">
        <v>23.917000000000002</v>
      </c>
    </row>
    <row r="13" spans="1:15">
      <c r="A13" s="98">
        <v>2003</v>
      </c>
      <c r="B13" s="93">
        <v>1.4450000000000001</v>
      </c>
      <c r="C13" s="120">
        <v>22.472000000000001</v>
      </c>
      <c r="D13" s="119">
        <v>23.917000000000002</v>
      </c>
      <c r="E13" s="93">
        <v>52.386000000000003</v>
      </c>
      <c r="F13" s="120">
        <v>305.55799999999994</v>
      </c>
      <c r="G13" s="119">
        <v>357.94399999999996</v>
      </c>
      <c r="H13" s="119">
        <v>15.02463802238</v>
      </c>
      <c r="I13" s="119">
        <v>396.88563802237996</v>
      </c>
      <c r="J13" s="93">
        <v>318.52141747267399</v>
      </c>
      <c r="K13" s="120">
        <v>46.244220549706</v>
      </c>
      <c r="L13" s="93">
        <v>364.76563802237996</v>
      </c>
      <c r="M13" s="93">
        <v>3.407</v>
      </c>
      <c r="N13" s="120">
        <v>28.713000000000001</v>
      </c>
      <c r="O13" s="118">
        <v>32.120000000000005</v>
      </c>
    </row>
    <row r="14" spans="1:15">
      <c r="A14" s="98">
        <v>2004</v>
      </c>
      <c r="B14" s="93">
        <v>3.407</v>
      </c>
      <c r="C14" s="120">
        <v>28.713000000000001</v>
      </c>
      <c r="D14" s="119">
        <v>32.120000000000005</v>
      </c>
      <c r="E14" s="93">
        <v>57.400000000000006</v>
      </c>
      <c r="F14" s="120">
        <v>298.45400000000001</v>
      </c>
      <c r="G14" s="119">
        <v>355.85400000000004</v>
      </c>
      <c r="H14" s="119">
        <v>15.350324773547001</v>
      </c>
      <c r="I14" s="119">
        <v>403.32432477354706</v>
      </c>
      <c r="J14" s="93">
        <v>305.63265064451906</v>
      </c>
      <c r="K14" s="120">
        <v>67.695674129028006</v>
      </c>
      <c r="L14" s="93">
        <v>373.32832477354708</v>
      </c>
      <c r="M14" s="93">
        <v>2.742</v>
      </c>
      <c r="N14" s="120">
        <v>27.254000000000001</v>
      </c>
      <c r="O14" s="118">
        <v>29.996000000000002</v>
      </c>
    </row>
    <row r="15" spans="1:15">
      <c r="A15" s="98">
        <v>2005</v>
      </c>
      <c r="B15" s="93">
        <v>2.742</v>
      </c>
      <c r="C15" s="120">
        <v>27.254000000000001</v>
      </c>
      <c r="D15" s="119">
        <v>29.996000000000002</v>
      </c>
      <c r="E15" s="93">
        <v>40.463999999999999</v>
      </c>
      <c r="F15" s="120">
        <v>343.46199999999999</v>
      </c>
      <c r="G15" s="119">
        <v>383.92599999999999</v>
      </c>
      <c r="H15" s="119">
        <v>12.148740388225004</v>
      </c>
      <c r="I15" s="119">
        <v>426.07074038822498</v>
      </c>
      <c r="J15" s="93">
        <v>311.21061720400195</v>
      </c>
      <c r="K15" s="120">
        <v>83.302123184223021</v>
      </c>
      <c r="L15" s="93">
        <v>394.51274038822498</v>
      </c>
      <c r="M15" s="93">
        <v>2.2749999999999999</v>
      </c>
      <c r="N15" s="120">
        <v>29.283000000000001</v>
      </c>
      <c r="O15" s="118">
        <v>31.558</v>
      </c>
    </row>
    <row r="16" spans="1:15">
      <c r="A16" s="98">
        <v>2006</v>
      </c>
      <c r="B16" s="93">
        <v>2.2749999999999999</v>
      </c>
      <c r="C16" s="120">
        <v>29.283000000000001</v>
      </c>
      <c r="D16" s="119">
        <v>31.558</v>
      </c>
      <c r="E16" s="93">
        <v>49.106000000000009</v>
      </c>
      <c r="F16" s="120">
        <v>378.61500000000001</v>
      </c>
      <c r="G16" s="119">
        <v>427.721</v>
      </c>
      <c r="H16" s="119">
        <v>13.419959079370001</v>
      </c>
      <c r="I16" s="119">
        <v>472.69895907937001</v>
      </c>
      <c r="J16" s="93">
        <v>298.75733799583099</v>
      </c>
      <c r="K16" s="120">
        <v>144.67462108353902</v>
      </c>
      <c r="L16" s="93">
        <v>443.43195907937002</v>
      </c>
      <c r="M16" s="93">
        <v>2.0680000000000001</v>
      </c>
      <c r="N16" s="120">
        <v>27.199000000000002</v>
      </c>
      <c r="O16" s="118">
        <v>29.267000000000003</v>
      </c>
    </row>
    <row r="17" spans="1:16">
      <c r="A17" s="98">
        <v>2007</v>
      </c>
      <c r="B17" s="93">
        <v>2.0680000000000001</v>
      </c>
      <c r="C17" s="120">
        <v>27.199000000000002</v>
      </c>
      <c r="D17" s="119">
        <v>29.267000000000003</v>
      </c>
      <c r="E17" s="93">
        <v>36.212000000000003</v>
      </c>
      <c r="F17" s="120">
        <v>357.37599999999992</v>
      </c>
      <c r="G17" s="119">
        <v>393.58799999999991</v>
      </c>
      <c r="H17" s="119">
        <v>11.454193753682002</v>
      </c>
      <c r="I17" s="119">
        <v>434.30919375368188</v>
      </c>
      <c r="J17" s="93">
        <v>198.77540457887488</v>
      </c>
      <c r="K17" s="120">
        <v>206.15078917480702</v>
      </c>
      <c r="L17" s="93">
        <v>404.9261937536819</v>
      </c>
      <c r="M17" s="93">
        <v>0.626</v>
      </c>
      <c r="N17" s="120">
        <v>28.757000000000001</v>
      </c>
      <c r="O17" s="118">
        <v>29.383000000000003</v>
      </c>
    </row>
    <row r="18" spans="1:16">
      <c r="A18" s="98">
        <v>2008</v>
      </c>
      <c r="B18" s="93">
        <v>0.626</v>
      </c>
      <c r="C18" s="120">
        <v>28.757000000000001</v>
      </c>
      <c r="D18" s="119">
        <v>29.383000000000003</v>
      </c>
      <c r="E18" s="93">
        <v>38.356999999999999</v>
      </c>
      <c r="F18" s="120">
        <v>404.35199999999998</v>
      </c>
      <c r="G18" s="119">
        <v>442.70899999999995</v>
      </c>
      <c r="H18" s="119">
        <v>37.390132706747998</v>
      </c>
      <c r="I18" s="119">
        <v>509.4821327067479</v>
      </c>
      <c r="J18" s="93">
        <v>313.63904261853588</v>
      </c>
      <c r="K18" s="120">
        <v>157.97809008821204</v>
      </c>
      <c r="L18" s="93">
        <v>471.6171327067479</v>
      </c>
      <c r="M18" s="93">
        <v>1.1000000000000001</v>
      </c>
      <c r="N18" s="120">
        <v>36.765000000000001</v>
      </c>
      <c r="O18" s="118">
        <v>37.865000000000002</v>
      </c>
    </row>
    <row r="19" spans="1:16">
      <c r="A19" s="98">
        <v>2009</v>
      </c>
      <c r="B19" s="93">
        <v>1.1000000000000001</v>
      </c>
      <c r="C19" s="120">
        <v>36.765000000000001</v>
      </c>
      <c r="D19" s="119">
        <v>37.865000000000002</v>
      </c>
      <c r="E19" s="93">
        <v>39.679000000000002</v>
      </c>
      <c r="F19" s="120">
        <v>375.33599999999996</v>
      </c>
      <c r="G19" s="119">
        <v>415.01499999999999</v>
      </c>
      <c r="H19" s="119">
        <v>30.765952684977005</v>
      </c>
      <c r="I19" s="119">
        <v>483.64595268497698</v>
      </c>
      <c r="J19" s="93">
        <v>241.37167347497399</v>
      </c>
      <c r="K19" s="120">
        <v>203.12527921000299</v>
      </c>
      <c r="L19" s="93">
        <v>444.49695268497697</v>
      </c>
      <c r="M19" s="93">
        <v>2.399</v>
      </c>
      <c r="N19" s="120">
        <v>36.75</v>
      </c>
      <c r="O19" s="118">
        <v>39.149000000000001</v>
      </c>
    </row>
    <row r="20" spans="1:16">
      <c r="A20" s="98">
        <v>2010</v>
      </c>
      <c r="B20" s="93">
        <v>2.399</v>
      </c>
      <c r="C20" s="120">
        <v>36.75</v>
      </c>
      <c r="D20" s="119">
        <v>39.149000000000001</v>
      </c>
      <c r="E20" s="93">
        <v>34.658999999999999</v>
      </c>
      <c r="F20" s="120">
        <v>393.25099999999998</v>
      </c>
      <c r="G20" s="119">
        <v>427.90999999999997</v>
      </c>
      <c r="H20" s="119">
        <v>17.741846892995003</v>
      </c>
      <c r="I20" s="119">
        <v>484.80084689299497</v>
      </c>
      <c r="J20" s="93">
        <v>167.47825710440992</v>
      </c>
      <c r="K20" s="120">
        <v>280.51158978858507</v>
      </c>
      <c r="L20" s="93">
        <v>447.98984689299499</v>
      </c>
      <c r="M20" s="93">
        <v>1.823</v>
      </c>
      <c r="N20" s="120">
        <v>34.988</v>
      </c>
      <c r="O20" s="118">
        <v>36.811</v>
      </c>
    </row>
    <row r="21" spans="1:16">
      <c r="A21" s="98">
        <v>2011</v>
      </c>
      <c r="B21" s="93">
        <v>1.823</v>
      </c>
      <c r="C21" s="120">
        <v>34.988</v>
      </c>
      <c r="D21" s="119">
        <v>36.811</v>
      </c>
      <c r="E21" s="93">
        <v>32.076000000000001</v>
      </c>
      <c r="F21" s="120">
        <v>398.86199999999997</v>
      </c>
      <c r="G21" s="119">
        <v>430.93799999999999</v>
      </c>
      <c r="H21" s="119">
        <v>17.8395888537</v>
      </c>
      <c r="I21" s="119">
        <v>485.58858885369995</v>
      </c>
      <c r="J21" s="93">
        <v>208.87304995771692</v>
      </c>
      <c r="K21" s="120">
        <v>234.94553889598305</v>
      </c>
      <c r="L21" s="93">
        <v>443.81858885369996</v>
      </c>
      <c r="M21" s="93">
        <v>1.6919999999999999</v>
      </c>
      <c r="N21" s="120">
        <v>40.078000000000003</v>
      </c>
      <c r="O21" s="118">
        <v>41.77</v>
      </c>
    </row>
    <row r="22" spans="1:16">
      <c r="A22" s="98">
        <v>2012</v>
      </c>
      <c r="B22" s="93">
        <v>1.6919999999999999</v>
      </c>
      <c r="C22" s="120">
        <v>40.078000000000003</v>
      </c>
      <c r="D22" s="119">
        <v>41.77</v>
      </c>
      <c r="E22" s="93">
        <v>28.630000000000006</v>
      </c>
      <c r="F22" s="120">
        <v>430.84399999999999</v>
      </c>
      <c r="G22" s="119">
        <v>459.47399999999999</v>
      </c>
      <c r="H22" s="119">
        <v>27.723764747177999</v>
      </c>
      <c r="I22" s="119">
        <v>528.96776474717797</v>
      </c>
      <c r="J22" s="93">
        <v>211.28788361410693</v>
      </c>
      <c r="K22" s="120">
        <v>266.46788113307105</v>
      </c>
      <c r="L22" s="93">
        <v>477.75576474717798</v>
      </c>
      <c r="M22" s="93">
        <v>2.339</v>
      </c>
      <c r="N22" s="120">
        <v>48.872999999999998</v>
      </c>
      <c r="O22" s="118">
        <v>51.211999999999996</v>
      </c>
    </row>
    <row r="23" spans="1:16">
      <c r="A23" s="98">
        <v>2013</v>
      </c>
      <c r="B23" s="93">
        <v>2.339</v>
      </c>
      <c r="C23" s="120">
        <v>48.872999999999998</v>
      </c>
      <c r="D23" s="119">
        <v>51.211999999999996</v>
      </c>
      <c r="E23" s="93">
        <v>9.0990000000000002</v>
      </c>
      <c r="F23" s="120">
        <v>488.54899999999998</v>
      </c>
      <c r="G23" s="119">
        <v>497.64799999999997</v>
      </c>
      <c r="H23" s="119">
        <v>33.296460852214004</v>
      </c>
      <c r="I23" s="119">
        <v>582.15646085221397</v>
      </c>
      <c r="J23" s="93">
        <v>278.41146085221402</v>
      </c>
      <c r="K23" s="120">
        <v>253.791</v>
      </c>
      <c r="L23" s="93">
        <v>532.20246085221402</v>
      </c>
      <c r="M23" s="93">
        <v>0.96499999999999997</v>
      </c>
      <c r="N23" s="120">
        <v>48.988999999999997</v>
      </c>
      <c r="O23" s="118">
        <v>49.954000000000001</v>
      </c>
      <c r="P23" s="39"/>
    </row>
    <row r="24" spans="1:16">
      <c r="A24" s="98">
        <v>2014</v>
      </c>
      <c r="B24" s="93">
        <v>0.96499999999999997</v>
      </c>
      <c r="C24" s="120">
        <v>48.988999999999997</v>
      </c>
      <c r="D24" s="119">
        <v>49.954000000000001</v>
      </c>
      <c r="E24" s="93">
        <v>7.0500000000000007</v>
      </c>
      <c r="F24" s="120">
        <v>533.05100000000004</v>
      </c>
      <c r="G24" s="119">
        <v>540.101</v>
      </c>
      <c r="H24" s="119">
        <v>58.731015624128013</v>
      </c>
      <c r="I24" s="119">
        <v>648.78601562412791</v>
      </c>
      <c r="J24" s="93">
        <v>360.788713876114</v>
      </c>
      <c r="K24" s="120">
        <v>222.48530174801397</v>
      </c>
      <c r="L24" s="93">
        <v>583.27401562412797</v>
      </c>
      <c r="M24" s="93">
        <v>1.042</v>
      </c>
      <c r="N24" s="120">
        <v>64.47</v>
      </c>
      <c r="O24" s="93">
        <v>65.512</v>
      </c>
      <c r="P24" s="39"/>
    </row>
    <row r="25" spans="1:16">
      <c r="A25" s="98">
        <v>2015</v>
      </c>
      <c r="B25" s="93">
        <v>1.042</v>
      </c>
      <c r="C25" s="120">
        <v>64.47</v>
      </c>
      <c r="D25" s="119">
        <v>65.512</v>
      </c>
      <c r="E25" s="93">
        <v>4.8680000000000003</v>
      </c>
      <c r="F25" s="120">
        <v>488.08100000000002</v>
      </c>
      <c r="G25" s="119">
        <v>492.94900000000001</v>
      </c>
      <c r="H25" s="119">
        <v>60.499542148498008</v>
      </c>
      <c r="I25" s="119">
        <v>618.96054214849801</v>
      </c>
      <c r="J25" s="93">
        <v>316.66392555241293</v>
      </c>
      <c r="K25" s="120">
        <v>229.25961659608501</v>
      </c>
      <c r="L25" s="93">
        <v>545.92354214849797</v>
      </c>
      <c r="M25" s="93">
        <v>0.83799999999999997</v>
      </c>
      <c r="N25" s="120">
        <v>72.198999999999998</v>
      </c>
      <c r="O25" s="93">
        <v>73.036999999999992</v>
      </c>
      <c r="P25" s="39"/>
    </row>
    <row r="26" spans="1:16">
      <c r="A26" s="98">
        <v>2016</v>
      </c>
      <c r="B26" s="93">
        <v>0.83799999999999997</v>
      </c>
      <c r="C26" s="120">
        <v>72.198999999999998</v>
      </c>
      <c r="D26" s="119">
        <v>73.036999999999992</v>
      </c>
      <c r="E26" s="93">
        <v>3.5749999999999997</v>
      </c>
      <c r="F26" s="120">
        <v>464.85399999999998</v>
      </c>
      <c r="G26" s="119">
        <v>468.42899999999997</v>
      </c>
      <c r="H26" s="119">
        <v>73.430233654724006</v>
      </c>
      <c r="I26" s="119">
        <v>614.89623365472403</v>
      </c>
      <c r="J26" s="93">
        <v>237.23250237619294</v>
      </c>
      <c r="K26" s="120">
        <v>315.87573127853108</v>
      </c>
      <c r="L26" s="93">
        <v>553.10823365472402</v>
      </c>
      <c r="M26" s="93">
        <v>0.65</v>
      </c>
      <c r="N26" s="120">
        <v>61.137999999999998</v>
      </c>
      <c r="O26" s="93">
        <v>61.787999999999997</v>
      </c>
      <c r="P26" s="39"/>
    </row>
    <row r="27" spans="1:16">
      <c r="A27" s="98">
        <v>2017</v>
      </c>
      <c r="B27" s="93">
        <v>0.65</v>
      </c>
      <c r="C27" s="120">
        <v>61.137999999999998</v>
      </c>
      <c r="D27" s="119">
        <v>61.787999999999997</v>
      </c>
      <c r="E27" s="93">
        <v>7.1069999999999993</v>
      </c>
      <c r="F27" s="120">
        <v>481.81499999999994</v>
      </c>
      <c r="G27" s="119">
        <v>488.92199999999991</v>
      </c>
      <c r="H27" s="119">
        <v>70.24841812384301</v>
      </c>
      <c r="I27" s="119">
        <v>620.95841812384288</v>
      </c>
      <c r="J27" s="93">
        <v>215.63345777137988</v>
      </c>
      <c r="K27" s="120">
        <v>320.74196035246302</v>
      </c>
      <c r="L27" s="93">
        <v>536.37541812384291</v>
      </c>
      <c r="M27" s="93">
        <v>0.73099999999999998</v>
      </c>
      <c r="N27" s="120">
        <v>83.852000000000004</v>
      </c>
      <c r="O27" s="93">
        <v>84.582999999999998</v>
      </c>
      <c r="P27" s="39"/>
    </row>
    <row r="28" spans="1:16">
      <c r="A28" s="52">
        <v>2018</v>
      </c>
      <c r="B28" s="110">
        <v>0.73099999999999998</v>
      </c>
      <c r="C28" s="133">
        <v>83.852000000000004</v>
      </c>
      <c r="D28" s="134">
        <v>84.582999999999998</v>
      </c>
      <c r="E28" s="110">
        <v>6.0470000000000015</v>
      </c>
      <c r="F28" s="133">
        <v>507.92400000000004</v>
      </c>
      <c r="G28" s="134">
        <v>513.971</v>
      </c>
      <c r="H28" s="134">
        <v>68.744091308596012</v>
      </c>
      <c r="I28" s="134">
        <v>667.29809130859599</v>
      </c>
      <c r="J28" s="110">
        <v>267.98415527508189</v>
      </c>
      <c r="K28" s="133">
        <v>334.23393603351406</v>
      </c>
      <c r="L28" s="110">
        <v>602.21809130859594</v>
      </c>
      <c r="M28" s="110">
        <v>1.08</v>
      </c>
      <c r="N28" s="133">
        <v>64</v>
      </c>
      <c r="O28" s="110">
        <v>65.08</v>
      </c>
      <c r="P28" s="39"/>
    </row>
    <row r="29" spans="1:16" ht="45" customHeight="1">
      <c r="A29" s="207" t="s">
        <v>71</v>
      </c>
      <c r="B29" s="208"/>
      <c r="C29" s="208"/>
      <c r="D29" s="208"/>
      <c r="E29" s="208"/>
      <c r="F29" s="208"/>
      <c r="G29" s="208"/>
      <c r="H29" s="208"/>
      <c r="I29" s="208"/>
      <c r="J29" s="208"/>
      <c r="K29" s="208"/>
      <c r="L29" s="208"/>
      <c r="M29" s="208"/>
      <c r="N29" s="208"/>
      <c r="O29" s="208"/>
      <c r="P29" s="111"/>
    </row>
    <row r="30" spans="1:16" ht="30" customHeight="1">
      <c r="A30" s="216" t="s">
        <v>89</v>
      </c>
      <c r="B30" s="210"/>
      <c r="C30" s="210"/>
      <c r="D30" s="210"/>
      <c r="E30" s="210"/>
      <c r="F30" s="210"/>
      <c r="G30" s="210"/>
      <c r="H30" s="210"/>
      <c r="I30" s="210"/>
      <c r="J30" s="210"/>
      <c r="K30" s="210"/>
      <c r="L30" s="210"/>
      <c r="M30" s="210"/>
      <c r="N30" s="210"/>
      <c r="O30" s="210"/>
    </row>
    <row r="31" spans="1:16" ht="15" customHeight="1">
      <c r="A31" s="58" t="s">
        <v>118</v>
      </c>
      <c r="B31" s="80"/>
      <c r="C31" s="80"/>
      <c r="D31" s="15"/>
      <c r="E31" s="80"/>
      <c r="F31" s="80"/>
      <c r="H31" s="118"/>
      <c r="I31" s="118"/>
      <c r="J31" s="118"/>
      <c r="K31" s="118"/>
      <c r="L31" s="118"/>
      <c r="M31" s="105"/>
      <c r="N31" s="104"/>
    </row>
    <row r="32" spans="1:16">
      <c r="A32" s="27"/>
      <c r="B32" s="72"/>
      <c r="C32" s="72"/>
      <c r="D32" s="72"/>
      <c r="E32" s="72"/>
      <c r="F32" s="72"/>
      <c r="G32" s="72"/>
      <c r="H32" s="39"/>
      <c r="I32" s="39"/>
      <c r="J32" s="39"/>
      <c r="K32" s="39"/>
      <c r="L32" s="39"/>
      <c r="M32" s="39"/>
      <c r="N32" s="80" t="s">
        <v>109</v>
      </c>
      <c r="O32" s="195">
        <v>43690</v>
      </c>
    </row>
    <row r="33" spans="1:15">
      <c r="A33" s="27"/>
      <c r="B33" s="72"/>
      <c r="C33" s="72"/>
      <c r="D33" s="72"/>
      <c r="E33" s="72"/>
      <c r="F33" s="72"/>
      <c r="G33" s="72"/>
      <c r="H33" s="39"/>
      <c r="I33" s="39"/>
      <c r="J33" s="39"/>
      <c r="K33" s="39"/>
      <c r="L33" s="39"/>
      <c r="M33" s="39"/>
      <c r="N33" s="72"/>
      <c r="O33" s="205"/>
    </row>
    <row r="34" spans="1:15">
      <c r="A34" s="72"/>
      <c r="B34" s="72"/>
      <c r="C34" s="39"/>
      <c r="D34" s="39"/>
      <c r="E34" s="39"/>
      <c r="F34" s="39"/>
      <c r="G34" s="39"/>
      <c r="H34" s="39"/>
      <c r="I34" s="39"/>
      <c r="J34" s="39"/>
      <c r="K34" s="39"/>
      <c r="L34" s="39"/>
      <c r="M34" s="39"/>
      <c r="N34" s="39"/>
      <c r="O34" s="39"/>
    </row>
    <row r="35" spans="1:15">
      <c r="A35" s="72"/>
      <c r="B35" s="72"/>
      <c r="C35" s="39"/>
      <c r="D35" s="39"/>
      <c r="E35" s="39"/>
      <c r="F35" s="39"/>
      <c r="G35" s="39"/>
      <c r="H35" s="39"/>
      <c r="I35" s="39"/>
      <c r="J35" s="39"/>
      <c r="K35" s="39"/>
      <c r="L35" s="39"/>
      <c r="M35" s="39"/>
      <c r="N35" s="39"/>
      <c r="O35" s="39"/>
    </row>
    <row r="36" spans="1:15">
      <c r="A36" s="72"/>
      <c r="B36" s="63"/>
      <c r="C36" s="63"/>
      <c r="D36" s="63"/>
      <c r="E36" s="101"/>
      <c r="F36" s="101"/>
      <c r="G36" s="118"/>
      <c r="H36" s="101"/>
      <c r="I36" s="118"/>
      <c r="J36" s="118"/>
      <c r="K36" s="101"/>
      <c r="L36" s="118"/>
      <c r="M36" s="101"/>
      <c r="N36" s="101"/>
      <c r="O36" s="101"/>
    </row>
    <row r="37" spans="1:15">
      <c r="A37" s="72"/>
      <c r="B37" s="39"/>
      <c r="C37" s="39"/>
      <c r="D37" s="39"/>
      <c r="E37" s="39"/>
      <c r="F37" s="39"/>
      <c r="G37" s="39"/>
      <c r="H37" s="39"/>
      <c r="I37" s="39"/>
      <c r="J37" s="39"/>
      <c r="K37" s="39"/>
      <c r="L37" s="39"/>
      <c r="M37" s="39"/>
      <c r="N37" s="39"/>
      <c r="O37" s="39"/>
    </row>
    <row r="38" spans="1:15">
      <c r="A38" s="39"/>
      <c r="B38" s="72"/>
      <c r="C38" s="39"/>
      <c r="D38" s="39"/>
      <c r="E38" s="39"/>
      <c r="F38" s="39"/>
      <c r="G38" s="39"/>
      <c r="H38" s="39"/>
      <c r="I38" s="39"/>
      <c r="J38" s="39"/>
      <c r="K38" s="39"/>
      <c r="L38" s="39"/>
      <c r="M38" s="39"/>
      <c r="N38" s="39"/>
      <c r="O38" s="39"/>
    </row>
    <row r="39" spans="1:15">
      <c r="A39" s="80"/>
      <c r="B39" s="80"/>
      <c r="E39" s="140"/>
    </row>
    <row r="40" spans="1:15">
      <c r="A40" s="80"/>
      <c r="B40" s="80"/>
      <c r="F40" s="141"/>
    </row>
    <row r="41" spans="1:15">
      <c r="A41" s="80"/>
      <c r="B41" s="80"/>
    </row>
  </sheetData>
  <mergeCells count="13">
    <mergeCell ref="L3:L4"/>
    <mergeCell ref="A29:O29"/>
    <mergeCell ref="A30:O30"/>
    <mergeCell ref="A2:A4"/>
    <mergeCell ref="B2:I2"/>
    <mergeCell ref="J2:L2"/>
    <mergeCell ref="M2:O3"/>
    <mergeCell ref="B3:D3"/>
    <mergeCell ref="E3:G3"/>
    <mergeCell ref="H3:H4"/>
    <mergeCell ref="I3:I4"/>
    <mergeCell ref="J3:J4"/>
    <mergeCell ref="K3:K4"/>
  </mergeCells>
  <hyperlinks>
    <hyperlink ref="N1" location="Contents!A1" display="Back to content page"/>
  </hyperlinks>
  <pageMargins left="0.7" right="0.7" top="0.75" bottom="0.75" header="0.3" footer="0.3"/>
  <pageSetup scale="5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304"/>
  <sheetViews>
    <sheetView zoomScaleNormal="100" workbookViewId="0">
      <pane xSplit="2" ySplit="3" topLeftCell="C280" activePane="bottomRight" state="frozen"/>
      <selection activeCell="C255" sqref="C255"/>
      <selection pane="topRight" activeCell="C255" sqref="C255"/>
      <selection pane="bottomLeft" activeCell="C255" sqref="C255"/>
      <selection pane="bottomRight" activeCell="L1" sqref="L1:W1048576"/>
    </sheetView>
  </sheetViews>
  <sheetFormatPr defaultRowHeight="15"/>
  <cols>
    <col min="1" max="1" width="5.42578125" style="79" customWidth="1"/>
    <col min="2" max="2" width="6.7109375" style="79" customWidth="1"/>
    <col min="3" max="10" width="13.7109375" style="79" customWidth="1"/>
    <col min="11" max="16384" width="9.140625" style="79"/>
  </cols>
  <sheetData>
    <row r="1" spans="1:10">
      <c r="A1" s="113" t="s">
        <v>73</v>
      </c>
      <c r="B1" s="49"/>
      <c r="C1" s="49"/>
      <c r="D1" s="49"/>
      <c r="E1" s="49"/>
      <c r="F1" s="49"/>
      <c r="G1" s="49"/>
      <c r="H1" s="49"/>
      <c r="I1" s="159" t="s">
        <v>85</v>
      </c>
      <c r="J1" s="49"/>
    </row>
    <row r="2" spans="1:10">
      <c r="A2" s="247" t="s">
        <v>10</v>
      </c>
      <c r="B2" s="247" t="s">
        <v>11</v>
      </c>
      <c r="C2" s="251" t="s">
        <v>6</v>
      </c>
      <c r="D2" s="252"/>
      <c r="E2" s="252"/>
      <c r="F2" s="253"/>
      <c r="G2" s="251" t="s">
        <v>61</v>
      </c>
      <c r="H2" s="252"/>
      <c r="I2" s="253"/>
      <c r="J2" s="263" t="s">
        <v>9</v>
      </c>
    </row>
    <row r="3" spans="1:10" ht="45" customHeight="1">
      <c r="A3" s="249"/>
      <c r="B3" s="249"/>
      <c r="C3" s="178" t="s">
        <v>4</v>
      </c>
      <c r="D3" s="142" t="s">
        <v>1</v>
      </c>
      <c r="E3" s="143" t="s">
        <v>3</v>
      </c>
      <c r="F3" s="144" t="s">
        <v>5</v>
      </c>
      <c r="G3" s="143" t="s">
        <v>12</v>
      </c>
      <c r="H3" s="143" t="s">
        <v>64</v>
      </c>
      <c r="I3" s="145" t="s">
        <v>7</v>
      </c>
      <c r="J3" s="268"/>
    </row>
    <row r="4" spans="1:10">
      <c r="A4" s="79">
        <v>1995</v>
      </c>
      <c r="B4" s="72" t="s">
        <v>13</v>
      </c>
      <c r="C4" s="93">
        <v>21.7</v>
      </c>
      <c r="D4" s="118">
        <v>28.835999999999999</v>
      </c>
      <c r="E4" s="118">
        <v>4.2328761600000007E-2</v>
      </c>
      <c r="F4" s="119">
        <v>50.578328761599998</v>
      </c>
      <c r="G4" s="104">
        <v>25.934188060865001</v>
      </c>
      <c r="H4" s="146">
        <v>6.8011407007350009</v>
      </c>
      <c r="I4" s="120">
        <v>32.735328761600002</v>
      </c>
      <c r="J4" s="104">
        <v>17.843</v>
      </c>
    </row>
    <row r="5" spans="1:10">
      <c r="B5" s="72" t="s">
        <v>14</v>
      </c>
      <c r="C5" s="93">
        <v>17.843</v>
      </c>
      <c r="D5" s="118">
        <v>28.026</v>
      </c>
      <c r="E5" s="118">
        <v>0.133589130685</v>
      </c>
      <c r="F5" s="119">
        <v>46.002589130685003</v>
      </c>
      <c r="G5" s="104">
        <v>18.208442545580006</v>
      </c>
      <c r="H5" s="146">
        <v>9.2751465851050003</v>
      </c>
      <c r="I5" s="120">
        <v>27.483589130685004</v>
      </c>
      <c r="J5" s="104">
        <v>18.518999999999998</v>
      </c>
    </row>
    <row r="6" spans="1:10">
      <c r="B6" s="72" t="s">
        <v>15</v>
      </c>
      <c r="C6" s="93">
        <v>18.518999999999998</v>
      </c>
      <c r="D6" s="118">
        <v>30.48</v>
      </c>
      <c r="E6" s="118">
        <v>0.13741194696700004</v>
      </c>
      <c r="F6" s="119">
        <v>49.136411946966994</v>
      </c>
      <c r="G6" s="104">
        <v>19.366641002320996</v>
      </c>
      <c r="H6" s="146">
        <v>11.066770944646001</v>
      </c>
      <c r="I6" s="120">
        <v>30.433411946966995</v>
      </c>
      <c r="J6" s="104">
        <v>18.702999999999999</v>
      </c>
    </row>
    <row r="7" spans="1:10">
      <c r="B7" s="72" t="s">
        <v>16</v>
      </c>
      <c r="C7" s="93">
        <v>18.702999999999999</v>
      </c>
      <c r="D7" s="118">
        <v>30.574000000000002</v>
      </c>
      <c r="E7" s="118">
        <v>9.5568202427000024E-2</v>
      </c>
      <c r="F7" s="119">
        <v>49.372568202427004</v>
      </c>
      <c r="G7" s="104">
        <v>19.067807332150004</v>
      </c>
      <c r="H7" s="146">
        <v>8.0607608702770008</v>
      </c>
      <c r="I7" s="120">
        <v>27.128568202427005</v>
      </c>
      <c r="J7" s="104">
        <v>22.244</v>
      </c>
    </row>
    <row r="8" spans="1:10">
      <c r="B8" s="72" t="s">
        <v>0</v>
      </c>
      <c r="C8" s="93">
        <v>22.244</v>
      </c>
      <c r="D8" s="118">
        <v>32.615000000000002</v>
      </c>
      <c r="E8" s="118">
        <v>0.10648329090000001</v>
      </c>
      <c r="F8" s="119">
        <v>54.965483290900004</v>
      </c>
      <c r="G8" s="104">
        <v>21.595714336188003</v>
      </c>
      <c r="H8" s="146">
        <v>10.897768954712001</v>
      </c>
      <c r="I8" s="120">
        <v>32.493483290900002</v>
      </c>
      <c r="J8" s="104">
        <v>22.472000000000001</v>
      </c>
    </row>
    <row r="9" spans="1:10">
      <c r="B9" s="72" t="s">
        <v>17</v>
      </c>
      <c r="C9" s="93">
        <v>22.472000000000001</v>
      </c>
      <c r="D9" s="118">
        <v>32.009</v>
      </c>
      <c r="E9" s="118">
        <v>8.592959067100002E-2</v>
      </c>
      <c r="F9" s="119">
        <v>54.566929590671002</v>
      </c>
      <c r="G9" s="104">
        <v>18.914692754980997</v>
      </c>
      <c r="H9" s="146">
        <v>10.668236835690001</v>
      </c>
      <c r="I9" s="120">
        <v>29.582929590671</v>
      </c>
      <c r="J9" s="104">
        <v>24.984000000000002</v>
      </c>
    </row>
    <row r="10" spans="1:10">
      <c r="B10" s="72" t="s">
        <v>18</v>
      </c>
      <c r="C10" s="93">
        <v>24.984000000000002</v>
      </c>
      <c r="D10" s="118">
        <v>31.460999999999999</v>
      </c>
      <c r="E10" s="118">
        <v>4.5040447890000002E-2</v>
      </c>
      <c r="F10" s="119">
        <v>56.490040447890003</v>
      </c>
      <c r="G10" s="104">
        <v>19.188717748422</v>
      </c>
      <c r="H10" s="146">
        <v>11.725322699468002</v>
      </c>
      <c r="I10" s="120">
        <v>30.914040447890002</v>
      </c>
      <c r="J10" s="104">
        <v>25.576000000000001</v>
      </c>
    </row>
    <row r="11" spans="1:10">
      <c r="B11" s="72" t="s">
        <v>19</v>
      </c>
      <c r="C11" s="93">
        <v>25.576000000000001</v>
      </c>
      <c r="D11" s="118">
        <v>31.4</v>
      </c>
      <c r="E11" s="118">
        <v>0.10405820560000002</v>
      </c>
      <c r="F11" s="119">
        <v>57.080058205599997</v>
      </c>
      <c r="G11" s="104">
        <v>19.919219565797995</v>
      </c>
      <c r="H11" s="146">
        <v>9.9648386398020019</v>
      </c>
      <c r="I11" s="120">
        <v>29.884058205599995</v>
      </c>
      <c r="J11" s="104">
        <v>27.196000000000002</v>
      </c>
    </row>
    <row r="12" spans="1:10">
      <c r="B12" s="72" t="s">
        <v>20</v>
      </c>
      <c r="C12" s="93">
        <v>27.196000000000002</v>
      </c>
      <c r="D12" s="118">
        <v>29.193000000000001</v>
      </c>
      <c r="E12" s="118">
        <v>0.18579460332500003</v>
      </c>
      <c r="F12" s="119">
        <v>56.574794603325003</v>
      </c>
      <c r="G12" s="104">
        <v>19.834091540825003</v>
      </c>
      <c r="H12" s="146">
        <v>8.680703062500001</v>
      </c>
      <c r="I12" s="120">
        <v>28.514794603325004</v>
      </c>
      <c r="J12" s="104">
        <v>28.06</v>
      </c>
    </row>
    <row r="13" spans="1:10">
      <c r="B13" s="72" t="s">
        <v>21</v>
      </c>
      <c r="C13" s="93">
        <v>28.06</v>
      </c>
      <c r="D13" s="118">
        <v>29.655999999999999</v>
      </c>
      <c r="E13" s="118">
        <v>0</v>
      </c>
      <c r="F13" s="119">
        <v>57.715999999999994</v>
      </c>
      <c r="G13" s="104">
        <v>21.750796412581995</v>
      </c>
      <c r="H13" s="146">
        <v>10.891203587418001</v>
      </c>
      <c r="I13" s="120">
        <v>32.641999999999996</v>
      </c>
      <c r="J13" s="104">
        <v>25.074000000000002</v>
      </c>
    </row>
    <row r="14" spans="1:10">
      <c r="B14" s="72" t="s">
        <v>22</v>
      </c>
      <c r="C14" s="93">
        <v>25.074000000000002</v>
      </c>
      <c r="D14" s="118">
        <v>29.321000000000002</v>
      </c>
      <c r="E14" s="118">
        <v>0.15009734770900002</v>
      </c>
      <c r="F14" s="119">
        <v>54.545097347709003</v>
      </c>
      <c r="G14" s="104">
        <v>19.675236371257</v>
      </c>
      <c r="H14" s="146">
        <v>11.019860976452001</v>
      </c>
      <c r="I14" s="120">
        <v>30.695097347709002</v>
      </c>
      <c r="J14" s="104">
        <v>23.85</v>
      </c>
    </row>
    <row r="15" spans="1:10">
      <c r="B15" s="72" t="s">
        <v>23</v>
      </c>
      <c r="C15" s="93">
        <v>23.85</v>
      </c>
      <c r="D15" s="118">
        <v>31.728999999999999</v>
      </c>
      <c r="E15" s="118">
        <v>0.11621229219900002</v>
      </c>
      <c r="F15" s="119">
        <v>55.695212292199002</v>
      </c>
      <c r="G15" s="104">
        <v>19.913450886077001</v>
      </c>
      <c r="H15" s="146">
        <v>11.335761406122002</v>
      </c>
      <c r="I15" s="120">
        <v>31.249212292199001</v>
      </c>
      <c r="J15" s="104">
        <v>24.446000000000002</v>
      </c>
    </row>
    <row r="16" spans="1:10">
      <c r="A16" s="79">
        <v>1996</v>
      </c>
      <c r="B16" s="72" t="s">
        <v>13</v>
      </c>
      <c r="C16" s="93">
        <v>24.446000000000002</v>
      </c>
      <c r="D16" s="118">
        <v>33.698</v>
      </c>
      <c r="E16" s="118">
        <v>1.5520545920000002E-2</v>
      </c>
      <c r="F16" s="119">
        <v>58.159520545920003</v>
      </c>
      <c r="G16" s="104">
        <v>22.059472906245997</v>
      </c>
      <c r="H16" s="146">
        <v>14.480047639674002</v>
      </c>
      <c r="I16" s="120">
        <v>36.539520545919999</v>
      </c>
      <c r="J16" s="104">
        <v>21.62</v>
      </c>
    </row>
    <row r="17" spans="1:10">
      <c r="B17" s="72" t="s">
        <v>14</v>
      </c>
      <c r="C17" s="93">
        <v>21.62</v>
      </c>
      <c r="D17" s="118">
        <v>32.53</v>
      </c>
      <c r="E17" s="118">
        <v>0.12081113577700001</v>
      </c>
      <c r="F17" s="119">
        <v>54.270811135777002</v>
      </c>
      <c r="G17" s="104">
        <v>21.597403158280002</v>
      </c>
      <c r="H17" s="146">
        <v>12.514407977497001</v>
      </c>
      <c r="I17" s="120">
        <v>34.111811135777003</v>
      </c>
      <c r="J17" s="104">
        <v>20.158999999999999</v>
      </c>
    </row>
    <row r="18" spans="1:10">
      <c r="B18" s="72" t="s">
        <v>15</v>
      </c>
      <c r="C18" s="93">
        <v>20.158999999999999</v>
      </c>
      <c r="D18" s="118">
        <v>31.292999999999999</v>
      </c>
      <c r="E18" s="118">
        <v>0.13167992716700003</v>
      </c>
      <c r="F18" s="119">
        <v>51.583679927166997</v>
      </c>
      <c r="G18" s="104">
        <v>18.968948715287997</v>
      </c>
      <c r="H18" s="146">
        <v>12.594731211879001</v>
      </c>
      <c r="I18" s="120">
        <v>31.563679927166998</v>
      </c>
      <c r="J18" s="104">
        <v>20.02</v>
      </c>
    </row>
    <row r="19" spans="1:10">
      <c r="B19" s="72" t="s">
        <v>16</v>
      </c>
      <c r="C19" s="93">
        <v>20.02</v>
      </c>
      <c r="D19" s="118">
        <v>30.783000000000001</v>
      </c>
      <c r="E19" s="118">
        <v>7.3901167583000013E-2</v>
      </c>
      <c r="F19" s="119">
        <v>50.876901167583</v>
      </c>
      <c r="G19" s="104">
        <v>17.997588101304004</v>
      </c>
      <c r="H19" s="146">
        <v>15.180313066278998</v>
      </c>
      <c r="I19" s="120">
        <v>33.177901167583002</v>
      </c>
      <c r="J19" s="104">
        <v>17.699000000000002</v>
      </c>
    </row>
    <row r="20" spans="1:10">
      <c r="B20" s="72" t="s">
        <v>0</v>
      </c>
      <c r="C20" s="93">
        <v>17.699000000000002</v>
      </c>
      <c r="D20" s="118">
        <v>32.314</v>
      </c>
      <c r="E20" s="118">
        <v>7.3244189929000003E-2</v>
      </c>
      <c r="F20" s="119">
        <v>50.086244189929005</v>
      </c>
      <c r="G20" s="104">
        <v>16.654162492429002</v>
      </c>
      <c r="H20" s="146">
        <v>13.630081697500001</v>
      </c>
      <c r="I20" s="120">
        <v>30.284244189929005</v>
      </c>
      <c r="J20" s="104">
        <v>19.802</v>
      </c>
    </row>
    <row r="21" spans="1:10">
      <c r="B21" s="72" t="s">
        <v>17</v>
      </c>
      <c r="C21" s="93">
        <v>19.802</v>
      </c>
      <c r="D21" s="118">
        <v>34.192999999999998</v>
      </c>
      <c r="E21" s="118">
        <v>0.118222908375</v>
      </c>
      <c r="F21" s="119">
        <v>54.113222908375</v>
      </c>
      <c r="G21" s="104">
        <v>19.746778302160997</v>
      </c>
      <c r="H21" s="146">
        <v>13.450444606214001</v>
      </c>
      <c r="I21" s="120">
        <v>33.197222908374997</v>
      </c>
      <c r="J21" s="104">
        <v>20.916</v>
      </c>
    </row>
    <row r="22" spans="1:10">
      <c r="B22" s="72" t="s">
        <v>18</v>
      </c>
      <c r="C22" s="93">
        <v>20.916</v>
      </c>
      <c r="D22" s="118">
        <v>32.965000000000003</v>
      </c>
      <c r="E22" s="118">
        <v>0.25099632855000004</v>
      </c>
      <c r="F22" s="119">
        <v>54.131996328550002</v>
      </c>
      <c r="G22" s="104">
        <v>22.631345676802002</v>
      </c>
      <c r="H22" s="146">
        <v>11.408650651748001</v>
      </c>
      <c r="I22" s="120">
        <v>34.039996328550004</v>
      </c>
      <c r="J22" s="104">
        <v>20.091999999999999</v>
      </c>
    </row>
    <row r="23" spans="1:10">
      <c r="B23" s="72" t="s">
        <v>19</v>
      </c>
      <c r="C23" s="93">
        <v>20.091999999999999</v>
      </c>
      <c r="D23" s="118">
        <v>34.631999999999998</v>
      </c>
      <c r="E23" s="118">
        <v>0.13097003856100004</v>
      </c>
      <c r="F23" s="119">
        <v>54.854970038561</v>
      </c>
      <c r="G23" s="104">
        <v>21.141673804503998</v>
      </c>
      <c r="H23" s="146">
        <v>15.902296234057001</v>
      </c>
      <c r="I23" s="120">
        <v>37.043970038561</v>
      </c>
      <c r="J23" s="104">
        <v>17.811</v>
      </c>
    </row>
    <row r="24" spans="1:10">
      <c r="B24" s="72" t="s">
        <v>20</v>
      </c>
      <c r="C24" s="93">
        <v>17.811</v>
      </c>
      <c r="D24" s="118">
        <v>32.704999999999998</v>
      </c>
      <c r="E24" s="118">
        <v>0.10625401010800002</v>
      </c>
      <c r="F24" s="119">
        <v>50.622254010108001</v>
      </c>
      <c r="G24" s="104">
        <v>22.294350117252002</v>
      </c>
      <c r="H24" s="146">
        <v>10.846903892856</v>
      </c>
      <c r="I24" s="120">
        <v>33.141254010108</v>
      </c>
      <c r="J24" s="104">
        <v>17.481000000000002</v>
      </c>
    </row>
    <row r="25" spans="1:10">
      <c r="B25" s="72" t="s">
        <v>21</v>
      </c>
      <c r="C25" s="93">
        <v>17.481000000000002</v>
      </c>
      <c r="D25" s="118">
        <v>34.744</v>
      </c>
      <c r="E25" s="118">
        <v>0.22758984615900005</v>
      </c>
      <c r="F25" s="119">
        <v>52.452589846159</v>
      </c>
      <c r="G25" s="104">
        <v>19.467941623775005</v>
      </c>
      <c r="H25" s="146">
        <v>16.247648222384001</v>
      </c>
      <c r="I25" s="120">
        <v>35.715589846159006</v>
      </c>
      <c r="J25" s="104">
        <v>16.736999999999998</v>
      </c>
    </row>
    <row r="26" spans="1:10">
      <c r="B26" s="72" t="s">
        <v>22</v>
      </c>
      <c r="C26" s="93">
        <v>16.736999999999998</v>
      </c>
      <c r="D26" s="118">
        <v>34.024000000000001</v>
      </c>
      <c r="E26" s="118">
        <v>6.9136977280000005E-3</v>
      </c>
      <c r="F26" s="119">
        <v>50.767913697727998</v>
      </c>
      <c r="G26" s="104">
        <v>20.741067246614996</v>
      </c>
      <c r="H26" s="146">
        <v>14.238846451113</v>
      </c>
      <c r="I26" s="120">
        <v>34.979913697727994</v>
      </c>
      <c r="J26" s="104">
        <v>15.788</v>
      </c>
    </row>
    <row r="27" spans="1:10">
      <c r="B27" s="72" t="s">
        <v>23</v>
      </c>
      <c r="C27" s="93">
        <v>15.788</v>
      </c>
      <c r="D27" s="118">
        <v>34.906999999999996</v>
      </c>
      <c r="E27" s="118">
        <v>3.4833043399999999E-2</v>
      </c>
      <c r="F27" s="119">
        <v>50.729833043399992</v>
      </c>
      <c r="G27" s="104">
        <v>20.122873566089989</v>
      </c>
      <c r="H27" s="146">
        <v>13.65095947731</v>
      </c>
      <c r="I27" s="120">
        <v>33.773833043399989</v>
      </c>
      <c r="J27" s="104">
        <v>16.956</v>
      </c>
    </row>
    <row r="28" spans="1:10">
      <c r="A28" s="79">
        <v>1997</v>
      </c>
      <c r="B28" s="72" t="s">
        <v>13</v>
      </c>
      <c r="C28" s="93">
        <v>16.956</v>
      </c>
      <c r="D28" s="118">
        <v>33.405999999999999</v>
      </c>
      <c r="E28" s="118">
        <v>0.19860346295500003</v>
      </c>
      <c r="F28" s="119">
        <v>50.560603462954994</v>
      </c>
      <c r="G28" s="104">
        <v>21.200901456720995</v>
      </c>
      <c r="H28" s="146">
        <v>12.510702006234002</v>
      </c>
      <c r="I28" s="120">
        <v>33.711603462954997</v>
      </c>
      <c r="J28" s="104">
        <v>16.849</v>
      </c>
    </row>
    <row r="29" spans="1:10">
      <c r="B29" s="72" t="s">
        <v>14</v>
      </c>
      <c r="C29" s="93">
        <v>16.849</v>
      </c>
      <c r="D29" s="118">
        <v>35.549999999999997</v>
      </c>
      <c r="E29" s="118">
        <v>7.4419253988000006E-2</v>
      </c>
      <c r="F29" s="119">
        <v>52.473419253987998</v>
      </c>
      <c r="G29" s="104">
        <v>17.410072796973999</v>
      </c>
      <c r="H29" s="146">
        <v>17.638346457014002</v>
      </c>
      <c r="I29" s="120">
        <v>35.048419253988001</v>
      </c>
      <c r="J29" s="104">
        <v>17.425000000000001</v>
      </c>
    </row>
    <row r="30" spans="1:10">
      <c r="B30" s="72" t="s">
        <v>15</v>
      </c>
      <c r="C30" s="93">
        <v>17.425000000000001</v>
      </c>
      <c r="D30" s="118">
        <v>36.070999999999998</v>
      </c>
      <c r="E30" s="118">
        <v>0.20618516145200003</v>
      </c>
      <c r="F30" s="119">
        <v>53.702185161451993</v>
      </c>
      <c r="G30" s="104">
        <v>20.293196728947994</v>
      </c>
      <c r="H30" s="146">
        <v>13.849988432504002</v>
      </c>
      <c r="I30" s="120">
        <v>34.143185161451996</v>
      </c>
      <c r="J30" s="104">
        <v>19.559000000000001</v>
      </c>
    </row>
    <row r="31" spans="1:10">
      <c r="B31" s="72" t="s">
        <v>16</v>
      </c>
      <c r="C31" s="93">
        <v>19.559000000000001</v>
      </c>
      <c r="D31" s="118">
        <v>36.302999999999997</v>
      </c>
      <c r="E31" s="118">
        <v>5.2915361246000006E-2</v>
      </c>
      <c r="F31" s="119">
        <v>55.914915361245995</v>
      </c>
      <c r="G31" s="104">
        <v>21.008107278800992</v>
      </c>
      <c r="H31" s="146">
        <v>14.990808082445001</v>
      </c>
      <c r="I31" s="120">
        <v>35.998915361245992</v>
      </c>
      <c r="J31" s="104">
        <v>19.916</v>
      </c>
    </row>
    <row r="32" spans="1:10">
      <c r="B32" s="72" t="s">
        <v>0</v>
      </c>
      <c r="C32" s="93">
        <v>19.916</v>
      </c>
      <c r="D32" s="118">
        <v>41.338000000000001</v>
      </c>
      <c r="E32" s="118">
        <v>0.104254417047</v>
      </c>
      <c r="F32" s="119">
        <v>61.358254417047007</v>
      </c>
      <c r="G32" s="104">
        <v>24.659252926733004</v>
      </c>
      <c r="H32" s="146">
        <v>13.840001490314002</v>
      </c>
      <c r="I32" s="120">
        <v>38.499254417047005</v>
      </c>
      <c r="J32" s="104">
        <v>22.859000000000002</v>
      </c>
    </row>
    <row r="33" spans="1:10">
      <c r="B33" s="72" t="s">
        <v>17</v>
      </c>
      <c r="C33" s="93">
        <v>22.859000000000002</v>
      </c>
      <c r="D33" s="118">
        <v>40.087000000000003</v>
      </c>
      <c r="E33" s="118">
        <v>3.4866112745000011E-2</v>
      </c>
      <c r="F33" s="119">
        <v>62.980866112745005</v>
      </c>
      <c r="G33" s="104">
        <v>26.472388190942002</v>
      </c>
      <c r="H33" s="146">
        <v>12.219477921803001</v>
      </c>
      <c r="I33" s="120">
        <v>38.691866112745004</v>
      </c>
      <c r="J33" s="104">
        <v>24.289000000000001</v>
      </c>
    </row>
    <row r="34" spans="1:10">
      <c r="B34" s="72" t="s">
        <v>18</v>
      </c>
      <c r="C34" s="93">
        <v>24.289000000000001</v>
      </c>
      <c r="D34" s="118">
        <v>40.21</v>
      </c>
      <c r="E34" s="118">
        <v>0.21131311455000001</v>
      </c>
      <c r="F34" s="119">
        <v>64.71031311454999</v>
      </c>
      <c r="G34" s="104">
        <v>24.035375795547985</v>
      </c>
      <c r="H34" s="146">
        <v>14.837937319002002</v>
      </c>
      <c r="I34" s="120">
        <v>38.873313114549987</v>
      </c>
      <c r="J34" s="104">
        <v>25.837</v>
      </c>
    </row>
    <row r="35" spans="1:10">
      <c r="B35" s="72" t="s">
        <v>19</v>
      </c>
      <c r="C35" s="93">
        <v>25.837</v>
      </c>
      <c r="D35" s="118">
        <v>39.354999999999997</v>
      </c>
      <c r="E35" s="118">
        <v>7.8680790247000004E-2</v>
      </c>
      <c r="F35" s="119">
        <v>65.270680790246999</v>
      </c>
      <c r="G35" s="104">
        <v>22.809001184825995</v>
      </c>
      <c r="H35" s="146">
        <v>18.016679605421004</v>
      </c>
      <c r="I35" s="120">
        <v>40.825680790246999</v>
      </c>
      <c r="J35" s="104">
        <v>24.445</v>
      </c>
    </row>
    <row r="36" spans="1:10">
      <c r="B36" s="72" t="s">
        <v>20</v>
      </c>
      <c r="C36" s="93">
        <v>24.445</v>
      </c>
      <c r="D36" s="118">
        <v>33.058</v>
      </c>
      <c r="E36" s="118">
        <v>4.3938136390000007E-2</v>
      </c>
      <c r="F36" s="119">
        <v>57.546938136389997</v>
      </c>
      <c r="G36" s="104">
        <v>19.055638154683997</v>
      </c>
      <c r="H36" s="146">
        <v>14.903299981706001</v>
      </c>
      <c r="I36" s="120">
        <v>33.958938136389996</v>
      </c>
      <c r="J36" s="104">
        <v>23.588000000000001</v>
      </c>
    </row>
    <row r="37" spans="1:10">
      <c r="B37" s="72" t="s">
        <v>21</v>
      </c>
      <c r="C37" s="93">
        <v>23.588000000000001</v>
      </c>
      <c r="D37" s="118">
        <v>32.856999999999999</v>
      </c>
      <c r="E37" s="118">
        <v>0.14047857756000001</v>
      </c>
      <c r="F37" s="119">
        <v>56.585478577560004</v>
      </c>
      <c r="G37" s="104">
        <v>17.322630512833001</v>
      </c>
      <c r="H37" s="146">
        <v>17.291848064727006</v>
      </c>
      <c r="I37" s="120">
        <v>34.614478577560007</v>
      </c>
      <c r="J37" s="104">
        <v>21.971</v>
      </c>
    </row>
    <row r="38" spans="1:10">
      <c r="B38" s="72" t="s">
        <v>22</v>
      </c>
      <c r="C38" s="93">
        <v>21.971</v>
      </c>
      <c r="D38" s="118">
        <v>31.588999999999999</v>
      </c>
      <c r="E38" s="118">
        <v>0.10452117643000002</v>
      </c>
      <c r="F38" s="119">
        <v>53.66452117643</v>
      </c>
      <c r="G38" s="104">
        <v>18.582395570305998</v>
      </c>
      <c r="H38" s="146">
        <v>15.695125606124002</v>
      </c>
      <c r="I38" s="120">
        <v>34.27752117643</v>
      </c>
      <c r="J38" s="104">
        <v>19.387</v>
      </c>
    </row>
    <row r="39" spans="1:10">
      <c r="B39" s="72" t="s">
        <v>23</v>
      </c>
      <c r="C39" s="93">
        <v>19.387</v>
      </c>
      <c r="D39" s="118">
        <v>34.896999999999998</v>
      </c>
      <c r="E39" s="118">
        <v>0.23224821455800002</v>
      </c>
      <c r="F39" s="119">
        <v>54.516248214557997</v>
      </c>
      <c r="G39" s="104">
        <v>18.156137642737995</v>
      </c>
      <c r="H39" s="146">
        <v>15.433110571820002</v>
      </c>
      <c r="I39" s="120">
        <v>33.589248214557998</v>
      </c>
      <c r="J39" s="104">
        <v>20.927</v>
      </c>
    </row>
    <row r="40" spans="1:10">
      <c r="A40" s="79">
        <v>1998</v>
      </c>
      <c r="B40" s="72" t="s">
        <v>13</v>
      </c>
      <c r="C40" s="93">
        <v>20.927</v>
      </c>
      <c r="D40" s="118">
        <v>38.659999999999997</v>
      </c>
      <c r="E40" s="118">
        <v>7.2759172869000008E-2</v>
      </c>
      <c r="F40" s="119">
        <v>59.659759172868995</v>
      </c>
      <c r="G40" s="104">
        <v>22.236647501192</v>
      </c>
      <c r="H40" s="146">
        <v>16.354111671677</v>
      </c>
      <c r="I40" s="120">
        <v>38.590759172868999</v>
      </c>
      <c r="J40" s="104">
        <v>21.068999999999999</v>
      </c>
    </row>
    <row r="41" spans="1:10">
      <c r="B41" s="72" t="s">
        <v>14</v>
      </c>
      <c r="C41" s="93">
        <v>21.068999999999999</v>
      </c>
      <c r="D41" s="118">
        <v>35.155000000000001</v>
      </c>
      <c r="E41" s="118">
        <v>0.16020554416400001</v>
      </c>
      <c r="F41" s="119">
        <v>56.384205544164004</v>
      </c>
      <c r="G41" s="104">
        <v>21.415052762298011</v>
      </c>
      <c r="H41" s="146">
        <v>14.440152781865999</v>
      </c>
      <c r="I41" s="120">
        <v>35.855205544164008</v>
      </c>
      <c r="J41" s="104">
        <v>20.529</v>
      </c>
    </row>
    <row r="42" spans="1:10">
      <c r="B42" s="72" t="s">
        <v>15</v>
      </c>
      <c r="C42" s="93">
        <v>20.529</v>
      </c>
      <c r="D42" s="118">
        <v>41.304000000000002</v>
      </c>
      <c r="E42" s="118">
        <v>0.197805389429</v>
      </c>
      <c r="F42" s="119">
        <v>62.030805389428998</v>
      </c>
      <c r="G42" s="104">
        <v>25.188141434211996</v>
      </c>
      <c r="H42" s="146">
        <v>12.632663955217001</v>
      </c>
      <c r="I42" s="120">
        <v>37.820805389428998</v>
      </c>
      <c r="J42" s="104">
        <v>24.21</v>
      </c>
    </row>
    <row r="43" spans="1:10">
      <c r="B43" s="72" t="s">
        <v>16</v>
      </c>
      <c r="C43" s="93">
        <v>24.21</v>
      </c>
      <c r="D43" s="118">
        <v>40.26</v>
      </c>
      <c r="E43" s="118">
        <v>0.12359777924900001</v>
      </c>
      <c r="F43" s="119">
        <v>64.593597779248995</v>
      </c>
      <c r="G43" s="104">
        <v>23.779477140771995</v>
      </c>
      <c r="H43" s="146">
        <v>13.249120638477001</v>
      </c>
      <c r="I43" s="120">
        <v>37.028597779248997</v>
      </c>
      <c r="J43" s="104">
        <v>27.565000000000001</v>
      </c>
    </row>
    <row r="44" spans="1:10">
      <c r="B44" s="72" t="s">
        <v>0</v>
      </c>
      <c r="C44" s="93">
        <v>27.565000000000001</v>
      </c>
      <c r="D44" s="118">
        <v>41.097000000000001</v>
      </c>
      <c r="E44" s="118">
        <v>0.23628487927100003</v>
      </c>
      <c r="F44" s="119">
        <v>68.898284879271003</v>
      </c>
      <c r="G44" s="104">
        <v>20.976453368849999</v>
      </c>
      <c r="H44" s="146">
        <v>15.227831510421002</v>
      </c>
      <c r="I44" s="120">
        <v>36.204284879271</v>
      </c>
      <c r="J44" s="104">
        <v>32.694000000000003</v>
      </c>
    </row>
    <row r="45" spans="1:10">
      <c r="B45" s="72" t="s">
        <v>17</v>
      </c>
      <c r="C45" s="93">
        <v>32.694000000000003</v>
      </c>
      <c r="D45" s="118">
        <v>38.677</v>
      </c>
      <c r="E45" s="118">
        <v>0.21406668867699999</v>
      </c>
      <c r="F45" s="119">
        <v>71.585066688677003</v>
      </c>
      <c r="G45" s="104">
        <v>22.625343191225998</v>
      </c>
      <c r="H45" s="146">
        <v>14.631723497451002</v>
      </c>
      <c r="I45" s="120">
        <v>37.257066688677</v>
      </c>
      <c r="J45" s="104">
        <v>34.328000000000003</v>
      </c>
    </row>
    <row r="46" spans="1:10">
      <c r="B46" s="72" t="s">
        <v>18</v>
      </c>
      <c r="C46" s="93">
        <v>34.328000000000003</v>
      </c>
      <c r="D46" s="118">
        <v>41.042999999999999</v>
      </c>
      <c r="E46" s="118">
        <v>0.10397002068000002</v>
      </c>
      <c r="F46" s="119">
        <v>75.474970020680004</v>
      </c>
      <c r="G46" s="104">
        <v>29.672689222723001</v>
      </c>
      <c r="H46" s="146">
        <v>12.814280797957002</v>
      </c>
      <c r="I46" s="120">
        <v>42.486970020680005</v>
      </c>
      <c r="J46" s="104">
        <v>32.988</v>
      </c>
    </row>
    <row r="47" spans="1:10">
      <c r="B47" s="72" t="s">
        <v>19</v>
      </c>
      <c r="C47" s="93">
        <v>32.988</v>
      </c>
      <c r="D47" s="118">
        <v>39.097999999999999</v>
      </c>
      <c r="E47" s="118">
        <v>0.106209917648</v>
      </c>
      <c r="F47" s="119">
        <v>72.192209917648</v>
      </c>
      <c r="G47" s="104">
        <v>26.706867623168002</v>
      </c>
      <c r="H47" s="146">
        <v>14.43534229448</v>
      </c>
      <c r="I47" s="120">
        <v>41.142209917648003</v>
      </c>
      <c r="J47" s="104">
        <v>31.05</v>
      </c>
    </row>
    <row r="48" spans="1:10">
      <c r="B48" s="72" t="s">
        <v>20</v>
      </c>
      <c r="C48" s="93">
        <v>31.05</v>
      </c>
      <c r="D48" s="118">
        <v>36.747999999999998</v>
      </c>
      <c r="E48" s="118">
        <v>0.53258841509400012</v>
      </c>
      <c r="F48" s="119">
        <v>68.330588415093999</v>
      </c>
      <c r="G48" s="104">
        <v>25.207837129623002</v>
      </c>
      <c r="H48" s="146">
        <v>14.917751285471001</v>
      </c>
      <c r="I48" s="120">
        <v>40.125588415094001</v>
      </c>
      <c r="J48" s="104">
        <v>28.204999999999998</v>
      </c>
    </row>
    <row r="49" spans="1:10">
      <c r="B49" s="72" t="s">
        <v>21</v>
      </c>
      <c r="C49" s="93">
        <v>28.204999999999998</v>
      </c>
      <c r="D49" s="118">
        <v>36.811999999999998</v>
      </c>
      <c r="E49" s="118">
        <v>0.42792393816900004</v>
      </c>
      <c r="F49" s="119">
        <v>65.444923938168998</v>
      </c>
      <c r="G49" s="104">
        <v>26.500333178211992</v>
      </c>
      <c r="H49" s="146">
        <v>12.580590759957001</v>
      </c>
      <c r="I49" s="120">
        <v>39.080923938168993</v>
      </c>
      <c r="J49" s="104">
        <v>26.364000000000001</v>
      </c>
    </row>
    <row r="50" spans="1:10">
      <c r="B50" s="72" t="s">
        <v>22</v>
      </c>
      <c r="C50" s="93">
        <v>26.364000000000001</v>
      </c>
      <c r="D50" s="118">
        <v>39.667000000000002</v>
      </c>
      <c r="E50" s="118">
        <v>0.40899504509099999</v>
      </c>
      <c r="F50" s="119">
        <v>66.43999504509101</v>
      </c>
      <c r="G50" s="104">
        <v>27.472780394238004</v>
      </c>
      <c r="H50" s="146">
        <v>10.582214650853</v>
      </c>
      <c r="I50" s="120">
        <v>38.054995045091005</v>
      </c>
      <c r="J50" s="104">
        <v>28.385000000000002</v>
      </c>
    </row>
    <row r="51" spans="1:10">
      <c r="B51" s="72" t="s">
        <v>23</v>
      </c>
      <c r="C51" s="93">
        <v>28.385000000000002</v>
      </c>
      <c r="D51" s="118">
        <v>39.128</v>
      </c>
      <c r="E51" s="118">
        <v>0.25157393977600001</v>
      </c>
      <c r="F51" s="119">
        <v>67.764573939776</v>
      </c>
      <c r="G51" s="104">
        <v>26.123645278220003</v>
      </c>
      <c r="H51" s="146">
        <v>14.587928661556001</v>
      </c>
      <c r="I51" s="120">
        <v>40.711573939776002</v>
      </c>
      <c r="J51" s="104">
        <v>27.053000000000001</v>
      </c>
    </row>
    <row r="52" spans="1:10">
      <c r="A52" s="79">
        <v>1999</v>
      </c>
      <c r="B52" s="72" t="s">
        <v>13</v>
      </c>
      <c r="C52" s="93">
        <v>27.053000000000001</v>
      </c>
      <c r="D52" s="118">
        <v>37.938000000000002</v>
      </c>
      <c r="E52" s="118">
        <v>0.46323318013700004</v>
      </c>
      <c r="F52" s="119">
        <v>65.454233180136995</v>
      </c>
      <c r="G52" s="104">
        <v>25.586751283374991</v>
      </c>
      <c r="H52" s="146">
        <v>14.399481896762001</v>
      </c>
      <c r="I52" s="120">
        <v>39.986233180136992</v>
      </c>
      <c r="J52" s="104">
        <v>25.468</v>
      </c>
    </row>
    <row r="53" spans="1:10">
      <c r="B53" s="72" t="s">
        <v>14</v>
      </c>
      <c r="C53" s="93">
        <v>25.468</v>
      </c>
      <c r="D53" s="118">
        <v>36.216000000000001</v>
      </c>
      <c r="E53" s="118">
        <v>0.41999170461500013</v>
      </c>
      <c r="F53" s="119">
        <v>62.103991704614998</v>
      </c>
      <c r="G53" s="104">
        <v>25.311379596371999</v>
      </c>
      <c r="H53" s="146">
        <v>13.992612108243</v>
      </c>
      <c r="I53" s="120">
        <v>39.303991704615001</v>
      </c>
      <c r="J53" s="104">
        <v>22.8</v>
      </c>
    </row>
    <row r="54" spans="1:10">
      <c r="B54" s="72" t="s">
        <v>15</v>
      </c>
      <c r="C54" s="93">
        <v>22.8</v>
      </c>
      <c r="D54" s="118">
        <v>42.331000000000003</v>
      </c>
      <c r="E54" s="118">
        <v>0.40754440315700002</v>
      </c>
      <c r="F54" s="119">
        <v>65.538544403157005</v>
      </c>
      <c r="G54" s="104">
        <v>23.734734621665996</v>
      </c>
      <c r="H54" s="146">
        <v>16.076809781491004</v>
      </c>
      <c r="I54" s="120">
        <v>39.811544403157001</v>
      </c>
      <c r="J54" s="104">
        <v>25.727</v>
      </c>
    </row>
    <row r="55" spans="1:10">
      <c r="B55" s="72" t="s">
        <v>16</v>
      </c>
      <c r="C55" s="93">
        <v>25.727</v>
      </c>
      <c r="D55" s="118">
        <v>42.039000000000001</v>
      </c>
      <c r="E55" s="118">
        <v>0.31286466379900002</v>
      </c>
      <c r="F55" s="119">
        <v>68.07886466379901</v>
      </c>
      <c r="G55" s="104">
        <v>26.819138706482008</v>
      </c>
      <c r="H55" s="146">
        <v>13.167725957317002</v>
      </c>
      <c r="I55" s="120">
        <v>39.986864663799011</v>
      </c>
      <c r="J55" s="104">
        <v>28.091999999999999</v>
      </c>
    </row>
    <row r="56" spans="1:10">
      <c r="B56" s="72" t="s">
        <v>0</v>
      </c>
      <c r="C56" s="93">
        <v>28.091999999999999</v>
      </c>
      <c r="D56" s="118">
        <v>39.774000000000001</v>
      </c>
      <c r="E56" s="118">
        <v>0.16689437034600002</v>
      </c>
      <c r="F56" s="119">
        <v>68.032894370346</v>
      </c>
      <c r="G56" s="104">
        <v>24.207742080850998</v>
      </c>
      <c r="H56" s="146">
        <v>16.409152289495005</v>
      </c>
      <c r="I56" s="120">
        <v>40.616894370346003</v>
      </c>
      <c r="J56" s="104">
        <v>27.416</v>
      </c>
    </row>
    <row r="57" spans="1:10">
      <c r="B57" s="72" t="s">
        <v>17</v>
      </c>
      <c r="C57" s="93">
        <v>27.416</v>
      </c>
      <c r="D57" s="118">
        <v>38.112000000000002</v>
      </c>
      <c r="E57" s="118">
        <v>0.38745587838100004</v>
      </c>
      <c r="F57" s="119">
        <v>65.91545587838101</v>
      </c>
      <c r="G57" s="104">
        <v>24.664503261535007</v>
      </c>
      <c r="H57" s="146">
        <v>16.360952616846003</v>
      </c>
      <c r="I57" s="120">
        <v>41.02545587838101</v>
      </c>
      <c r="J57" s="104">
        <v>24.89</v>
      </c>
    </row>
    <row r="58" spans="1:10">
      <c r="B58" s="72" t="s">
        <v>18</v>
      </c>
      <c r="C58" s="93">
        <v>24.89</v>
      </c>
      <c r="D58" s="118">
        <v>37.069000000000003</v>
      </c>
      <c r="E58" s="118">
        <v>0.38184070360000005</v>
      </c>
      <c r="F58" s="119">
        <v>62.340840703600001</v>
      </c>
      <c r="G58" s="104">
        <v>26.468256772317996</v>
      </c>
      <c r="H58" s="146">
        <v>13.242583931282002</v>
      </c>
      <c r="I58" s="120">
        <v>39.710840703599999</v>
      </c>
      <c r="J58" s="104">
        <v>22.63</v>
      </c>
    </row>
    <row r="59" spans="1:10">
      <c r="B59" s="72" t="s">
        <v>19</v>
      </c>
      <c r="C59" s="93">
        <v>22.63</v>
      </c>
      <c r="D59" s="118">
        <v>37.031999999999996</v>
      </c>
      <c r="E59" s="118">
        <v>0.57325930019800009</v>
      </c>
      <c r="F59" s="119">
        <v>60.235259300197995</v>
      </c>
      <c r="G59" s="104">
        <v>24.454052730859996</v>
      </c>
      <c r="H59" s="146">
        <v>14.284206569338</v>
      </c>
      <c r="I59" s="120">
        <v>38.738259300197996</v>
      </c>
      <c r="J59" s="104">
        <v>21.497</v>
      </c>
    </row>
    <row r="60" spans="1:10">
      <c r="B60" s="72" t="s">
        <v>20</v>
      </c>
      <c r="C60" s="93">
        <v>21.497</v>
      </c>
      <c r="D60" s="118">
        <v>37.978000000000002</v>
      </c>
      <c r="E60" s="118">
        <v>0.56378823979000003</v>
      </c>
      <c r="F60" s="119">
        <v>60.038788239790001</v>
      </c>
      <c r="G60" s="104">
        <v>26.556255542970003</v>
      </c>
      <c r="H60" s="146">
        <v>15.157532696820002</v>
      </c>
      <c r="I60" s="120">
        <v>41.713788239790006</v>
      </c>
      <c r="J60" s="104">
        <v>18.324999999999999</v>
      </c>
    </row>
    <row r="61" spans="1:10">
      <c r="B61" s="72" t="s">
        <v>21</v>
      </c>
      <c r="C61" s="93">
        <v>18.324999999999999</v>
      </c>
      <c r="D61" s="118">
        <v>39.058</v>
      </c>
      <c r="E61" s="118">
        <v>0.70634136759300004</v>
      </c>
      <c r="F61" s="119">
        <v>58.089341367592993</v>
      </c>
      <c r="G61" s="104">
        <v>23.760486951717997</v>
      </c>
      <c r="H61" s="146">
        <v>12.579854415875001</v>
      </c>
      <c r="I61" s="120">
        <v>36.340341367592998</v>
      </c>
      <c r="J61" s="104">
        <v>21.748999999999999</v>
      </c>
    </row>
    <row r="62" spans="1:10">
      <c r="B62" s="72" t="s">
        <v>22</v>
      </c>
      <c r="C62" s="93">
        <v>21.748999999999999</v>
      </c>
      <c r="D62" s="118">
        <v>41.231999999999999</v>
      </c>
      <c r="E62" s="118">
        <v>0.69816883013200015</v>
      </c>
      <c r="F62" s="119">
        <v>63.679168830131992</v>
      </c>
      <c r="G62" s="104">
        <v>28.32945405323699</v>
      </c>
      <c r="H62" s="146">
        <v>16.505714776895001</v>
      </c>
      <c r="I62" s="120">
        <v>44.835168830131991</v>
      </c>
      <c r="J62" s="104">
        <v>18.844000000000001</v>
      </c>
    </row>
    <row r="63" spans="1:10">
      <c r="B63" s="72" t="s">
        <v>23</v>
      </c>
      <c r="C63" s="93">
        <v>18.844000000000001</v>
      </c>
      <c r="D63" s="118">
        <v>42.61</v>
      </c>
      <c r="E63" s="118">
        <v>0.64463176519999998</v>
      </c>
      <c r="F63" s="119">
        <v>62.098631765200004</v>
      </c>
      <c r="G63" s="104">
        <v>27.021452755986999</v>
      </c>
      <c r="H63" s="146">
        <v>14.712179009213001</v>
      </c>
      <c r="I63" s="120">
        <v>41.733631765200002</v>
      </c>
      <c r="J63" s="104">
        <v>20.364999999999998</v>
      </c>
    </row>
    <row r="64" spans="1:10">
      <c r="A64" s="79">
        <v>2000</v>
      </c>
      <c r="B64" s="72" t="s">
        <v>13</v>
      </c>
      <c r="C64" s="93">
        <v>20.364999999999998</v>
      </c>
      <c r="D64" s="118">
        <v>39.368000000000002</v>
      </c>
      <c r="E64" s="118">
        <v>0.70676685983200016</v>
      </c>
      <c r="F64" s="119">
        <v>60.439766859832005</v>
      </c>
      <c r="G64" s="104">
        <v>23.104990795843005</v>
      </c>
      <c r="H64" s="146">
        <v>14.974776063989001</v>
      </c>
      <c r="I64" s="120">
        <v>38.079766859832006</v>
      </c>
      <c r="J64" s="104">
        <v>22.36</v>
      </c>
    </row>
    <row r="65" spans="1:10">
      <c r="B65" s="72" t="s">
        <v>14</v>
      </c>
      <c r="C65" s="93">
        <v>22.36</v>
      </c>
      <c r="D65" s="118">
        <v>38.417999999999999</v>
      </c>
      <c r="E65" s="118">
        <v>0.69795057245500014</v>
      </c>
      <c r="F65" s="119">
        <v>61.475950572454998</v>
      </c>
      <c r="G65" s="104">
        <v>23.558268077906998</v>
      </c>
      <c r="H65" s="146">
        <v>16.707682494547999</v>
      </c>
      <c r="I65" s="120">
        <v>40.265950572454997</v>
      </c>
      <c r="J65" s="104">
        <v>21.21</v>
      </c>
    </row>
    <row r="66" spans="1:10">
      <c r="B66" s="72" t="s">
        <v>15</v>
      </c>
      <c r="C66" s="93">
        <v>21.21</v>
      </c>
      <c r="D66" s="118">
        <v>42.07</v>
      </c>
      <c r="E66" s="118">
        <v>0.85056780425300005</v>
      </c>
      <c r="F66" s="119">
        <v>64.130567804253005</v>
      </c>
      <c r="G66" s="104">
        <v>21.096699312053001</v>
      </c>
      <c r="H66" s="146">
        <v>17.066868492200005</v>
      </c>
      <c r="I66" s="120">
        <v>38.163567804253006</v>
      </c>
      <c r="J66" s="104">
        <v>25.966999999999999</v>
      </c>
    </row>
    <row r="67" spans="1:10">
      <c r="B67" s="72" t="s">
        <v>16</v>
      </c>
      <c r="C67" s="93">
        <v>25.966999999999999</v>
      </c>
      <c r="D67" s="118">
        <v>41.356000000000002</v>
      </c>
      <c r="E67" s="118">
        <v>0.5600844731500001</v>
      </c>
      <c r="F67" s="119">
        <v>67.883084473150006</v>
      </c>
      <c r="G67" s="104">
        <v>24.073477602407007</v>
      </c>
      <c r="H67" s="146">
        <v>18.043606870743002</v>
      </c>
      <c r="I67" s="120">
        <v>42.117084473150008</v>
      </c>
      <c r="J67" s="104">
        <v>25.765999999999998</v>
      </c>
    </row>
    <row r="68" spans="1:10">
      <c r="B68" s="72" t="s">
        <v>0</v>
      </c>
      <c r="C68" s="93">
        <v>25.765999999999998</v>
      </c>
      <c r="D68" s="118">
        <v>44.167000000000002</v>
      </c>
      <c r="E68" s="118">
        <v>0.83846883322900012</v>
      </c>
      <c r="F68" s="119">
        <v>70.771468833228994</v>
      </c>
      <c r="G68" s="104">
        <v>23.881150415270994</v>
      </c>
      <c r="H68" s="146">
        <v>19.932318417958001</v>
      </c>
      <c r="I68" s="120">
        <v>43.813468833228995</v>
      </c>
      <c r="J68" s="104">
        <v>26.957999999999998</v>
      </c>
    </row>
    <row r="69" spans="1:10">
      <c r="B69" s="72" t="s">
        <v>17</v>
      </c>
      <c r="C69" s="93">
        <v>26.957999999999998</v>
      </c>
      <c r="D69" s="118">
        <v>41.131999999999998</v>
      </c>
      <c r="E69" s="118">
        <v>0.79865995571799997</v>
      </c>
      <c r="F69" s="119">
        <v>68.888659955717998</v>
      </c>
      <c r="G69" s="104">
        <v>23.671710666141994</v>
      </c>
      <c r="H69" s="146">
        <v>17.254949289576</v>
      </c>
      <c r="I69" s="120">
        <v>40.926659955717994</v>
      </c>
      <c r="J69" s="104">
        <v>27.962</v>
      </c>
    </row>
    <row r="70" spans="1:10">
      <c r="B70" s="72" t="s">
        <v>18</v>
      </c>
      <c r="C70" s="93">
        <v>27.962</v>
      </c>
      <c r="D70" s="118">
        <v>38.92</v>
      </c>
      <c r="E70" s="118">
        <v>0.53763920638699991</v>
      </c>
      <c r="F70" s="119">
        <v>67.419639206387004</v>
      </c>
      <c r="G70" s="104">
        <v>18.460210463784001</v>
      </c>
      <c r="H70" s="146">
        <v>21.676428742603001</v>
      </c>
      <c r="I70" s="120">
        <v>40.136639206387002</v>
      </c>
      <c r="J70" s="104">
        <v>27.283000000000001</v>
      </c>
    </row>
    <row r="71" spans="1:10">
      <c r="B71" s="72" t="s">
        <v>19</v>
      </c>
      <c r="C71" s="93">
        <v>27.283000000000001</v>
      </c>
      <c r="D71" s="118">
        <v>41.197000000000003</v>
      </c>
      <c r="E71" s="118">
        <v>1.2321792270610001</v>
      </c>
      <c r="F71" s="119">
        <v>69.712179227061</v>
      </c>
      <c r="G71" s="104">
        <v>20.768752805015001</v>
      </c>
      <c r="H71" s="146">
        <v>20.268426422046002</v>
      </c>
      <c r="I71" s="120">
        <v>41.037179227061003</v>
      </c>
      <c r="J71" s="104">
        <v>28.675000000000001</v>
      </c>
    </row>
    <row r="72" spans="1:10">
      <c r="B72" s="72" t="s">
        <v>20</v>
      </c>
      <c r="C72" s="93">
        <v>28.675000000000001</v>
      </c>
      <c r="D72" s="118">
        <v>40.527999999999999</v>
      </c>
      <c r="E72" s="118">
        <v>0.79540372754700006</v>
      </c>
      <c r="F72" s="119">
        <v>69.998403727547</v>
      </c>
      <c r="G72" s="104">
        <v>26.723085040204005</v>
      </c>
      <c r="H72" s="146">
        <v>15.407318687343002</v>
      </c>
      <c r="I72" s="120">
        <v>42.130403727547005</v>
      </c>
      <c r="J72" s="104">
        <v>27.867999999999999</v>
      </c>
    </row>
    <row r="73" spans="1:10">
      <c r="B73" s="72" t="s">
        <v>21</v>
      </c>
      <c r="C73" s="93">
        <v>27.867999999999999</v>
      </c>
      <c r="D73" s="118">
        <v>42.36</v>
      </c>
      <c r="E73" s="118">
        <v>0.86203845772200005</v>
      </c>
      <c r="F73" s="119">
        <v>71.090038457721988</v>
      </c>
      <c r="G73" s="104">
        <v>20.590532132349988</v>
      </c>
      <c r="H73" s="146">
        <v>19.106506325371999</v>
      </c>
      <c r="I73" s="120">
        <v>39.697038457721987</v>
      </c>
      <c r="J73" s="104">
        <v>31.393000000000001</v>
      </c>
    </row>
    <row r="74" spans="1:10">
      <c r="B74" s="72" t="s">
        <v>22</v>
      </c>
      <c r="C74" s="93">
        <v>31.393000000000001</v>
      </c>
      <c r="D74" s="118">
        <v>39.546999999999997</v>
      </c>
      <c r="E74" s="118">
        <v>0.91749795391000011</v>
      </c>
      <c r="F74" s="119">
        <v>71.857497953909999</v>
      </c>
      <c r="G74" s="104">
        <v>22.065871618113995</v>
      </c>
      <c r="H74" s="146">
        <v>21.913626335796003</v>
      </c>
      <c r="I74" s="120">
        <v>43.979497953909998</v>
      </c>
      <c r="J74" s="104">
        <v>27.878</v>
      </c>
    </row>
    <row r="75" spans="1:10">
      <c r="B75" s="72" t="s">
        <v>23</v>
      </c>
      <c r="C75" s="93">
        <v>27.878</v>
      </c>
      <c r="D75" s="118">
        <v>40.997999999999998</v>
      </c>
      <c r="E75" s="118">
        <v>0.78328491491600005</v>
      </c>
      <c r="F75" s="119">
        <v>69.659284914916</v>
      </c>
      <c r="G75" s="104">
        <v>22.660446844737002</v>
      </c>
      <c r="H75" s="146">
        <v>17.118838070179002</v>
      </c>
      <c r="I75" s="120">
        <v>39.779284914916005</v>
      </c>
      <c r="J75" s="104">
        <v>29.88</v>
      </c>
    </row>
    <row r="76" spans="1:10">
      <c r="A76" s="79">
        <v>2001</v>
      </c>
      <c r="B76" s="72" t="s">
        <v>13</v>
      </c>
      <c r="C76" s="93">
        <v>29.88</v>
      </c>
      <c r="D76" s="118">
        <v>42.353000000000002</v>
      </c>
      <c r="E76" s="118">
        <v>1.0177597987040001</v>
      </c>
      <c r="F76" s="119">
        <v>73.25075979870401</v>
      </c>
      <c r="G76" s="104">
        <v>20.78282943494801</v>
      </c>
      <c r="H76" s="146">
        <v>21.226930363756001</v>
      </c>
      <c r="I76" s="120">
        <v>42.00975979870401</v>
      </c>
      <c r="J76" s="104">
        <v>31.241</v>
      </c>
    </row>
    <row r="77" spans="1:10">
      <c r="B77" s="72" t="s">
        <v>14</v>
      </c>
      <c r="C77" s="93">
        <v>31.241</v>
      </c>
      <c r="D77" s="118">
        <v>39.682000000000002</v>
      </c>
      <c r="E77" s="118">
        <v>1.025890448328</v>
      </c>
      <c r="F77" s="119">
        <v>71.948890448328001</v>
      </c>
      <c r="G77" s="104">
        <v>21.111537713561997</v>
      </c>
      <c r="H77" s="146">
        <v>20.706352734766003</v>
      </c>
      <c r="I77" s="120">
        <v>41.817890448328001</v>
      </c>
      <c r="J77" s="104">
        <v>30.131</v>
      </c>
    </row>
    <row r="78" spans="1:10">
      <c r="B78" s="72" t="s">
        <v>15</v>
      </c>
      <c r="C78" s="93">
        <v>30.131</v>
      </c>
      <c r="D78" s="118">
        <v>44.311999999999998</v>
      </c>
      <c r="E78" s="118">
        <v>0.95063564222300012</v>
      </c>
      <c r="F78" s="119">
        <v>75.393635642223003</v>
      </c>
      <c r="G78" s="104">
        <v>25.439719601971998</v>
      </c>
      <c r="H78" s="146">
        <v>21.914916040251004</v>
      </c>
      <c r="I78" s="120">
        <v>47.354635642223002</v>
      </c>
      <c r="J78" s="104">
        <v>28.039000000000001</v>
      </c>
    </row>
    <row r="79" spans="1:10">
      <c r="B79" s="72" t="s">
        <v>16</v>
      </c>
      <c r="C79" s="93">
        <v>28.039000000000001</v>
      </c>
      <c r="D79" s="118">
        <v>41.779000000000003</v>
      </c>
      <c r="E79" s="118">
        <v>1.0030218939490001</v>
      </c>
      <c r="F79" s="119">
        <v>70.821021893949009</v>
      </c>
      <c r="G79" s="104">
        <v>21.971460243690004</v>
      </c>
      <c r="H79" s="146">
        <v>22.751561650259006</v>
      </c>
      <c r="I79" s="120">
        <v>44.72302189394901</v>
      </c>
      <c r="J79" s="104">
        <v>26.097999999999999</v>
      </c>
    </row>
    <row r="80" spans="1:10">
      <c r="B80" s="72" t="s">
        <v>0</v>
      </c>
      <c r="C80" s="93">
        <v>26.097999999999999</v>
      </c>
      <c r="D80" s="118">
        <v>45.91</v>
      </c>
      <c r="E80" s="118">
        <v>0.5582634545520001</v>
      </c>
      <c r="F80" s="119">
        <v>72.566263454552001</v>
      </c>
      <c r="G80" s="104">
        <v>22.766216210950997</v>
      </c>
      <c r="H80" s="146">
        <v>25.225047243601001</v>
      </c>
      <c r="I80" s="120">
        <v>47.991263454551998</v>
      </c>
      <c r="J80" s="104">
        <v>24.574999999999999</v>
      </c>
    </row>
    <row r="81" spans="1:10">
      <c r="B81" s="72" t="s">
        <v>17</v>
      </c>
      <c r="C81" s="93">
        <v>24.574999999999999</v>
      </c>
      <c r="D81" s="118">
        <v>43.457000000000001</v>
      </c>
      <c r="E81" s="118">
        <v>0.92564844514100009</v>
      </c>
      <c r="F81" s="119">
        <v>68.95764844514099</v>
      </c>
      <c r="G81" s="104">
        <v>14.953811584444981</v>
      </c>
      <c r="H81" s="146">
        <v>25.895836860696004</v>
      </c>
      <c r="I81" s="120">
        <v>40.849648445140986</v>
      </c>
      <c r="J81" s="104">
        <v>28.108000000000001</v>
      </c>
    </row>
    <row r="82" spans="1:10">
      <c r="B82" s="72" t="s">
        <v>18</v>
      </c>
      <c r="C82" s="93">
        <v>28.108000000000001</v>
      </c>
      <c r="D82" s="118">
        <v>42.734000000000002</v>
      </c>
      <c r="E82" s="118">
        <v>0.58674056984300005</v>
      </c>
      <c r="F82" s="119">
        <v>71.428740569843001</v>
      </c>
      <c r="G82" s="104">
        <v>20.088552959166993</v>
      </c>
      <c r="H82" s="146">
        <v>24.741187610676004</v>
      </c>
      <c r="I82" s="120">
        <v>44.829740569842997</v>
      </c>
      <c r="J82" s="104">
        <v>26.599</v>
      </c>
    </row>
    <row r="83" spans="1:10">
      <c r="B83" s="72" t="s">
        <v>19</v>
      </c>
      <c r="C83" s="93">
        <v>26.599</v>
      </c>
      <c r="D83" s="118">
        <v>41.46</v>
      </c>
      <c r="E83" s="118">
        <v>1.148024357905</v>
      </c>
      <c r="F83" s="119">
        <v>69.207024357904999</v>
      </c>
      <c r="G83" s="104">
        <v>22.865935736367994</v>
      </c>
      <c r="H83" s="146">
        <v>25.688088621537005</v>
      </c>
      <c r="I83" s="120">
        <v>48.554024357905</v>
      </c>
      <c r="J83" s="104">
        <v>20.652999999999999</v>
      </c>
    </row>
    <row r="84" spans="1:10">
      <c r="B84" s="72" t="s">
        <v>20</v>
      </c>
      <c r="C84" s="93">
        <v>20.652999999999999</v>
      </c>
      <c r="D84" s="118">
        <v>41.344000000000001</v>
      </c>
      <c r="E84" s="118">
        <v>0.82255365979200012</v>
      </c>
      <c r="F84" s="119">
        <v>62.819553659792</v>
      </c>
      <c r="G84" s="104">
        <v>19.747762473498</v>
      </c>
      <c r="H84" s="146">
        <v>21.287791186294001</v>
      </c>
      <c r="I84" s="120">
        <v>41.035553659792001</v>
      </c>
      <c r="J84" s="104">
        <v>21.783999999999999</v>
      </c>
    </row>
    <row r="85" spans="1:10">
      <c r="B85" s="72" t="s">
        <v>21</v>
      </c>
      <c r="C85" s="93">
        <v>21.783999999999999</v>
      </c>
      <c r="D85" s="118">
        <v>46.048999999999999</v>
      </c>
      <c r="E85" s="118">
        <v>1.2888468566530003</v>
      </c>
      <c r="F85" s="119">
        <v>69.121846856652994</v>
      </c>
      <c r="G85" s="104">
        <v>22.855581346609998</v>
      </c>
      <c r="H85" s="146">
        <v>25.978265510042998</v>
      </c>
      <c r="I85" s="120">
        <v>48.833846856652997</v>
      </c>
      <c r="J85" s="104">
        <v>20.288</v>
      </c>
    </row>
    <row r="86" spans="1:10">
      <c r="B86" s="72" t="s">
        <v>22</v>
      </c>
      <c r="C86" s="93">
        <v>20.288</v>
      </c>
      <c r="D86" s="118">
        <v>43.984000000000002</v>
      </c>
      <c r="E86" s="118">
        <v>1.1734105917500002</v>
      </c>
      <c r="F86" s="119">
        <v>65.445410591750004</v>
      </c>
      <c r="G86" s="104">
        <v>21.895935266202002</v>
      </c>
      <c r="H86" s="146">
        <v>23.094475325548004</v>
      </c>
      <c r="I86" s="120">
        <v>44.990410591750006</v>
      </c>
      <c r="J86" s="104">
        <v>20.454999999999998</v>
      </c>
    </row>
    <row r="87" spans="1:10">
      <c r="B87" s="72" t="s">
        <v>23</v>
      </c>
      <c r="C87" s="93">
        <v>20.454999999999998</v>
      </c>
      <c r="D87" s="118">
        <v>46.097000000000001</v>
      </c>
      <c r="E87" s="118">
        <v>1.0807061946000001</v>
      </c>
      <c r="F87" s="119">
        <v>67.63270619459999</v>
      </c>
      <c r="G87" s="104">
        <v>15.466235447757985</v>
      </c>
      <c r="H87" s="146">
        <v>21.112470746842003</v>
      </c>
      <c r="I87" s="120">
        <v>36.578706194599988</v>
      </c>
      <c r="J87" s="104">
        <v>31.053999999999998</v>
      </c>
    </row>
    <row r="88" spans="1:10">
      <c r="A88" s="79">
        <v>2002</v>
      </c>
      <c r="B88" s="72" t="s">
        <v>13</v>
      </c>
      <c r="C88" s="93">
        <v>31.053999999999998</v>
      </c>
      <c r="D88" s="118">
        <v>48.454999999999998</v>
      </c>
      <c r="E88" s="118">
        <v>0.83329678767100002</v>
      </c>
      <c r="F88" s="119">
        <v>80.342296787671003</v>
      </c>
      <c r="G88" s="104">
        <v>20.591983472345003</v>
      </c>
      <c r="H88" s="146">
        <v>20.981313315326002</v>
      </c>
      <c r="I88" s="120">
        <v>41.573296787671005</v>
      </c>
      <c r="J88" s="104">
        <v>38.768999999999998</v>
      </c>
    </row>
    <row r="89" spans="1:10">
      <c r="B89" s="72" t="s">
        <v>14</v>
      </c>
      <c r="C89" s="93">
        <v>38.768999999999998</v>
      </c>
      <c r="D89" s="118">
        <v>43.944000000000003</v>
      </c>
      <c r="E89" s="118">
        <v>0.80707941095500002</v>
      </c>
      <c r="F89" s="119">
        <v>83.520079410954992</v>
      </c>
      <c r="G89" s="104">
        <v>27.355746920059993</v>
      </c>
      <c r="H89" s="146">
        <v>19.852332490895002</v>
      </c>
      <c r="I89" s="120">
        <v>47.208079410954994</v>
      </c>
      <c r="J89" s="104">
        <v>36.311999999999998</v>
      </c>
    </row>
    <row r="90" spans="1:10">
      <c r="B90" s="72" t="s">
        <v>15</v>
      </c>
      <c r="C90" s="93">
        <v>36.311999999999998</v>
      </c>
      <c r="D90" s="118">
        <v>49.277000000000001</v>
      </c>
      <c r="E90" s="118">
        <v>0.74304393129700008</v>
      </c>
      <c r="F90" s="119">
        <v>86.332043931296994</v>
      </c>
      <c r="G90" s="104">
        <v>20.567141100785989</v>
      </c>
      <c r="H90" s="146">
        <v>21.448902830511003</v>
      </c>
      <c r="I90" s="120">
        <v>42.016043931296991</v>
      </c>
      <c r="J90" s="104">
        <v>44.316000000000003</v>
      </c>
    </row>
    <row r="91" spans="1:10">
      <c r="B91" s="72" t="s">
        <v>16</v>
      </c>
      <c r="C91" s="93">
        <v>44.316000000000003</v>
      </c>
      <c r="D91" s="118">
        <v>47.789000000000001</v>
      </c>
      <c r="E91" s="118">
        <v>0.85572000820400007</v>
      </c>
      <c r="F91" s="119">
        <v>92.960720008204007</v>
      </c>
      <c r="G91" s="104">
        <v>28.436353915273003</v>
      </c>
      <c r="H91" s="146">
        <v>17.574366092931001</v>
      </c>
      <c r="I91" s="120">
        <v>46.010720008204004</v>
      </c>
      <c r="J91" s="104">
        <v>46.95</v>
      </c>
    </row>
    <row r="92" spans="1:10">
      <c r="B92" s="72" t="s">
        <v>0</v>
      </c>
      <c r="C92" s="93">
        <v>46.95</v>
      </c>
      <c r="D92" s="118">
        <v>47.725000000000001</v>
      </c>
      <c r="E92" s="118">
        <v>0.66065276054099997</v>
      </c>
      <c r="F92" s="119">
        <v>95.335652760541009</v>
      </c>
      <c r="G92" s="104">
        <v>27.503365118485011</v>
      </c>
      <c r="H92" s="146">
        <v>22.532287642056001</v>
      </c>
      <c r="I92" s="120">
        <v>50.035652760541012</v>
      </c>
      <c r="J92" s="104">
        <v>45.3</v>
      </c>
    </row>
    <row r="93" spans="1:10">
      <c r="B93" s="72" t="s">
        <v>17</v>
      </c>
      <c r="C93" s="93">
        <v>45.3</v>
      </c>
      <c r="D93" s="118">
        <v>46.539000000000001</v>
      </c>
      <c r="E93" s="118">
        <v>0.76563470317800009</v>
      </c>
      <c r="F93" s="119">
        <v>92.604634703177993</v>
      </c>
      <c r="G93" s="104">
        <v>25.873275376981987</v>
      </c>
      <c r="H93" s="146">
        <v>21.042359326196006</v>
      </c>
      <c r="I93" s="120">
        <v>46.915634703177993</v>
      </c>
      <c r="J93" s="104">
        <v>45.689</v>
      </c>
    </row>
    <row r="94" spans="1:10">
      <c r="B94" s="72" t="s">
        <v>18</v>
      </c>
      <c r="C94" s="93">
        <v>45.689</v>
      </c>
      <c r="D94" s="118">
        <v>46.319000000000003</v>
      </c>
      <c r="E94" s="118">
        <v>0.82408807740000012</v>
      </c>
      <c r="F94" s="119">
        <v>92.832088077400016</v>
      </c>
      <c r="G94" s="104">
        <v>25.344899192030017</v>
      </c>
      <c r="H94" s="146">
        <v>23.830188885370003</v>
      </c>
      <c r="I94" s="120">
        <v>49.175088077400019</v>
      </c>
      <c r="J94" s="104">
        <v>43.656999999999996</v>
      </c>
    </row>
    <row r="95" spans="1:10">
      <c r="B95" s="72" t="s">
        <v>19</v>
      </c>
      <c r="C95" s="93">
        <v>43.656999999999996</v>
      </c>
      <c r="D95" s="118">
        <v>46.531999999999996</v>
      </c>
      <c r="E95" s="118">
        <v>0.55290622066200001</v>
      </c>
      <c r="F95" s="119">
        <v>90.741906220661988</v>
      </c>
      <c r="G95" s="104">
        <v>25.641990552523982</v>
      </c>
      <c r="H95" s="146">
        <v>25.914915668138004</v>
      </c>
      <c r="I95" s="120">
        <v>51.556906220661986</v>
      </c>
      <c r="J95" s="104">
        <v>39.185000000000002</v>
      </c>
    </row>
    <row r="96" spans="1:10">
      <c r="B96" s="72" t="s">
        <v>20</v>
      </c>
      <c r="C96" s="93">
        <v>39.185000000000002</v>
      </c>
      <c r="D96" s="118">
        <v>44.515999999999998</v>
      </c>
      <c r="E96" s="118">
        <v>0.67201979672900003</v>
      </c>
      <c r="F96" s="119">
        <v>84.373019796728997</v>
      </c>
      <c r="G96" s="104">
        <v>21.072168585413998</v>
      </c>
      <c r="H96" s="146">
        <v>24.015851211315002</v>
      </c>
      <c r="I96" s="120">
        <v>45.088019796729</v>
      </c>
      <c r="J96" s="104">
        <v>39.284999999999997</v>
      </c>
    </row>
    <row r="97" spans="1:10">
      <c r="B97" s="72" t="s">
        <v>21</v>
      </c>
      <c r="C97" s="93">
        <v>39.284999999999997</v>
      </c>
      <c r="D97" s="118">
        <v>46.646999999999998</v>
      </c>
      <c r="E97" s="118">
        <v>1.2582048015759999</v>
      </c>
      <c r="F97" s="119">
        <v>87.190204801575987</v>
      </c>
      <c r="G97" s="104">
        <v>28.738103061921986</v>
      </c>
      <c r="H97" s="146">
        <v>16.522101739654001</v>
      </c>
      <c r="I97" s="120">
        <v>45.260204801575988</v>
      </c>
      <c r="J97" s="104">
        <v>41.93</v>
      </c>
    </row>
    <row r="98" spans="1:10">
      <c r="B98" s="72" t="s">
        <v>22</v>
      </c>
      <c r="C98" s="93">
        <v>41.93</v>
      </c>
      <c r="D98" s="118">
        <v>46.238999999999997</v>
      </c>
      <c r="E98" s="118">
        <v>1.1231077087590002</v>
      </c>
      <c r="F98" s="119">
        <v>89.292107708758991</v>
      </c>
      <c r="G98" s="104">
        <v>27.126923858469986</v>
      </c>
      <c r="H98" s="146">
        <v>22.885183850289003</v>
      </c>
      <c r="I98" s="120">
        <v>50.01210770875899</v>
      </c>
      <c r="J98" s="104">
        <v>39.28</v>
      </c>
    </row>
    <row r="99" spans="1:10">
      <c r="B99" s="72" t="s">
        <v>23</v>
      </c>
      <c r="C99" s="93">
        <v>39.28</v>
      </c>
      <c r="D99" s="118">
        <v>49.128</v>
      </c>
      <c r="E99" s="118">
        <v>0.80080725852000001</v>
      </c>
      <c r="F99" s="119">
        <v>89.208807258519997</v>
      </c>
      <c r="G99" s="104">
        <v>19.657340125628995</v>
      </c>
      <c r="H99" s="146">
        <v>24.039467132891001</v>
      </c>
      <c r="I99" s="120">
        <v>43.696807258519996</v>
      </c>
      <c r="J99" s="104">
        <v>45.512</v>
      </c>
    </row>
    <row r="100" spans="1:10">
      <c r="A100" s="79">
        <v>2003</v>
      </c>
      <c r="B100" s="72" t="s">
        <v>13</v>
      </c>
      <c r="C100" s="93">
        <v>45.512</v>
      </c>
      <c r="D100" s="118">
        <v>49.534999999999997</v>
      </c>
      <c r="E100" s="118">
        <v>1.4704548809010003</v>
      </c>
      <c r="F100" s="119">
        <v>96.517454880900999</v>
      </c>
      <c r="G100" s="104">
        <v>25.724712389264997</v>
      </c>
      <c r="H100" s="146">
        <v>24.078742491636003</v>
      </c>
      <c r="I100" s="120">
        <v>49.803454880901</v>
      </c>
      <c r="J100" s="104">
        <v>46.713999999999999</v>
      </c>
    </row>
    <row r="101" spans="1:10">
      <c r="B101" s="72" t="s">
        <v>14</v>
      </c>
      <c r="C101" s="93">
        <v>46.713999999999999</v>
      </c>
      <c r="D101" s="118">
        <v>45.792999999999999</v>
      </c>
      <c r="E101" s="118">
        <v>1.3068630358090001</v>
      </c>
      <c r="F101" s="119">
        <v>93.813863035809007</v>
      </c>
      <c r="G101" s="104">
        <v>30.878944759497006</v>
      </c>
      <c r="H101" s="146">
        <v>21.345918276312002</v>
      </c>
      <c r="I101" s="120">
        <v>52.224863035809008</v>
      </c>
      <c r="J101" s="104">
        <v>41.588999999999999</v>
      </c>
    </row>
    <row r="102" spans="1:10">
      <c r="B102" s="72" t="s">
        <v>15</v>
      </c>
      <c r="C102" s="93">
        <v>41.588999999999999</v>
      </c>
      <c r="D102" s="118">
        <v>51.686</v>
      </c>
      <c r="E102" s="118">
        <v>2.1473138251150004</v>
      </c>
      <c r="F102" s="119">
        <v>95.422313825115012</v>
      </c>
      <c r="G102" s="104">
        <v>20.242760659337012</v>
      </c>
      <c r="H102" s="146">
        <v>28.557553165778</v>
      </c>
      <c r="I102" s="120">
        <v>48.800313825115012</v>
      </c>
      <c r="J102" s="104">
        <v>46.622</v>
      </c>
    </row>
    <row r="103" spans="1:10">
      <c r="B103" s="72" t="s">
        <v>16</v>
      </c>
      <c r="C103" s="93">
        <v>46.622</v>
      </c>
      <c r="D103" s="118">
        <v>51.792999999999999</v>
      </c>
      <c r="E103" s="118">
        <v>2.007430495765</v>
      </c>
      <c r="F103" s="119">
        <v>100.42243049576498</v>
      </c>
      <c r="G103" s="104">
        <v>32.285916028341987</v>
      </c>
      <c r="H103" s="146">
        <v>24.126514467423004</v>
      </c>
      <c r="I103" s="120">
        <v>56.412430495764987</v>
      </c>
      <c r="J103" s="104">
        <v>44.01</v>
      </c>
    </row>
    <row r="104" spans="1:10">
      <c r="B104" s="72" t="s">
        <v>0</v>
      </c>
      <c r="C104" s="93">
        <v>44.01</v>
      </c>
      <c r="D104" s="118">
        <v>53.113999999999997</v>
      </c>
      <c r="E104" s="118">
        <v>0.88866148506999998</v>
      </c>
      <c r="F104" s="119">
        <v>98.012661485069998</v>
      </c>
      <c r="G104" s="104">
        <v>23.470398744480995</v>
      </c>
      <c r="H104" s="146">
        <v>31.783262740589002</v>
      </c>
      <c r="I104" s="120">
        <v>55.253661485069998</v>
      </c>
      <c r="J104" s="104">
        <v>42.759</v>
      </c>
    </row>
    <row r="105" spans="1:10">
      <c r="B105" s="72" t="s">
        <v>17</v>
      </c>
      <c r="C105" s="93">
        <v>42.759</v>
      </c>
      <c r="D105" s="118">
        <v>50.67</v>
      </c>
      <c r="E105" s="118">
        <v>1.1108764603550001</v>
      </c>
      <c r="F105" s="119">
        <v>94.539876460355003</v>
      </c>
      <c r="G105" s="104">
        <v>22.675296315057995</v>
      </c>
      <c r="H105" s="146">
        <v>25.033580145297005</v>
      </c>
      <c r="I105" s="120">
        <v>47.708876460355</v>
      </c>
      <c r="J105" s="104">
        <v>46.831000000000003</v>
      </c>
    </row>
    <row r="106" spans="1:10">
      <c r="B106" s="72" t="s">
        <v>18</v>
      </c>
      <c r="C106" s="93">
        <v>46.831000000000003</v>
      </c>
      <c r="D106" s="118">
        <v>54.8</v>
      </c>
      <c r="E106" s="118">
        <v>0.91249345970000018</v>
      </c>
      <c r="F106" s="119">
        <v>102.5434934597</v>
      </c>
      <c r="G106" s="104">
        <v>33.480918744036003</v>
      </c>
      <c r="H106" s="146">
        <v>28.424574715664001</v>
      </c>
      <c r="I106" s="120">
        <v>61.905493459700004</v>
      </c>
      <c r="J106" s="104">
        <v>40.637999999999998</v>
      </c>
    </row>
    <row r="107" spans="1:10">
      <c r="B107" s="72" t="s">
        <v>19</v>
      </c>
      <c r="C107" s="93">
        <v>40.637999999999998</v>
      </c>
      <c r="D107" s="118">
        <v>49.692</v>
      </c>
      <c r="E107" s="118">
        <v>1.0129052188580001</v>
      </c>
      <c r="F107" s="119">
        <v>91.342905218857993</v>
      </c>
      <c r="G107" s="104">
        <v>26.331358129582991</v>
      </c>
      <c r="H107" s="146">
        <v>25.423547089275001</v>
      </c>
      <c r="I107" s="120">
        <v>51.754905218857992</v>
      </c>
      <c r="J107" s="104">
        <v>39.588000000000001</v>
      </c>
    </row>
    <row r="108" spans="1:10">
      <c r="B108" s="72" t="s">
        <v>20</v>
      </c>
      <c r="C108" s="93">
        <v>39.588000000000001</v>
      </c>
      <c r="D108" s="118">
        <v>48.917000000000002</v>
      </c>
      <c r="E108" s="118">
        <v>1.0854461340500001</v>
      </c>
      <c r="F108" s="119">
        <v>89.590446134049998</v>
      </c>
      <c r="G108" s="104">
        <v>22.724062057502998</v>
      </c>
      <c r="H108" s="146">
        <v>26.728384076547002</v>
      </c>
      <c r="I108" s="120">
        <v>49.45244613405</v>
      </c>
      <c r="J108" s="104">
        <v>40.137999999999998</v>
      </c>
    </row>
    <row r="109" spans="1:10">
      <c r="B109" s="72" t="s">
        <v>21</v>
      </c>
      <c r="C109" s="93">
        <v>40.137999999999998</v>
      </c>
      <c r="D109" s="118">
        <v>50.682000000000002</v>
      </c>
      <c r="E109" s="118">
        <v>0.84578156772000002</v>
      </c>
      <c r="F109" s="119">
        <v>91.665781567719989</v>
      </c>
      <c r="G109" s="104">
        <v>22.386390913416989</v>
      </c>
      <c r="H109" s="146">
        <v>28.153390654303003</v>
      </c>
      <c r="I109" s="120">
        <v>50.539781567719992</v>
      </c>
      <c r="J109" s="104">
        <v>41.125999999999998</v>
      </c>
    </row>
    <row r="110" spans="1:10">
      <c r="B110" s="72" t="s">
        <v>22</v>
      </c>
      <c r="C110" s="93">
        <v>41.125999999999998</v>
      </c>
      <c r="D110" s="118">
        <v>52.216999999999999</v>
      </c>
      <c r="E110" s="118">
        <v>0.60799093094000012</v>
      </c>
      <c r="F110" s="119">
        <v>93.950990930939994</v>
      </c>
      <c r="G110" s="104">
        <v>23.010956767821991</v>
      </c>
      <c r="H110" s="146">
        <v>26.557034163118001</v>
      </c>
      <c r="I110" s="120">
        <v>49.567990930939992</v>
      </c>
      <c r="J110" s="104">
        <v>44.383000000000003</v>
      </c>
    </row>
    <row r="111" spans="1:10">
      <c r="B111" s="72" t="s">
        <v>23</v>
      </c>
      <c r="C111" s="93">
        <v>44.383000000000003</v>
      </c>
      <c r="D111" s="118">
        <v>55.076999999999998</v>
      </c>
      <c r="E111" s="118">
        <v>0.71433092134500009</v>
      </c>
      <c r="F111" s="119">
        <v>100.174330921345</v>
      </c>
      <c r="G111" s="104">
        <v>26.325434776929004</v>
      </c>
      <c r="H111" s="146">
        <v>24.298896144416002</v>
      </c>
      <c r="I111" s="120">
        <v>50.624330921345006</v>
      </c>
      <c r="J111" s="104">
        <v>49.55</v>
      </c>
    </row>
    <row r="112" spans="1:10">
      <c r="A112" s="79">
        <v>2004</v>
      </c>
      <c r="B112" s="72" t="s">
        <v>13</v>
      </c>
      <c r="C112" s="93">
        <v>49.55</v>
      </c>
      <c r="D112" s="118">
        <v>53.252000000000002</v>
      </c>
      <c r="E112" s="118">
        <v>1.16005057637</v>
      </c>
      <c r="F112" s="119">
        <v>103.96205057636999</v>
      </c>
      <c r="G112" s="104">
        <v>28.076444526168991</v>
      </c>
      <c r="H112" s="146">
        <v>27.284606050200999</v>
      </c>
      <c r="I112" s="120">
        <v>55.36105057636999</v>
      </c>
      <c r="J112" s="104">
        <v>48.600999999999999</v>
      </c>
    </row>
    <row r="113" spans="1:10">
      <c r="B113" s="72" t="s">
        <v>14</v>
      </c>
      <c r="C113" s="93">
        <v>48.600999999999999</v>
      </c>
      <c r="D113" s="118">
        <v>51.238</v>
      </c>
      <c r="E113" s="118">
        <v>0.89515409980500005</v>
      </c>
      <c r="F113" s="119">
        <v>100.734154099805</v>
      </c>
      <c r="G113" s="104">
        <v>25.723563007474997</v>
      </c>
      <c r="H113" s="146">
        <v>25.288591092329998</v>
      </c>
      <c r="I113" s="120">
        <v>51.012154099804995</v>
      </c>
      <c r="J113" s="104">
        <v>49.722000000000001</v>
      </c>
    </row>
    <row r="114" spans="1:10">
      <c r="B114" s="72" t="s">
        <v>15</v>
      </c>
      <c r="C114" s="93">
        <v>49.722000000000001</v>
      </c>
      <c r="D114" s="118">
        <v>56.234000000000002</v>
      </c>
      <c r="E114" s="118">
        <v>1.0138708437320001</v>
      </c>
      <c r="F114" s="119">
        <v>106.969870843732</v>
      </c>
      <c r="G114" s="104">
        <v>20.552867859130995</v>
      </c>
      <c r="H114" s="146">
        <v>29.782002984601004</v>
      </c>
      <c r="I114" s="120">
        <v>50.334870843731998</v>
      </c>
      <c r="J114" s="104">
        <v>56.634999999999998</v>
      </c>
    </row>
    <row r="115" spans="1:10">
      <c r="B115" s="72" t="s">
        <v>16</v>
      </c>
      <c r="C115" s="93">
        <v>56.634999999999998</v>
      </c>
      <c r="D115" s="118">
        <v>54.433999999999997</v>
      </c>
      <c r="E115" s="118">
        <v>0.97505625119400019</v>
      </c>
      <c r="F115" s="119">
        <v>112.04405625119399</v>
      </c>
      <c r="G115" s="104">
        <v>27.104173558905991</v>
      </c>
      <c r="H115" s="146">
        <v>27.658882692288003</v>
      </c>
      <c r="I115" s="120">
        <v>54.763056251193994</v>
      </c>
      <c r="J115" s="104">
        <v>57.280999999999999</v>
      </c>
    </row>
    <row r="116" spans="1:10" ht="17.25">
      <c r="B116" s="164" t="s">
        <v>74</v>
      </c>
      <c r="C116" s="93">
        <v>57.280999999999999</v>
      </c>
      <c r="D116" s="118">
        <v>58.000999999999998</v>
      </c>
      <c r="E116" s="118">
        <v>1.2213104356710001</v>
      </c>
      <c r="F116" s="119">
        <v>116.503310435671</v>
      </c>
      <c r="G116" s="104">
        <v>31.436310435671</v>
      </c>
      <c r="H116" s="146">
        <v>28.7</v>
      </c>
      <c r="I116" s="120">
        <v>60.136310435671</v>
      </c>
      <c r="J116" s="104">
        <v>56.366999999999997</v>
      </c>
    </row>
    <row r="117" spans="1:10">
      <c r="B117" s="72" t="s">
        <v>17</v>
      </c>
      <c r="C117" s="93">
        <v>56.366999999999997</v>
      </c>
      <c r="D117" s="118">
        <v>56.859000000000002</v>
      </c>
      <c r="E117" s="118">
        <v>0.71573967544200001</v>
      </c>
      <c r="F117" s="119">
        <v>113.94173967544199</v>
      </c>
      <c r="G117" s="104">
        <v>21.058409918706989</v>
      </c>
      <c r="H117" s="146">
        <v>27.683329756735002</v>
      </c>
      <c r="I117" s="120">
        <v>48.741739675441991</v>
      </c>
      <c r="J117" s="104">
        <v>65.2</v>
      </c>
    </row>
    <row r="118" spans="1:10">
      <c r="B118" s="72" t="s">
        <v>18</v>
      </c>
      <c r="C118" s="93">
        <v>65.2</v>
      </c>
      <c r="D118" s="118">
        <v>55.808999999999997</v>
      </c>
      <c r="E118" s="118">
        <v>0.37034139003200006</v>
      </c>
      <c r="F118" s="119">
        <v>121.379341390032</v>
      </c>
      <c r="G118" s="104">
        <v>28.52772761208</v>
      </c>
      <c r="H118" s="146">
        <v>25.637613777951998</v>
      </c>
      <c r="I118" s="120">
        <v>54.165341390031998</v>
      </c>
      <c r="J118" s="104">
        <v>67.213999999999999</v>
      </c>
    </row>
    <row r="119" spans="1:10">
      <c r="B119" s="72" t="s">
        <v>19</v>
      </c>
      <c r="C119" s="93">
        <v>67.213999999999999</v>
      </c>
      <c r="D119" s="118">
        <v>54.615000000000002</v>
      </c>
      <c r="E119" s="118">
        <v>0.70178220722900009</v>
      </c>
      <c r="F119" s="119">
        <v>122.53078220722901</v>
      </c>
      <c r="G119" s="104">
        <v>25.218433140876009</v>
      </c>
      <c r="H119" s="146">
        <v>27.003349066353003</v>
      </c>
      <c r="I119" s="120">
        <v>52.221782207229012</v>
      </c>
      <c r="J119" s="104">
        <v>70.308999999999997</v>
      </c>
    </row>
    <row r="120" spans="1:10">
      <c r="B120" s="72" t="s">
        <v>20</v>
      </c>
      <c r="C120" s="93">
        <v>70.308999999999997</v>
      </c>
      <c r="D120" s="118">
        <v>54.360999999999997</v>
      </c>
      <c r="E120" s="118">
        <v>0.949742769908</v>
      </c>
      <c r="F120" s="119">
        <v>125.61974276990799</v>
      </c>
      <c r="G120" s="104">
        <v>31.857517219707976</v>
      </c>
      <c r="H120" s="146">
        <v>23.341225550200004</v>
      </c>
      <c r="I120" s="120">
        <v>55.19874276990798</v>
      </c>
      <c r="J120" s="104">
        <v>70.421000000000006</v>
      </c>
    </row>
    <row r="121" spans="1:10">
      <c r="B121" s="72" t="s">
        <v>21</v>
      </c>
      <c r="C121" s="93">
        <v>70.421000000000006</v>
      </c>
      <c r="D121" s="118">
        <v>56.238</v>
      </c>
      <c r="E121" s="118">
        <v>1.07041060519</v>
      </c>
      <c r="F121" s="119">
        <v>127.72941060519001</v>
      </c>
      <c r="G121" s="104">
        <v>17.032900536381014</v>
      </c>
      <c r="H121" s="146">
        <v>35.855510068809004</v>
      </c>
      <c r="I121" s="120">
        <v>52.888410605190018</v>
      </c>
      <c r="J121" s="104">
        <v>74.840999999999994</v>
      </c>
    </row>
    <row r="122" spans="1:10">
      <c r="B122" s="72" t="s">
        <v>22</v>
      </c>
      <c r="C122" s="93">
        <v>74.840999999999994</v>
      </c>
      <c r="D122" s="118">
        <v>55.426000000000002</v>
      </c>
      <c r="E122" s="118">
        <v>0.767590203779</v>
      </c>
      <c r="F122" s="119">
        <v>131.034590203779</v>
      </c>
      <c r="G122" s="104">
        <v>26.786508184309</v>
      </c>
      <c r="H122" s="146">
        <v>32.487082019470009</v>
      </c>
      <c r="I122" s="120">
        <v>59.273590203779008</v>
      </c>
      <c r="J122" s="104">
        <v>71.760999999999996</v>
      </c>
    </row>
    <row r="123" spans="1:10">
      <c r="B123" s="72" t="s">
        <v>23</v>
      </c>
      <c r="C123" s="93">
        <v>71.760999999999996</v>
      </c>
      <c r="D123" s="118">
        <v>59.154000000000003</v>
      </c>
      <c r="E123" s="118">
        <v>0.80250481823000008</v>
      </c>
      <c r="F123" s="119">
        <v>131.71750481823</v>
      </c>
      <c r="G123" s="104">
        <v>24.748761930642992</v>
      </c>
      <c r="H123" s="146">
        <v>32.690742887587</v>
      </c>
      <c r="I123" s="120">
        <v>57.439504818229992</v>
      </c>
      <c r="J123" s="104">
        <v>74.278000000000006</v>
      </c>
    </row>
    <row r="124" spans="1:10">
      <c r="A124" s="79">
        <v>2005</v>
      </c>
      <c r="B124" s="72" t="s">
        <v>13</v>
      </c>
      <c r="C124" s="93">
        <v>74.278000000000006</v>
      </c>
      <c r="D124" s="118">
        <v>60.996000000000002</v>
      </c>
      <c r="E124" s="118">
        <v>0.89271137752100016</v>
      </c>
      <c r="F124" s="119">
        <v>136.16671137752101</v>
      </c>
      <c r="G124" s="104">
        <v>35.368633650427014</v>
      </c>
      <c r="H124" s="146">
        <v>29.951077727094006</v>
      </c>
      <c r="I124" s="120">
        <v>65.319711377521017</v>
      </c>
      <c r="J124" s="104">
        <v>70.846999999999994</v>
      </c>
    </row>
    <row r="125" spans="1:10">
      <c r="B125" s="72" t="s">
        <v>14</v>
      </c>
      <c r="C125" s="93">
        <v>70.846999999999994</v>
      </c>
      <c r="D125" s="118">
        <v>56.38</v>
      </c>
      <c r="E125" s="118">
        <v>0.82784034574600018</v>
      </c>
      <c r="F125" s="119">
        <v>128.05484034574602</v>
      </c>
      <c r="G125" s="104">
        <v>29.214160717306015</v>
      </c>
      <c r="H125" s="146">
        <v>34.079679628440005</v>
      </c>
      <c r="I125" s="120">
        <v>63.29384034574602</v>
      </c>
      <c r="J125" s="104">
        <v>64.760999999999996</v>
      </c>
    </row>
    <row r="126" spans="1:10">
      <c r="B126" s="72" t="s">
        <v>15</v>
      </c>
      <c r="C126" s="93">
        <v>64.760999999999996</v>
      </c>
      <c r="D126" s="118">
        <v>58.923999999999999</v>
      </c>
      <c r="E126" s="118">
        <v>1.2066210326219999</v>
      </c>
      <c r="F126" s="119">
        <v>124.891621032622</v>
      </c>
      <c r="G126" s="104">
        <v>23.758492203481993</v>
      </c>
      <c r="H126" s="146">
        <v>39.549128829140002</v>
      </c>
      <c r="I126" s="120">
        <v>63.307621032621995</v>
      </c>
      <c r="J126" s="104">
        <v>61.584000000000003</v>
      </c>
    </row>
    <row r="127" spans="1:10">
      <c r="B127" s="72" t="s">
        <v>16</v>
      </c>
      <c r="C127" s="93">
        <v>61.584000000000003</v>
      </c>
      <c r="D127" s="118">
        <v>62.472000000000001</v>
      </c>
      <c r="E127" s="118">
        <v>1.1641621982650001</v>
      </c>
      <c r="F127" s="119">
        <v>125.22016219826502</v>
      </c>
      <c r="G127" s="104">
        <v>31.52020851674402</v>
      </c>
      <c r="H127" s="146">
        <v>33.626953681521002</v>
      </c>
      <c r="I127" s="120">
        <v>65.147162198265022</v>
      </c>
      <c r="J127" s="104">
        <v>60.073</v>
      </c>
    </row>
    <row r="128" spans="1:10">
      <c r="B128" s="72" t="s">
        <v>0</v>
      </c>
      <c r="C128" s="93">
        <v>60.073</v>
      </c>
      <c r="D128" s="118">
        <v>62.747</v>
      </c>
      <c r="E128" s="118">
        <v>0.90783509130100004</v>
      </c>
      <c r="F128" s="119">
        <v>123.72783509130099</v>
      </c>
      <c r="G128" s="104">
        <v>28.523203012432994</v>
      </c>
      <c r="H128" s="146">
        <v>35.640632078868002</v>
      </c>
      <c r="I128" s="120">
        <v>64.163835091300996</v>
      </c>
      <c r="J128" s="104">
        <v>59.564</v>
      </c>
    </row>
    <row r="129" spans="1:10">
      <c r="B129" s="72" t="s">
        <v>17</v>
      </c>
      <c r="C129" s="93">
        <v>59.564</v>
      </c>
      <c r="D129" s="118">
        <v>59.441000000000003</v>
      </c>
      <c r="E129" s="118">
        <v>1.2369191665110002</v>
      </c>
      <c r="F129" s="119">
        <v>120.241919166511</v>
      </c>
      <c r="G129" s="104">
        <v>25.005767132029995</v>
      </c>
      <c r="H129" s="146">
        <v>35.751152034481002</v>
      </c>
      <c r="I129" s="120">
        <v>60.756919166510997</v>
      </c>
      <c r="J129" s="104">
        <v>59.484999999999999</v>
      </c>
    </row>
    <row r="130" spans="1:10">
      <c r="B130" s="72" t="s">
        <v>18</v>
      </c>
      <c r="C130" s="93">
        <v>59.484999999999999</v>
      </c>
      <c r="D130" s="118">
        <v>59.848999999999997</v>
      </c>
      <c r="E130" s="118">
        <v>0.65179458532700008</v>
      </c>
      <c r="F130" s="119">
        <v>119.985794585327</v>
      </c>
      <c r="G130" s="104">
        <v>29.436443294017991</v>
      </c>
      <c r="H130" s="146">
        <v>35.541351291308999</v>
      </c>
      <c r="I130" s="120">
        <v>64.97779458532699</v>
      </c>
      <c r="J130" s="104">
        <v>55.008000000000003</v>
      </c>
    </row>
    <row r="131" spans="1:10">
      <c r="B131" s="72" t="s">
        <v>19</v>
      </c>
      <c r="C131" s="93">
        <v>55.008000000000003</v>
      </c>
      <c r="D131" s="118">
        <v>57.819000000000003</v>
      </c>
      <c r="E131" s="118">
        <v>1.0243802815730001</v>
      </c>
      <c r="F131" s="119">
        <v>113.851380281573</v>
      </c>
      <c r="G131" s="104">
        <v>34.443975658699003</v>
      </c>
      <c r="H131" s="146">
        <v>34.450404622874004</v>
      </c>
      <c r="I131" s="120">
        <v>68.894380281573007</v>
      </c>
      <c r="J131" s="104">
        <v>44.957000000000001</v>
      </c>
    </row>
    <row r="132" spans="1:10">
      <c r="B132" s="72" t="s">
        <v>20</v>
      </c>
      <c r="C132" s="93">
        <v>44.957000000000001</v>
      </c>
      <c r="D132" s="118">
        <v>58.805999999999997</v>
      </c>
      <c r="E132" s="118">
        <v>0.8406183406540001</v>
      </c>
      <c r="F132" s="119">
        <v>104.60361834065401</v>
      </c>
      <c r="G132" s="104">
        <v>22.46757014690801</v>
      </c>
      <c r="H132" s="146">
        <v>35.167048193745998</v>
      </c>
      <c r="I132" s="120">
        <v>57.634618340654008</v>
      </c>
      <c r="J132" s="104">
        <v>46.969000000000001</v>
      </c>
    </row>
    <row r="133" spans="1:10">
      <c r="B133" s="72" t="s">
        <v>21</v>
      </c>
      <c r="C133" s="93">
        <v>46.969000000000001</v>
      </c>
      <c r="D133" s="118">
        <v>55.289000000000001</v>
      </c>
      <c r="E133" s="118">
        <v>0.73278582047800001</v>
      </c>
      <c r="F133" s="119">
        <v>102.99078582047801</v>
      </c>
      <c r="G133" s="104">
        <v>24.660648769812003</v>
      </c>
      <c r="H133" s="146">
        <v>30.017137050666005</v>
      </c>
      <c r="I133" s="120">
        <v>54.677785820478007</v>
      </c>
      <c r="J133" s="104">
        <v>48.313000000000002</v>
      </c>
    </row>
    <row r="134" spans="1:10">
      <c r="B134" s="72" t="s">
        <v>22</v>
      </c>
      <c r="C134" s="93">
        <v>48.313000000000002</v>
      </c>
      <c r="D134" s="118">
        <v>61.494999999999997</v>
      </c>
      <c r="E134" s="118">
        <v>0.95608767490200008</v>
      </c>
      <c r="F134" s="119">
        <v>110.76408767490199</v>
      </c>
      <c r="G134" s="104">
        <v>30.325445300896988</v>
      </c>
      <c r="H134" s="146">
        <v>31.705642374005002</v>
      </c>
      <c r="I134" s="120">
        <v>62.03108767490199</v>
      </c>
      <c r="J134" s="104">
        <v>48.732999999999997</v>
      </c>
    </row>
    <row r="135" spans="1:10">
      <c r="B135" s="72" t="s">
        <v>23</v>
      </c>
      <c r="C135" s="93">
        <v>48.732999999999997</v>
      </c>
      <c r="D135" s="118">
        <v>59.756999999999998</v>
      </c>
      <c r="E135" s="118">
        <v>1.016496549725</v>
      </c>
      <c r="F135" s="119">
        <v>109.506496549725</v>
      </c>
      <c r="G135" s="104">
        <v>26.499609542972998</v>
      </c>
      <c r="H135" s="146">
        <v>31.337887006752005</v>
      </c>
      <c r="I135" s="120">
        <v>57.837496549725003</v>
      </c>
      <c r="J135" s="104">
        <v>51.668999999999997</v>
      </c>
    </row>
    <row r="136" spans="1:10">
      <c r="A136" s="79">
        <v>2006</v>
      </c>
      <c r="B136" s="72" t="s">
        <v>13</v>
      </c>
      <c r="C136" s="93">
        <v>51.668999999999997</v>
      </c>
      <c r="D136" s="118">
        <v>64.539000000000001</v>
      </c>
      <c r="E136" s="118">
        <v>0.99367870167500005</v>
      </c>
      <c r="F136" s="119">
        <v>117.20167870167499</v>
      </c>
      <c r="G136" s="104">
        <v>31.296091164280988</v>
      </c>
      <c r="H136" s="146">
        <v>43.346587537394008</v>
      </c>
      <c r="I136" s="120">
        <v>74.642678701674996</v>
      </c>
      <c r="J136" s="104">
        <v>42.558999999999997</v>
      </c>
    </row>
    <row r="137" spans="1:10">
      <c r="B137" s="183" t="s">
        <v>14</v>
      </c>
      <c r="C137" s="93">
        <v>42.558999999999997</v>
      </c>
      <c r="D137" s="118">
        <v>56.311</v>
      </c>
      <c r="E137" s="147">
        <v>1.080521006268</v>
      </c>
      <c r="F137" s="119">
        <v>99.950521006268005</v>
      </c>
      <c r="G137" s="104">
        <v>5.7239025440839981</v>
      </c>
      <c r="H137" s="148">
        <v>54.040618462184007</v>
      </c>
      <c r="I137" s="120">
        <v>59.764521006268005</v>
      </c>
      <c r="J137" s="104">
        <v>40.186</v>
      </c>
    </row>
    <row r="138" spans="1:10">
      <c r="B138" s="72" t="s">
        <v>15</v>
      </c>
      <c r="C138" s="93">
        <v>40.186</v>
      </c>
      <c r="D138" s="118">
        <v>62.164999999999999</v>
      </c>
      <c r="E138" s="147">
        <v>1.1148800557230001</v>
      </c>
      <c r="F138" s="119">
        <v>103.46588005572301</v>
      </c>
      <c r="G138" s="104">
        <v>28.500602344290989</v>
      </c>
      <c r="H138" s="148">
        <v>35.648277711432009</v>
      </c>
      <c r="I138" s="120">
        <v>64.148880055722998</v>
      </c>
      <c r="J138" s="104">
        <v>39.317</v>
      </c>
    </row>
    <row r="139" spans="1:10">
      <c r="B139" s="72" t="s">
        <v>16</v>
      </c>
      <c r="C139" s="93">
        <v>39.317</v>
      </c>
      <c r="D139" s="118">
        <v>63.402000000000001</v>
      </c>
      <c r="E139" s="147">
        <v>0.77508371735600012</v>
      </c>
      <c r="F139" s="119">
        <v>103.49408371735599</v>
      </c>
      <c r="G139" s="104">
        <v>30.853032660894989</v>
      </c>
      <c r="H139" s="148">
        <v>32.092051056461003</v>
      </c>
      <c r="I139" s="120">
        <v>62.945083717355992</v>
      </c>
      <c r="J139" s="104">
        <v>40.548999999999999</v>
      </c>
    </row>
    <row r="140" spans="1:10">
      <c r="B140" s="72" t="s">
        <v>0</v>
      </c>
      <c r="C140" s="93">
        <v>40.548999999999999</v>
      </c>
      <c r="D140" s="118">
        <v>66.057000000000002</v>
      </c>
      <c r="E140" s="147">
        <v>1.0564862063220002</v>
      </c>
      <c r="F140" s="119">
        <v>107.662486206322</v>
      </c>
      <c r="G140" s="104">
        <v>23.172670005556995</v>
      </c>
      <c r="H140" s="148">
        <v>44.633816200765011</v>
      </c>
      <c r="I140" s="120">
        <v>67.806486206322006</v>
      </c>
      <c r="J140" s="104">
        <v>39.856000000000002</v>
      </c>
    </row>
    <row r="141" spans="1:10">
      <c r="B141" s="72" t="s">
        <v>17</v>
      </c>
      <c r="C141" s="93">
        <v>39.856000000000002</v>
      </c>
      <c r="D141" s="118">
        <v>60.027000000000001</v>
      </c>
      <c r="E141" s="147">
        <v>1.083640547813</v>
      </c>
      <c r="F141" s="119">
        <v>100.96664054781301</v>
      </c>
      <c r="G141" s="104">
        <v>25.360543539385013</v>
      </c>
      <c r="H141" s="148">
        <v>35.393097008428001</v>
      </c>
      <c r="I141" s="120">
        <v>60.753640547813013</v>
      </c>
      <c r="J141" s="104">
        <v>40.213000000000001</v>
      </c>
    </row>
    <row r="142" spans="1:10">
      <c r="B142" s="72" t="s">
        <v>18</v>
      </c>
      <c r="C142" s="93">
        <v>40.213000000000001</v>
      </c>
      <c r="D142" s="118">
        <v>60.332999999999998</v>
      </c>
      <c r="E142" s="147">
        <v>0.87363477470199991</v>
      </c>
      <c r="F142" s="119">
        <v>101.41963477470199</v>
      </c>
      <c r="G142" s="104">
        <v>24.560032438610982</v>
      </c>
      <c r="H142" s="148">
        <v>37.704602336091007</v>
      </c>
      <c r="I142" s="120">
        <v>62.264634774701989</v>
      </c>
      <c r="J142" s="104">
        <v>39.155000000000001</v>
      </c>
    </row>
    <row r="143" spans="1:10">
      <c r="B143" s="72" t="s">
        <v>19</v>
      </c>
      <c r="C143" s="93">
        <v>39.155000000000001</v>
      </c>
      <c r="D143" s="118">
        <v>64.224999999999994</v>
      </c>
      <c r="E143" s="147">
        <v>0.90717811364700018</v>
      </c>
      <c r="F143" s="119">
        <v>104.287178113647</v>
      </c>
      <c r="G143" s="104">
        <v>22.541139943434999</v>
      </c>
      <c r="H143" s="148">
        <v>44.074038170212006</v>
      </c>
      <c r="I143" s="120">
        <v>66.615178113647005</v>
      </c>
      <c r="J143" s="104">
        <v>37.671999999999997</v>
      </c>
    </row>
    <row r="144" spans="1:10">
      <c r="B144" s="72" t="s">
        <v>20</v>
      </c>
      <c r="C144" s="93">
        <v>37.671999999999997</v>
      </c>
      <c r="D144" s="118">
        <v>58.963999999999999</v>
      </c>
      <c r="E144" s="147">
        <v>0.99043570124200009</v>
      </c>
      <c r="F144" s="119">
        <v>97.626435701242002</v>
      </c>
      <c r="G144" s="104">
        <v>12.860221164928994</v>
      </c>
      <c r="H144" s="148">
        <v>40.986214536313007</v>
      </c>
      <c r="I144" s="120">
        <v>53.846435701242001</v>
      </c>
      <c r="J144" s="104">
        <v>43.78</v>
      </c>
    </row>
    <row r="145" spans="1:10">
      <c r="B145" s="72" t="s">
        <v>21</v>
      </c>
      <c r="C145" s="93">
        <v>43.78</v>
      </c>
      <c r="D145" s="118">
        <v>62.295999999999999</v>
      </c>
      <c r="E145" s="147">
        <v>1.1561197335610001</v>
      </c>
      <c r="F145" s="119">
        <v>107.23211973356099</v>
      </c>
      <c r="G145" s="104">
        <v>15.024192015734997</v>
      </c>
      <c r="H145" s="148">
        <v>52.986927717826006</v>
      </c>
      <c r="I145" s="120">
        <v>68.011119733561003</v>
      </c>
      <c r="J145" s="104">
        <v>39.220999999999997</v>
      </c>
    </row>
    <row r="146" spans="1:10">
      <c r="B146" s="72" t="s">
        <v>22</v>
      </c>
      <c r="C146" s="93">
        <v>39.220999999999997</v>
      </c>
      <c r="D146" s="118">
        <v>60.505000000000003</v>
      </c>
      <c r="E146" s="147">
        <v>1.0978471384250001</v>
      </c>
      <c r="F146" s="119">
        <v>100.82384713842499</v>
      </c>
      <c r="G146" s="104">
        <v>13.382842123691994</v>
      </c>
      <c r="H146" s="148">
        <v>48.999005014733001</v>
      </c>
      <c r="I146" s="120">
        <v>62.381847138424995</v>
      </c>
      <c r="J146" s="104">
        <v>38.442</v>
      </c>
    </row>
    <row r="147" spans="1:10">
      <c r="B147" s="72" t="s">
        <v>23</v>
      </c>
      <c r="C147" s="93">
        <v>38.442</v>
      </c>
      <c r="D147" s="118">
        <v>59.832000000000001</v>
      </c>
      <c r="E147" s="147">
        <v>0.80518343517500013</v>
      </c>
      <c r="F147" s="119">
        <v>99.079183435174997</v>
      </c>
      <c r="G147" s="104">
        <v>4.5856703613099938</v>
      </c>
      <c r="H147" s="148">
        <v>54.818513073865006</v>
      </c>
      <c r="I147" s="120">
        <v>59.404183435175</v>
      </c>
      <c r="J147" s="104">
        <v>39.674999999999997</v>
      </c>
    </row>
    <row r="148" spans="1:10">
      <c r="A148" s="79">
        <v>2007</v>
      </c>
      <c r="B148" s="72" t="s">
        <v>13</v>
      </c>
      <c r="C148" s="93">
        <v>39.674999999999997</v>
      </c>
      <c r="D148" s="118">
        <v>65.635000000000005</v>
      </c>
      <c r="E148" s="118">
        <v>1.4617532339200001</v>
      </c>
      <c r="F148" s="119">
        <v>106.77175323392001</v>
      </c>
      <c r="G148" s="104">
        <v>31.589387341307003</v>
      </c>
      <c r="H148" s="146">
        <v>32.560365892613007</v>
      </c>
      <c r="I148" s="120">
        <v>64.149753233920009</v>
      </c>
      <c r="J148" s="104">
        <v>42.622</v>
      </c>
    </row>
    <row r="149" spans="1:10">
      <c r="B149" s="72" t="s">
        <v>14</v>
      </c>
      <c r="C149" s="93">
        <v>42.622</v>
      </c>
      <c r="D149" s="118">
        <v>59.625</v>
      </c>
      <c r="E149" s="118">
        <v>0.8785400608770001</v>
      </c>
      <c r="F149" s="119">
        <v>103.125540060877</v>
      </c>
      <c r="G149" s="104">
        <v>24.752345843931998</v>
      </c>
      <c r="H149" s="146">
        <v>37.922194216945002</v>
      </c>
      <c r="I149" s="120">
        <v>62.674540060877</v>
      </c>
      <c r="J149" s="104">
        <v>40.451000000000001</v>
      </c>
    </row>
    <row r="150" spans="1:10">
      <c r="B150" s="72" t="s">
        <v>15</v>
      </c>
      <c r="C150" s="93">
        <v>40.451000000000001</v>
      </c>
      <c r="D150" s="118">
        <v>65.209000000000003</v>
      </c>
      <c r="E150" s="118">
        <v>0.82860975917300017</v>
      </c>
      <c r="F150" s="119">
        <v>106.488609759173</v>
      </c>
      <c r="G150" s="104">
        <v>24.479408664936003</v>
      </c>
      <c r="H150" s="146">
        <v>39.676201094237001</v>
      </c>
      <c r="I150" s="120">
        <v>64.155609759173004</v>
      </c>
      <c r="J150" s="104">
        <v>42.332999999999998</v>
      </c>
    </row>
    <row r="151" spans="1:10">
      <c r="B151" s="72" t="s">
        <v>16</v>
      </c>
      <c r="C151" s="93">
        <v>42.332999999999998</v>
      </c>
      <c r="D151" s="118">
        <v>63.405000000000001</v>
      </c>
      <c r="E151" s="118">
        <v>1.1146110917170002</v>
      </c>
      <c r="F151" s="119">
        <v>106.85261109171699</v>
      </c>
      <c r="G151" s="104">
        <v>31.211877300537985</v>
      </c>
      <c r="H151" s="146">
        <v>35.476733791179008</v>
      </c>
      <c r="I151" s="120">
        <v>66.688611091716993</v>
      </c>
      <c r="J151" s="104">
        <v>40.164000000000001</v>
      </c>
    </row>
    <row r="152" spans="1:10">
      <c r="B152" s="72" t="s">
        <v>0</v>
      </c>
      <c r="C152" s="93">
        <v>40.164000000000001</v>
      </c>
      <c r="D152" s="118">
        <v>67.924000000000007</v>
      </c>
      <c r="E152" s="118">
        <v>1.1348473262340002</v>
      </c>
      <c r="F152" s="119">
        <v>109.222847326234</v>
      </c>
      <c r="G152" s="104">
        <v>28.705868303703994</v>
      </c>
      <c r="H152" s="146">
        <v>37.738979022530003</v>
      </c>
      <c r="I152" s="120">
        <v>66.444847326233997</v>
      </c>
      <c r="J152" s="104">
        <v>42.777999999999999</v>
      </c>
    </row>
    <row r="153" spans="1:10">
      <c r="B153" s="72" t="s">
        <v>17</v>
      </c>
      <c r="C153" s="93">
        <v>42.777999999999999</v>
      </c>
      <c r="D153" s="118">
        <v>62.953000000000003</v>
      </c>
      <c r="E153" s="118">
        <v>0.82587823127600002</v>
      </c>
      <c r="F153" s="119">
        <v>106.55687823127599</v>
      </c>
      <c r="G153" s="104">
        <v>29.800653058682986</v>
      </c>
      <c r="H153" s="146">
        <v>31.648225172593005</v>
      </c>
      <c r="I153" s="120">
        <v>61.448878231275991</v>
      </c>
      <c r="J153" s="104">
        <v>45.107999999999997</v>
      </c>
    </row>
    <row r="154" spans="1:10">
      <c r="B154" s="72" t="s">
        <v>18</v>
      </c>
      <c r="C154" s="93">
        <v>45.107999999999997</v>
      </c>
      <c r="D154" s="118">
        <v>65.516000000000005</v>
      </c>
      <c r="E154" s="118">
        <v>1.2335064101070001</v>
      </c>
      <c r="F154" s="119">
        <v>111.85750641010699</v>
      </c>
      <c r="G154" s="104">
        <v>28.87477239442099</v>
      </c>
      <c r="H154" s="146">
        <v>31.623734015686001</v>
      </c>
      <c r="I154" s="120">
        <v>60.498506410106991</v>
      </c>
      <c r="J154" s="104">
        <v>51.359000000000002</v>
      </c>
    </row>
    <row r="155" spans="1:10">
      <c r="B155" s="72" t="s">
        <v>19</v>
      </c>
      <c r="C155" s="93">
        <v>51.359000000000002</v>
      </c>
      <c r="D155" s="118">
        <v>63.945999999999998</v>
      </c>
      <c r="E155" s="118">
        <v>0.901375545911</v>
      </c>
      <c r="F155" s="119">
        <v>116.206375545911</v>
      </c>
      <c r="G155" s="104">
        <v>29.433460362197991</v>
      </c>
      <c r="H155" s="146">
        <v>32.087915183713008</v>
      </c>
      <c r="I155" s="120">
        <v>61.521375545910999</v>
      </c>
      <c r="J155" s="104">
        <v>54.685000000000002</v>
      </c>
    </row>
    <row r="156" spans="1:10">
      <c r="B156" s="72" t="s">
        <v>20</v>
      </c>
      <c r="C156" s="93">
        <v>54.685000000000002</v>
      </c>
      <c r="D156" s="118">
        <v>61.018000000000001</v>
      </c>
      <c r="E156" s="118">
        <v>0.79167791467700011</v>
      </c>
      <c r="F156" s="119">
        <v>116.494677914677</v>
      </c>
      <c r="G156" s="104">
        <v>21.485522261219</v>
      </c>
      <c r="H156" s="146">
        <v>30.489155653458003</v>
      </c>
      <c r="I156" s="120">
        <v>51.974677914677002</v>
      </c>
      <c r="J156" s="104">
        <v>64.52</v>
      </c>
    </row>
    <row r="157" spans="1:10">
      <c r="B157" s="72" t="s">
        <v>21</v>
      </c>
      <c r="C157" s="93">
        <v>64.52</v>
      </c>
      <c r="D157" s="118">
        <v>61.597999999999999</v>
      </c>
      <c r="E157" s="118">
        <v>1.2136625984840002</v>
      </c>
      <c r="F157" s="119">
        <v>127.331662598484</v>
      </c>
      <c r="G157" s="104">
        <v>31.625213734608007</v>
      </c>
      <c r="H157" s="146">
        <v>30.359448863876001</v>
      </c>
      <c r="I157" s="120">
        <v>61.984662598484007</v>
      </c>
      <c r="J157" s="104">
        <v>65.346999999999994</v>
      </c>
    </row>
    <row r="158" spans="1:10">
      <c r="B158" s="72" t="s">
        <v>22</v>
      </c>
      <c r="C158" s="93">
        <v>65.346999999999994</v>
      </c>
      <c r="D158" s="118">
        <v>59.058999999999997</v>
      </c>
      <c r="E158" s="118">
        <v>1.160502524085</v>
      </c>
      <c r="F158" s="119">
        <v>125.566502524085</v>
      </c>
      <c r="G158" s="104">
        <v>26.899206007558995</v>
      </c>
      <c r="H158" s="146">
        <v>31.617296516526004</v>
      </c>
      <c r="I158" s="120">
        <v>58.516502524084999</v>
      </c>
      <c r="J158" s="104">
        <v>67.05</v>
      </c>
    </row>
    <row r="159" spans="1:10">
      <c r="B159" s="72" t="s">
        <v>23</v>
      </c>
      <c r="C159" s="93">
        <v>67.05</v>
      </c>
      <c r="D159" s="118">
        <v>59.637</v>
      </c>
      <c r="E159" s="118">
        <v>1.0419224667840001</v>
      </c>
      <c r="F159" s="119">
        <v>127.728922466784</v>
      </c>
      <c r="G159" s="104">
        <v>29.417499364880996</v>
      </c>
      <c r="H159" s="146">
        <v>28.817423101903003</v>
      </c>
      <c r="I159" s="120">
        <v>58.234922466783999</v>
      </c>
      <c r="J159" s="104">
        <v>69.494</v>
      </c>
    </row>
    <row r="160" spans="1:10">
      <c r="A160" s="79">
        <v>2008</v>
      </c>
      <c r="B160" s="72" t="s">
        <v>13</v>
      </c>
      <c r="C160" s="93">
        <v>69.494</v>
      </c>
      <c r="D160" s="118">
        <v>62.274999999999999</v>
      </c>
      <c r="E160" s="118">
        <v>1.0896128715200002</v>
      </c>
      <c r="F160" s="119">
        <v>132.85861287151999</v>
      </c>
      <c r="G160" s="104">
        <v>18.12168192821099</v>
      </c>
      <c r="H160" s="146">
        <v>28.759930943309001</v>
      </c>
      <c r="I160" s="120">
        <v>46.881612871519991</v>
      </c>
      <c r="J160" s="104">
        <v>85.977000000000004</v>
      </c>
    </row>
    <row r="161" spans="1:10">
      <c r="B161" s="72" t="s">
        <v>14</v>
      </c>
      <c r="C161" s="93">
        <v>85.977000000000004</v>
      </c>
      <c r="D161" s="118">
        <v>60.503999999999998</v>
      </c>
      <c r="E161" s="118">
        <v>1.2676119279170002</v>
      </c>
      <c r="F161" s="119">
        <v>147.74861192791698</v>
      </c>
      <c r="G161" s="104">
        <v>21.463972918347991</v>
      </c>
      <c r="H161" s="146">
        <v>38.461639009568998</v>
      </c>
      <c r="I161" s="120">
        <v>59.925611927916989</v>
      </c>
      <c r="J161" s="104">
        <v>87.822999999999993</v>
      </c>
    </row>
    <row r="162" spans="1:10">
      <c r="B162" s="72" t="s">
        <v>15</v>
      </c>
      <c r="C162" s="93">
        <v>87.822999999999993</v>
      </c>
      <c r="D162" s="118">
        <v>64.289000000000001</v>
      </c>
      <c r="E162" s="118">
        <v>1.1911159190630001</v>
      </c>
      <c r="F162" s="119">
        <v>153.303115919063</v>
      </c>
      <c r="G162" s="104">
        <v>31.837760661326001</v>
      </c>
      <c r="H162" s="146">
        <v>35.982355257736998</v>
      </c>
      <c r="I162" s="120">
        <v>67.820115919062999</v>
      </c>
      <c r="J162" s="104">
        <v>85.483000000000004</v>
      </c>
    </row>
    <row r="163" spans="1:10">
      <c r="B163" s="72" t="s">
        <v>16</v>
      </c>
      <c r="C163" s="93">
        <v>85.483000000000004</v>
      </c>
      <c r="D163" s="118">
        <v>63.817</v>
      </c>
      <c r="E163" s="118">
        <v>1.2414805314980002</v>
      </c>
      <c r="F163" s="119">
        <v>150.54148053149802</v>
      </c>
      <c r="G163" s="104">
        <v>30.901879112247023</v>
      </c>
      <c r="H163" s="146">
        <v>38.169601419251002</v>
      </c>
      <c r="I163" s="120">
        <v>69.071480531498025</v>
      </c>
      <c r="J163" s="104">
        <v>81.47</v>
      </c>
    </row>
    <row r="164" spans="1:10">
      <c r="B164" s="72" t="s">
        <v>0</v>
      </c>
      <c r="C164" s="93">
        <v>81.47</v>
      </c>
      <c r="D164" s="118">
        <v>65.587999999999994</v>
      </c>
      <c r="E164" s="118">
        <v>0.80083591861900005</v>
      </c>
      <c r="F164" s="119">
        <v>147.85883591861898</v>
      </c>
      <c r="G164" s="104">
        <v>25.83096901456198</v>
      </c>
      <c r="H164" s="146">
        <v>38.587866904057002</v>
      </c>
      <c r="I164" s="120">
        <v>64.418835918618981</v>
      </c>
      <c r="J164" s="104">
        <v>83.44</v>
      </c>
    </row>
    <row r="165" spans="1:10">
      <c r="B165" s="72" t="s">
        <v>17</v>
      </c>
      <c r="C165" s="93">
        <v>83.44</v>
      </c>
      <c r="D165" s="118">
        <v>63.383000000000003</v>
      </c>
      <c r="E165" s="118">
        <v>1.3992477626240001</v>
      </c>
      <c r="F165" s="119">
        <v>148.22224776262399</v>
      </c>
      <c r="G165" s="104">
        <v>26.278916317011998</v>
      </c>
      <c r="H165" s="146">
        <v>33.932331445612</v>
      </c>
      <c r="I165" s="120">
        <v>60.211247762623998</v>
      </c>
      <c r="J165" s="104">
        <v>88.010999999999996</v>
      </c>
    </row>
    <row r="166" spans="1:10">
      <c r="B166" s="72" t="s">
        <v>18</v>
      </c>
      <c r="C166" s="93">
        <v>88.010999999999996</v>
      </c>
      <c r="D166" s="118">
        <v>65.228999999999999</v>
      </c>
      <c r="E166" s="118">
        <v>1.361132035577</v>
      </c>
      <c r="F166" s="119">
        <v>154.601132035577</v>
      </c>
      <c r="G166" s="104">
        <v>30.715100637705987</v>
      </c>
      <c r="H166" s="146">
        <v>33.478031397871007</v>
      </c>
      <c r="I166" s="120">
        <v>64.193132035576994</v>
      </c>
      <c r="J166" s="104">
        <v>90.408000000000001</v>
      </c>
    </row>
    <row r="167" spans="1:10">
      <c r="B167" s="72" t="s">
        <v>19</v>
      </c>
      <c r="C167" s="93">
        <v>90.408000000000001</v>
      </c>
      <c r="D167" s="118">
        <v>63.488</v>
      </c>
      <c r="E167" s="118">
        <v>1.2156467591840001</v>
      </c>
      <c r="F167" s="119">
        <v>155.11164675918403</v>
      </c>
      <c r="G167" s="104">
        <v>27.60920142008802</v>
      </c>
      <c r="H167" s="146">
        <v>34.407445339096007</v>
      </c>
      <c r="I167" s="120">
        <v>62.016646759184027</v>
      </c>
      <c r="J167" s="104">
        <v>93.094999999999999</v>
      </c>
    </row>
    <row r="168" spans="1:10">
      <c r="B168" s="72" t="s">
        <v>20</v>
      </c>
      <c r="C168" s="93">
        <v>93.094999999999999</v>
      </c>
      <c r="D168" s="118">
        <v>58.834000000000003</v>
      </c>
      <c r="E168" s="118">
        <v>1.192187365841</v>
      </c>
      <c r="F168" s="119">
        <v>153.121187365841</v>
      </c>
      <c r="G168" s="104">
        <v>26.391410115982993</v>
      </c>
      <c r="H168" s="146">
        <v>30.327777249858002</v>
      </c>
      <c r="I168" s="120">
        <v>56.719187365840995</v>
      </c>
      <c r="J168" s="104">
        <v>96.402000000000001</v>
      </c>
    </row>
    <row r="169" spans="1:10">
      <c r="B169" s="72" t="s">
        <v>21</v>
      </c>
      <c r="C169" s="93">
        <v>96.402000000000001</v>
      </c>
      <c r="D169" s="118">
        <v>60.005000000000003</v>
      </c>
      <c r="E169" s="118">
        <v>0.92567049137099999</v>
      </c>
      <c r="F169" s="119">
        <v>157.332670491371</v>
      </c>
      <c r="G169" s="104">
        <v>28.953700473972006</v>
      </c>
      <c r="H169" s="146">
        <v>32.771970017398999</v>
      </c>
      <c r="I169" s="120">
        <v>61.725670491371005</v>
      </c>
      <c r="J169" s="104">
        <v>95.606999999999999</v>
      </c>
    </row>
    <row r="170" spans="1:10">
      <c r="B170" s="72" t="s">
        <v>22</v>
      </c>
      <c r="C170" s="93">
        <v>95.606999999999999</v>
      </c>
      <c r="D170" s="118">
        <v>57.454000000000001</v>
      </c>
      <c r="E170" s="118">
        <v>1.9291355145430003</v>
      </c>
      <c r="F170" s="119">
        <v>154.990135514543</v>
      </c>
      <c r="G170" s="104">
        <v>26.494033895151993</v>
      </c>
      <c r="H170" s="146">
        <v>33.355101619391</v>
      </c>
      <c r="I170" s="120">
        <v>59.849135514542994</v>
      </c>
      <c r="J170" s="104">
        <v>95.141000000000005</v>
      </c>
    </row>
    <row r="171" spans="1:10">
      <c r="B171" s="72" t="s">
        <v>23</v>
      </c>
      <c r="C171" s="93">
        <v>95.141000000000005</v>
      </c>
      <c r="D171" s="118">
        <v>60.429000000000002</v>
      </c>
      <c r="E171" s="118">
        <v>2.5973611550890001</v>
      </c>
      <c r="F171" s="119">
        <v>158.167361155089</v>
      </c>
      <c r="G171" s="104">
        <v>29.910359481060993</v>
      </c>
      <c r="H171" s="146">
        <v>31.132001674028004</v>
      </c>
      <c r="I171" s="120">
        <v>61.042361155088997</v>
      </c>
      <c r="J171" s="104">
        <v>97.125</v>
      </c>
    </row>
    <row r="172" spans="1:10">
      <c r="A172" s="79">
        <v>2009</v>
      </c>
      <c r="B172" s="72" t="s">
        <v>13</v>
      </c>
      <c r="C172" s="93">
        <v>97.125</v>
      </c>
      <c r="D172" s="118">
        <v>58.838999999999999</v>
      </c>
      <c r="E172" s="118">
        <v>1.1390581561640001</v>
      </c>
      <c r="F172" s="119">
        <v>157.103058156164</v>
      </c>
      <c r="G172" s="104">
        <v>32.151131783263992</v>
      </c>
      <c r="H172" s="146">
        <v>29.502926372900003</v>
      </c>
      <c r="I172" s="120">
        <v>61.654058156163998</v>
      </c>
      <c r="J172" s="104">
        <v>95.448999999999998</v>
      </c>
    </row>
    <row r="173" spans="1:10">
      <c r="B173" s="72" t="s">
        <v>14</v>
      </c>
      <c r="C173" s="93">
        <v>95.448999999999998</v>
      </c>
      <c r="D173" s="118">
        <v>51.652999999999999</v>
      </c>
      <c r="E173" s="118">
        <v>1.5995024882060001</v>
      </c>
      <c r="F173" s="119">
        <v>148.70150248820602</v>
      </c>
      <c r="G173" s="104">
        <v>23.32980733753201</v>
      </c>
      <c r="H173" s="146">
        <v>32.242695150674002</v>
      </c>
      <c r="I173" s="120">
        <v>55.572502488206013</v>
      </c>
      <c r="J173" s="104">
        <v>93.129000000000005</v>
      </c>
    </row>
    <row r="174" spans="1:10">
      <c r="B174" s="72" t="s">
        <v>15</v>
      </c>
      <c r="C174" s="93">
        <v>93.129000000000005</v>
      </c>
      <c r="D174" s="118">
        <v>59.716999999999999</v>
      </c>
      <c r="E174" s="118">
        <v>1.319034759392</v>
      </c>
      <c r="F174" s="119">
        <v>154.165034759392</v>
      </c>
      <c r="G174" s="104">
        <v>31.152416217381997</v>
      </c>
      <c r="H174" s="146">
        <v>38.009618542010003</v>
      </c>
      <c r="I174" s="120">
        <v>69.162034759392</v>
      </c>
      <c r="J174" s="104">
        <v>85.003</v>
      </c>
    </row>
    <row r="175" spans="1:10">
      <c r="B175" s="72" t="s">
        <v>16</v>
      </c>
      <c r="C175" s="93">
        <v>85.003</v>
      </c>
      <c r="D175" s="118">
        <v>58.152999999999999</v>
      </c>
      <c r="E175" s="118">
        <v>1.887823084146</v>
      </c>
      <c r="F175" s="119">
        <v>145.043823084146</v>
      </c>
      <c r="G175" s="104">
        <v>29.575923013041994</v>
      </c>
      <c r="H175" s="146">
        <v>41.447900071104009</v>
      </c>
      <c r="I175" s="120">
        <v>71.023823084146002</v>
      </c>
      <c r="J175" s="104">
        <v>74.02</v>
      </c>
    </row>
    <row r="176" spans="1:10">
      <c r="B176" s="72" t="s">
        <v>0</v>
      </c>
      <c r="C176" s="93">
        <v>74.02</v>
      </c>
      <c r="D176" s="118">
        <v>59.639000000000003</v>
      </c>
      <c r="E176" s="118">
        <v>1.9307537078250001</v>
      </c>
      <c r="F176" s="119">
        <v>135.589753707825</v>
      </c>
      <c r="G176" s="104">
        <v>23.057822333621992</v>
      </c>
      <c r="H176" s="146">
        <v>40.876931374203004</v>
      </c>
      <c r="I176" s="120">
        <v>63.934753707824996</v>
      </c>
      <c r="J176" s="104">
        <v>71.655000000000001</v>
      </c>
    </row>
    <row r="177" spans="1:10">
      <c r="B177" s="72" t="s">
        <v>17</v>
      </c>
      <c r="C177" s="93">
        <v>71.655000000000001</v>
      </c>
      <c r="D177" s="118">
        <v>60.429000000000002</v>
      </c>
      <c r="E177" s="118">
        <v>2.8853444437100007</v>
      </c>
      <c r="F177" s="119">
        <v>134.96934444371001</v>
      </c>
      <c r="G177" s="104">
        <v>25.320939640159011</v>
      </c>
      <c r="H177" s="146">
        <v>45.696404803551005</v>
      </c>
      <c r="I177" s="120">
        <v>71.017344443710016</v>
      </c>
      <c r="J177" s="104">
        <v>63.951999999999998</v>
      </c>
    </row>
    <row r="178" spans="1:10">
      <c r="B178" s="72" t="s">
        <v>18</v>
      </c>
      <c r="C178" s="93">
        <v>63.951999999999998</v>
      </c>
      <c r="D178" s="118">
        <v>61.167999999999999</v>
      </c>
      <c r="E178" s="118">
        <v>2.374733915303</v>
      </c>
      <c r="F178" s="119">
        <v>127.494733915303</v>
      </c>
      <c r="G178" s="104">
        <v>28.490600708472002</v>
      </c>
      <c r="H178" s="146">
        <v>40.611133206830999</v>
      </c>
      <c r="I178" s="120">
        <v>69.101733915303001</v>
      </c>
      <c r="J178" s="104">
        <v>58.393000000000001</v>
      </c>
    </row>
    <row r="179" spans="1:10">
      <c r="B179" s="72" t="s">
        <v>19</v>
      </c>
      <c r="C179" s="93">
        <v>58.393000000000001</v>
      </c>
      <c r="D179" s="118">
        <v>62.064999999999998</v>
      </c>
      <c r="E179" s="118">
        <v>1.2202742628610002</v>
      </c>
      <c r="F179" s="119">
        <v>121.678274262861</v>
      </c>
      <c r="G179" s="104">
        <v>19.316905624290975</v>
      </c>
      <c r="H179" s="146">
        <v>50.392368638570012</v>
      </c>
      <c r="I179" s="120">
        <v>69.709274262860987</v>
      </c>
      <c r="J179" s="104">
        <v>51.969000000000001</v>
      </c>
    </row>
    <row r="180" spans="1:10">
      <c r="B180" s="72" t="s">
        <v>20</v>
      </c>
      <c r="C180" s="93">
        <v>51.969000000000001</v>
      </c>
      <c r="D180" s="118">
        <v>60.066000000000003</v>
      </c>
      <c r="E180" s="118">
        <v>0.82533368939500007</v>
      </c>
      <c r="F180" s="119">
        <v>112.86033368939499</v>
      </c>
      <c r="G180" s="104">
        <v>18.404353469188983</v>
      </c>
      <c r="H180" s="146">
        <v>41.026980220206006</v>
      </c>
      <c r="I180" s="120">
        <v>59.43133368939499</v>
      </c>
      <c r="J180" s="104">
        <v>53.429000000000002</v>
      </c>
    </row>
    <row r="181" spans="1:10">
      <c r="B181" s="72" t="s">
        <v>21</v>
      </c>
      <c r="C181" s="93">
        <v>53.429000000000002</v>
      </c>
      <c r="D181" s="118">
        <v>63.926000000000002</v>
      </c>
      <c r="E181" s="118">
        <v>0.69596420713199991</v>
      </c>
      <c r="F181" s="119">
        <v>118.050964207132</v>
      </c>
      <c r="G181" s="104">
        <v>20.689931519259986</v>
      </c>
      <c r="H181" s="146">
        <v>43.440032687872005</v>
      </c>
      <c r="I181" s="120">
        <v>64.129964207131991</v>
      </c>
      <c r="J181" s="104">
        <v>53.920999999999999</v>
      </c>
    </row>
    <row r="182" spans="1:10">
      <c r="B182" s="72" t="s">
        <v>22</v>
      </c>
      <c r="C182" s="93">
        <v>53.920999999999999</v>
      </c>
      <c r="D182" s="118">
        <v>61.927</v>
      </c>
      <c r="E182" s="118">
        <v>1.1617966377860003</v>
      </c>
      <c r="F182" s="119">
        <v>117.009796637786</v>
      </c>
      <c r="G182" s="104">
        <v>18.371162243620994</v>
      </c>
      <c r="H182" s="146">
        <v>40.369634394165004</v>
      </c>
      <c r="I182" s="120">
        <v>58.740796637785998</v>
      </c>
      <c r="J182" s="104">
        <v>58.268999999999998</v>
      </c>
    </row>
    <row r="183" spans="1:10">
      <c r="B183" s="72" t="s">
        <v>23</v>
      </c>
      <c r="C183" s="93">
        <v>58.268999999999998</v>
      </c>
      <c r="D183" s="118">
        <v>64.977000000000004</v>
      </c>
      <c r="E183" s="118">
        <v>1.0946768905510003</v>
      </c>
      <c r="F183" s="119">
        <v>124.34067689055101</v>
      </c>
      <c r="G183" s="104">
        <v>29.089628814143012</v>
      </c>
      <c r="H183" s="146">
        <v>39.675048076408004</v>
      </c>
      <c r="I183" s="120">
        <v>68.764676890551016</v>
      </c>
      <c r="J183" s="104">
        <v>55.576000000000001</v>
      </c>
    </row>
    <row r="184" spans="1:10">
      <c r="A184" s="79">
        <v>2010</v>
      </c>
      <c r="B184" s="72" t="s">
        <v>13</v>
      </c>
      <c r="C184" s="93">
        <v>55.576000000000001</v>
      </c>
      <c r="D184" s="118">
        <v>66.525999999999996</v>
      </c>
      <c r="E184" s="118">
        <v>1.1735693246059999</v>
      </c>
      <c r="F184" s="119">
        <v>123.27556932460601</v>
      </c>
      <c r="G184" s="104">
        <v>24.235414276533007</v>
      </c>
      <c r="H184" s="146">
        <v>37.589155048073003</v>
      </c>
      <c r="I184" s="120">
        <v>61.82456932460601</v>
      </c>
      <c r="J184" s="104">
        <v>61.451000000000001</v>
      </c>
    </row>
    <row r="185" spans="1:10">
      <c r="B185" s="72" t="s">
        <v>14</v>
      </c>
      <c r="C185" s="93">
        <v>61.451000000000001</v>
      </c>
      <c r="D185" s="118">
        <v>63.62</v>
      </c>
      <c r="E185" s="118">
        <v>0.63420169378700009</v>
      </c>
      <c r="F185" s="119">
        <v>125.705201693787</v>
      </c>
      <c r="G185" s="104">
        <v>22.923453145868997</v>
      </c>
      <c r="H185" s="146">
        <v>37.045748547918002</v>
      </c>
      <c r="I185" s="120">
        <v>59.969201693786999</v>
      </c>
      <c r="J185" s="104">
        <v>65.736000000000004</v>
      </c>
    </row>
    <row r="186" spans="1:10">
      <c r="B186" s="72" t="s">
        <v>15</v>
      </c>
      <c r="C186" s="93">
        <v>65.736000000000004</v>
      </c>
      <c r="D186" s="118">
        <v>76.286000000000001</v>
      </c>
      <c r="E186" s="118">
        <v>0.99695477145300015</v>
      </c>
      <c r="F186" s="119">
        <v>143.018954771453</v>
      </c>
      <c r="G186" s="104">
        <v>31.376518892580997</v>
      </c>
      <c r="H186" s="146">
        <v>43.918435878871996</v>
      </c>
      <c r="I186" s="120">
        <v>75.294954771452993</v>
      </c>
      <c r="J186" s="104">
        <v>67.724000000000004</v>
      </c>
    </row>
    <row r="187" spans="1:10">
      <c r="B187" s="72" t="s">
        <v>16</v>
      </c>
      <c r="C187" s="93">
        <v>67.724000000000004</v>
      </c>
      <c r="D187" s="118">
        <v>73.319000000000003</v>
      </c>
      <c r="E187" s="118">
        <v>1.8481156192930002</v>
      </c>
      <c r="F187" s="119">
        <v>142.891115619293</v>
      </c>
      <c r="G187" s="104">
        <v>21.747800092104995</v>
      </c>
      <c r="H187" s="146">
        <v>47.007315527188013</v>
      </c>
      <c r="I187" s="120">
        <v>68.755115619293008</v>
      </c>
      <c r="J187" s="104">
        <v>74.135999999999996</v>
      </c>
    </row>
    <row r="188" spans="1:10">
      <c r="B188" s="72" t="s">
        <v>0</v>
      </c>
      <c r="C188" s="93">
        <v>74.135999999999996</v>
      </c>
      <c r="D188" s="118">
        <v>75.811999999999998</v>
      </c>
      <c r="E188" s="118">
        <v>1.5162294682500004</v>
      </c>
      <c r="F188" s="119">
        <v>151.46422946824998</v>
      </c>
      <c r="G188" s="104">
        <v>21.543284757389983</v>
      </c>
      <c r="H188" s="146">
        <v>53.000944710859997</v>
      </c>
      <c r="I188" s="120">
        <v>74.544229468249981</v>
      </c>
      <c r="J188" s="104">
        <v>76.92</v>
      </c>
    </row>
    <row r="189" spans="1:10">
      <c r="B189" s="72" t="s">
        <v>17</v>
      </c>
      <c r="C189" s="93">
        <v>76.92</v>
      </c>
      <c r="D189" s="118">
        <v>78.516000000000005</v>
      </c>
      <c r="E189" s="118">
        <v>1.327310914134</v>
      </c>
      <c r="F189" s="119">
        <v>156.763310914134</v>
      </c>
      <c r="G189" s="104">
        <v>30.797795732528989</v>
      </c>
      <c r="H189" s="146">
        <v>48.507515181605008</v>
      </c>
      <c r="I189" s="120">
        <v>79.305310914133997</v>
      </c>
      <c r="J189" s="104">
        <v>77.457999999999998</v>
      </c>
    </row>
    <row r="190" spans="1:10">
      <c r="B190" s="72" t="s">
        <v>18</v>
      </c>
      <c r="C190" s="93">
        <v>77.457999999999998</v>
      </c>
      <c r="D190" s="118">
        <v>80.418000000000006</v>
      </c>
      <c r="E190" s="118">
        <v>2.7006102640480005</v>
      </c>
      <c r="F190" s="119">
        <v>160.57661026404801</v>
      </c>
      <c r="G190" s="104">
        <v>23.613741051475017</v>
      </c>
      <c r="H190" s="146">
        <v>53.046869212573</v>
      </c>
      <c r="I190" s="120">
        <v>76.660610264048017</v>
      </c>
      <c r="J190" s="104">
        <v>83.915999999999997</v>
      </c>
    </row>
    <row r="191" spans="1:10">
      <c r="B191" s="72" t="s">
        <v>19</v>
      </c>
      <c r="C191" s="93">
        <v>83.915999999999997</v>
      </c>
      <c r="D191" s="118">
        <v>80.143000000000001</v>
      </c>
      <c r="E191" s="118">
        <v>2.2830767140780002</v>
      </c>
      <c r="F191" s="119">
        <v>166.34207671407799</v>
      </c>
      <c r="G191" s="104">
        <v>25.439956362993996</v>
      </c>
      <c r="H191" s="146">
        <v>55.968120351083996</v>
      </c>
      <c r="I191" s="120">
        <v>81.408076714077993</v>
      </c>
      <c r="J191" s="104">
        <v>84.933999999999997</v>
      </c>
    </row>
    <row r="192" spans="1:10">
      <c r="B192" s="72" t="s">
        <v>20</v>
      </c>
      <c r="C192" s="93">
        <v>84.933999999999997</v>
      </c>
      <c r="D192" s="118">
        <v>78.447999999999993</v>
      </c>
      <c r="E192" s="118">
        <v>1.6100031075550001</v>
      </c>
      <c r="F192" s="119">
        <v>164.99200310755501</v>
      </c>
      <c r="G192" s="104">
        <v>23.375477472458002</v>
      </c>
      <c r="H192" s="146">
        <v>55.661525635097007</v>
      </c>
      <c r="I192" s="120">
        <v>79.037003107555009</v>
      </c>
      <c r="J192" s="104">
        <v>85.954999999999998</v>
      </c>
    </row>
    <row r="193" spans="1:10">
      <c r="B193" s="72" t="s">
        <v>21</v>
      </c>
      <c r="C193" s="93">
        <v>85.954999999999998</v>
      </c>
      <c r="D193" s="118">
        <v>75.599000000000004</v>
      </c>
      <c r="E193" s="118">
        <v>1.7664652018650002</v>
      </c>
      <c r="F193" s="119">
        <v>163.32046520186501</v>
      </c>
      <c r="G193" s="104">
        <v>22.312575093758994</v>
      </c>
      <c r="H193" s="146">
        <v>59.076890108106014</v>
      </c>
      <c r="I193" s="120">
        <v>81.389465201865008</v>
      </c>
      <c r="J193" s="104">
        <v>81.930999999999997</v>
      </c>
    </row>
    <row r="194" spans="1:10">
      <c r="B194" s="72" t="s">
        <v>22</v>
      </c>
      <c r="C194" s="93">
        <v>81.930999999999997</v>
      </c>
      <c r="D194" s="118">
        <v>77.067999999999998</v>
      </c>
      <c r="E194" s="118">
        <v>1.9139522759420002</v>
      </c>
      <c r="F194" s="119">
        <v>160.91295227594199</v>
      </c>
      <c r="G194" s="104">
        <v>18.836906891857979</v>
      </c>
      <c r="H194" s="146">
        <v>59.652045384084005</v>
      </c>
      <c r="I194" s="120">
        <v>78.488952275941983</v>
      </c>
      <c r="J194" s="104">
        <v>82.424000000000007</v>
      </c>
    </row>
    <row r="195" spans="1:10">
      <c r="B195" s="72" t="s">
        <v>23</v>
      </c>
      <c r="C195" s="93">
        <v>82.424000000000007</v>
      </c>
      <c r="D195" s="118">
        <v>82.671000000000006</v>
      </c>
      <c r="E195" s="118">
        <v>1.3359045345879998</v>
      </c>
      <c r="F195" s="119">
        <v>166.43090453458802</v>
      </c>
      <c r="G195" s="104">
        <v>30.258530401174021</v>
      </c>
      <c r="H195" s="146">
        <v>54.867374133413996</v>
      </c>
      <c r="I195" s="120">
        <v>85.125904534588017</v>
      </c>
      <c r="J195" s="104">
        <v>81.305000000000007</v>
      </c>
    </row>
    <row r="196" spans="1:10">
      <c r="A196" s="79">
        <v>2011</v>
      </c>
      <c r="B196" s="72" t="s">
        <v>13</v>
      </c>
      <c r="C196" s="93">
        <v>81.305000000000007</v>
      </c>
      <c r="D196" s="118">
        <v>81.122</v>
      </c>
      <c r="E196" s="118">
        <v>1.4988923129780003</v>
      </c>
      <c r="F196" s="119">
        <v>163.92589231297802</v>
      </c>
      <c r="G196" s="104">
        <v>32.000926883874023</v>
      </c>
      <c r="H196" s="146">
        <v>52.351965429104006</v>
      </c>
      <c r="I196" s="120">
        <v>84.352892312978028</v>
      </c>
      <c r="J196" s="104">
        <v>79.572999999999993</v>
      </c>
    </row>
    <row r="197" spans="1:10">
      <c r="B197" s="72" t="s">
        <v>14</v>
      </c>
      <c r="C197" s="93">
        <v>79.572999999999993</v>
      </c>
      <c r="D197" s="118">
        <v>74.811999999999998</v>
      </c>
      <c r="E197" s="118">
        <v>1.4999350996570002</v>
      </c>
      <c r="F197" s="119">
        <v>155.88493509965699</v>
      </c>
      <c r="G197" s="104">
        <v>23.56944885711998</v>
      </c>
      <c r="H197" s="146">
        <v>55.730486242537012</v>
      </c>
      <c r="I197" s="120">
        <v>79.299935099656992</v>
      </c>
      <c r="J197" s="104">
        <v>76.584999999999994</v>
      </c>
    </row>
    <row r="198" spans="1:10">
      <c r="B198" s="72" t="s">
        <v>15</v>
      </c>
      <c r="C198" s="93">
        <v>76.584999999999994</v>
      </c>
      <c r="D198" s="118">
        <v>85.311999999999998</v>
      </c>
      <c r="E198" s="118">
        <v>1.6980733871590004</v>
      </c>
      <c r="F198" s="119">
        <v>163.595073387159</v>
      </c>
      <c r="G198" s="104">
        <v>38.001599146165994</v>
      </c>
      <c r="H198" s="146">
        <v>51.910474240993004</v>
      </c>
      <c r="I198" s="120">
        <v>89.912073387158998</v>
      </c>
      <c r="J198" s="104">
        <v>73.683000000000007</v>
      </c>
    </row>
    <row r="199" spans="1:10">
      <c r="B199" s="72" t="s">
        <v>16</v>
      </c>
      <c r="C199" s="93">
        <v>73.683000000000007</v>
      </c>
      <c r="D199" s="118">
        <v>80.546999999999997</v>
      </c>
      <c r="E199" s="118">
        <v>1.3163032314950001</v>
      </c>
      <c r="F199" s="119">
        <v>155.54630323149502</v>
      </c>
      <c r="G199" s="104">
        <v>21.363303231495024</v>
      </c>
      <c r="H199" s="146">
        <v>57.472999999999999</v>
      </c>
      <c r="I199" s="120">
        <v>78.836303231495023</v>
      </c>
      <c r="J199" s="104">
        <v>76.709999999999994</v>
      </c>
    </row>
    <row r="200" spans="1:10">
      <c r="B200" s="72" t="s">
        <v>0</v>
      </c>
      <c r="C200" s="93">
        <v>76.709999999999994</v>
      </c>
      <c r="D200" s="118">
        <v>87.301000000000002</v>
      </c>
      <c r="E200" s="118">
        <v>1.018895179549</v>
      </c>
      <c r="F200" s="119">
        <v>165.02989517954899</v>
      </c>
      <c r="G200" s="104">
        <v>31.912228695291972</v>
      </c>
      <c r="H200" s="146">
        <v>58.864666484257015</v>
      </c>
      <c r="I200" s="120">
        <v>90.776895179548987</v>
      </c>
      <c r="J200" s="104">
        <v>74.253</v>
      </c>
    </row>
    <row r="201" spans="1:10">
      <c r="B201" s="72" t="s">
        <v>17</v>
      </c>
      <c r="C201" s="93">
        <v>74.253</v>
      </c>
      <c r="D201" s="118">
        <v>89.87</v>
      </c>
      <c r="E201" s="118">
        <v>2.2245064948370001</v>
      </c>
      <c r="F201" s="119">
        <v>166.34750649483698</v>
      </c>
      <c r="G201" s="104">
        <v>27.262506494836977</v>
      </c>
      <c r="H201" s="146">
        <v>62.140999999999998</v>
      </c>
      <c r="I201" s="120">
        <v>89.403506494836975</v>
      </c>
      <c r="J201" s="104">
        <v>76.944000000000003</v>
      </c>
    </row>
    <row r="202" spans="1:10">
      <c r="B202" s="72" t="s">
        <v>18</v>
      </c>
      <c r="C202" s="93">
        <v>76.944000000000003</v>
      </c>
      <c r="D202" s="118">
        <v>85.263000000000005</v>
      </c>
      <c r="E202" s="118">
        <v>1.4721392128730002</v>
      </c>
      <c r="F202" s="119">
        <v>163.679139212873</v>
      </c>
      <c r="G202" s="104">
        <v>28.93848021444699</v>
      </c>
      <c r="H202" s="146">
        <v>58.657658998426008</v>
      </c>
      <c r="I202" s="120">
        <v>87.596139212872998</v>
      </c>
      <c r="J202" s="104">
        <v>76.082999999999998</v>
      </c>
    </row>
    <row r="203" spans="1:10">
      <c r="B203" s="72" t="s">
        <v>19</v>
      </c>
      <c r="C203" s="93">
        <v>76.082999999999998</v>
      </c>
      <c r="D203" s="118">
        <v>83.097999999999999</v>
      </c>
      <c r="E203" s="118">
        <v>1.4252049938260003</v>
      </c>
      <c r="F203" s="119">
        <v>160.606204993826</v>
      </c>
      <c r="G203" s="104">
        <v>28.465705069515977</v>
      </c>
      <c r="H203" s="146">
        <v>64.553499924310017</v>
      </c>
      <c r="I203" s="120">
        <v>93.019204993825994</v>
      </c>
      <c r="J203" s="104">
        <v>67.587000000000003</v>
      </c>
    </row>
    <row r="204" spans="1:10">
      <c r="B204" s="72" t="s">
        <v>20</v>
      </c>
      <c r="C204" s="93">
        <v>67.587000000000003</v>
      </c>
      <c r="D204" s="118">
        <v>82.852999999999994</v>
      </c>
      <c r="E204" s="118">
        <v>1.5458882614690002</v>
      </c>
      <c r="F204" s="119">
        <v>151.985888261469</v>
      </c>
      <c r="G204" s="104">
        <v>29.618471345348993</v>
      </c>
      <c r="H204" s="146">
        <v>52.766416916120008</v>
      </c>
      <c r="I204" s="120">
        <v>82.384888261469001</v>
      </c>
      <c r="J204" s="104">
        <v>69.600999999999999</v>
      </c>
    </row>
    <row r="205" spans="1:10">
      <c r="B205" s="72" t="s">
        <v>21</v>
      </c>
      <c r="C205" s="93">
        <v>69.600999999999999</v>
      </c>
      <c r="D205" s="118">
        <v>83.402000000000001</v>
      </c>
      <c r="E205" s="118">
        <v>1.2585597458790001</v>
      </c>
      <c r="F205" s="119">
        <v>154.261559745879</v>
      </c>
      <c r="G205" s="104">
        <v>22.37419006331799</v>
      </c>
      <c r="H205" s="146">
        <v>60.599369682561012</v>
      </c>
      <c r="I205" s="120">
        <v>82.973559745879001</v>
      </c>
      <c r="J205" s="104">
        <v>71.287999999999997</v>
      </c>
    </row>
    <row r="206" spans="1:10">
      <c r="B206" s="72" t="s">
        <v>22</v>
      </c>
      <c r="C206" s="93">
        <v>71.287999999999997</v>
      </c>
      <c r="D206" s="118">
        <v>81.668000000000006</v>
      </c>
      <c r="E206" s="118">
        <v>1.658368126929</v>
      </c>
      <c r="F206" s="119">
        <v>154.61436812692901</v>
      </c>
      <c r="G206" s="104">
        <v>33.050853810159005</v>
      </c>
      <c r="H206" s="146">
        <v>55.95551431677</v>
      </c>
      <c r="I206" s="120">
        <v>89.006368126929004</v>
      </c>
      <c r="J206" s="104">
        <v>65.608000000000004</v>
      </c>
    </row>
    <row r="207" spans="1:10">
      <c r="B207" s="72" t="s">
        <v>23</v>
      </c>
      <c r="C207" s="93">
        <v>65.608000000000004</v>
      </c>
      <c r="D207" s="118">
        <v>84.953000000000003</v>
      </c>
      <c r="E207" s="118">
        <v>0.79957707888600005</v>
      </c>
      <c r="F207" s="119">
        <v>151.360577078886</v>
      </c>
      <c r="G207" s="104">
        <v>24.261683048878979</v>
      </c>
      <c r="H207" s="146">
        <v>58.710894030007012</v>
      </c>
      <c r="I207" s="120">
        <v>82.97257707888599</v>
      </c>
      <c r="J207" s="104">
        <v>68.388000000000005</v>
      </c>
    </row>
    <row r="208" spans="1:10">
      <c r="A208" s="79">
        <v>2012</v>
      </c>
      <c r="B208" s="72" t="s">
        <v>13</v>
      </c>
      <c r="C208" s="93">
        <v>68.388000000000005</v>
      </c>
      <c r="D208" s="118">
        <v>86.789000000000001</v>
      </c>
      <c r="E208" s="118">
        <v>0.91090392651700014</v>
      </c>
      <c r="F208" s="119">
        <v>156.08790392651701</v>
      </c>
      <c r="G208" s="104">
        <v>34.138813429586008</v>
      </c>
      <c r="H208" s="146">
        <v>56.261090496931004</v>
      </c>
      <c r="I208" s="120">
        <v>90.399903926517013</v>
      </c>
      <c r="J208" s="104">
        <v>65.688000000000002</v>
      </c>
    </row>
    <row r="209" spans="1:10">
      <c r="B209" s="72" t="s">
        <v>14</v>
      </c>
      <c r="C209" s="93">
        <v>65.688000000000002</v>
      </c>
      <c r="D209" s="118">
        <v>81.387</v>
      </c>
      <c r="E209" s="118">
        <v>0.7044431871900001</v>
      </c>
      <c r="F209" s="119">
        <v>147.77944318719</v>
      </c>
      <c r="G209" s="104">
        <v>23.779073771322992</v>
      </c>
      <c r="H209" s="146">
        <v>53.785369415867002</v>
      </c>
      <c r="I209" s="120">
        <v>77.564443187189994</v>
      </c>
      <c r="J209" s="104">
        <v>70.215000000000003</v>
      </c>
    </row>
    <row r="210" spans="1:10">
      <c r="B210" s="72" t="s">
        <v>15</v>
      </c>
      <c r="C210" s="93">
        <v>70.215000000000003</v>
      </c>
      <c r="D210" s="118">
        <v>90.861999999999995</v>
      </c>
      <c r="E210" s="118">
        <v>0.84366292501700013</v>
      </c>
      <c r="F210" s="119">
        <v>161.92066292501701</v>
      </c>
      <c r="G210" s="104">
        <v>22.326662925017018</v>
      </c>
      <c r="H210" s="146">
        <v>65.010999999999996</v>
      </c>
      <c r="I210" s="120">
        <v>87.337662925017014</v>
      </c>
      <c r="J210" s="104">
        <v>74.582999999999998</v>
      </c>
    </row>
    <row r="211" spans="1:10">
      <c r="B211" s="72" t="s">
        <v>16</v>
      </c>
      <c r="C211" s="93">
        <v>74.582999999999998</v>
      </c>
      <c r="D211" s="118">
        <v>87.346000000000004</v>
      </c>
      <c r="E211" s="118">
        <v>1.4253042018610003</v>
      </c>
      <c r="F211" s="119">
        <v>163.354304201861</v>
      </c>
      <c r="G211" s="104">
        <v>29.262304201860999</v>
      </c>
      <c r="H211" s="146">
        <v>53.671999999999997</v>
      </c>
      <c r="I211" s="120">
        <v>82.934304201860996</v>
      </c>
      <c r="J211" s="104">
        <v>80.42</v>
      </c>
    </row>
    <row r="212" spans="1:10">
      <c r="B212" s="72" t="s">
        <v>0</v>
      </c>
      <c r="C212" s="93">
        <v>80.42</v>
      </c>
      <c r="D212" s="118">
        <v>87.528999999999996</v>
      </c>
      <c r="E212" s="118">
        <v>1.2924293690280002</v>
      </c>
      <c r="F212" s="119">
        <v>169.24142936902803</v>
      </c>
      <c r="G212" s="104">
        <v>27.91715360780001</v>
      </c>
      <c r="H212" s="146">
        <v>56.499275761228013</v>
      </c>
      <c r="I212" s="120">
        <v>84.416429369028023</v>
      </c>
      <c r="J212" s="104">
        <v>84.825000000000003</v>
      </c>
    </row>
    <row r="213" spans="1:10">
      <c r="B213" s="72" t="s">
        <v>17</v>
      </c>
      <c r="C213" s="93">
        <v>84.825000000000003</v>
      </c>
      <c r="D213" s="118">
        <v>88.177000000000007</v>
      </c>
      <c r="E213" s="118">
        <v>0.60465974558700009</v>
      </c>
      <c r="F213" s="119">
        <v>173.60665974558702</v>
      </c>
      <c r="G213" s="104">
        <v>26.06196542831502</v>
      </c>
      <c r="H213" s="146">
        <v>57.985694317272007</v>
      </c>
      <c r="I213" s="120">
        <v>84.047659745587026</v>
      </c>
      <c r="J213" s="104">
        <v>89.558999999999997</v>
      </c>
    </row>
    <row r="214" spans="1:10">
      <c r="B214" s="72" t="s">
        <v>18</v>
      </c>
      <c r="C214" s="93">
        <v>89.558999999999997</v>
      </c>
      <c r="D214" s="118">
        <v>84.358000000000004</v>
      </c>
      <c r="E214" s="118">
        <v>1.5964270391210003</v>
      </c>
      <c r="F214" s="119">
        <v>175.51342703912101</v>
      </c>
      <c r="G214" s="104">
        <v>28.076337647190002</v>
      </c>
      <c r="H214" s="146">
        <v>58.168089391931005</v>
      </c>
      <c r="I214" s="120">
        <v>86.244427039121007</v>
      </c>
      <c r="J214" s="104">
        <v>89.269000000000005</v>
      </c>
    </row>
    <row r="215" spans="1:10">
      <c r="B215" s="72" t="s">
        <v>19</v>
      </c>
      <c r="C215" s="93">
        <v>89.269000000000005</v>
      </c>
      <c r="D215" s="118">
        <v>84.123999999999995</v>
      </c>
      <c r="E215" s="118">
        <v>1.7502061072400001</v>
      </c>
      <c r="F215" s="119">
        <v>175.14320610723999</v>
      </c>
      <c r="G215" s="104">
        <v>36.000206107239997</v>
      </c>
      <c r="H215" s="146">
        <v>53.768999999999998</v>
      </c>
      <c r="I215" s="120">
        <v>89.769206107239995</v>
      </c>
      <c r="J215" s="104">
        <v>85.373999999999995</v>
      </c>
    </row>
    <row r="216" spans="1:10">
      <c r="B216" s="72" t="s">
        <v>20</v>
      </c>
      <c r="C216" s="93">
        <v>85.373999999999995</v>
      </c>
      <c r="D216" s="118">
        <v>85.268000000000001</v>
      </c>
      <c r="E216" s="118">
        <v>0.83549259217900007</v>
      </c>
      <c r="F216" s="119">
        <v>171.477492592179</v>
      </c>
      <c r="G216" s="104">
        <v>32.723353776909995</v>
      </c>
      <c r="H216" s="146">
        <v>56.354138815269003</v>
      </c>
      <c r="I216" s="120">
        <v>89.077492592178999</v>
      </c>
      <c r="J216" s="104">
        <v>82.4</v>
      </c>
    </row>
    <row r="217" spans="1:10">
      <c r="B217" s="72" t="s">
        <v>21</v>
      </c>
      <c r="C217" s="93">
        <v>82.4</v>
      </c>
      <c r="D217" s="118">
        <v>82.144999999999996</v>
      </c>
      <c r="E217" s="118">
        <v>1.0531991134290002</v>
      </c>
      <c r="F217" s="119">
        <v>165.59819911342902</v>
      </c>
      <c r="G217" s="104">
        <v>21.380199113429015</v>
      </c>
      <c r="H217" s="146">
        <v>55.662999999999997</v>
      </c>
      <c r="I217" s="120">
        <v>77.043199113429012</v>
      </c>
      <c r="J217" s="104">
        <v>88.555000000000007</v>
      </c>
    </row>
    <row r="218" spans="1:10">
      <c r="B218" s="72" t="s">
        <v>22</v>
      </c>
      <c r="C218" s="93">
        <v>88.555000000000007</v>
      </c>
      <c r="D218" s="118">
        <v>80.203000000000003</v>
      </c>
      <c r="E218" s="118">
        <v>0.5926533687290001</v>
      </c>
      <c r="F218" s="119">
        <v>169.35065336872901</v>
      </c>
      <c r="G218" s="104">
        <v>24.885206747115014</v>
      </c>
      <c r="H218" s="146">
        <v>57.057446621613998</v>
      </c>
      <c r="I218" s="120">
        <v>81.942653368729012</v>
      </c>
      <c r="J218" s="104">
        <v>87.408000000000001</v>
      </c>
    </row>
    <row r="219" spans="1:10">
      <c r="B219" s="72" t="s">
        <v>23</v>
      </c>
      <c r="C219" s="93">
        <v>87.408000000000001</v>
      </c>
      <c r="D219" s="118">
        <v>87.938000000000002</v>
      </c>
      <c r="E219" s="118">
        <v>0.83875763884200016</v>
      </c>
      <c r="F219" s="119">
        <v>176.184757638842</v>
      </c>
      <c r="G219" s="104">
        <v>28.896231466496005</v>
      </c>
      <c r="H219" s="146">
        <v>53.020526172345996</v>
      </c>
      <c r="I219" s="120">
        <v>81.916757638842</v>
      </c>
      <c r="J219" s="104">
        <v>94.268000000000001</v>
      </c>
    </row>
    <row r="220" spans="1:10">
      <c r="A220" s="79">
        <v>2013</v>
      </c>
      <c r="B220" s="72" t="s">
        <v>13</v>
      </c>
      <c r="C220" s="93">
        <v>94.268000000000001</v>
      </c>
      <c r="D220" s="118">
        <v>85.262</v>
      </c>
      <c r="E220" s="118">
        <v>1.125942853937</v>
      </c>
      <c r="F220" s="119">
        <v>180.65594285393701</v>
      </c>
      <c r="G220" s="104">
        <v>28.328942853937001</v>
      </c>
      <c r="H220" s="146">
        <v>62.515999999999998</v>
      </c>
      <c r="I220" s="120">
        <v>90.844942853936999</v>
      </c>
      <c r="J220" s="104">
        <v>89.811000000000007</v>
      </c>
    </row>
    <row r="221" spans="1:10">
      <c r="B221" s="72" t="s">
        <v>14</v>
      </c>
      <c r="C221" s="93">
        <v>89.811000000000007</v>
      </c>
      <c r="D221" s="118">
        <v>74.831999999999994</v>
      </c>
      <c r="E221" s="118">
        <v>1.2995000000000001</v>
      </c>
      <c r="F221" s="119">
        <v>165.9425</v>
      </c>
      <c r="G221" s="104">
        <v>14.598500000000001</v>
      </c>
      <c r="H221" s="146">
        <v>61.808999999999997</v>
      </c>
      <c r="I221" s="120">
        <v>76.407499999999999</v>
      </c>
      <c r="J221" s="104">
        <v>89.534999999999997</v>
      </c>
    </row>
    <row r="222" spans="1:10">
      <c r="B222" s="72" t="s">
        <v>15</v>
      </c>
      <c r="C222" s="93">
        <v>89.534999999999997</v>
      </c>
      <c r="D222" s="118">
        <v>89.435000000000002</v>
      </c>
      <c r="E222" s="118">
        <v>0.96732200000000002</v>
      </c>
      <c r="F222" s="119">
        <v>179.93732199999999</v>
      </c>
      <c r="G222" s="104">
        <v>23.901321999999986</v>
      </c>
      <c r="H222" s="146">
        <v>62.984000000000002</v>
      </c>
      <c r="I222" s="120">
        <v>86.885321999999988</v>
      </c>
      <c r="J222" s="104">
        <v>93.052000000000007</v>
      </c>
    </row>
    <row r="223" spans="1:10">
      <c r="B223" s="72" t="s">
        <v>16</v>
      </c>
      <c r="C223" s="93">
        <v>93.052000000000007</v>
      </c>
      <c r="D223" s="118">
        <v>84.768000000000001</v>
      </c>
      <c r="E223" s="118">
        <v>1.1987000000000001</v>
      </c>
      <c r="F223" s="119">
        <v>179.0187</v>
      </c>
      <c r="G223" s="104">
        <v>24.719700000000003</v>
      </c>
      <c r="H223" s="146">
        <v>64.826999999999998</v>
      </c>
      <c r="I223" s="120">
        <v>89.546700000000001</v>
      </c>
      <c r="J223" s="104">
        <v>89.471999999999994</v>
      </c>
    </row>
    <row r="224" spans="1:10">
      <c r="B224" s="72" t="s">
        <v>0</v>
      </c>
      <c r="C224" s="93">
        <v>89.471999999999994</v>
      </c>
      <c r="D224" s="118">
        <v>87.183999999999997</v>
      </c>
      <c r="E224" s="118">
        <v>0.75180000000000002</v>
      </c>
      <c r="F224" s="119">
        <v>177.40780000000001</v>
      </c>
      <c r="G224" s="104">
        <v>18.694800000000001</v>
      </c>
      <c r="H224" s="146">
        <v>72.805000000000007</v>
      </c>
      <c r="I224" s="120">
        <v>91.499800000000008</v>
      </c>
      <c r="J224" s="104">
        <v>85.908000000000001</v>
      </c>
    </row>
    <row r="225" spans="1:10">
      <c r="B225" s="72" t="s">
        <v>17</v>
      </c>
      <c r="C225" s="93">
        <v>85.908000000000001</v>
      </c>
      <c r="D225" s="118">
        <v>88.686000000000007</v>
      </c>
      <c r="E225" s="118">
        <v>1.233435862171</v>
      </c>
      <c r="F225" s="119">
        <v>175.827435862171</v>
      </c>
      <c r="G225" s="104">
        <v>18.752435862170998</v>
      </c>
      <c r="H225" s="146">
        <v>68.807000000000002</v>
      </c>
      <c r="I225" s="120">
        <v>87.559435862171</v>
      </c>
      <c r="J225" s="104">
        <v>88.268000000000001</v>
      </c>
    </row>
    <row r="226" spans="1:10">
      <c r="B226" s="72" t="s">
        <v>18</v>
      </c>
      <c r="C226" s="93">
        <v>88.268000000000001</v>
      </c>
      <c r="D226" s="118">
        <v>86.087999999999994</v>
      </c>
      <c r="E226" s="118">
        <v>1.1208347424460001</v>
      </c>
      <c r="F226" s="119">
        <v>175.47683474244599</v>
      </c>
      <c r="G226" s="104">
        <v>13.073834742445996</v>
      </c>
      <c r="H226" s="146">
        <v>74.207999999999998</v>
      </c>
      <c r="I226" s="120">
        <v>87.281834742445994</v>
      </c>
      <c r="J226" s="104">
        <v>88.194999999999993</v>
      </c>
    </row>
    <row r="227" spans="1:10">
      <c r="B227" s="72" t="s">
        <v>19</v>
      </c>
      <c r="C227" s="93">
        <v>88.194999999999993</v>
      </c>
      <c r="D227" s="118">
        <v>86.433000000000007</v>
      </c>
      <c r="E227" s="118">
        <v>0.93704193680500014</v>
      </c>
      <c r="F227" s="119">
        <v>175.56504193680499</v>
      </c>
      <c r="G227" s="104">
        <v>26.585794780165983</v>
      </c>
      <c r="H227" s="146">
        <v>67.556247156639003</v>
      </c>
      <c r="I227" s="120">
        <v>94.142041936804986</v>
      </c>
      <c r="J227" s="104">
        <v>81.423000000000002</v>
      </c>
    </row>
    <row r="228" spans="1:10">
      <c r="B228" s="72" t="s">
        <v>20</v>
      </c>
      <c r="C228" s="93">
        <v>81.423000000000002</v>
      </c>
      <c r="D228" s="118">
        <v>88.004999999999995</v>
      </c>
      <c r="E228" s="118">
        <v>0.90937171353200008</v>
      </c>
      <c r="F228" s="119">
        <v>170.33737171353201</v>
      </c>
      <c r="G228" s="104">
        <v>25.453371713532007</v>
      </c>
      <c r="H228" s="146">
        <v>57.555999999999997</v>
      </c>
      <c r="I228" s="120">
        <v>83.009371713532005</v>
      </c>
      <c r="J228" s="104">
        <v>87.328000000000003</v>
      </c>
    </row>
    <row r="229" spans="1:10">
      <c r="B229" s="72" t="s">
        <v>21</v>
      </c>
      <c r="C229" s="93">
        <v>87.328000000000003</v>
      </c>
      <c r="D229" s="118">
        <v>89.171000000000006</v>
      </c>
      <c r="E229" s="118">
        <v>0.92401261487500008</v>
      </c>
      <c r="F229" s="119">
        <v>177.42301261487503</v>
      </c>
      <c r="G229" s="104">
        <v>32.559012614875037</v>
      </c>
      <c r="H229" s="146">
        <v>54.143999999999998</v>
      </c>
      <c r="I229" s="120">
        <v>86.703012614875036</v>
      </c>
      <c r="J229" s="104">
        <v>90.72</v>
      </c>
    </row>
    <row r="230" spans="1:10">
      <c r="B230" s="72" t="s">
        <v>22</v>
      </c>
      <c r="C230" s="93">
        <v>90.72</v>
      </c>
      <c r="D230" s="118">
        <v>86.706000000000003</v>
      </c>
      <c r="E230" s="118">
        <v>0.85869184000800003</v>
      </c>
      <c r="F230" s="119">
        <v>178.28469184000798</v>
      </c>
      <c r="G230" s="104">
        <v>30.917691840007976</v>
      </c>
      <c r="H230" s="146">
        <v>50.978999999999999</v>
      </c>
      <c r="I230" s="120">
        <v>81.896691840007975</v>
      </c>
      <c r="J230" s="104">
        <v>96.388000000000005</v>
      </c>
    </row>
    <row r="231" spans="1:10">
      <c r="B231" s="72" t="s">
        <v>23</v>
      </c>
      <c r="C231" s="93">
        <v>96.388000000000005</v>
      </c>
      <c r="D231" s="118">
        <v>94.207999999999998</v>
      </c>
      <c r="E231" s="118">
        <v>1.15520040577</v>
      </c>
      <c r="F231" s="119">
        <v>191.75120040576999</v>
      </c>
      <c r="G231" s="104">
        <v>26.116200405769995</v>
      </c>
      <c r="H231" s="146">
        <v>54.749000000000002</v>
      </c>
      <c r="I231" s="120">
        <v>80.865200405769997</v>
      </c>
      <c r="J231" s="104">
        <v>110.886</v>
      </c>
    </row>
    <row r="232" spans="1:10">
      <c r="A232" s="79">
        <v>2014</v>
      </c>
      <c r="B232" s="72" t="s">
        <v>13</v>
      </c>
      <c r="C232" s="93">
        <v>110.886</v>
      </c>
      <c r="D232" s="118">
        <v>95.674999999999997</v>
      </c>
      <c r="E232" s="118">
        <v>0.89963609836400016</v>
      </c>
      <c r="F232" s="119">
        <v>207.46063609836398</v>
      </c>
      <c r="G232" s="104">
        <v>40.669136692836972</v>
      </c>
      <c r="H232" s="146">
        <v>64.756499405527009</v>
      </c>
      <c r="I232" s="120">
        <v>105.42563609836398</v>
      </c>
      <c r="J232" s="104">
        <v>102.035</v>
      </c>
    </row>
    <row r="233" spans="1:10">
      <c r="B233" s="72" t="s">
        <v>14</v>
      </c>
      <c r="C233" s="93">
        <v>102.035</v>
      </c>
      <c r="D233" s="118">
        <v>88.15</v>
      </c>
      <c r="E233" s="118">
        <v>1.3125333261650003</v>
      </c>
      <c r="F233" s="119">
        <v>191.49753332616501</v>
      </c>
      <c r="G233" s="104">
        <v>25.843815281732006</v>
      </c>
      <c r="H233" s="146">
        <v>60.030718044433002</v>
      </c>
      <c r="I233" s="120">
        <v>85.874533326165007</v>
      </c>
      <c r="J233" s="104">
        <v>105.623</v>
      </c>
    </row>
    <row r="234" spans="1:10">
      <c r="B234" s="72" t="s">
        <v>15</v>
      </c>
      <c r="C234" s="93">
        <v>105.623</v>
      </c>
      <c r="D234" s="118">
        <v>100.126</v>
      </c>
      <c r="E234" s="118">
        <v>1.2845368186880002</v>
      </c>
      <c r="F234" s="119">
        <v>207.03353681868802</v>
      </c>
      <c r="G234" s="104">
        <v>29.867732283828005</v>
      </c>
      <c r="H234" s="146">
        <v>77.445804534860017</v>
      </c>
      <c r="I234" s="120">
        <v>107.31353681868802</v>
      </c>
      <c r="J234" s="104">
        <v>99.72</v>
      </c>
    </row>
    <row r="235" spans="1:10">
      <c r="B235" s="72" t="s">
        <v>16</v>
      </c>
      <c r="C235" s="93">
        <v>99.72</v>
      </c>
      <c r="D235" s="118">
        <v>93.492000000000004</v>
      </c>
      <c r="E235" s="118">
        <v>0.83757155166800024</v>
      </c>
      <c r="F235" s="119">
        <v>194.04957155166798</v>
      </c>
      <c r="G235" s="104">
        <v>40.524874417026986</v>
      </c>
      <c r="H235" s="146">
        <v>57.554697134640996</v>
      </c>
      <c r="I235" s="120">
        <v>98.079571551667982</v>
      </c>
      <c r="J235" s="104">
        <v>95.97</v>
      </c>
    </row>
    <row r="236" spans="1:10">
      <c r="B236" s="72" t="s">
        <v>0</v>
      </c>
      <c r="C236" s="93">
        <v>95.97</v>
      </c>
      <c r="D236" s="118">
        <v>98.950999999999993</v>
      </c>
      <c r="E236" s="118">
        <v>0.90346773313800011</v>
      </c>
      <c r="F236" s="119">
        <v>195.82446773313799</v>
      </c>
      <c r="G236" s="104">
        <v>32.58536665707998</v>
      </c>
      <c r="H236" s="146">
        <v>61.632101076058014</v>
      </c>
      <c r="I236" s="120">
        <v>94.217467733137994</v>
      </c>
      <c r="J236" s="104">
        <v>101.607</v>
      </c>
    </row>
    <row r="237" spans="1:10">
      <c r="B237" s="72" t="s">
        <v>17</v>
      </c>
      <c r="C237" s="93">
        <v>101.607</v>
      </c>
      <c r="D237" s="118">
        <v>102.836</v>
      </c>
      <c r="E237" s="118">
        <v>1.1522087323590002</v>
      </c>
      <c r="F237" s="119">
        <v>205.595208732359</v>
      </c>
      <c r="G237" s="104">
        <v>31.159577584828995</v>
      </c>
      <c r="H237" s="146">
        <v>59.509631147530001</v>
      </c>
      <c r="I237" s="120">
        <v>90.669208732358996</v>
      </c>
      <c r="J237" s="104">
        <v>114.926</v>
      </c>
    </row>
    <row r="238" spans="1:10">
      <c r="B238" s="72" t="s">
        <v>18</v>
      </c>
      <c r="C238" s="93">
        <v>114.926</v>
      </c>
      <c r="D238" s="118">
        <v>101.77500000000001</v>
      </c>
      <c r="E238" s="118">
        <v>0.908948425916</v>
      </c>
      <c r="F238" s="119">
        <v>217.60994842591603</v>
      </c>
      <c r="G238" s="104">
        <v>41.424484399420031</v>
      </c>
      <c r="H238" s="146">
        <v>55.227464026496001</v>
      </c>
      <c r="I238" s="120">
        <v>96.651948425916032</v>
      </c>
      <c r="J238" s="104">
        <v>120.958</v>
      </c>
    </row>
    <row r="239" spans="1:10">
      <c r="B239" s="72" t="s">
        <v>19</v>
      </c>
      <c r="C239" s="93">
        <v>120.958</v>
      </c>
      <c r="D239" s="118">
        <v>90.222999999999999</v>
      </c>
      <c r="E239" s="118">
        <v>1.2894619464700001</v>
      </c>
      <c r="F239" s="119">
        <v>212.47046194646998</v>
      </c>
      <c r="G239" s="104">
        <v>39.821140904689976</v>
      </c>
      <c r="H239" s="146">
        <v>62.485321041780004</v>
      </c>
      <c r="I239" s="120">
        <v>102.30646194646998</v>
      </c>
      <c r="J239" s="104">
        <v>110.164</v>
      </c>
    </row>
    <row r="240" spans="1:10">
      <c r="B240" s="72" t="s">
        <v>20</v>
      </c>
      <c r="C240" s="93">
        <v>110.164</v>
      </c>
      <c r="D240" s="118">
        <v>91.924999999999997</v>
      </c>
      <c r="E240" s="118">
        <v>1.0904991299660001</v>
      </c>
      <c r="F240" s="119">
        <v>203.17949912996599</v>
      </c>
      <c r="G240" s="104">
        <v>27.865356662999993</v>
      </c>
      <c r="H240" s="146">
        <v>63.964142466966003</v>
      </c>
      <c r="I240" s="120">
        <v>91.829499129965996</v>
      </c>
      <c r="J240" s="104">
        <v>111.35</v>
      </c>
    </row>
    <row r="241" spans="1:10">
      <c r="B241" s="72" t="s">
        <v>21</v>
      </c>
      <c r="C241" s="93">
        <v>111.35</v>
      </c>
      <c r="D241" s="118">
        <v>90.542000000000002</v>
      </c>
      <c r="E241" s="118">
        <v>0.84187938501000004</v>
      </c>
      <c r="F241" s="119">
        <v>202.73387938501</v>
      </c>
      <c r="G241" s="104">
        <v>9.3546146132409831</v>
      </c>
      <c r="H241" s="146">
        <v>65.427264771769018</v>
      </c>
      <c r="I241" s="120">
        <v>74.781879385010001</v>
      </c>
      <c r="J241" s="104">
        <v>127.952</v>
      </c>
    </row>
    <row r="242" spans="1:10">
      <c r="B242" s="72" t="s">
        <v>22</v>
      </c>
      <c r="C242" s="93">
        <v>127.952</v>
      </c>
      <c r="D242" s="118">
        <v>86.165999999999997</v>
      </c>
      <c r="E242" s="118">
        <v>0.88996882650900011</v>
      </c>
      <c r="F242" s="119">
        <v>215.007968826509</v>
      </c>
      <c r="G242" s="104">
        <v>26.052702980008007</v>
      </c>
      <c r="H242" s="146">
        <v>59.159265846501</v>
      </c>
      <c r="I242" s="120">
        <v>85.211968826509008</v>
      </c>
      <c r="J242" s="104">
        <v>129.79599999999999</v>
      </c>
    </row>
    <row r="243" spans="1:10">
      <c r="B243" s="72" t="s">
        <v>23</v>
      </c>
      <c r="C243" s="93">
        <v>129.79599999999999</v>
      </c>
      <c r="D243" s="118">
        <v>93.168999999999997</v>
      </c>
      <c r="E243" s="118">
        <v>1.0205839207670002</v>
      </c>
      <c r="F243" s="119">
        <v>223.98558392076697</v>
      </c>
      <c r="G243" s="104">
        <v>22.856230173223963</v>
      </c>
      <c r="H243" s="146">
        <v>68.224353747543006</v>
      </c>
      <c r="I243" s="120">
        <v>91.080583920766969</v>
      </c>
      <c r="J243" s="104">
        <v>132.905</v>
      </c>
    </row>
    <row r="244" spans="1:10">
      <c r="A244" s="79">
        <v>2015</v>
      </c>
      <c r="B244" s="72" t="s">
        <v>13</v>
      </c>
      <c r="C244" s="93">
        <v>132.905</v>
      </c>
      <c r="D244" s="118">
        <v>90.147999999999996</v>
      </c>
      <c r="E244" s="118">
        <v>0.90636460776000016</v>
      </c>
      <c r="F244" s="119">
        <v>223.95936460775999</v>
      </c>
      <c r="G244" s="104">
        <v>47.283892320002977</v>
      </c>
      <c r="H244" s="146">
        <v>47.851472287757005</v>
      </c>
      <c r="I244" s="120">
        <v>95.135364607759982</v>
      </c>
      <c r="J244" s="104">
        <v>128.82400000000001</v>
      </c>
    </row>
    <row r="245" spans="1:10">
      <c r="B245" s="72" t="s">
        <v>14</v>
      </c>
      <c r="C245" s="93">
        <v>128.82400000000001</v>
      </c>
      <c r="D245" s="118">
        <v>80.504999999999995</v>
      </c>
      <c r="E245" s="118">
        <v>1.111407774498</v>
      </c>
      <c r="F245" s="119">
        <v>210.440407774498</v>
      </c>
      <c r="G245" s="104">
        <v>23.074674573513995</v>
      </c>
      <c r="H245" s="146">
        <v>53.942733200984001</v>
      </c>
      <c r="I245" s="120">
        <v>77.017407774497997</v>
      </c>
      <c r="J245" s="104">
        <v>133.423</v>
      </c>
    </row>
    <row r="246" spans="1:10">
      <c r="B246" s="72" t="s">
        <v>15</v>
      </c>
      <c r="C246" s="93">
        <v>133.423</v>
      </c>
      <c r="D246" s="118">
        <v>92.896000000000001</v>
      </c>
      <c r="E246" s="118">
        <v>1.4471057187080003</v>
      </c>
      <c r="F246" s="119">
        <v>227.76610571870802</v>
      </c>
      <c r="G246" s="104">
        <v>14.647276745303017</v>
      </c>
      <c r="H246" s="146">
        <v>77.975828973405001</v>
      </c>
      <c r="I246" s="120">
        <v>92.623105718708018</v>
      </c>
      <c r="J246" s="104">
        <v>135.143</v>
      </c>
    </row>
    <row r="247" spans="1:10">
      <c r="B247" s="39" t="s">
        <v>16</v>
      </c>
      <c r="C247" s="93">
        <v>135.143</v>
      </c>
      <c r="D247" s="118">
        <v>89.274000000000001</v>
      </c>
      <c r="E247" s="118">
        <v>1.1101709809950002</v>
      </c>
      <c r="F247" s="119">
        <v>225.52717098099501</v>
      </c>
      <c r="G247" s="104">
        <v>13.317718229239986</v>
      </c>
      <c r="H247" s="146">
        <v>79.136452751755016</v>
      </c>
      <c r="I247" s="120">
        <v>92.454170980995002</v>
      </c>
      <c r="J247" s="104">
        <v>133.07300000000001</v>
      </c>
    </row>
    <row r="248" spans="1:10">
      <c r="B248" s="39" t="s">
        <v>0</v>
      </c>
      <c r="C248" s="93">
        <v>133.07300000000001</v>
      </c>
      <c r="D248" s="118">
        <v>87.054000000000002</v>
      </c>
      <c r="E248" s="118">
        <v>1.126070722071</v>
      </c>
      <c r="F248" s="119">
        <v>221.25307072207102</v>
      </c>
      <c r="G248" s="104">
        <v>38.294384829441015</v>
      </c>
      <c r="H248" s="146">
        <v>56.607685892630002</v>
      </c>
      <c r="I248" s="120">
        <v>94.902070722071016</v>
      </c>
      <c r="J248" s="104">
        <v>126.351</v>
      </c>
    </row>
    <row r="249" spans="1:10">
      <c r="B249" s="39" t="s">
        <v>17</v>
      </c>
      <c r="C249" s="93">
        <v>126.351</v>
      </c>
      <c r="D249" s="118">
        <v>90.186999999999998</v>
      </c>
      <c r="E249" s="118">
        <v>1.143577633314</v>
      </c>
      <c r="F249" s="119">
        <v>217.68157763331402</v>
      </c>
      <c r="G249" s="104">
        <v>16.103487448896004</v>
      </c>
      <c r="H249" s="146">
        <v>72.927090184418006</v>
      </c>
      <c r="I249" s="120">
        <v>89.03057763331401</v>
      </c>
      <c r="J249" s="104">
        <v>128.65100000000001</v>
      </c>
    </row>
    <row r="250" spans="1:10">
      <c r="B250" s="39" t="s">
        <v>18</v>
      </c>
      <c r="C250" s="93">
        <v>128.65100000000001</v>
      </c>
      <c r="D250" s="118">
        <v>90.346000000000004</v>
      </c>
      <c r="E250" s="118">
        <v>1.0579985777000003</v>
      </c>
      <c r="F250" s="119">
        <v>220.05499857770002</v>
      </c>
      <c r="G250" s="104">
        <v>19.079017676622016</v>
      </c>
      <c r="H250" s="146">
        <v>73.864980901077999</v>
      </c>
      <c r="I250" s="120">
        <v>92.943998577700015</v>
      </c>
      <c r="J250" s="104">
        <v>127.111</v>
      </c>
    </row>
    <row r="251" spans="1:10">
      <c r="B251" s="39" t="s">
        <v>19</v>
      </c>
      <c r="C251" s="93">
        <v>127.111</v>
      </c>
      <c r="D251" s="118">
        <v>86.506</v>
      </c>
      <c r="E251" s="118">
        <v>0.81275411055699998</v>
      </c>
      <c r="F251" s="119">
        <v>214.42975411055701</v>
      </c>
      <c r="G251" s="104">
        <v>24.201938692705014</v>
      </c>
      <c r="H251" s="146">
        <v>64.904815417852006</v>
      </c>
      <c r="I251" s="120">
        <v>89.10675411055702</v>
      </c>
      <c r="J251" s="104">
        <v>125.32299999999999</v>
      </c>
    </row>
    <row r="252" spans="1:10">
      <c r="B252" s="39" t="s">
        <v>20</v>
      </c>
      <c r="C252" s="93">
        <v>125.32299999999999</v>
      </c>
      <c r="D252" s="118">
        <v>85.120999999999995</v>
      </c>
      <c r="E252" s="118">
        <v>0.53515018702000006</v>
      </c>
      <c r="F252" s="119">
        <v>210.97915018702</v>
      </c>
      <c r="G252" s="104">
        <v>21.790320331717993</v>
      </c>
      <c r="H252" s="146">
        <v>74.005829855301997</v>
      </c>
      <c r="I252" s="120">
        <v>95.79615018701999</v>
      </c>
      <c r="J252" s="104">
        <v>115.18300000000001</v>
      </c>
    </row>
    <row r="253" spans="1:10">
      <c r="B253" s="39" t="s">
        <v>21</v>
      </c>
      <c r="C253" s="93">
        <v>115.18300000000001</v>
      </c>
      <c r="D253" s="118">
        <v>83.29</v>
      </c>
      <c r="E253" s="118">
        <v>1.0055351641690002</v>
      </c>
      <c r="F253" s="119">
        <v>199.47853516416902</v>
      </c>
      <c r="G253" s="104">
        <v>37.173450825200021</v>
      </c>
      <c r="H253" s="146">
        <v>57.196084338969001</v>
      </c>
      <c r="I253" s="120">
        <v>94.369535164169022</v>
      </c>
      <c r="J253" s="104">
        <v>105.10899999999999</v>
      </c>
    </row>
    <row r="254" spans="1:10">
      <c r="A254" s="39"/>
      <c r="B254" s="72" t="s">
        <v>22</v>
      </c>
      <c r="C254" s="93">
        <v>105.10899999999999</v>
      </c>
      <c r="D254" s="13">
        <v>82.477000000000004</v>
      </c>
      <c r="E254" s="118">
        <v>1.2571664241430001</v>
      </c>
      <c r="F254" s="119">
        <v>188.84316642414302</v>
      </c>
      <c r="G254" s="118">
        <v>19.475503036458008</v>
      </c>
      <c r="H254" s="135">
        <v>67.504663387685014</v>
      </c>
      <c r="I254" s="120">
        <v>86.980166424143022</v>
      </c>
      <c r="J254" s="118">
        <v>101.863</v>
      </c>
    </row>
    <row r="255" spans="1:10">
      <c r="A255" s="39"/>
      <c r="B255" s="72" t="s">
        <v>23</v>
      </c>
      <c r="C255" s="93">
        <v>101.863</v>
      </c>
      <c r="D255" s="13">
        <v>91.171999999999997</v>
      </c>
      <c r="E255" s="118">
        <v>1.1493603594430002</v>
      </c>
      <c r="F255" s="119">
        <v>194.18436035944299</v>
      </c>
      <c r="G255" s="118">
        <v>24.102967210106982</v>
      </c>
      <c r="H255" s="135">
        <v>66.936393149336013</v>
      </c>
      <c r="I255" s="120">
        <v>91.039360359442995</v>
      </c>
      <c r="J255" s="118">
        <v>103.145</v>
      </c>
    </row>
    <row r="256" spans="1:10">
      <c r="A256" s="39">
        <v>2016</v>
      </c>
      <c r="B256" s="72" t="s">
        <v>13</v>
      </c>
      <c r="C256" s="93">
        <v>103.145</v>
      </c>
      <c r="D256" s="13">
        <v>88.942999999999998</v>
      </c>
      <c r="E256" s="118">
        <v>0.76416201501400005</v>
      </c>
      <c r="F256" s="119">
        <v>192.85216201501399</v>
      </c>
      <c r="G256" s="118">
        <v>5.384007625973986</v>
      </c>
      <c r="H256" s="135">
        <v>63.472154389040007</v>
      </c>
      <c r="I256" s="120">
        <v>68.856162015013993</v>
      </c>
      <c r="J256" s="118">
        <v>123.996</v>
      </c>
    </row>
    <row r="257" spans="1:10">
      <c r="A257" s="39"/>
      <c r="B257" s="72" t="s">
        <v>14</v>
      </c>
      <c r="C257" s="93">
        <v>123.996</v>
      </c>
      <c r="D257" s="13">
        <v>83.703000000000003</v>
      </c>
      <c r="E257" s="118">
        <v>0.28320587058000002</v>
      </c>
      <c r="F257" s="119">
        <v>207.98220587058</v>
      </c>
      <c r="G257" s="118">
        <v>23.13028638736899</v>
      </c>
      <c r="H257" s="135">
        <v>61.14291948321101</v>
      </c>
      <c r="I257" s="120">
        <v>84.27320587058</v>
      </c>
      <c r="J257" s="118">
        <v>123.709</v>
      </c>
    </row>
    <row r="258" spans="1:10" ht="15" customHeight="1">
      <c r="A258" s="39"/>
      <c r="B258" s="164" t="s">
        <v>15</v>
      </c>
      <c r="C258" s="93">
        <v>123.709</v>
      </c>
      <c r="D258" s="13">
        <v>92.796000000000006</v>
      </c>
      <c r="E258" s="118">
        <v>0.83734447549900004</v>
      </c>
      <c r="F258" s="119">
        <v>217.342344475499</v>
      </c>
      <c r="G258" s="93">
        <v>24.475752131274994</v>
      </c>
      <c r="H258" s="135">
        <v>63.920592344224012</v>
      </c>
      <c r="I258" s="120">
        <v>88.396344475499006</v>
      </c>
      <c r="J258" s="118">
        <v>128.946</v>
      </c>
    </row>
    <row r="259" spans="1:10" ht="15" customHeight="1">
      <c r="A259" s="39"/>
      <c r="B259" s="164" t="s">
        <v>16</v>
      </c>
      <c r="C259" s="93">
        <v>128.946</v>
      </c>
      <c r="D259" s="13">
        <v>91.527000000000001</v>
      </c>
      <c r="E259" s="118">
        <v>0.962875709119</v>
      </c>
      <c r="F259" s="119">
        <v>221.43587570911902</v>
      </c>
      <c r="G259" s="93">
        <v>32.80590543029102</v>
      </c>
      <c r="H259" s="135">
        <v>61.770970278828003</v>
      </c>
      <c r="I259" s="120">
        <v>94.576875709119022</v>
      </c>
      <c r="J259" s="118">
        <v>126.85899999999999</v>
      </c>
    </row>
    <row r="260" spans="1:10" ht="15" customHeight="1">
      <c r="A260" s="39"/>
      <c r="B260" s="164" t="s">
        <v>0</v>
      </c>
      <c r="C260" s="93">
        <v>126.85899999999999</v>
      </c>
      <c r="D260" s="13">
        <v>93.096999999999994</v>
      </c>
      <c r="E260" s="118">
        <v>0.70728274161400018</v>
      </c>
      <c r="F260" s="119">
        <v>220.66328274161398</v>
      </c>
      <c r="G260" s="93">
        <v>23.669267696575972</v>
      </c>
      <c r="H260" s="135">
        <v>68.090015045038015</v>
      </c>
      <c r="I260" s="120">
        <v>91.759282741613987</v>
      </c>
      <c r="J260" s="118">
        <v>128.904</v>
      </c>
    </row>
    <row r="261" spans="1:10" ht="15" customHeight="1">
      <c r="A261" s="39"/>
      <c r="B261" s="164" t="s">
        <v>17</v>
      </c>
      <c r="C261" s="93">
        <v>128.904</v>
      </c>
      <c r="D261" s="13">
        <v>93.712999999999994</v>
      </c>
      <c r="E261" s="118">
        <v>0.67174862810000013</v>
      </c>
      <c r="F261" s="119">
        <v>223.2887486281</v>
      </c>
      <c r="G261" s="93">
        <v>29.628268734024999</v>
      </c>
      <c r="H261" s="135">
        <v>67.967479894074998</v>
      </c>
      <c r="I261" s="120">
        <v>97.595748628099997</v>
      </c>
      <c r="J261" s="118">
        <v>125.693</v>
      </c>
    </row>
    <row r="262" spans="1:10" ht="15" customHeight="1">
      <c r="A262" s="39"/>
      <c r="B262" s="164" t="s">
        <v>18</v>
      </c>
      <c r="C262" s="93">
        <v>125.693</v>
      </c>
      <c r="D262" s="13">
        <v>97.840999999999994</v>
      </c>
      <c r="E262" s="118">
        <v>0.58769076235600004</v>
      </c>
      <c r="F262" s="119">
        <v>224.121690762356</v>
      </c>
      <c r="G262" s="93">
        <v>31.187868560706988</v>
      </c>
      <c r="H262" s="135">
        <v>64.914822201649002</v>
      </c>
      <c r="I262" s="120">
        <v>96.102690762355991</v>
      </c>
      <c r="J262" s="118">
        <v>128.01900000000001</v>
      </c>
    </row>
    <row r="263" spans="1:10" ht="15" customHeight="1">
      <c r="A263" s="39"/>
      <c r="B263" s="164" t="s">
        <v>19</v>
      </c>
      <c r="C263" s="93">
        <v>128.01900000000001</v>
      </c>
      <c r="D263" s="13">
        <v>92.635000000000005</v>
      </c>
      <c r="E263" s="118">
        <v>0.33114760233800006</v>
      </c>
      <c r="F263" s="119">
        <v>220.985147602338</v>
      </c>
      <c r="G263" s="93">
        <v>15.60394101560199</v>
      </c>
      <c r="H263" s="135">
        <v>72.875206586736013</v>
      </c>
      <c r="I263" s="120">
        <v>88.479147602338003</v>
      </c>
      <c r="J263" s="118">
        <v>132.506</v>
      </c>
    </row>
    <row r="264" spans="1:10" ht="15" customHeight="1">
      <c r="A264" s="39"/>
      <c r="B264" s="164" t="s">
        <v>20</v>
      </c>
      <c r="C264" s="93">
        <v>132.506</v>
      </c>
      <c r="D264" s="13">
        <v>94.882000000000005</v>
      </c>
      <c r="E264" s="118">
        <v>0.89053320999699992</v>
      </c>
      <c r="F264" s="119">
        <v>228.27853320999699</v>
      </c>
      <c r="G264" s="93">
        <v>38.133678999007984</v>
      </c>
      <c r="H264" s="135">
        <v>65.65685421098901</v>
      </c>
      <c r="I264" s="120">
        <v>103.79053320999699</v>
      </c>
      <c r="J264" s="118">
        <v>124.488</v>
      </c>
    </row>
    <row r="265" spans="1:10" ht="15" customHeight="1">
      <c r="A265" s="39"/>
      <c r="B265" s="164" t="s">
        <v>21</v>
      </c>
      <c r="C265" s="93">
        <v>124.488</v>
      </c>
      <c r="D265" s="13">
        <v>89.84</v>
      </c>
      <c r="E265" s="118">
        <v>0.55633661405000012</v>
      </c>
      <c r="F265" s="119">
        <v>214.88433661405</v>
      </c>
      <c r="G265" s="118">
        <v>30.494256459707984</v>
      </c>
      <c r="H265" s="135">
        <v>71.714080154342014</v>
      </c>
      <c r="I265" s="118">
        <v>102.20833661405</v>
      </c>
      <c r="J265" s="93">
        <v>112.676</v>
      </c>
    </row>
    <row r="266" spans="1:10" ht="15" customHeight="1">
      <c r="A266" s="39"/>
      <c r="B266" s="164" t="s">
        <v>22</v>
      </c>
      <c r="C266" s="93">
        <v>112.676</v>
      </c>
      <c r="D266" s="13">
        <v>86.942999999999998</v>
      </c>
      <c r="E266" s="118">
        <v>0.75582854007400002</v>
      </c>
      <c r="F266" s="119">
        <v>200.37482854007399</v>
      </c>
      <c r="G266" s="118">
        <v>22.153069065816993</v>
      </c>
      <c r="H266" s="135">
        <v>67.969759474257003</v>
      </c>
      <c r="I266" s="120">
        <v>90.122828540073996</v>
      </c>
      <c r="J266" s="118">
        <v>110.252</v>
      </c>
    </row>
    <row r="267" spans="1:10" ht="15" customHeight="1">
      <c r="A267" s="39"/>
      <c r="B267" s="164" t="s">
        <v>23</v>
      </c>
      <c r="C267" s="93">
        <v>110.252</v>
      </c>
      <c r="D267" s="13">
        <v>92.947000000000003</v>
      </c>
      <c r="E267" s="118">
        <v>0.99820920194000007</v>
      </c>
      <c r="F267" s="119">
        <v>204.19720920194001</v>
      </c>
      <c r="G267" s="118">
        <v>25.897206468034014</v>
      </c>
      <c r="H267" s="135">
        <v>68.611002733906005</v>
      </c>
      <c r="I267" s="120">
        <v>94.508209201940019</v>
      </c>
      <c r="J267" s="118">
        <v>109.68899999999999</v>
      </c>
    </row>
    <row r="268" spans="1:10" ht="15" customHeight="1">
      <c r="A268" s="39">
        <v>2017</v>
      </c>
      <c r="B268" s="164" t="s">
        <v>13</v>
      </c>
      <c r="C268" s="93">
        <v>109.68899999999999</v>
      </c>
      <c r="D268" s="13">
        <v>92.32</v>
      </c>
      <c r="E268" s="118">
        <v>0.7748808920400001</v>
      </c>
      <c r="F268" s="119">
        <v>202.78388089203997</v>
      </c>
      <c r="G268" s="118">
        <v>28.134294951319958</v>
      </c>
      <c r="H268" s="135">
        <v>63.128585940720015</v>
      </c>
      <c r="I268" s="120">
        <v>91.262880892039973</v>
      </c>
      <c r="J268" s="118">
        <v>111.521</v>
      </c>
    </row>
    <row r="269" spans="1:10" ht="15" customHeight="1">
      <c r="A269" s="39"/>
      <c r="B269" s="164" t="s">
        <v>14</v>
      </c>
      <c r="C269" s="93">
        <v>111.521</v>
      </c>
      <c r="D269" s="13">
        <v>84.385999999999996</v>
      </c>
      <c r="E269" s="118">
        <v>0.66207253775300001</v>
      </c>
      <c r="F269" s="119">
        <v>196.56907253775299</v>
      </c>
      <c r="G269" s="118">
        <v>22.920553499579974</v>
      </c>
      <c r="H269" s="135">
        <v>59.632519038173008</v>
      </c>
      <c r="I269" s="120">
        <v>82.553072537752982</v>
      </c>
      <c r="J269" s="118">
        <v>114.01600000000001</v>
      </c>
    </row>
    <row r="270" spans="1:10" ht="15" customHeight="1">
      <c r="A270" s="39"/>
      <c r="B270" s="164" t="s">
        <v>15</v>
      </c>
      <c r="C270" s="93">
        <v>114.01600000000001</v>
      </c>
      <c r="D270" s="13">
        <v>95.316999999999993</v>
      </c>
      <c r="E270" s="118">
        <v>0.61074450506700007</v>
      </c>
      <c r="F270" s="119">
        <v>209.943744505067</v>
      </c>
      <c r="G270" s="118">
        <v>15.674555505411007</v>
      </c>
      <c r="H270" s="135">
        <v>69.868188999655999</v>
      </c>
      <c r="I270" s="120">
        <v>85.542744505067006</v>
      </c>
      <c r="J270" s="118">
        <v>124.401</v>
      </c>
    </row>
    <row r="271" spans="1:10" ht="15" customHeight="1">
      <c r="A271" s="39"/>
      <c r="B271" s="164" t="s">
        <v>16</v>
      </c>
      <c r="C271" s="93">
        <v>124.401</v>
      </c>
      <c r="D271" s="13">
        <v>96.265000000000001</v>
      </c>
      <c r="E271" s="118">
        <v>0.71030968899299995</v>
      </c>
      <c r="F271" s="119">
        <v>221.37630968899299</v>
      </c>
      <c r="G271" s="118">
        <v>37.122094702973982</v>
      </c>
      <c r="H271" s="135">
        <v>68.050214986019014</v>
      </c>
      <c r="I271" s="120">
        <v>105.172309688993</v>
      </c>
      <c r="J271" s="118">
        <v>116.20399999999999</v>
      </c>
    </row>
    <row r="272" spans="1:10" ht="15" customHeight="1">
      <c r="A272" s="39"/>
      <c r="B272" s="164" t="s">
        <v>0</v>
      </c>
      <c r="C272" s="93">
        <v>116.20399999999999</v>
      </c>
      <c r="D272" s="13">
        <v>93.634</v>
      </c>
      <c r="E272" s="118">
        <v>1.2528365445710001</v>
      </c>
      <c r="F272" s="119">
        <v>211.090836544571</v>
      </c>
      <c r="G272" s="93">
        <v>24.077196836946015</v>
      </c>
      <c r="H272" s="135">
        <v>55.420639707625</v>
      </c>
      <c r="I272" s="120">
        <v>79.497836544571015</v>
      </c>
      <c r="J272" s="118">
        <v>131.59299999999999</v>
      </c>
    </row>
    <row r="273" spans="1:10" ht="15" customHeight="1">
      <c r="A273" s="39"/>
      <c r="B273" s="164" t="s">
        <v>17</v>
      </c>
      <c r="C273" s="93">
        <v>131.59299999999999</v>
      </c>
      <c r="D273" s="13">
        <v>96.081999999999994</v>
      </c>
      <c r="E273" s="118">
        <v>1.071757629843</v>
      </c>
      <c r="F273" s="119">
        <v>228.74675762984299</v>
      </c>
      <c r="G273" s="118">
        <v>24.966810511828982</v>
      </c>
      <c r="H273" s="135">
        <v>66.375947118014011</v>
      </c>
      <c r="I273" s="120">
        <v>91.342757629842993</v>
      </c>
      <c r="J273" s="118">
        <v>137.404</v>
      </c>
    </row>
    <row r="274" spans="1:10" ht="15" customHeight="1">
      <c r="A274" s="39"/>
      <c r="B274" s="164" t="s">
        <v>18</v>
      </c>
      <c r="C274" s="93">
        <v>137.404</v>
      </c>
      <c r="D274" s="13">
        <v>98.117000000000004</v>
      </c>
      <c r="E274" s="118">
        <v>0.64258587505600007</v>
      </c>
      <c r="F274" s="119">
        <v>236.16358587505601</v>
      </c>
      <c r="G274" s="118">
        <v>26.279055926782007</v>
      </c>
      <c r="H274" s="135">
        <v>64.763529948273998</v>
      </c>
      <c r="I274" s="120">
        <v>91.042585875056005</v>
      </c>
      <c r="J274" s="118">
        <v>145.12100000000001</v>
      </c>
    </row>
    <row r="275" spans="1:10" ht="15" customHeight="1">
      <c r="A275" s="39"/>
      <c r="B275" s="164" t="s">
        <v>19</v>
      </c>
      <c r="C275" s="93">
        <v>145.12100000000001</v>
      </c>
      <c r="D275" s="13">
        <v>96.679000000000002</v>
      </c>
      <c r="E275" s="118">
        <v>0.92294337272000015</v>
      </c>
      <c r="F275" s="119">
        <v>242.72294337272001</v>
      </c>
      <c r="G275" s="93">
        <v>15.946571840119006</v>
      </c>
      <c r="H275" s="135">
        <v>66.105371532601012</v>
      </c>
      <c r="I275" s="120">
        <v>82.051943372720018</v>
      </c>
      <c r="J275" s="118">
        <v>160.67099999999999</v>
      </c>
    </row>
    <row r="276" spans="1:10" ht="15" customHeight="1">
      <c r="A276" s="39"/>
      <c r="B276" s="164" t="s">
        <v>20</v>
      </c>
      <c r="C276" s="93">
        <v>160.67099999999999</v>
      </c>
      <c r="D276" s="13">
        <v>94.903000000000006</v>
      </c>
      <c r="E276" s="118">
        <v>0.61197248007799998</v>
      </c>
      <c r="F276" s="119">
        <v>256.18597248007802</v>
      </c>
      <c r="G276" s="93">
        <v>35.229050646276022</v>
      </c>
      <c r="H276" s="135">
        <v>67.897921833802002</v>
      </c>
      <c r="I276" s="120">
        <v>103.12697248007802</v>
      </c>
      <c r="J276" s="118">
        <v>153.059</v>
      </c>
    </row>
    <row r="277" spans="1:10" ht="15" customHeight="1">
      <c r="A277" s="39"/>
      <c r="B277" s="164" t="s">
        <v>21</v>
      </c>
      <c r="C277" s="93">
        <v>153.059</v>
      </c>
      <c r="D277" s="13">
        <v>93.097999999999999</v>
      </c>
      <c r="E277" s="118">
        <v>0.56554752894400007</v>
      </c>
      <c r="F277" s="119">
        <v>246.72254752894398</v>
      </c>
      <c r="G277" s="93">
        <v>38.216598828519963</v>
      </c>
      <c r="H277" s="135">
        <v>69.011948700424014</v>
      </c>
      <c r="I277" s="120">
        <v>107.22854752894398</v>
      </c>
      <c r="J277" s="118">
        <v>139.494</v>
      </c>
    </row>
    <row r="278" spans="1:10" ht="15" customHeight="1">
      <c r="A278" s="39"/>
      <c r="B278" s="164" t="s">
        <v>22</v>
      </c>
      <c r="C278" s="93">
        <v>139.494</v>
      </c>
      <c r="D278" s="13">
        <v>86.105000000000004</v>
      </c>
      <c r="E278" s="118">
        <v>0.27050944672299998</v>
      </c>
      <c r="F278" s="119">
        <v>225.86950944672299</v>
      </c>
      <c r="G278" s="118">
        <v>15.283547858065972</v>
      </c>
      <c r="H278" s="135">
        <v>67.512961588657006</v>
      </c>
      <c r="I278" s="120">
        <v>82.796509446722979</v>
      </c>
      <c r="J278" s="118">
        <v>143.07300000000001</v>
      </c>
    </row>
    <row r="279" spans="1:10" ht="15" customHeight="1">
      <c r="A279" s="39"/>
      <c r="B279" s="164" t="s">
        <v>23</v>
      </c>
      <c r="C279" s="93">
        <v>143.07300000000001</v>
      </c>
      <c r="D279" s="13">
        <v>97.251000000000005</v>
      </c>
      <c r="E279" s="118">
        <v>0.47304154786400004</v>
      </c>
      <c r="F279" s="119">
        <v>240.79704154786401</v>
      </c>
      <c r="G279" s="118">
        <v>26.829796321207994</v>
      </c>
      <c r="H279" s="135">
        <v>78.574245226656018</v>
      </c>
      <c r="I279" s="120">
        <v>105.40404154786401</v>
      </c>
      <c r="J279" s="118">
        <v>135.393</v>
      </c>
    </row>
    <row r="280" spans="1:10" ht="15" customHeight="1">
      <c r="A280" s="39">
        <v>2018</v>
      </c>
      <c r="B280" s="164" t="s">
        <v>13</v>
      </c>
      <c r="C280" s="93">
        <v>135.393</v>
      </c>
      <c r="D280" s="13">
        <v>94.822000000000003</v>
      </c>
      <c r="E280" s="118">
        <v>0.22480540731000001</v>
      </c>
      <c r="F280" s="119">
        <v>230.43980540730999</v>
      </c>
      <c r="G280" s="118">
        <v>40.376491155054978</v>
      </c>
      <c r="H280" s="135">
        <v>67.76831425225501</v>
      </c>
      <c r="I280" s="120">
        <v>108.14480540730999</v>
      </c>
      <c r="J280" s="118">
        <v>122.295</v>
      </c>
    </row>
    <row r="281" spans="1:10" ht="15" customHeight="1">
      <c r="A281" s="39"/>
      <c r="B281" s="164" t="s">
        <v>14</v>
      </c>
      <c r="C281" s="93">
        <v>122.295</v>
      </c>
      <c r="D281" s="13">
        <v>86.231999999999999</v>
      </c>
      <c r="E281" s="120">
        <v>0.56504267027699995</v>
      </c>
      <c r="F281" s="120">
        <v>209.09204267027698</v>
      </c>
      <c r="G281" s="93">
        <v>22.046465751871978</v>
      </c>
      <c r="H281" s="135">
        <v>74.040576918405009</v>
      </c>
      <c r="I281" s="120">
        <v>96.087042670276986</v>
      </c>
      <c r="J281" s="118">
        <v>113.005</v>
      </c>
    </row>
    <row r="282" spans="1:10" ht="15" customHeight="1">
      <c r="A282" s="39"/>
      <c r="B282" s="164" t="s">
        <v>15</v>
      </c>
      <c r="C282" s="93">
        <v>113.005</v>
      </c>
      <c r="D282" s="13">
        <v>100.861</v>
      </c>
      <c r="E282" s="118">
        <v>0.51465601161200003</v>
      </c>
      <c r="F282" s="119">
        <v>214.38065601161199</v>
      </c>
      <c r="G282" s="93">
        <v>19.695511496749987</v>
      </c>
      <c r="H282" s="135">
        <v>83.701144514862008</v>
      </c>
      <c r="I282" s="120">
        <v>103.396656011612</v>
      </c>
      <c r="J282" s="118">
        <v>110.98399999999999</v>
      </c>
    </row>
    <row r="283" spans="1:10" ht="15" customHeight="1">
      <c r="A283" s="39"/>
      <c r="B283" s="164" t="s">
        <v>16</v>
      </c>
      <c r="C283" s="93">
        <v>110.98399999999999</v>
      </c>
      <c r="D283" s="13">
        <v>93.471999999999994</v>
      </c>
      <c r="E283" s="118">
        <v>0.22422559146100002</v>
      </c>
      <c r="F283" s="119">
        <v>204.68022559146098</v>
      </c>
      <c r="G283" s="93">
        <v>15.984781382036971</v>
      </c>
      <c r="H283" s="135">
        <v>83.745444209424008</v>
      </c>
      <c r="I283" s="120">
        <v>99.730225591460979</v>
      </c>
      <c r="J283" s="118">
        <v>104.95</v>
      </c>
    </row>
    <row r="284" spans="1:10" ht="15" customHeight="1">
      <c r="A284" s="39"/>
      <c r="B284" s="164" t="s">
        <v>0</v>
      </c>
      <c r="C284" s="93">
        <v>104.95</v>
      </c>
      <c r="D284" s="13">
        <v>96.203999999999994</v>
      </c>
      <c r="E284" s="118">
        <v>0.32436618199</v>
      </c>
      <c r="F284" s="93">
        <v>201.47836618199</v>
      </c>
      <c r="G284" s="93">
        <v>18.369699317561995</v>
      </c>
      <c r="H284" s="135">
        <v>77.439666864428006</v>
      </c>
      <c r="I284" s="120">
        <v>95.809366181990001</v>
      </c>
      <c r="J284" s="118">
        <v>105.669</v>
      </c>
    </row>
    <row r="285" spans="1:10" ht="15" customHeight="1">
      <c r="A285" s="39"/>
      <c r="B285" s="164" t="s">
        <v>17</v>
      </c>
      <c r="C285" s="93">
        <v>105.669</v>
      </c>
      <c r="D285" s="13">
        <v>95.873999999999995</v>
      </c>
      <c r="E285" s="118">
        <v>0.45</v>
      </c>
      <c r="F285" s="93">
        <v>201.99299999999999</v>
      </c>
      <c r="G285" s="93">
        <v>23.216999999999999</v>
      </c>
      <c r="H285" s="135">
        <v>76.710999999999999</v>
      </c>
      <c r="I285" s="118">
        <v>99.927999999999997</v>
      </c>
      <c r="J285" s="93">
        <v>102.065</v>
      </c>
    </row>
    <row r="286" spans="1:10" ht="15" customHeight="1">
      <c r="A286" s="39"/>
      <c r="B286" s="164" t="s">
        <v>18</v>
      </c>
      <c r="C286" s="93">
        <v>102.065</v>
      </c>
      <c r="D286" s="13">
        <v>98.602999999999994</v>
      </c>
      <c r="E286" s="118">
        <v>0.312</v>
      </c>
      <c r="F286" s="93">
        <v>200.98000000000002</v>
      </c>
      <c r="G286" s="93">
        <v>38.152000000000015</v>
      </c>
      <c r="H286" s="135">
        <v>74.578000000000003</v>
      </c>
      <c r="I286" s="118">
        <v>112.73000000000002</v>
      </c>
      <c r="J286" s="93">
        <v>88.25</v>
      </c>
    </row>
    <row r="287" spans="1:10" ht="15" customHeight="1">
      <c r="A287" s="39"/>
      <c r="B287" s="164" t="s">
        <v>19</v>
      </c>
      <c r="C287" s="93">
        <v>88.25</v>
      </c>
      <c r="D287" s="13">
        <v>97.272999999999996</v>
      </c>
      <c r="E287" s="118">
        <v>0.84899999999999998</v>
      </c>
      <c r="F287" s="93">
        <v>186.37199999999999</v>
      </c>
      <c r="G287" s="93">
        <v>23.514999999999986</v>
      </c>
      <c r="H287" s="135">
        <v>76.692999999999998</v>
      </c>
      <c r="I287" s="118">
        <v>100.20799999999998</v>
      </c>
      <c r="J287" s="93">
        <v>86.164000000000001</v>
      </c>
    </row>
    <row r="288" spans="1:10" ht="15" customHeight="1">
      <c r="A288" s="39"/>
      <c r="B288" s="164" t="s">
        <v>20</v>
      </c>
      <c r="C288" s="93">
        <v>86.164000000000001</v>
      </c>
      <c r="D288" s="13">
        <v>91.391000000000005</v>
      </c>
      <c r="E288" s="118">
        <v>0.36</v>
      </c>
      <c r="F288" s="93">
        <v>177.91500000000002</v>
      </c>
      <c r="G288" s="93">
        <v>27.607000000000014</v>
      </c>
      <c r="H288" s="135">
        <v>68.677000000000007</v>
      </c>
      <c r="I288" s="118">
        <v>96.28400000000002</v>
      </c>
      <c r="J288" s="93">
        <v>81.631</v>
      </c>
    </row>
    <row r="289" spans="1:12" ht="15" customHeight="1">
      <c r="A289" s="39"/>
      <c r="B289" s="164" t="s">
        <v>21</v>
      </c>
      <c r="C289" s="93">
        <v>81.631</v>
      </c>
      <c r="D289" s="13">
        <v>90.025000000000006</v>
      </c>
      <c r="E289" s="118">
        <v>0.73499999999999999</v>
      </c>
      <c r="F289" s="93">
        <v>172.39100000000002</v>
      </c>
      <c r="G289" s="93">
        <v>21.961000000000027</v>
      </c>
      <c r="H289" s="135">
        <v>64.088999999999999</v>
      </c>
      <c r="I289" s="118">
        <v>86.050000000000026</v>
      </c>
      <c r="J289" s="93">
        <v>86.340999999999994</v>
      </c>
      <c r="L289" s="104"/>
    </row>
    <row r="290" spans="1:12" ht="15" customHeight="1">
      <c r="A290" s="39"/>
      <c r="B290" s="164" t="s">
        <v>22</v>
      </c>
      <c r="C290" s="93">
        <v>86.340999999999994</v>
      </c>
      <c r="D290" s="13">
        <v>103.137</v>
      </c>
      <c r="E290" s="118">
        <v>0.99199999999999999</v>
      </c>
      <c r="F290" s="93">
        <v>190.47</v>
      </c>
      <c r="G290" s="93">
        <v>45.755000000000003</v>
      </c>
      <c r="H290" s="135">
        <v>56.621000000000002</v>
      </c>
      <c r="I290" s="118">
        <v>102.376</v>
      </c>
      <c r="J290" s="93">
        <v>88.093999999999994</v>
      </c>
      <c r="L290" s="104"/>
    </row>
    <row r="291" spans="1:12" ht="15" customHeight="1">
      <c r="A291" s="39"/>
      <c r="B291" s="164" t="s">
        <v>23</v>
      </c>
      <c r="C291" s="93">
        <v>88.093999999999994</v>
      </c>
      <c r="D291" s="13">
        <v>110.40600000000001</v>
      </c>
      <c r="E291" s="118">
        <v>0.40899999999999997</v>
      </c>
      <c r="F291" s="119">
        <v>198.90899999999999</v>
      </c>
      <c r="G291" s="93">
        <v>32.758999999999986</v>
      </c>
      <c r="H291" s="135">
        <v>60.512</v>
      </c>
      <c r="I291" s="120">
        <v>93.270999999999987</v>
      </c>
      <c r="J291" s="118">
        <v>105.63800000000001</v>
      </c>
      <c r="L291" s="104"/>
    </row>
    <row r="292" spans="1:12" ht="15" customHeight="1">
      <c r="A292" s="39">
        <v>2019</v>
      </c>
      <c r="B292" s="164" t="s">
        <v>13</v>
      </c>
      <c r="C292" s="93">
        <v>105.63800000000001</v>
      </c>
      <c r="D292" s="13">
        <v>111.586</v>
      </c>
      <c r="E292" s="118">
        <v>0.43099999999999999</v>
      </c>
      <c r="F292" s="119">
        <v>217.655</v>
      </c>
      <c r="G292" s="118">
        <v>46.089000000000006</v>
      </c>
      <c r="H292" s="135">
        <v>63.874000000000002</v>
      </c>
      <c r="I292" s="118">
        <v>109.96300000000001</v>
      </c>
      <c r="J292" s="93">
        <v>107.69199999999999</v>
      </c>
      <c r="L292" s="104"/>
    </row>
    <row r="293" spans="1:12" ht="15" customHeight="1">
      <c r="A293" s="39"/>
      <c r="B293" s="164" t="s">
        <v>14</v>
      </c>
      <c r="C293" s="93">
        <v>107.69199999999999</v>
      </c>
      <c r="D293" s="13">
        <v>98.08</v>
      </c>
      <c r="E293" s="120">
        <v>0.50900000000000001</v>
      </c>
      <c r="F293" s="118">
        <v>206.28099999999998</v>
      </c>
      <c r="G293" s="93">
        <v>43.89399999999997</v>
      </c>
      <c r="H293" s="135">
        <v>59.618000000000002</v>
      </c>
      <c r="I293" s="120">
        <v>103.51199999999997</v>
      </c>
      <c r="J293" s="118">
        <v>102.76900000000001</v>
      </c>
      <c r="L293" s="104"/>
    </row>
    <row r="294" spans="1:12" ht="15" customHeight="1">
      <c r="A294" s="39"/>
      <c r="B294" s="164" t="s">
        <v>15</v>
      </c>
      <c r="C294" s="93">
        <v>102.76900000000001</v>
      </c>
      <c r="D294" s="13">
        <v>114.527</v>
      </c>
      <c r="E294" s="120">
        <v>0.8</v>
      </c>
      <c r="F294" s="118">
        <v>218.096</v>
      </c>
      <c r="G294" s="93">
        <v>33.576000000000008</v>
      </c>
      <c r="H294" s="135">
        <v>78.448999999999998</v>
      </c>
      <c r="I294" s="120">
        <v>112.02500000000001</v>
      </c>
      <c r="J294" s="118">
        <v>106.071</v>
      </c>
      <c r="L294" s="104"/>
    </row>
    <row r="295" spans="1:12" ht="15" customHeight="1">
      <c r="A295" s="39"/>
      <c r="B295" s="164" t="s">
        <v>16</v>
      </c>
      <c r="C295" s="93">
        <v>106.071</v>
      </c>
      <c r="D295" s="13">
        <v>108.038</v>
      </c>
      <c r="E295" s="118">
        <v>0.94399999999999995</v>
      </c>
      <c r="F295" s="119">
        <v>215.05299999999997</v>
      </c>
      <c r="G295" s="118">
        <v>30.524999999999977</v>
      </c>
      <c r="H295" s="135">
        <v>68.576999999999998</v>
      </c>
      <c r="I295" s="120">
        <v>99.101999999999975</v>
      </c>
      <c r="J295" s="118">
        <v>115.95099999999999</v>
      </c>
      <c r="L295" s="104"/>
    </row>
    <row r="296" spans="1:12" ht="15" customHeight="1">
      <c r="A296" s="39"/>
      <c r="B296" s="164" t="s">
        <v>0</v>
      </c>
      <c r="C296" s="93">
        <v>115.95099999999999</v>
      </c>
      <c r="D296" s="13">
        <v>109.247</v>
      </c>
      <c r="E296" s="120">
        <v>0.72599999999999998</v>
      </c>
      <c r="F296" s="118">
        <v>225.92399999999998</v>
      </c>
      <c r="G296" s="93">
        <v>34.354999999999976</v>
      </c>
      <c r="H296" s="135">
        <v>66.156999999999996</v>
      </c>
      <c r="I296" s="120">
        <v>100.51199999999997</v>
      </c>
      <c r="J296" s="118">
        <v>125.41200000000001</v>
      </c>
      <c r="L296" s="104"/>
    </row>
    <row r="297" spans="1:12" ht="15" customHeight="1">
      <c r="A297" s="49"/>
      <c r="B297" s="163" t="s">
        <v>17</v>
      </c>
      <c r="C297" s="110">
        <v>125.41200000000001</v>
      </c>
      <c r="D297" s="155">
        <v>108.44199999999999</v>
      </c>
      <c r="E297" s="133">
        <v>0.63700000000000001</v>
      </c>
      <c r="F297" s="149">
        <v>234.49099999999999</v>
      </c>
      <c r="G297" s="110">
        <v>44.002999999999986</v>
      </c>
      <c r="H297" s="162">
        <v>75.540000000000006</v>
      </c>
      <c r="I297" s="133">
        <v>119.54299999999999</v>
      </c>
      <c r="J297" s="149">
        <v>114.94799999999999</v>
      </c>
      <c r="L297" s="104"/>
    </row>
    <row r="298" spans="1:12" ht="45" customHeight="1">
      <c r="A298" s="221" t="s">
        <v>75</v>
      </c>
      <c r="B298" s="221"/>
      <c r="C298" s="221"/>
      <c r="D298" s="221"/>
      <c r="E298" s="221"/>
      <c r="F298" s="221"/>
      <c r="G298" s="221"/>
      <c r="H298" s="221"/>
      <c r="I298" s="221"/>
      <c r="J298" s="221"/>
    </row>
    <row r="299" spans="1:12" ht="30" customHeight="1">
      <c r="A299" s="216" t="s">
        <v>90</v>
      </c>
      <c r="B299" s="210"/>
      <c r="C299" s="210"/>
      <c r="D299" s="210"/>
      <c r="E299" s="210"/>
      <c r="F299" s="210"/>
      <c r="G299" s="210"/>
      <c r="H299" s="210"/>
      <c r="I299" s="210"/>
      <c r="J299" s="210"/>
    </row>
    <row r="300" spans="1:12" ht="15" customHeight="1">
      <c r="A300" s="221" t="s">
        <v>118</v>
      </c>
      <c r="B300" s="210"/>
      <c r="C300" s="210"/>
      <c r="D300" s="210"/>
      <c r="E300" s="210"/>
      <c r="F300" s="210"/>
      <c r="G300" s="210"/>
      <c r="H300" s="210"/>
      <c r="I300" s="210"/>
      <c r="J300" s="210"/>
    </row>
    <row r="301" spans="1:12" ht="15" customHeight="1">
      <c r="A301" s="192"/>
      <c r="B301" s="191"/>
      <c r="C301" s="191"/>
      <c r="D301" s="191"/>
      <c r="E301" s="191"/>
      <c r="F301" s="191"/>
      <c r="G301" s="191"/>
      <c r="H301" s="191"/>
      <c r="I301" s="80" t="s">
        <v>109</v>
      </c>
      <c r="J301" s="195">
        <v>43690</v>
      </c>
    </row>
    <row r="302" spans="1:12">
      <c r="A302" s="39"/>
      <c r="B302" s="39"/>
      <c r="C302" s="39"/>
      <c r="D302" s="118"/>
      <c r="E302" s="118"/>
      <c r="F302" s="118"/>
      <c r="G302" s="118"/>
      <c r="H302" s="118"/>
      <c r="I302" s="105"/>
      <c r="J302" s="104"/>
    </row>
    <row r="303" spans="1:12">
      <c r="A303" s="39"/>
      <c r="B303" s="39"/>
      <c r="C303" s="118"/>
      <c r="D303" s="118"/>
      <c r="E303" s="118"/>
      <c r="F303" s="118"/>
      <c r="G303" s="118"/>
      <c r="H303" s="118"/>
      <c r="I303" s="118"/>
      <c r="J303" s="118"/>
      <c r="K303" s="39"/>
    </row>
    <row r="304" spans="1:12">
      <c r="F304" s="104"/>
      <c r="G304" s="104"/>
      <c r="I304" s="104"/>
    </row>
  </sheetData>
  <mergeCells count="8">
    <mergeCell ref="A300:J300"/>
    <mergeCell ref="A299:J299"/>
    <mergeCell ref="A2:A3"/>
    <mergeCell ref="B2:B3"/>
    <mergeCell ref="C2:F2"/>
    <mergeCell ref="G2:I2"/>
    <mergeCell ref="J2:J3"/>
    <mergeCell ref="A298:J298"/>
  </mergeCells>
  <hyperlinks>
    <hyperlink ref="I1" location="Contents!A1" display="Back to content page"/>
  </hyperlink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35"/>
  <sheetViews>
    <sheetView zoomScaleNormal="100" workbookViewId="0">
      <pane xSplit="1" ySplit="3" topLeftCell="B15" activePane="bottomRight" state="frozen"/>
      <selection pane="topRight" activeCell="B1" sqref="B1"/>
      <selection pane="bottomLeft" activeCell="A4" sqref="A4"/>
      <selection pane="bottomRight" activeCell="A32" sqref="A32:I35"/>
    </sheetView>
  </sheetViews>
  <sheetFormatPr defaultRowHeight="15"/>
  <cols>
    <col min="1" max="1" width="9.140625" style="79" customWidth="1"/>
    <col min="2" max="9" width="13.7109375" style="79" customWidth="1"/>
    <col min="10" max="11" width="12.7109375" style="79" customWidth="1"/>
    <col min="12" max="16384" width="9.140625" style="79"/>
  </cols>
  <sheetData>
    <row r="1" spans="1:10">
      <c r="A1" s="6" t="s">
        <v>76</v>
      </c>
      <c r="B1" s="7"/>
      <c r="C1" s="7"/>
      <c r="D1" s="7"/>
      <c r="E1" s="7"/>
      <c r="F1" s="7"/>
      <c r="G1" s="7"/>
      <c r="H1" s="159" t="s">
        <v>85</v>
      </c>
      <c r="I1" s="49"/>
      <c r="J1" s="39"/>
    </row>
    <row r="2" spans="1:10">
      <c r="A2" s="270" t="s">
        <v>10</v>
      </c>
      <c r="B2" s="251" t="s">
        <v>6</v>
      </c>
      <c r="C2" s="252"/>
      <c r="D2" s="252"/>
      <c r="E2" s="253"/>
      <c r="F2" s="251" t="s">
        <v>61</v>
      </c>
      <c r="G2" s="252"/>
      <c r="H2" s="253"/>
      <c r="I2" s="263" t="s">
        <v>9</v>
      </c>
      <c r="J2" s="39"/>
    </row>
    <row r="3" spans="1:10" ht="45.75" customHeight="1">
      <c r="A3" s="271"/>
      <c r="B3" s="178" t="s">
        <v>4</v>
      </c>
      <c r="C3" s="142" t="s">
        <v>1</v>
      </c>
      <c r="D3" s="143" t="s">
        <v>3</v>
      </c>
      <c r="E3" s="144" t="s">
        <v>5</v>
      </c>
      <c r="F3" s="143" t="s">
        <v>12</v>
      </c>
      <c r="G3" s="143" t="s">
        <v>64</v>
      </c>
      <c r="H3" s="145" t="s">
        <v>7</v>
      </c>
      <c r="I3" s="268"/>
      <c r="J3" s="39"/>
    </row>
    <row r="4" spans="1:10">
      <c r="A4" s="150">
        <v>1995</v>
      </c>
      <c r="B4" s="93">
        <v>21.7</v>
      </c>
      <c r="C4" s="118">
        <v>365.30000000000007</v>
      </c>
      <c r="D4" s="118">
        <v>1.2025138199730003</v>
      </c>
      <c r="E4" s="130">
        <v>388.20251381997303</v>
      </c>
      <c r="F4" s="118">
        <v>243.36899855704598</v>
      </c>
      <c r="G4" s="151">
        <v>120.38751526292702</v>
      </c>
      <c r="H4" s="129">
        <v>363.75651381997301</v>
      </c>
      <c r="I4" s="118">
        <v>24.446000000000002</v>
      </c>
    </row>
    <row r="5" spans="1:10">
      <c r="A5" s="152">
        <v>1996</v>
      </c>
      <c r="B5" s="93">
        <v>24.446000000000002</v>
      </c>
      <c r="C5" s="118">
        <v>398.78799999999995</v>
      </c>
      <c r="D5" s="118">
        <v>1.290936839257</v>
      </c>
      <c r="E5" s="119">
        <v>424.52493683925695</v>
      </c>
      <c r="F5" s="118">
        <v>243.4236057107459</v>
      </c>
      <c r="G5" s="118">
        <v>164.14533112851103</v>
      </c>
      <c r="H5" s="120">
        <v>407.56893683925693</v>
      </c>
      <c r="I5" s="118">
        <v>16.956</v>
      </c>
    </row>
    <row r="6" spans="1:10">
      <c r="A6" s="152">
        <v>1997</v>
      </c>
      <c r="B6" s="93">
        <v>16.956</v>
      </c>
      <c r="C6" s="118">
        <v>434.721</v>
      </c>
      <c r="D6" s="118">
        <v>1.4824237791680004</v>
      </c>
      <c r="E6" s="119">
        <v>453.15942377916804</v>
      </c>
      <c r="F6" s="118">
        <v>251.00509824005394</v>
      </c>
      <c r="G6" s="118">
        <v>181.22732553911408</v>
      </c>
      <c r="H6" s="120">
        <v>432.23242377916802</v>
      </c>
      <c r="I6" s="118">
        <v>20.927</v>
      </c>
    </row>
    <row r="7" spans="1:10">
      <c r="A7" s="152">
        <v>1998</v>
      </c>
      <c r="B7" s="93">
        <v>20.927</v>
      </c>
      <c r="C7" s="118">
        <v>467.64899999999994</v>
      </c>
      <c r="D7" s="118">
        <v>2.8359807301170004</v>
      </c>
      <c r="E7" s="119">
        <v>491.41198073011697</v>
      </c>
      <c r="F7" s="118">
        <v>297.90526822473396</v>
      </c>
      <c r="G7" s="118">
        <v>166.45371250538301</v>
      </c>
      <c r="H7" s="120">
        <v>464.35898073011697</v>
      </c>
      <c r="I7" s="118">
        <v>27.053000000000001</v>
      </c>
    </row>
    <row r="8" spans="1:10">
      <c r="A8" s="152">
        <v>1999</v>
      </c>
      <c r="B8" s="93">
        <v>27.053000000000001</v>
      </c>
      <c r="C8" s="118">
        <v>471.38900000000001</v>
      </c>
      <c r="D8" s="118">
        <v>5.7260144069479999</v>
      </c>
      <c r="E8" s="119">
        <v>504.16801440694803</v>
      </c>
      <c r="F8" s="118">
        <v>306.91420835737102</v>
      </c>
      <c r="G8" s="118">
        <v>176.888806049577</v>
      </c>
      <c r="H8" s="120">
        <v>483.80301440694802</v>
      </c>
      <c r="I8" s="118">
        <v>20.364999999999998</v>
      </c>
    </row>
    <row r="9" spans="1:10">
      <c r="A9" s="152">
        <v>2000</v>
      </c>
      <c r="B9" s="93">
        <v>20.364999999999998</v>
      </c>
      <c r="C9" s="118">
        <v>490.06099999999998</v>
      </c>
      <c r="D9" s="118">
        <v>9.5805419861800019</v>
      </c>
      <c r="E9" s="119">
        <v>520.00654198617997</v>
      </c>
      <c r="F9" s="118">
        <v>270.6551957738269</v>
      </c>
      <c r="G9" s="118">
        <v>219.47134621235304</v>
      </c>
      <c r="H9" s="120">
        <v>490.12654198617997</v>
      </c>
      <c r="I9" s="118">
        <v>29.88</v>
      </c>
    </row>
    <row r="10" spans="1:10">
      <c r="A10" s="152">
        <v>2001</v>
      </c>
      <c r="B10" s="93">
        <v>29.88</v>
      </c>
      <c r="C10" s="118">
        <v>519.16099999999994</v>
      </c>
      <c r="D10" s="118">
        <v>11.581501913440002</v>
      </c>
      <c r="E10" s="119">
        <v>560.62250191343992</v>
      </c>
      <c r="F10" s="118">
        <v>249.94557801917091</v>
      </c>
      <c r="G10" s="118">
        <v>279.62292389426904</v>
      </c>
      <c r="H10" s="120">
        <v>529.56850191343995</v>
      </c>
      <c r="I10" s="118">
        <v>31.053999999999998</v>
      </c>
    </row>
    <row r="11" spans="1:10">
      <c r="A11" s="152">
        <v>2002</v>
      </c>
      <c r="B11" s="93">
        <v>31.053999999999998</v>
      </c>
      <c r="C11" s="118">
        <v>563.11</v>
      </c>
      <c r="D11" s="118">
        <v>9.8965614654920007</v>
      </c>
      <c r="E11" s="119">
        <v>604.06056146549201</v>
      </c>
      <c r="F11" s="118">
        <v>297.9092912799199</v>
      </c>
      <c r="G11" s="118">
        <v>260.63927018557206</v>
      </c>
      <c r="H11" s="120">
        <v>558.54856146549196</v>
      </c>
      <c r="I11" s="118">
        <v>45.512</v>
      </c>
    </row>
    <row r="12" spans="1:10">
      <c r="A12" s="152">
        <v>2003</v>
      </c>
      <c r="B12" s="93">
        <v>45.512</v>
      </c>
      <c r="C12" s="118">
        <v>613.976</v>
      </c>
      <c r="D12" s="118">
        <v>14.110548415628003</v>
      </c>
      <c r="E12" s="119">
        <v>673.5985484156281</v>
      </c>
      <c r="F12" s="118">
        <v>309.53715028527017</v>
      </c>
      <c r="G12" s="118">
        <v>314.51139813035797</v>
      </c>
      <c r="H12" s="120">
        <v>624.04854841562815</v>
      </c>
      <c r="I12" s="118">
        <v>49.55</v>
      </c>
    </row>
    <row r="13" spans="1:10" ht="15.75" customHeight="1">
      <c r="A13" s="153" t="s">
        <v>77</v>
      </c>
      <c r="B13" s="93">
        <v>49.55</v>
      </c>
      <c r="C13" s="118">
        <v>665.62099999999998</v>
      </c>
      <c r="D13" s="118">
        <v>10.643553876582001</v>
      </c>
      <c r="E13" s="119">
        <v>725.81455387658195</v>
      </c>
      <c r="F13" s="118">
        <v>308.1236179300559</v>
      </c>
      <c r="G13" s="118">
        <v>343.41293594652603</v>
      </c>
      <c r="H13" s="120">
        <v>651.53655387658193</v>
      </c>
      <c r="I13" s="118">
        <v>74.278000000000006</v>
      </c>
    </row>
    <row r="14" spans="1:10">
      <c r="A14" s="152">
        <v>2005</v>
      </c>
      <c r="B14" s="93">
        <v>74.278000000000006</v>
      </c>
      <c r="C14" s="118">
        <v>713.97500000000002</v>
      </c>
      <c r="D14" s="118">
        <v>11.458252464625</v>
      </c>
      <c r="E14" s="119">
        <v>799.71125246462509</v>
      </c>
      <c r="F14" s="118">
        <v>341.22415794572913</v>
      </c>
      <c r="G14" s="118">
        <v>406.81809451889598</v>
      </c>
      <c r="H14" s="120">
        <v>748.04225246462511</v>
      </c>
      <c r="I14" s="118">
        <v>51.668999999999997</v>
      </c>
    </row>
    <row r="15" spans="1:10">
      <c r="A15" s="152">
        <v>2006</v>
      </c>
      <c r="B15" s="93">
        <v>51.668999999999997</v>
      </c>
      <c r="C15" s="118">
        <v>738.65599999999995</v>
      </c>
      <c r="D15" s="118">
        <v>11.934689131909</v>
      </c>
      <c r="E15" s="119">
        <v>802.25968913190889</v>
      </c>
      <c r="F15" s="118">
        <v>237.86094030620484</v>
      </c>
      <c r="G15" s="118">
        <v>524.72374882570409</v>
      </c>
      <c r="H15" s="120">
        <v>762.58468913190893</v>
      </c>
      <c r="I15" s="118">
        <v>39.674999999999997</v>
      </c>
    </row>
    <row r="16" spans="1:10">
      <c r="A16" s="152">
        <v>2007</v>
      </c>
      <c r="B16" s="93">
        <v>39.674999999999997</v>
      </c>
      <c r="C16" s="118">
        <v>755.52499999999986</v>
      </c>
      <c r="D16" s="118">
        <v>12.586887163245002</v>
      </c>
      <c r="E16" s="119">
        <v>807.78688716324484</v>
      </c>
      <c r="F16" s="118">
        <v>338.27521463798575</v>
      </c>
      <c r="G16" s="118">
        <v>400.01767252525906</v>
      </c>
      <c r="H16" s="120">
        <v>738.29288716324481</v>
      </c>
      <c r="I16" s="118">
        <v>69.494</v>
      </c>
    </row>
    <row r="17" spans="1:10">
      <c r="A17" s="152">
        <v>2008</v>
      </c>
      <c r="B17" s="93">
        <v>69.494</v>
      </c>
      <c r="C17" s="118">
        <v>745.29499999999985</v>
      </c>
      <c r="D17" s="118">
        <v>16.211038252846002</v>
      </c>
      <c r="E17" s="119">
        <v>831.00003825284591</v>
      </c>
      <c r="F17" s="118">
        <v>324.50898597566788</v>
      </c>
      <c r="G17" s="118">
        <v>409.36605227717803</v>
      </c>
      <c r="H17" s="120">
        <v>733.87503825284591</v>
      </c>
      <c r="I17" s="118">
        <v>97.125</v>
      </c>
    </row>
    <row r="18" spans="1:10">
      <c r="A18" s="152">
        <v>2009</v>
      </c>
      <c r="B18" s="93">
        <v>97.125</v>
      </c>
      <c r="C18" s="118">
        <v>722.55899999999997</v>
      </c>
      <c r="D18" s="118">
        <v>18.134296242471002</v>
      </c>
      <c r="E18" s="119">
        <v>837.81829624247098</v>
      </c>
      <c r="F18" s="118">
        <v>298.95062270397688</v>
      </c>
      <c r="G18" s="118">
        <v>483.29167353849408</v>
      </c>
      <c r="H18" s="120">
        <v>782.24229624247096</v>
      </c>
      <c r="I18" s="118">
        <v>55.576000000000001</v>
      </c>
    </row>
    <row r="19" spans="1:10">
      <c r="A19" s="152">
        <v>2010</v>
      </c>
      <c r="B19" s="93">
        <v>55.576000000000001</v>
      </c>
      <c r="C19" s="118">
        <v>908.42600000000016</v>
      </c>
      <c r="D19" s="118">
        <v>19.106393889599001</v>
      </c>
      <c r="E19" s="119">
        <v>983.10839388959914</v>
      </c>
      <c r="F19" s="118">
        <v>296.46145417072512</v>
      </c>
      <c r="G19" s="118">
        <v>605.34193971887407</v>
      </c>
      <c r="H19" s="120">
        <v>901.80339388959919</v>
      </c>
      <c r="I19" s="118">
        <v>81.305000000000007</v>
      </c>
    </row>
    <row r="20" spans="1:10">
      <c r="A20" s="152">
        <v>2011</v>
      </c>
      <c r="B20" s="93">
        <v>81.305000000000007</v>
      </c>
      <c r="C20" s="118">
        <v>1000.2009999999999</v>
      </c>
      <c r="D20" s="118">
        <v>17.416343125537001</v>
      </c>
      <c r="E20" s="119">
        <v>1098.9223431255368</v>
      </c>
      <c r="F20" s="118">
        <v>340.81939686045189</v>
      </c>
      <c r="G20" s="118">
        <v>689.71494626508502</v>
      </c>
      <c r="H20" s="120">
        <v>1030.5343431255369</v>
      </c>
      <c r="I20" s="118">
        <v>68.388000000000005</v>
      </c>
    </row>
    <row r="21" spans="1:10">
      <c r="A21" s="152">
        <v>2012</v>
      </c>
      <c r="B21" s="93">
        <v>68.388000000000005</v>
      </c>
      <c r="C21" s="118">
        <v>1026.1260000000002</v>
      </c>
      <c r="D21" s="118">
        <v>12.448139214740001</v>
      </c>
      <c r="E21" s="119">
        <v>1106.9621392147401</v>
      </c>
      <c r="F21" s="118">
        <v>335.44750822228207</v>
      </c>
      <c r="G21" s="118">
        <v>677.24663099245799</v>
      </c>
      <c r="H21" s="120">
        <v>1012.6941392147401</v>
      </c>
      <c r="I21" s="118">
        <v>94.268000000000001</v>
      </c>
    </row>
    <row r="22" spans="1:10">
      <c r="A22" s="152">
        <v>2013</v>
      </c>
      <c r="B22" s="93">
        <v>94.268000000000001</v>
      </c>
      <c r="C22" s="118">
        <v>1040.778</v>
      </c>
      <c r="D22" s="118">
        <v>12.481853969544</v>
      </c>
      <c r="E22" s="119">
        <v>1147.5278539695441</v>
      </c>
      <c r="F22" s="118">
        <v>283.70160681290508</v>
      </c>
      <c r="G22" s="118">
        <v>752.94024715663909</v>
      </c>
      <c r="H22" s="120">
        <v>1036.6418539695442</v>
      </c>
      <c r="I22" s="118">
        <v>110.886</v>
      </c>
    </row>
    <row r="23" spans="1:10">
      <c r="A23" s="152">
        <v>2014</v>
      </c>
      <c r="B23" s="93">
        <v>110.886</v>
      </c>
      <c r="C23" s="118">
        <v>1133.03</v>
      </c>
      <c r="D23" s="118">
        <v>12.43129589502</v>
      </c>
      <c r="E23" s="119">
        <v>1256.3472958950199</v>
      </c>
      <c r="F23" s="118">
        <v>368.0250326509157</v>
      </c>
      <c r="G23" s="118">
        <v>755.41726324410422</v>
      </c>
      <c r="H23" s="120">
        <v>1123.4422958950199</v>
      </c>
      <c r="I23" s="118">
        <v>132.905</v>
      </c>
    </row>
    <row r="24" spans="1:10">
      <c r="A24" s="169">
        <v>2015</v>
      </c>
      <c r="B24" s="93">
        <v>132.905</v>
      </c>
      <c r="C24" s="118">
        <v>1048.9759999999999</v>
      </c>
      <c r="D24" s="118">
        <v>12.662662260377999</v>
      </c>
      <c r="E24" s="119">
        <v>1194.5436622603779</v>
      </c>
      <c r="F24" s="118">
        <v>298.54463191920695</v>
      </c>
      <c r="G24" s="118">
        <v>792.85403034117098</v>
      </c>
      <c r="H24" s="120">
        <v>1091.3986622603779</v>
      </c>
      <c r="I24" s="118">
        <v>103.145</v>
      </c>
    </row>
    <row r="25" spans="1:10">
      <c r="A25" s="169">
        <v>2016</v>
      </c>
      <c r="B25" s="93">
        <v>103.145</v>
      </c>
      <c r="C25" s="118">
        <v>1098.867</v>
      </c>
      <c r="D25" s="118">
        <v>8.346365370681001</v>
      </c>
      <c r="E25" s="119">
        <v>1210.358365370681</v>
      </c>
      <c r="F25" s="118">
        <v>302.56350857438588</v>
      </c>
      <c r="G25" s="118">
        <v>798.10585679629503</v>
      </c>
      <c r="H25" s="120">
        <v>1100.6693653706809</v>
      </c>
      <c r="I25" s="118">
        <v>109.68899999999999</v>
      </c>
    </row>
    <row r="26" spans="1:10">
      <c r="A26" s="169">
        <v>2017</v>
      </c>
      <c r="B26" s="93">
        <v>109.68899999999999</v>
      </c>
      <c r="C26" s="118">
        <v>1124.1569999999997</v>
      </c>
      <c r="D26" s="118">
        <v>8.5692020496520005</v>
      </c>
      <c r="E26" s="119">
        <v>1242.4152020496517</v>
      </c>
      <c r="F26" s="118">
        <v>310.68012742903056</v>
      </c>
      <c r="G26" s="118">
        <v>796.34207462062113</v>
      </c>
      <c r="H26" s="120">
        <v>1107.0222020496517</v>
      </c>
      <c r="I26" s="118">
        <v>135.393</v>
      </c>
    </row>
    <row r="27" spans="1:10">
      <c r="A27" s="154">
        <v>2018</v>
      </c>
      <c r="B27" s="110">
        <v>135.393</v>
      </c>
      <c r="C27" s="149">
        <v>1158.3</v>
      </c>
      <c r="D27" s="149">
        <v>5.9600958626499994</v>
      </c>
      <c r="E27" s="134">
        <v>1299.6530958626499</v>
      </c>
      <c r="F27" s="149">
        <v>329.43894910327595</v>
      </c>
      <c r="G27" s="149">
        <v>864.57614675937407</v>
      </c>
      <c r="H27" s="133">
        <v>1194.01509586265</v>
      </c>
      <c r="I27" s="149">
        <v>105.63800000000001</v>
      </c>
    </row>
    <row r="28" spans="1:10" ht="45" customHeight="1">
      <c r="A28" s="208" t="s">
        <v>75</v>
      </c>
      <c r="B28" s="208"/>
      <c r="C28" s="208"/>
      <c r="D28" s="208"/>
      <c r="E28" s="208"/>
      <c r="F28" s="208"/>
      <c r="G28" s="208"/>
      <c r="H28" s="208"/>
      <c r="I28" s="208"/>
      <c r="J28" s="111"/>
    </row>
    <row r="29" spans="1:10" ht="30" customHeight="1">
      <c r="A29" s="216" t="s">
        <v>90</v>
      </c>
      <c r="B29" s="210"/>
      <c r="C29" s="210"/>
      <c r="D29" s="210"/>
      <c r="E29" s="210"/>
      <c r="F29" s="210"/>
      <c r="G29" s="210"/>
      <c r="H29" s="210"/>
      <c r="I29" s="210"/>
      <c r="J29" s="112"/>
    </row>
    <row r="30" spans="1:10" ht="30" customHeight="1">
      <c r="A30" s="269" t="s">
        <v>118</v>
      </c>
      <c r="B30" s="269"/>
      <c r="C30" s="269"/>
      <c r="D30" s="269"/>
      <c r="E30" s="269"/>
      <c r="F30" s="269"/>
      <c r="G30" s="210"/>
      <c r="H30" s="210"/>
      <c r="I30" s="210"/>
    </row>
    <row r="31" spans="1:10" ht="15" customHeight="1">
      <c r="A31" s="193"/>
      <c r="B31" s="193"/>
      <c r="C31" s="193"/>
      <c r="D31" s="193"/>
      <c r="E31" s="193"/>
      <c r="F31" s="193"/>
      <c r="G31" s="191"/>
      <c r="H31" s="80" t="s">
        <v>109</v>
      </c>
      <c r="I31" s="195">
        <v>43690</v>
      </c>
    </row>
    <row r="32" spans="1:10">
      <c r="A32" s="39"/>
      <c r="B32" s="39"/>
      <c r="C32" s="39"/>
      <c r="D32" s="39"/>
      <c r="E32" s="39"/>
      <c r="F32" s="39"/>
      <c r="G32" s="39"/>
      <c r="H32" s="39"/>
      <c r="I32" s="39"/>
    </row>
    <row r="33" spans="1:9">
      <c r="A33" s="72"/>
      <c r="B33" s="72"/>
      <c r="C33" s="39"/>
      <c r="D33" s="39"/>
      <c r="E33" s="39"/>
      <c r="F33" s="39"/>
      <c r="G33" s="39"/>
      <c r="H33" s="39"/>
      <c r="I33" s="39"/>
    </row>
    <row r="34" spans="1:9">
      <c r="A34" s="39"/>
      <c r="B34" s="39"/>
      <c r="C34" s="39"/>
      <c r="D34" s="39"/>
      <c r="E34" s="39"/>
      <c r="F34" s="39"/>
      <c r="G34" s="39"/>
      <c r="H34" s="39"/>
      <c r="I34" s="39"/>
    </row>
    <row r="35" spans="1:9">
      <c r="A35" s="39"/>
      <c r="B35" s="101"/>
      <c r="C35" s="101"/>
      <c r="D35" s="101"/>
      <c r="E35" s="118"/>
      <c r="F35" s="118"/>
      <c r="G35" s="101"/>
      <c r="H35" s="118"/>
      <c r="I35" s="101"/>
    </row>
  </sheetData>
  <mergeCells count="7">
    <mergeCell ref="A29:I29"/>
    <mergeCell ref="A30:I30"/>
    <mergeCell ref="A2:A3"/>
    <mergeCell ref="B2:E2"/>
    <mergeCell ref="F2:H2"/>
    <mergeCell ref="I2:I3"/>
    <mergeCell ref="A28:I28"/>
  </mergeCells>
  <hyperlinks>
    <hyperlink ref="H1" location="Contents!A1" display="Back to content page"/>
  </hyperlinks>
  <pageMargins left="0.7" right="0.7" top="0.75" bottom="0.75" header="0.3" footer="0.3"/>
  <pageSetup scale="9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312"/>
  <sheetViews>
    <sheetView tabSelected="1" zoomScaleNormal="100" workbookViewId="0">
      <pane xSplit="2" ySplit="3" topLeftCell="C275" activePane="bottomRight" state="frozen"/>
      <selection pane="topRight" activeCell="C1" sqref="C1"/>
      <selection pane="bottomLeft" activeCell="A6" sqref="A6"/>
      <selection pane="bottomRight" activeCell="D292" sqref="D292"/>
    </sheetView>
  </sheetViews>
  <sheetFormatPr defaultColWidth="9.140625" defaultRowHeight="15"/>
  <cols>
    <col min="1" max="2" width="6.7109375" style="8" customWidth="1"/>
    <col min="3" max="7" width="11.28515625" style="8" customWidth="1"/>
    <col min="8" max="8" width="13.7109375" style="8" customWidth="1"/>
    <col min="9" max="9" width="11.28515625" style="8" customWidth="1"/>
    <col min="10" max="10" width="13.7109375" style="8" customWidth="1"/>
    <col min="11" max="11" width="11.28515625" style="8" customWidth="1"/>
    <col min="12" max="16384" width="9.140625" style="8"/>
  </cols>
  <sheetData>
    <row r="1" spans="1:11">
      <c r="A1" s="6" t="s">
        <v>38</v>
      </c>
      <c r="B1" s="7"/>
      <c r="C1" s="40"/>
      <c r="D1" s="7"/>
      <c r="E1" s="7"/>
      <c r="F1" s="7"/>
      <c r="G1" s="7"/>
      <c r="H1" s="7"/>
      <c r="I1" s="7"/>
      <c r="J1" s="159" t="s">
        <v>85</v>
      </c>
      <c r="K1" s="7"/>
    </row>
    <row r="2" spans="1:11">
      <c r="C2" s="211" t="s">
        <v>6</v>
      </c>
      <c r="D2" s="212"/>
      <c r="E2" s="212"/>
      <c r="F2" s="212"/>
      <c r="G2" s="217" t="s">
        <v>106</v>
      </c>
      <c r="H2" s="213" t="s">
        <v>8</v>
      </c>
      <c r="I2" s="214"/>
      <c r="J2" s="215"/>
      <c r="K2" s="9"/>
    </row>
    <row r="3" spans="1:11" ht="60">
      <c r="A3" s="7" t="s">
        <v>10</v>
      </c>
      <c r="B3" s="7" t="s">
        <v>11</v>
      </c>
      <c r="C3" s="31" t="s">
        <v>4</v>
      </c>
      <c r="D3" s="54" t="s">
        <v>1</v>
      </c>
      <c r="E3" s="54" t="s">
        <v>3</v>
      </c>
      <c r="F3" s="55" t="s">
        <v>5</v>
      </c>
      <c r="G3" s="218"/>
      <c r="H3" s="20" t="s">
        <v>12</v>
      </c>
      <c r="I3" s="21" t="s">
        <v>26</v>
      </c>
      <c r="J3" s="23" t="s">
        <v>7</v>
      </c>
      <c r="K3" s="20" t="s">
        <v>27</v>
      </c>
    </row>
    <row r="4" spans="1:11">
      <c r="A4" s="8">
        <v>1995</v>
      </c>
      <c r="B4" s="8" t="s">
        <v>13</v>
      </c>
      <c r="C4" s="180">
        <v>12.234999999999999</v>
      </c>
      <c r="D4" s="13">
        <v>135.89699999999999</v>
      </c>
      <c r="E4" s="13">
        <v>8.538063954400002E-2</v>
      </c>
      <c r="F4" s="12">
        <v>148.21738063954402</v>
      </c>
      <c r="G4" s="12">
        <v>23.997</v>
      </c>
      <c r="H4" s="13">
        <v>96.451579593914772</v>
      </c>
      <c r="I4" s="13">
        <v>2.3618010456292504</v>
      </c>
      <c r="J4" s="12">
        <v>98.813380639544022</v>
      </c>
      <c r="K4" s="11">
        <v>25.407</v>
      </c>
    </row>
    <row r="5" spans="1:11">
      <c r="B5" s="8" t="s">
        <v>14</v>
      </c>
      <c r="C5" s="11">
        <v>25.407</v>
      </c>
      <c r="D5" s="13">
        <v>121.804</v>
      </c>
      <c r="E5" s="13">
        <v>1.4801838822000002E-2</v>
      </c>
      <c r="F5" s="12">
        <v>147.22580183882201</v>
      </c>
      <c r="G5" s="12">
        <v>3.2519999999999998</v>
      </c>
      <c r="H5" s="13">
        <v>107.75090006889727</v>
      </c>
      <c r="I5" s="13">
        <v>10.50790176992475</v>
      </c>
      <c r="J5" s="12">
        <v>118.25880183882201</v>
      </c>
      <c r="K5" s="11">
        <v>25.715</v>
      </c>
    </row>
    <row r="6" spans="1:11">
      <c r="B6" s="8" t="s">
        <v>15</v>
      </c>
      <c r="C6" s="11">
        <v>25.715</v>
      </c>
      <c r="D6" s="13">
        <v>127.449</v>
      </c>
      <c r="E6" s="13">
        <v>0.17100819686400001</v>
      </c>
      <c r="F6" s="12">
        <v>153.33500819686398</v>
      </c>
      <c r="G6" s="12">
        <v>12.611000000000001</v>
      </c>
      <c r="H6" s="13">
        <v>110.53184079359123</v>
      </c>
      <c r="I6" s="13">
        <v>6.8351674032727505</v>
      </c>
      <c r="J6" s="12">
        <v>117.36700819686398</v>
      </c>
      <c r="K6" s="11">
        <v>23.356999999999999</v>
      </c>
    </row>
    <row r="7" spans="1:11">
      <c r="B7" s="8" t="s">
        <v>16</v>
      </c>
      <c r="C7" s="11">
        <v>23.356999999999999</v>
      </c>
      <c r="D7" s="13">
        <v>120.752</v>
      </c>
      <c r="E7" s="13">
        <v>5.8552582257000003E-2</v>
      </c>
      <c r="F7" s="12">
        <v>144.16755258225697</v>
      </c>
      <c r="G7" s="12">
        <v>11.576000000000001</v>
      </c>
      <c r="H7" s="13">
        <v>96.670129308665977</v>
      </c>
      <c r="I7" s="13">
        <v>2.5684232735910006</v>
      </c>
      <c r="J7" s="12">
        <v>99.238552582256972</v>
      </c>
      <c r="K7" s="11">
        <v>33.353000000000002</v>
      </c>
    </row>
    <row r="8" spans="1:11">
      <c r="B8" s="8" t="s">
        <v>0</v>
      </c>
      <c r="C8" s="11">
        <v>33.353000000000002</v>
      </c>
      <c r="D8" s="13">
        <v>119.68600000000001</v>
      </c>
      <c r="E8" s="13">
        <v>0.23501060717700001</v>
      </c>
      <c r="F8" s="12">
        <v>153.27401060717702</v>
      </c>
      <c r="G8" s="12">
        <v>11.676</v>
      </c>
      <c r="H8" s="13">
        <v>93.308420910845754</v>
      </c>
      <c r="I8" s="13">
        <v>5.0255896963312514</v>
      </c>
      <c r="J8" s="12">
        <v>98.334010607177007</v>
      </c>
      <c r="K8" s="11">
        <v>43.264000000000003</v>
      </c>
    </row>
    <row r="9" spans="1:11">
      <c r="B9" s="8" t="s">
        <v>17</v>
      </c>
      <c r="C9" s="11">
        <v>43.264000000000003</v>
      </c>
      <c r="D9" s="13">
        <v>98.578000000000003</v>
      </c>
      <c r="E9" s="13">
        <v>2.7518104286000003E-2</v>
      </c>
      <c r="F9" s="12">
        <v>141.86951810428602</v>
      </c>
      <c r="G9" s="12">
        <v>6.2050000000000001</v>
      </c>
      <c r="H9" s="13">
        <v>84.769373729412507</v>
      </c>
      <c r="I9" s="13">
        <v>4.6431443748735006</v>
      </c>
      <c r="J9" s="12">
        <v>89.412518104286008</v>
      </c>
      <c r="K9" s="11">
        <v>46.252000000000002</v>
      </c>
    </row>
    <row r="10" spans="1:11">
      <c r="B10" s="8" t="s">
        <v>18</v>
      </c>
      <c r="C10" s="11">
        <v>46.252000000000002</v>
      </c>
      <c r="D10" s="13">
        <v>85.185000000000002</v>
      </c>
      <c r="E10" s="13">
        <v>4.8450999671000007E-2</v>
      </c>
      <c r="F10" s="12">
        <v>131.485450999671</v>
      </c>
      <c r="G10" s="12">
        <v>3.72</v>
      </c>
      <c r="H10" s="13">
        <v>79.304941754430999</v>
      </c>
      <c r="I10" s="13">
        <v>1.3225092452400002</v>
      </c>
      <c r="J10" s="12">
        <v>80.627450999670998</v>
      </c>
      <c r="K10" s="11">
        <v>47.137999999999998</v>
      </c>
    </row>
    <row r="11" spans="1:11">
      <c r="B11" s="8" t="s">
        <v>19</v>
      </c>
      <c r="C11" s="11">
        <v>47.137999999999998</v>
      </c>
      <c r="D11" s="13">
        <v>76.052999999999997</v>
      </c>
      <c r="E11" s="13">
        <v>4.7952754873000006E-2</v>
      </c>
      <c r="F11" s="12">
        <v>123.238952754873</v>
      </c>
      <c r="G11" s="12">
        <v>1.863</v>
      </c>
      <c r="H11" s="13">
        <v>85.644880589582755</v>
      </c>
      <c r="I11" s="13">
        <v>1.42507216529025</v>
      </c>
      <c r="J11" s="12">
        <v>87.069952754873</v>
      </c>
      <c r="K11" s="11">
        <v>34.305999999999997</v>
      </c>
    </row>
    <row r="12" spans="1:11">
      <c r="B12" s="8" t="s">
        <v>20</v>
      </c>
      <c r="C12" s="11">
        <v>34.305999999999997</v>
      </c>
      <c r="D12" s="13">
        <v>80.349000000000004</v>
      </c>
      <c r="E12" s="13">
        <v>0.12656740643000003</v>
      </c>
      <c r="F12" s="12">
        <v>114.78156740643</v>
      </c>
      <c r="G12" s="12">
        <v>1.9219999999999999</v>
      </c>
      <c r="H12" s="13">
        <v>81.615834291449247</v>
      </c>
      <c r="I12" s="13">
        <v>6.4987331149807508</v>
      </c>
      <c r="J12" s="12">
        <v>88.114567406429998</v>
      </c>
      <c r="K12" s="11">
        <v>24.745000000000001</v>
      </c>
    </row>
    <row r="13" spans="1:11">
      <c r="B13" s="8" t="s">
        <v>21</v>
      </c>
      <c r="C13" s="11">
        <v>24.745000000000001</v>
      </c>
      <c r="D13" s="13">
        <v>93.668000000000006</v>
      </c>
      <c r="E13" s="13">
        <v>5.2910952000000011E-2</v>
      </c>
      <c r="F13" s="12">
        <v>118.46591095200002</v>
      </c>
      <c r="G13" s="12">
        <v>0.78800000000000003</v>
      </c>
      <c r="H13" s="13">
        <v>97.869979594148262</v>
      </c>
      <c r="I13" s="13">
        <v>1.4289313578517502</v>
      </c>
      <c r="J13" s="12">
        <v>99.298910952000014</v>
      </c>
      <c r="K13" s="11">
        <v>18.379000000000001</v>
      </c>
    </row>
    <row r="14" spans="1:11">
      <c r="B14" s="8" t="s">
        <v>22</v>
      </c>
      <c r="C14" s="11">
        <v>18.379000000000001</v>
      </c>
      <c r="D14" s="13">
        <v>91.393000000000001</v>
      </c>
      <c r="E14" s="13">
        <v>9.186002654100002E-2</v>
      </c>
      <c r="F14" s="12">
        <v>109.863860026541</v>
      </c>
      <c r="G14" s="12">
        <v>0.17599999999999999</v>
      </c>
      <c r="H14" s="13">
        <v>96.882943040110504</v>
      </c>
      <c r="I14" s="13">
        <v>1.4589169864305003</v>
      </c>
      <c r="J14" s="12">
        <v>98.341860026540999</v>
      </c>
      <c r="K14" s="11">
        <v>11.346</v>
      </c>
    </row>
    <row r="15" spans="1:11">
      <c r="B15" s="8" t="s">
        <v>23</v>
      </c>
      <c r="C15" s="11">
        <v>11.346</v>
      </c>
      <c r="D15" s="13">
        <v>113.66</v>
      </c>
      <c r="E15" s="13">
        <v>7.5437789814000011E-2</v>
      </c>
      <c r="F15" s="12">
        <v>125.081437789814</v>
      </c>
      <c r="G15" s="12">
        <v>0</v>
      </c>
      <c r="H15" s="13">
        <v>108.82457241837125</v>
      </c>
      <c r="I15" s="13">
        <v>0.42586537144275011</v>
      </c>
      <c r="J15" s="12">
        <v>109.250437789814</v>
      </c>
      <c r="K15" s="11">
        <v>15.831</v>
      </c>
    </row>
    <row r="16" spans="1:11">
      <c r="A16" s="8">
        <v>1996</v>
      </c>
      <c r="B16" s="8" t="s">
        <v>13</v>
      </c>
      <c r="C16" s="11">
        <v>15.831</v>
      </c>
      <c r="D16" s="13">
        <v>132.40799999999999</v>
      </c>
      <c r="E16" s="13">
        <v>3.7478590999999999E-2</v>
      </c>
      <c r="F16" s="12">
        <v>148.27647859099997</v>
      </c>
      <c r="G16" s="12">
        <v>0</v>
      </c>
      <c r="H16" s="13">
        <v>124.40402071403697</v>
      </c>
      <c r="I16" s="13">
        <v>1.8024578769630002</v>
      </c>
      <c r="J16" s="12">
        <v>126.20647859099998</v>
      </c>
      <c r="K16" s="11">
        <v>22.07</v>
      </c>
    </row>
    <row r="17" spans="1:11">
      <c r="B17" s="8" t="s">
        <v>14</v>
      </c>
      <c r="C17" s="11">
        <v>22.07</v>
      </c>
      <c r="D17" s="13">
        <v>114.73399999999999</v>
      </c>
      <c r="E17" s="13">
        <v>5.0331543090000007E-3</v>
      </c>
      <c r="F17" s="12">
        <v>136.80903315430899</v>
      </c>
      <c r="G17" s="12">
        <v>0</v>
      </c>
      <c r="H17" s="13">
        <v>103.09783785596299</v>
      </c>
      <c r="I17" s="13">
        <v>3.5531952983460005</v>
      </c>
      <c r="J17" s="12">
        <v>106.65103315430899</v>
      </c>
      <c r="K17" s="11">
        <v>30.158000000000001</v>
      </c>
    </row>
    <row r="18" spans="1:11">
      <c r="B18" s="8" t="s">
        <v>15</v>
      </c>
      <c r="C18" s="11">
        <v>30.158000000000001</v>
      </c>
      <c r="D18" s="13">
        <v>111.937</v>
      </c>
      <c r="E18" s="13">
        <v>7.4364138413000019E-2</v>
      </c>
      <c r="F18" s="12">
        <v>142.16936413841299</v>
      </c>
      <c r="G18" s="12">
        <v>0</v>
      </c>
      <c r="H18" s="13">
        <v>90.388745981945988</v>
      </c>
      <c r="I18" s="13">
        <v>4.3846181564670008</v>
      </c>
      <c r="J18" s="12">
        <v>94.773364138412987</v>
      </c>
      <c r="K18" s="11">
        <v>47.396000000000001</v>
      </c>
    </row>
    <row r="19" spans="1:11">
      <c r="B19" s="8" t="s">
        <v>16</v>
      </c>
      <c r="C19" s="11">
        <v>47.396000000000001</v>
      </c>
      <c r="D19" s="13">
        <v>109.345</v>
      </c>
      <c r="E19" s="13">
        <v>8.7428734310999998E-2</v>
      </c>
      <c r="F19" s="12">
        <v>156.82842873431099</v>
      </c>
      <c r="G19" s="12">
        <v>0</v>
      </c>
      <c r="H19" s="13">
        <v>110.00717465490197</v>
      </c>
      <c r="I19" s="13">
        <v>9.5812540794090015</v>
      </c>
      <c r="J19" s="12">
        <v>119.58842873431098</v>
      </c>
      <c r="K19" s="11">
        <v>37.24</v>
      </c>
    </row>
    <row r="20" spans="1:11">
      <c r="B20" s="8" t="s">
        <v>0</v>
      </c>
      <c r="C20" s="11">
        <v>37.24</v>
      </c>
      <c r="D20" s="13">
        <v>100.914</v>
      </c>
      <c r="E20" s="13">
        <v>4.2353012453000008E-2</v>
      </c>
      <c r="F20" s="12">
        <v>138.19635301245299</v>
      </c>
      <c r="G20" s="12">
        <v>0</v>
      </c>
      <c r="H20" s="13">
        <v>103.09483916139298</v>
      </c>
      <c r="I20" s="13">
        <v>2.1125138510600006</v>
      </c>
      <c r="J20" s="12">
        <v>105.20735301245298</v>
      </c>
      <c r="K20" s="11">
        <v>32.988999999999997</v>
      </c>
    </row>
    <row r="21" spans="1:11">
      <c r="B21" s="8" t="s">
        <v>17</v>
      </c>
      <c r="C21" s="11">
        <v>32.988999999999997</v>
      </c>
      <c r="D21" s="13">
        <v>72.715999999999994</v>
      </c>
      <c r="E21" s="13">
        <v>0.160317979937</v>
      </c>
      <c r="F21" s="12">
        <v>105.86531797993699</v>
      </c>
      <c r="G21" s="12">
        <v>0</v>
      </c>
      <c r="H21" s="13">
        <v>76.743278542732995</v>
      </c>
      <c r="I21" s="13">
        <v>0.24503943720400001</v>
      </c>
      <c r="J21" s="12">
        <v>76.988317979936994</v>
      </c>
      <c r="K21" s="11">
        <v>28.876999999999999</v>
      </c>
    </row>
    <row r="22" spans="1:11">
      <c r="B22" s="8" t="s">
        <v>18</v>
      </c>
      <c r="C22" s="11">
        <v>28.876999999999999</v>
      </c>
      <c r="D22" s="13">
        <v>75.174999999999997</v>
      </c>
      <c r="E22" s="13">
        <v>2.6414932983030002</v>
      </c>
      <c r="F22" s="12">
        <v>106.693493298303</v>
      </c>
      <c r="G22" s="12">
        <v>0</v>
      </c>
      <c r="H22" s="13">
        <v>75.648464598000999</v>
      </c>
      <c r="I22" s="13">
        <v>0.18402870030200003</v>
      </c>
      <c r="J22" s="12">
        <v>75.832493298302992</v>
      </c>
      <c r="K22" s="11">
        <v>30.861000000000001</v>
      </c>
    </row>
    <row r="23" spans="1:11">
      <c r="B23" s="8" t="s">
        <v>19</v>
      </c>
      <c r="C23" s="11">
        <v>30.861000000000001</v>
      </c>
      <c r="D23" s="13">
        <v>73.216999999999999</v>
      </c>
      <c r="E23" s="13">
        <v>0.4218435879350001</v>
      </c>
      <c r="F23" s="12">
        <v>104.499843587935</v>
      </c>
      <c r="G23" s="12">
        <v>0</v>
      </c>
      <c r="H23" s="13">
        <v>77.597978427792</v>
      </c>
      <c r="I23" s="13">
        <v>0.44586516014300009</v>
      </c>
      <c r="J23" s="12">
        <v>78.043843587935001</v>
      </c>
      <c r="K23" s="11">
        <v>26.456</v>
      </c>
    </row>
    <row r="24" spans="1:11">
      <c r="B24" s="8" t="s">
        <v>20</v>
      </c>
      <c r="C24" s="11">
        <v>26.456</v>
      </c>
      <c r="D24" s="13">
        <v>80.742999999999995</v>
      </c>
      <c r="E24" s="13">
        <v>0.11805756165000002</v>
      </c>
      <c r="F24" s="12">
        <v>107.31705756165</v>
      </c>
      <c r="G24" s="12">
        <v>0</v>
      </c>
      <c r="H24" s="13">
        <v>86.249071648026998</v>
      </c>
      <c r="I24" s="13">
        <v>0.18298591362300001</v>
      </c>
      <c r="J24" s="12">
        <v>86.432057561649998</v>
      </c>
      <c r="K24" s="11">
        <v>20.885000000000002</v>
      </c>
    </row>
    <row r="25" spans="1:11">
      <c r="B25" s="8" t="s">
        <v>21</v>
      </c>
      <c r="C25" s="11">
        <v>20.885000000000002</v>
      </c>
      <c r="D25" s="13">
        <v>96.623000000000005</v>
      </c>
      <c r="E25" s="13">
        <v>0.20040684456900001</v>
      </c>
      <c r="F25" s="12">
        <v>117.70840684456901</v>
      </c>
      <c r="G25" s="12">
        <v>0</v>
      </c>
      <c r="H25" s="13">
        <v>96.746437821252016</v>
      </c>
      <c r="I25" s="13">
        <v>0.69396902331700006</v>
      </c>
      <c r="J25" s="12">
        <v>97.440406844569011</v>
      </c>
      <c r="K25" s="11">
        <v>20.268000000000001</v>
      </c>
    </row>
    <row r="26" spans="1:11">
      <c r="B26" s="8" t="s">
        <v>22</v>
      </c>
      <c r="C26" s="11">
        <v>20.268000000000001</v>
      </c>
      <c r="D26" s="13">
        <v>95.343000000000004</v>
      </c>
      <c r="E26" s="13">
        <v>5.2099650736000001E-2</v>
      </c>
      <c r="F26" s="12">
        <v>115.663099650736</v>
      </c>
      <c r="G26" s="12">
        <v>0</v>
      </c>
      <c r="H26" s="13">
        <v>97.624222850408003</v>
      </c>
      <c r="I26" s="13">
        <v>0.63787680032800009</v>
      </c>
      <c r="J26" s="12">
        <v>98.262099650736005</v>
      </c>
      <c r="K26" s="11">
        <v>17.401</v>
      </c>
    </row>
    <row r="27" spans="1:11">
      <c r="B27" s="8" t="s">
        <v>23</v>
      </c>
      <c r="C27" s="11">
        <v>17.401</v>
      </c>
      <c r="D27" s="13">
        <v>111.32</v>
      </c>
      <c r="E27" s="13">
        <v>0.74676533492100006</v>
      </c>
      <c r="F27" s="12">
        <v>129.46776533492101</v>
      </c>
      <c r="G27" s="12">
        <v>7.0000000000000007E-2</v>
      </c>
      <c r="H27" s="13">
        <v>115.51462066167902</v>
      </c>
      <c r="I27" s="13">
        <v>0.47014467324199999</v>
      </c>
      <c r="J27" s="12">
        <v>115.98476533492102</v>
      </c>
      <c r="K27" s="11">
        <v>13.413</v>
      </c>
    </row>
    <row r="28" spans="1:11">
      <c r="A28" s="8">
        <v>1997</v>
      </c>
      <c r="B28" s="8" t="s">
        <v>13</v>
      </c>
      <c r="C28" s="11">
        <v>13.413</v>
      </c>
      <c r="D28" s="13">
        <v>127.575</v>
      </c>
      <c r="E28" s="13">
        <v>0.5481045517680001</v>
      </c>
      <c r="F28" s="12">
        <v>141.53610455176801</v>
      </c>
      <c r="G28" s="12">
        <v>0.74</v>
      </c>
      <c r="H28" s="13">
        <v>117.79110455176802</v>
      </c>
      <c r="I28" s="13">
        <v>0</v>
      </c>
      <c r="J28" s="12">
        <v>117.79110455176802</v>
      </c>
      <c r="K28" s="11">
        <v>23.004999999999999</v>
      </c>
    </row>
    <row r="29" spans="1:11">
      <c r="B29" s="8" t="s">
        <v>14</v>
      </c>
      <c r="C29" s="11">
        <v>23.004999999999999</v>
      </c>
      <c r="D29" s="13">
        <v>108.633</v>
      </c>
      <c r="E29" s="13">
        <v>7.1202709031000011E-2</v>
      </c>
      <c r="F29" s="12">
        <v>131.70920270903102</v>
      </c>
      <c r="G29" s="12">
        <v>0.82699999999999996</v>
      </c>
      <c r="H29" s="13">
        <v>95.253202709031029</v>
      </c>
      <c r="I29" s="13">
        <v>0</v>
      </c>
      <c r="J29" s="12">
        <v>95.253202709031029</v>
      </c>
      <c r="K29" s="11">
        <v>35.628999999999998</v>
      </c>
    </row>
    <row r="30" spans="1:11">
      <c r="B30" s="8" t="s">
        <v>15</v>
      </c>
      <c r="C30" s="11">
        <v>35.628999999999998</v>
      </c>
      <c r="D30" s="13">
        <v>105.39700000000001</v>
      </c>
      <c r="E30" s="13">
        <v>1.3935488121690001</v>
      </c>
      <c r="F30" s="12">
        <v>142.41954881216901</v>
      </c>
      <c r="G30" s="12">
        <v>0.872</v>
      </c>
      <c r="H30" s="13">
        <v>91.625548812169015</v>
      </c>
      <c r="I30" s="13">
        <v>0</v>
      </c>
      <c r="J30" s="12">
        <v>91.625548812169015</v>
      </c>
      <c r="K30" s="11">
        <v>49.921999999999997</v>
      </c>
    </row>
    <row r="31" spans="1:11">
      <c r="B31" s="8" t="s">
        <v>16</v>
      </c>
      <c r="C31" s="11">
        <v>49.921999999999997</v>
      </c>
      <c r="D31" s="13">
        <v>118.268</v>
      </c>
      <c r="E31" s="13">
        <v>1.1511438994500001</v>
      </c>
      <c r="F31" s="12">
        <v>169.34114389945</v>
      </c>
      <c r="G31" s="12">
        <v>1.91</v>
      </c>
      <c r="H31" s="13">
        <v>81.13514389945</v>
      </c>
      <c r="I31" s="13">
        <v>0</v>
      </c>
      <c r="J31" s="12">
        <v>81.13514389945</v>
      </c>
      <c r="K31" s="11">
        <v>86.296000000000006</v>
      </c>
    </row>
    <row r="32" spans="1:11">
      <c r="B32" s="8" t="s">
        <v>0</v>
      </c>
      <c r="C32" s="11">
        <v>86.296000000000006</v>
      </c>
      <c r="D32" s="13">
        <v>102.735</v>
      </c>
      <c r="E32" s="13">
        <v>1.7471284535320002</v>
      </c>
      <c r="F32" s="12">
        <v>190.77812845353202</v>
      </c>
      <c r="G32" s="12">
        <v>3.1160000000000001</v>
      </c>
      <c r="H32" s="13">
        <v>84.759128453532014</v>
      </c>
      <c r="I32" s="13">
        <v>0</v>
      </c>
      <c r="J32" s="12">
        <v>84.759128453532014</v>
      </c>
      <c r="K32" s="11">
        <v>102.90300000000001</v>
      </c>
    </row>
    <row r="33" spans="1:11">
      <c r="B33" s="8" t="s">
        <v>17</v>
      </c>
      <c r="C33" s="11">
        <v>102.90300000000001</v>
      </c>
      <c r="D33" s="13">
        <v>82.016999999999996</v>
      </c>
      <c r="E33" s="13">
        <v>1.1159294562710003</v>
      </c>
      <c r="F33" s="12">
        <v>186.03592945627102</v>
      </c>
      <c r="G33" s="12">
        <v>4.5170000000000003</v>
      </c>
      <c r="H33" s="13">
        <v>88.499929456271019</v>
      </c>
      <c r="I33" s="13">
        <v>0</v>
      </c>
      <c r="J33" s="12">
        <v>88.499929456271019</v>
      </c>
      <c r="K33" s="11">
        <v>93.019000000000005</v>
      </c>
    </row>
    <row r="34" spans="1:11">
      <c r="B34" s="8" t="s">
        <v>18</v>
      </c>
      <c r="C34" s="11">
        <v>93.019000000000005</v>
      </c>
      <c r="D34" s="13">
        <v>80.040000000000006</v>
      </c>
      <c r="E34" s="13">
        <v>1.4408203385350002</v>
      </c>
      <c r="F34" s="12">
        <v>174.49982033853502</v>
      </c>
      <c r="G34" s="12">
        <v>4.726</v>
      </c>
      <c r="H34" s="13">
        <v>84.852820338535011</v>
      </c>
      <c r="I34" s="13">
        <v>0</v>
      </c>
      <c r="J34" s="12">
        <v>84.852820338535011</v>
      </c>
      <c r="K34" s="11">
        <v>84.921000000000006</v>
      </c>
    </row>
    <row r="35" spans="1:11">
      <c r="B35" s="8" t="s">
        <v>19</v>
      </c>
      <c r="C35" s="11">
        <v>84.921000000000006</v>
      </c>
      <c r="D35" s="13">
        <v>68.811999999999998</v>
      </c>
      <c r="E35" s="13">
        <v>1.2175846228010003</v>
      </c>
      <c r="F35" s="12">
        <v>154.95058462280102</v>
      </c>
      <c r="G35" s="12">
        <v>3.6389999999999998</v>
      </c>
      <c r="H35" s="13">
        <v>82.40658462280102</v>
      </c>
      <c r="I35" s="13">
        <v>0</v>
      </c>
      <c r="J35" s="12">
        <v>82.40658462280102</v>
      </c>
      <c r="K35" s="11">
        <v>68.905000000000001</v>
      </c>
    </row>
    <row r="36" spans="1:11">
      <c r="B36" s="8" t="s">
        <v>20</v>
      </c>
      <c r="C36" s="11">
        <v>68.905000000000001</v>
      </c>
      <c r="D36" s="13">
        <v>79.346000000000004</v>
      </c>
      <c r="E36" s="13">
        <v>0.97340498856700008</v>
      </c>
      <c r="F36" s="12">
        <v>149.22440498856702</v>
      </c>
      <c r="G36" s="12">
        <v>3.8769999999999998</v>
      </c>
      <c r="H36" s="13">
        <v>101.91040498856702</v>
      </c>
      <c r="I36" s="13">
        <v>0</v>
      </c>
      <c r="J36" s="12">
        <v>101.91040498856702</v>
      </c>
      <c r="K36" s="11">
        <v>43.436999999999998</v>
      </c>
    </row>
    <row r="37" spans="1:11">
      <c r="B37" s="8" t="s">
        <v>21</v>
      </c>
      <c r="C37" s="11">
        <v>43.436999999999998</v>
      </c>
      <c r="D37" s="13">
        <v>83.325999999999993</v>
      </c>
      <c r="E37" s="13">
        <v>1.1792241826010001</v>
      </c>
      <c r="F37" s="12">
        <v>127.942224182601</v>
      </c>
      <c r="G37" s="12">
        <v>3.516</v>
      </c>
      <c r="H37" s="13">
        <v>98.237224182600997</v>
      </c>
      <c r="I37" s="13">
        <v>0</v>
      </c>
      <c r="J37" s="12">
        <v>98.237224182600997</v>
      </c>
      <c r="K37" s="11">
        <v>26.189</v>
      </c>
    </row>
    <row r="38" spans="1:11">
      <c r="B38" s="8" t="s">
        <v>22</v>
      </c>
      <c r="C38" s="11">
        <v>26.189</v>
      </c>
      <c r="D38" s="13">
        <v>89.131</v>
      </c>
      <c r="E38" s="13">
        <v>0.91177475260200003</v>
      </c>
      <c r="F38" s="12">
        <v>116.23177475260199</v>
      </c>
      <c r="G38" s="12">
        <v>5.2229999999999999</v>
      </c>
      <c r="H38" s="13">
        <v>96.007774752601989</v>
      </c>
      <c r="I38" s="13">
        <v>0</v>
      </c>
      <c r="J38" s="12">
        <v>96.007774752601989</v>
      </c>
      <c r="K38" s="11">
        <v>15.000999999999999</v>
      </c>
    </row>
    <row r="39" spans="1:11">
      <c r="B39" s="8" t="s">
        <v>23</v>
      </c>
      <c r="C39" s="11">
        <v>15.000999999999999</v>
      </c>
      <c r="D39" s="13">
        <v>105.97</v>
      </c>
      <c r="E39" s="13">
        <v>0.64329355903899998</v>
      </c>
      <c r="F39" s="12">
        <v>121.614293559039</v>
      </c>
      <c r="G39" s="12">
        <v>5.4189999999999996</v>
      </c>
      <c r="H39" s="13">
        <v>95.713293559039002</v>
      </c>
      <c r="I39" s="13">
        <v>0</v>
      </c>
      <c r="J39" s="12">
        <v>95.713293559039002</v>
      </c>
      <c r="K39" s="11">
        <v>20.481999999999999</v>
      </c>
    </row>
    <row r="40" spans="1:11">
      <c r="A40" s="8">
        <v>1998</v>
      </c>
      <c r="B40" s="8" t="s">
        <v>13</v>
      </c>
      <c r="C40" s="11">
        <v>20.481999999999999</v>
      </c>
      <c r="D40" s="13">
        <v>123.03</v>
      </c>
      <c r="E40" s="13">
        <v>0.16607865983600004</v>
      </c>
      <c r="F40" s="12">
        <v>143.67807865983599</v>
      </c>
      <c r="G40" s="12">
        <v>3.3109999999999999</v>
      </c>
      <c r="H40" s="13">
        <v>106.36107865983598</v>
      </c>
      <c r="I40" s="13">
        <v>0</v>
      </c>
      <c r="J40" s="12">
        <v>106.36107865983598</v>
      </c>
      <c r="K40" s="11">
        <v>34.006</v>
      </c>
    </row>
    <row r="41" spans="1:11">
      <c r="B41" s="8" t="s">
        <v>14</v>
      </c>
      <c r="C41" s="11">
        <v>34.006</v>
      </c>
      <c r="D41" s="13">
        <v>110.47499999999999</v>
      </c>
      <c r="E41" s="13">
        <v>1.1476627997330002</v>
      </c>
      <c r="F41" s="12">
        <v>145.62866279973301</v>
      </c>
      <c r="G41" s="12">
        <v>1.526</v>
      </c>
      <c r="H41" s="13">
        <v>100.03066279973301</v>
      </c>
      <c r="I41" s="13">
        <v>0</v>
      </c>
      <c r="J41" s="12">
        <v>100.03066279973301</v>
      </c>
      <c r="K41" s="11">
        <v>44.072000000000003</v>
      </c>
    </row>
    <row r="42" spans="1:11">
      <c r="B42" s="8" t="s">
        <v>15</v>
      </c>
      <c r="C42" s="11">
        <v>44.072000000000003</v>
      </c>
      <c r="D42" s="13">
        <v>113.372</v>
      </c>
      <c r="E42" s="13">
        <v>1.2598935427940003</v>
      </c>
      <c r="F42" s="12">
        <v>158.70389354279402</v>
      </c>
      <c r="G42" s="12">
        <v>0.745</v>
      </c>
      <c r="H42" s="13">
        <v>102.29589354279402</v>
      </c>
      <c r="I42" s="13">
        <v>0</v>
      </c>
      <c r="J42" s="12">
        <v>102.29589354279402</v>
      </c>
      <c r="K42" s="11">
        <v>55.662999999999997</v>
      </c>
    </row>
    <row r="43" spans="1:11">
      <c r="B43" s="8" t="s">
        <v>16</v>
      </c>
      <c r="C43" s="11">
        <v>55.662999999999997</v>
      </c>
      <c r="D43" s="13">
        <v>113.31100000000001</v>
      </c>
      <c r="E43" s="13">
        <v>1.0077221501850002</v>
      </c>
      <c r="F43" s="12">
        <v>169.98172215018499</v>
      </c>
      <c r="G43" s="12">
        <v>0.40300000000000002</v>
      </c>
      <c r="H43" s="13">
        <v>102.56172215018499</v>
      </c>
      <c r="I43" s="13">
        <v>0</v>
      </c>
      <c r="J43" s="12">
        <v>102.56172215018499</v>
      </c>
      <c r="K43" s="11">
        <v>67.016999999999996</v>
      </c>
    </row>
    <row r="44" spans="1:11">
      <c r="B44" s="8" t="s">
        <v>0</v>
      </c>
      <c r="C44" s="11">
        <v>67.016999999999996</v>
      </c>
      <c r="D44" s="13">
        <v>98.668999999999997</v>
      </c>
      <c r="E44" s="13">
        <v>0.87155361059000003</v>
      </c>
      <c r="F44" s="12">
        <v>166.55755361058999</v>
      </c>
      <c r="G44" s="12">
        <v>0.32600000000000001</v>
      </c>
      <c r="H44" s="13">
        <v>93.837553610589993</v>
      </c>
      <c r="I44" s="13">
        <v>0</v>
      </c>
      <c r="J44" s="12">
        <v>93.837553610589993</v>
      </c>
      <c r="K44" s="11">
        <v>72.394000000000005</v>
      </c>
    </row>
    <row r="45" spans="1:11">
      <c r="B45" s="8" t="s">
        <v>17</v>
      </c>
      <c r="C45" s="11">
        <v>72.394000000000005</v>
      </c>
      <c r="D45" s="13">
        <v>76.572999999999993</v>
      </c>
      <c r="E45" s="13">
        <v>3.1882001190890006</v>
      </c>
      <c r="F45" s="12">
        <v>152.15520011908899</v>
      </c>
      <c r="G45" s="12">
        <v>0</v>
      </c>
      <c r="H45" s="13">
        <v>91.905200119088988</v>
      </c>
      <c r="I45" s="13">
        <v>0</v>
      </c>
      <c r="J45" s="12">
        <v>91.905200119088988</v>
      </c>
      <c r="K45" s="11">
        <v>60.25</v>
      </c>
    </row>
    <row r="46" spans="1:11">
      <c r="B46" s="8" t="s">
        <v>18</v>
      </c>
      <c r="C46" s="11">
        <v>60.25</v>
      </c>
      <c r="D46" s="13">
        <v>70.168000000000006</v>
      </c>
      <c r="E46" s="13">
        <v>11.224361805932</v>
      </c>
      <c r="F46" s="12">
        <v>141.64236180593201</v>
      </c>
      <c r="G46" s="12">
        <v>0</v>
      </c>
      <c r="H46" s="13">
        <v>90.948361805932009</v>
      </c>
      <c r="I46" s="13">
        <v>0</v>
      </c>
      <c r="J46" s="12">
        <v>90.948361805932009</v>
      </c>
      <c r="K46" s="11">
        <v>50.694000000000003</v>
      </c>
    </row>
    <row r="47" spans="1:11">
      <c r="B47" s="8" t="s">
        <v>19</v>
      </c>
      <c r="C47" s="11">
        <v>50.694000000000003</v>
      </c>
      <c r="D47" s="13">
        <v>70.781000000000006</v>
      </c>
      <c r="E47" s="13">
        <v>7.1366203872680005</v>
      </c>
      <c r="F47" s="12">
        <v>128.611620387268</v>
      </c>
      <c r="G47" s="12">
        <v>0</v>
      </c>
      <c r="H47" s="13">
        <v>87.757620387268005</v>
      </c>
      <c r="I47" s="13">
        <v>0</v>
      </c>
      <c r="J47" s="12">
        <v>87.757620387268005</v>
      </c>
      <c r="K47" s="11">
        <v>40.853999999999999</v>
      </c>
    </row>
    <row r="48" spans="1:11">
      <c r="B48" s="8" t="s">
        <v>20</v>
      </c>
      <c r="C48" s="11">
        <v>40.853999999999999</v>
      </c>
      <c r="D48" s="13">
        <v>74.686999999999998</v>
      </c>
      <c r="E48" s="13">
        <v>2.9747374971140004</v>
      </c>
      <c r="F48" s="12">
        <v>118.515737497114</v>
      </c>
      <c r="G48" s="12">
        <v>0</v>
      </c>
      <c r="H48" s="13">
        <v>84.607737497114002</v>
      </c>
      <c r="I48" s="13">
        <v>0</v>
      </c>
      <c r="J48" s="12">
        <v>84.607737497114002</v>
      </c>
      <c r="K48" s="11">
        <v>33.908000000000001</v>
      </c>
    </row>
    <row r="49" spans="1:11">
      <c r="B49" s="8" t="s">
        <v>21</v>
      </c>
      <c r="C49" s="11">
        <v>33.908000000000001</v>
      </c>
      <c r="D49" s="13">
        <v>98.46</v>
      </c>
      <c r="E49" s="13">
        <v>8.9966630169910022</v>
      </c>
      <c r="F49" s="12">
        <v>141.36466301699099</v>
      </c>
      <c r="G49" s="12">
        <v>0</v>
      </c>
      <c r="H49" s="13">
        <v>110.20866301699098</v>
      </c>
      <c r="I49" s="13">
        <v>0</v>
      </c>
      <c r="J49" s="12">
        <v>110.20866301699098</v>
      </c>
      <c r="K49" s="11">
        <v>31.155999999999999</v>
      </c>
    </row>
    <row r="50" spans="1:11">
      <c r="B50" s="8" t="s">
        <v>22</v>
      </c>
      <c r="C50" s="11">
        <v>31.155999999999999</v>
      </c>
      <c r="D50" s="13">
        <v>101.01900000000001</v>
      </c>
      <c r="E50" s="13">
        <v>2.0890478438480002</v>
      </c>
      <c r="F50" s="12">
        <v>134.264047843848</v>
      </c>
      <c r="G50" s="12">
        <v>0</v>
      </c>
      <c r="H50" s="13">
        <v>105.57404784384801</v>
      </c>
      <c r="I50" s="13">
        <v>0</v>
      </c>
      <c r="J50" s="12">
        <v>105.57404784384801</v>
      </c>
      <c r="K50" s="11">
        <v>28.69</v>
      </c>
    </row>
    <row r="51" spans="1:11">
      <c r="B51" s="8" t="s">
        <v>23</v>
      </c>
      <c r="C51" s="11">
        <v>28.69</v>
      </c>
      <c r="D51" s="13">
        <v>117.438</v>
      </c>
      <c r="E51" s="13">
        <v>0.93460362376700012</v>
      </c>
      <c r="F51" s="12">
        <v>147.06260362376702</v>
      </c>
      <c r="G51" s="12">
        <v>0</v>
      </c>
      <c r="H51" s="13">
        <v>121.15660362376701</v>
      </c>
      <c r="I51" s="13">
        <v>0</v>
      </c>
      <c r="J51" s="12">
        <v>121.15660362376701</v>
      </c>
      <c r="K51" s="11">
        <v>25.905999999999999</v>
      </c>
    </row>
    <row r="52" spans="1:11">
      <c r="A52" s="8">
        <v>1999</v>
      </c>
      <c r="B52" s="8" t="s">
        <v>13</v>
      </c>
      <c r="C52" s="11">
        <v>25.905999999999999</v>
      </c>
      <c r="D52" s="13">
        <v>129.374</v>
      </c>
      <c r="E52" s="13">
        <v>0.69069515816200011</v>
      </c>
      <c r="F52" s="12">
        <v>155.97069515816199</v>
      </c>
      <c r="G52" s="12">
        <v>0</v>
      </c>
      <c r="H52" s="13">
        <v>95.460695158161997</v>
      </c>
      <c r="I52" s="13">
        <v>0</v>
      </c>
      <c r="J52" s="12">
        <v>95.460695158161997</v>
      </c>
      <c r="K52" s="11">
        <v>60.51</v>
      </c>
    </row>
    <row r="53" spans="1:11">
      <c r="B53" s="8" t="s">
        <v>14</v>
      </c>
      <c r="C53" s="11">
        <v>60.51</v>
      </c>
      <c r="D53" s="13">
        <v>120.31100000000001</v>
      </c>
      <c r="E53" s="13">
        <v>1.003282039463</v>
      </c>
      <c r="F53" s="12">
        <v>181.82428203946299</v>
      </c>
      <c r="G53" s="12">
        <v>0</v>
      </c>
      <c r="H53" s="13">
        <v>87.134282039462988</v>
      </c>
      <c r="I53" s="13">
        <v>0</v>
      </c>
      <c r="J53" s="12">
        <v>87.134282039462988</v>
      </c>
      <c r="K53" s="11">
        <v>94.69</v>
      </c>
    </row>
    <row r="54" spans="1:11">
      <c r="B54" s="8" t="s">
        <v>15</v>
      </c>
      <c r="C54" s="11">
        <v>94.69</v>
      </c>
      <c r="D54" s="13">
        <v>126.23</v>
      </c>
      <c r="E54" s="13">
        <v>1.8663698977330003</v>
      </c>
      <c r="F54" s="12">
        <v>222.78636989773301</v>
      </c>
      <c r="G54" s="12">
        <v>0.435</v>
      </c>
      <c r="H54" s="13">
        <v>114.091369897733</v>
      </c>
      <c r="I54" s="13">
        <v>0</v>
      </c>
      <c r="J54" s="12">
        <v>114.091369897733</v>
      </c>
      <c r="K54" s="11">
        <v>108.26</v>
      </c>
    </row>
    <row r="55" spans="1:11">
      <c r="B55" s="8" t="s">
        <v>16</v>
      </c>
      <c r="C55" s="11">
        <v>108.26</v>
      </c>
      <c r="D55" s="13">
        <v>114.342</v>
      </c>
      <c r="E55" s="13">
        <v>0.89668190354400013</v>
      </c>
      <c r="F55" s="12">
        <v>223.498681903544</v>
      </c>
      <c r="G55" s="12">
        <v>0.435</v>
      </c>
      <c r="H55" s="13">
        <v>97.610681903543991</v>
      </c>
      <c r="I55" s="13">
        <v>0</v>
      </c>
      <c r="J55" s="12">
        <v>97.610681903543991</v>
      </c>
      <c r="K55" s="11">
        <v>125.453</v>
      </c>
    </row>
    <row r="56" spans="1:11">
      <c r="B56" s="8" t="s">
        <v>0</v>
      </c>
      <c r="C56" s="11">
        <v>125.453</v>
      </c>
      <c r="D56" s="13">
        <v>110.377</v>
      </c>
      <c r="E56" s="13">
        <v>0.81633221368600017</v>
      </c>
      <c r="F56" s="12">
        <v>236.64633221368598</v>
      </c>
      <c r="G56" s="12">
        <v>0</v>
      </c>
      <c r="H56" s="13">
        <v>100.32833221368597</v>
      </c>
      <c r="I56" s="13">
        <v>0</v>
      </c>
      <c r="J56" s="12">
        <v>100.32833221368597</v>
      </c>
      <c r="K56" s="11">
        <v>136.31800000000001</v>
      </c>
    </row>
    <row r="57" spans="1:11">
      <c r="B57" s="8" t="s">
        <v>17</v>
      </c>
      <c r="C57" s="11">
        <v>136.31800000000001</v>
      </c>
      <c r="D57" s="13">
        <v>94.691000000000003</v>
      </c>
      <c r="E57" s="13">
        <v>1.1706702453610001</v>
      </c>
      <c r="F57" s="12">
        <v>232.17967024536102</v>
      </c>
      <c r="G57" s="12">
        <v>0</v>
      </c>
      <c r="H57" s="13">
        <v>111.83067024536102</v>
      </c>
      <c r="I57" s="13">
        <v>0</v>
      </c>
      <c r="J57" s="12">
        <v>111.83067024536102</v>
      </c>
      <c r="K57" s="11">
        <v>120.349</v>
      </c>
    </row>
    <row r="58" spans="1:11">
      <c r="B58" s="8" t="s">
        <v>18</v>
      </c>
      <c r="C58" s="11">
        <v>120.349</v>
      </c>
      <c r="D58" s="13">
        <v>84.457999999999998</v>
      </c>
      <c r="E58" s="13">
        <v>3.5786741263570003</v>
      </c>
      <c r="F58" s="12">
        <v>208.385674126357</v>
      </c>
      <c r="G58" s="12">
        <v>0</v>
      </c>
      <c r="H58" s="13">
        <v>85.167674126356999</v>
      </c>
      <c r="I58" s="13">
        <v>0</v>
      </c>
      <c r="J58" s="12">
        <v>85.167674126356999</v>
      </c>
      <c r="K58" s="11">
        <v>123.218</v>
      </c>
    </row>
    <row r="59" spans="1:11">
      <c r="B59" s="8" t="s">
        <v>19</v>
      </c>
      <c r="C59" s="11">
        <v>123.218</v>
      </c>
      <c r="D59" s="13">
        <v>78.188000000000002</v>
      </c>
      <c r="E59" s="13">
        <v>3.0696024248040006</v>
      </c>
      <c r="F59" s="12">
        <v>204.47560242480401</v>
      </c>
      <c r="G59" s="12">
        <v>0</v>
      </c>
      <c r="H59" s="13">
        <v>114.00560242480401</v>
      </c>
      <c r="I59" s="13">
        <v>0</v>
      </c>
      <c r="J59" s="12">
        <v>114.00560242480401</v>
      </c>
      <c r="K59" s="11">
        <v>90.47</v>
      </c>
    </row>
    <row r="60" spans="1:11">
      <c r="B60" s="8" t="s">
        <v>20</v>
      </c>
      <c r="C60" s="11">
        <v>90.47</v>
      </c>
      <c r="D60" s="13">
        <v>91.581000000000003</v>
      </c>
      <c r="E60" s="13">
        <v>0.8371614917900001</v>
      </c>
      <c r="F60" s="12">
        <v>182.88816149178999</v>
      </c>
      <c r="G60" s="12">
        <v>0.51700000000000002</v>
      </c>
      <c r="H60" s="13">
        <v>111.11216149178999</v>
      </c>
      <c r="I60" s="13">
        <v>0</v>
      </c>
      <c r="J60" s="12">
        <v>111.11216149178999</v>
      </c>
      <c r="K60" s="11">
        <v>71.259</v>
      </c>
    </row>
    <row r="61" spans="1:11">
      <c r="B61" s="8" t="s">
        <v>21</v>
      </c>
      <c r="C61" s="11">
        <v>71.259</v>
      </c>
      <c r="D61" s="13">
        <v>103.762</v>
      </c>
      <c r="E61" s="13">
        <v>0.59619619789</v>
      </c>
      <c r="F61" s="12">
        <v>175.61719619789002</v>
      </c>
      <c r="G61" s="12">
        <v>0.51700000000000002</v>
      </c>
      <c r="H61" s="13">
        <v>111.26519619789002</v>
      </c>
      <c r="I61" s="13">
        <v>0</v>
      </c>
      <c r="J61" s="12">
        <v>111.26519619789002</v>
      </c>
      <c r="K61" s="11">
        <v>63.835000000000001</v>
      </c>
    </row>
    <row r="62" spans="1:11">
      <c r="B62" s="8" t="s">
        <v>22</v>
      </c>
      <c r="C62" s="11">
        <v>63.835000000000001</v>
      </c>
      <c r="D62" s="13">
        <v>104.488</v>
      </c>
      <c r="E62" s="13">
        <v>0.38121238604500002</v>
      </c>
      <c r="F62" s="12">
        <v>168.70421238604501</v>
      </c>
      <c r="G62" s="12">
        <v>0.79800000000000004</v>
      </c>
      <c r="H62" s="13">
        <v>138.035212386045</v>
      </c>
      <c r="I62" s="13">
        <v>0</v>
      </c>
      <c r="J62" s="12">
        <v>138.035212386045</v>
      </c>
      <c r="K62" s="11">
        <v>29.870999999999999</v>
      </c>
    </row>
    <row r="63" spans="1:11">
      <c r="B63" s="8" t="s">
        <v>23</v>
      </c>
      <c r="C63" s="11">
        <v>29.870999999999999</v>
      </c>
      <c r="D63" s="13">
        <v>119.288</v>
      </c>
      <c r="E63" s="13">
        <v>0.70036463464000009</v>
      </c>
      <c r="F63" s="12">
        <v>149.85936463464</v>
      </c>
      <c r="G63" s="12">
        <v>0.99299999999999999</v>
      </c>
      <c r="H63" s="13">
        <v>124.00736463464</v>
      </c>
      <c r="I63" s="13">
        <v>0</v>
      </c>
      <c r="J63" s="12">
        <v>124.00736463464</v>
      </c>
      <c r="K63" s="11">
        <v>24.859000000000002</v>
      </c>
    </row>
    <row r="64" spans="1:11">
      <c r="A64" s="8">
        <v>2000</v>
      </c>
      <c r="B64" s="8" t="s">
        <v>13</v>
      </c>
      <c r="C64" s="11">
        <v>24.859000000000002</v>
      </c>
      <c r="D64" s="13">
        <v>138.96100000000001</v>
      </c>
      <c r="E64" s="13">
        <v>0.23629810700900003</v>
      </c>
      <c r="F64" s="12">
        <v>164.05629810700901</v>
      </c>
      <c r="G64" s="12">
        <v>2.0070000000000001</v>
      </c>
      <c r="H64" s="13">
        <v>79.802106115222614</v>
      </c>
      <c r="I64" s="13">
        <v>8.9191991786400013E-2</v>
      </c>
      <c r="J64" s="12">
        <v>79.891298107009007</v>
      </c>
      <c r="K64" s="11">
        <v>82.158000000000001</v>
      </c>
    </row>
    <row r="65" spans="1:11">
      <c r="B65" s="8" t="s">
        <v>14</v>
      </c>
      <c r="C65" s="11">
        <v>82.158000000000001</v>
      </c>
      <c r="D65" s="13">
        <v>127.178</v>
      </c>
      <c r="E65" s="13">
        <v>0.37407381677100005</v>
      </c>
      <c r="F65" s="12">
        <v>209.710073816771</v>
      </c>
      <c r="G65" s="12">
        <v>2.64</v>
      </c>
      <c r="H65" s="13">
        <v>99.460046644044596</v>
      </c>
      <c r="I65" s="13">
        <v>0.14602717272640001</v>
      </c>
      <c r="J65" s="12">
        <v>99.606073816771001</v>
      </c>
      <c r="K65" s="11">
        <v>107.464</v>
      </c>
    </row>
    <row r="66" spans="1:11">
      <c r="B66" s="8" t="s">
        <v>15</v>
      </c>
      <c r="C66" s="11">
        <v>107.464</v>
      </c>
      <c r="D66" s="13">
        <v>119.62</v>
      </c>
      <c r="E66" s="13">
        <v>1.0447664304540001</v>
      </c>
      <c r="F66" s="12">
        <v>228.12876643045399</v>
      </c>
      <c r="G66" s="12">
        <v>1.6419999999999999</v>
      </c>
      <c r="H66" s="13">
        <v>112.62774958502601</v>
      </c>
      <c r="I66" s="13">
        <v>0.16101684542800002</v>
      </c>
      <c r="J66" s="12">
        <v>112.788766430454</v>
      </c>
      <c r="K66" s="11">
        <v>113.69799999999999</v>
      </c>
    </row>
    <row r="67" spans="1:11">
      <c r="B67" s="8" t="s">
        <v>16</v>
      </c>
      <c r="C67" s="11">
        <v>113.69799999999999</v>
      </c>
      <c r="D67" s="13">
        <v>110.42100000000001</v>
      </c>
      <c r="E67" s="13">
        <v>0.75492464464400011</v>
      </c>
      <c r="F67" s="12">
        <v>224.87392464464401</v>
      </c>
      <c r="G67" s="12">
        <v>0.872</v>
      </c>
      <c r="H67" s="13">
        <v>97.10151803530961</v>
      </c>
      <c r="I67" s="13">
        <v>0.26440660933440002</v>
      </c>
      <c r="J67" s="12">
        <v>97.365924644644011</v>
      </c>
      <c r="K67" s="11">
        <v>126.636</v>
      </c>
    </row>
    <row r="68" spans="1:11">
      <c r="B68" s="8" t="s">
        <v>0</v>
      </c>
      <c r="C68" s="11">
        <v>126.636</v>
      </c>
      <c r="D68" s="13">
        <v>107.218</v>
      </c>
      <c r="E68" s="13">
        <v>2.1570869188739996</v>
      </c>
      <c r="F68" s="12">
        <v>236.01108691887399</v>
      </c>
      <c r="G68" s="12">
        <v>0.79800000000000004</v>
      </c>
      <c r="H68" s="13">
        <v>97.481555484893178</v>
      </c>
      <c r="I68" s="13">
        <v>3.353143398080001E-2</v>
      </c>
      <c r="J68" s="12">
        <v>97.515086918873976</v>
      </c>
      <c r="K68" s="11">
        <v>137.69800000000001</v>
      </c>
    </row>
    <row r="69" spans="1:11">
      <c r="B69" s="8" t="s">
        <v>17</v>
      </c>
      <c r="C69" s="11">
        <v>137.69800000000001</v>
      </c>
      <c r="D69" s="13">
        <v>86.822999999999993</v>
      </c>
      <c r="E69" s="13">
        <v>3.4212464071730002</v>
      </c>
      <c r="F69" s="12">
        <v>227.942246407173</v>
      </c>
      <c r="G69" s="12">
        <v>0.65700000000000003</v>
      </c>
      <c r="H69" s="13">
        <v>81.818390196018186</v>
      </c>
      <c r="I69" s="13">
        <v>0.10085621115480002</v>
      </c>
      <c r="J69" s="12">
        <v>81.919246407172992</v>
      </c>
      <c r="K69" s="11">
        <v>145.36600000000001</v>
      </c>
    </row>
    <row r="70" spans="1:11">
      <c r="B70" s="8" t="s">
        <v>18</v>
      </c>
      <c r="C70" s="11">
        <v>145.36600000000001</v>
      </c>
      <c r="D70" s="13">
        <v>82.594999999999999</v>
      </c>
      <c r="E70" s="13">
        <v>2.11791517741</v>
      </c>
      <c r="F70" s="12">
        <v>230.07891517741001</v>
      </c>
      <c r="G70" s="12">
        <v>0.24199999999999999</v>
      </c>
      <c r="H70" s="13">
        <v>93.183927315832406</v>
      </c>
      <c r="I70" s="13">
        <v>0.11598786157760001</v>
      </c>
      <c r="J70" s="12">
        <v>93.29991517741</v>
      </c>
      <c r="K70" s="11">
        <v>136.53700000000001</v>
      </c>
    </row>
    <row r="71" spans="1:11">
      <c r="B71" s="8" t="s">
        <v>19</v>
      </c>
      <c r="C71" s="11">
        <v>136.53700000000001</v>
      </c>
      <c r="D71" s="13">
        <v>80.733999999999995</v>
      </c>
      <c r="E71" s="13">
        <v>2.5007611890980002</v>
      </c>
      <c r="F71" s="12">
        <v>219.77176118909802</v>
      </c>
      <c r="G71" s="12">
        <v>0</v>
      </c>
      <c r="H71" s="13">
        <v>118.80070598767082</v>
      </c>
      <c r="I71" s="13">
        <v>3.1055201427200006E-2</v>
      </c>
      <c r="J71" s="12">
        <v>118.83176118909802</v>
      </c>
      <c r="K71" s="11">
        <v>100.94</v>
      </c>
    </row>
    <row r="72" spans="1:11">
      <c r="B72" s="8" t="s">
        <v>20</v>
      </c>
      <c r="C72" s="11">
        <v>100.94</v>
      </c>
      <c r="D72" s="13">
        <v>87.263999999999996</v>
      </c>
      <c r="E72" s="13">
        <v>1.1301602977360004</v>
      </c>
      <c r="F72" s="12">
        <v>189.33416029773602</v>
      </c>
      <c r="G72" s="12">
        <v>0</v>
      </c>
      <c r="H72" s="13">
        <v>104.66752010742601</v>
      </c>
      <c r="I72" s="13">
        <v>5.0640190309999999E-2</v>
      </c>
      <c r="J72" s="12">
        <v>104.71816029773602</v>
      </c>
      <c r="K72" s="11">
        <v>84.616</v>
      </c>
    </row>
    <row r="73" spans="1:11">
      <c r="B73" s="8" t="s">
        <v>21</v>
      </c>
      <c r="C73" s="11">
        <v>84.616</v>
      </c>
      <c r="D73" s="13">
        <v>101.654</v>
      </c>
      <c r="E73" s="13">
        <v>1.003709736325</v>
      </c>
      <c r="F73" s="12">
        <v>187.27370973632497</v>
      </c>
      <c r="G73" s="12">
        <v>0</v>
      </c>
      <c r="H73" s="13">
        <v>129.23126362081015</v>
      </c>
      <c r="I73" s="13">
        <v>4.6446115514799997E-2</v>
      </c>
      <c r="J73" s="12">
        <v>129.27770973632497</v>
      </c>
      <c r="K73" s="11">
        <v>57.996000000000002</v>
      </c>
    </row>
    <row r="74" spans="1:11">
      <c r="B74" s="8" t="s">
        <v>22</v>
      </c>
      <c r="C74" s="11">
        <v>57.996000000000002</v>
      </c>
      <c r="D74" s="13">
        <v>100.629</v>
      </c>
      <c r="E74" s="13">
        <v>0.80620638024700009</v>
      </c>
      <c r="F74" s="12">
        <v>159.431206380247</v>
      </c>
      <c r="G74" s="12">
        <v>0</v>
      </c>
      <c r="H74" s="13">
        <v>132.1172907927654</v>
      </c>
      <c r="I74" s="13">
        <v>0.22191558748160004</v>
      </c>
      <c r="J74" s="12">
        <v>132.33920638024699</v>
      </c>
      <c r="K74" s="11">
        <v>27.091999999999999</v>
      </c>
    </row>
    <row r="75" spans="1:11">
      <c r="B75" s="8" t="s">
        <v>23</v>
      </c>
      <c r="C75" s="11">
        <v>27.091999999999999</v>
      </c>
      <c r="D75" s="13">
        <v>112.935</v>
      </c>
      <c r="E75" s="13">
        <v>0.46036496561400009</v>
      </c>
      <c r="F75" s="12">
        <v>140.48736496561398</v>
      </c>
      <c r="G75" s="12">
        <v>0</v>
      </c>
      <c r="H75" s="13">
        <v>116.40081806262198</v>
      </c>
      <c r="I75" s="13">
        <v>0.113546902992</v>
      </c>
      <c r="J75" s="12">
        <v>116.51436496561398</v>
      </c>
      <c r="K75" s="11">
        <v>23.972999999999999</v>
      </c>
    </row>
    <row r="76" spans="1:11">
      <c r="A76" s="8">
        <v>2001</v>
      </c>
      <c r="B76" s="8" t="s">
        <v>13</v>
      </c>
      <c r="C76" s="11">
        <v>23.972999999999999</v>
      </c>
      <c r="D76" s="13">
        <v>127.09099999999999</v>
      </c>
      <c r="E76" s="13">
        <v>1.2009595607580001</v>
      </c>
      <c r="F76" s="12">
        <v>152.264959560758</v>
      </c>
      <c r="G76" s="12">
        <v>0</v>
      </c>
      <c r="H76" s="13">
        <v>83.794769839181754</v>
      </c>
      <c r="I76" s="13">
        <v>0.40318972157624999</v>
      </c>
      <c r="J76" s="12">
        <v>84.197959560758008</v>
      </c>
      <c r="K76" s="11">
        <v>68.066999999999993</v>
      </c>
    </row>
    <row r="77" spans="1:11">
      <c r="B77" s="8" t="s">
        <v>14</v>
      </c>
      <c r="C77" s="11">
        <v>68.066999999999993</v>
      </c>
      <c r="D77" s="13">
        <v>111.541</v>
      </c>
      <c r="E77" s="13">
        <v>0.94871982483600004</v>
      </c>
      <c r="F77" s="12">
        <v>180.55671982483599</v>
      </c>
      <c r="G77" s="12">
        <v>0</v>
      </c>
      <c r="H77" s="13">
        <v>94.551080511045981</v>
      </c>
      <c r="I77" s="13">
        <v>0.20663931379000003</v>
      </c>
      <c r="J77" s="12">
        <v>94.757719824835988</v>
      </c>
      <c r="K77" s="11">
        <v>85.799000000000007</v>
      </c>
    </row>
    <row r="78" spans="1:11">
      <c r="B78" s="8" t="s">
        <v>15</v>
      </c>
      <c r="C78" s="11">
        <v>85.799000000000007</v>
      </c>
      <c r="D78" s="13">
        <v>111.124</v>
      </c>
      <c r="E78" s="13">
        <v>2.5240794865690006</v>
      </c>
      <c r="F78" s="12">
        <v>199.44707948656901</v>
      </c>
      <c r="G78" s="12">
        <v>0</v>
      </c>
      <c r="H78" s="13">
        <v>103.43705639237189</v>
      </c>
      <c r="I78" s="13">
        <v>0.519023094197125</v>
      </c>
      <c r="J78" s="12">
        <v>103.95607948656901</v>
      </c>
      <c r="K78" s="11">
        <v>95.491</v>
      </c>
    </row>
    <row r="79" spans="1:11">
      <c r="B79" s="8" t="s">
        <v>16</v>
      </c>
      <c r="C79" s="11">
        <v>95.491</v>
      </c>
      <c r="D79" s="13">
        <v>108.712</v>
      </c>
      <c r="E79" s="13">
        <v>3.3785781336310001</v>
      </c>
      <c r="F79" s="12">
        <v>207.58157813363101</v>
      </c>
      <c r="G79" s="12">
        <v>0</v>
      </c>
      <c r="H79" s="13">
        <v>95.732385698699517</v>
      </c>
      <c r="I79" s="13">
        <v>0.15419243493150001</v>
      </c>
      <c r="J79" s="12">
        <v>95.886578133631019</v>
      </c>
      <c r="K79" s="11">
        <v>111.69499999999999</v>
      </c>
    </row>
    <row r="80" spans="1:11">
      <c r="B80" s="8" t="s">
        <v>0</v>
      </c>
      <c r="C80" s="11">
        <v>111.69499999999999</v>
      </c>
      <c r="D80" s="13">
        <v>110.70399999999999</v>
      </c>
      <c r="E80" s="13">
        <v>3.5184019381600002</v>
      </c>
      <c r="F80" s="12">
        <v>225.91740193816</v>
      </c>
      <c r="G80" s="12">
        <v>0</v>
      </c>
      <c r="H80" s="13">
        <v>88.298368754283118</v>
      </c>
      <c r="I80" s="13">
        <v>0.25003318387687501</v>
      </c>
      <c r="J80" s="12">
        <v>88.548401938159998</v>
      </c>
      <c r="K80" s="11">
        <v>137.369</v>
      </c>
    </row>
    <row r="81" spans="1:11">
      <c r="B81" s="8" t="s">
        <v>17</v>
      </c>
      <c r="C81" s="11">
        <v>137.369</v>
      </c>
      <c r="D81" s="13">
        <v>86.497</v>
      </c>
      <c r="E81" s="13">
        <v>9.9707117554739995</v>
      </c>
      <c r="F81" s="12">
        <v>233.83671175547397</v>
      </c>
      <c r="G81" s="12">
        <v>0</v>
      </c>
      <c r="H81" s="13">
        <v>80.98299737885209</v>
      </c>
      <c r="I81" s="13">
        <v>0.19671437662187499</v>
      </c>
      <c r="J81" s="12">
        <v>81.17971175547396</v>
      </c>
      <c r="K81" s="11">
        <v>152.65700000000001</v>
      </c>
    </row>
    <row r="82" spans="1:11">
      <c r="B82" s="8" t="s">
        <v>18</v>
      </c>
      <c r="C82" s="11">
        <v>152.65700000000001</v>
      </c>
      <c r="D82" s="13">
        <v>82.082999999999998</v>
      </c>
      <c r="E82" s="13">
        <v>9.009392510192999</v>
      </c>
      <c r="F82" s="12">
        <v>243.74939251019302</v>
      </c>
      <c r="G82" s="12">
        <v>0</v>
      </c>
      <c r="H82" s="13">
        <v>93.269952482798899</v>
      </c>
      <c r="I82" s="13">
        <v>0.17144002739412503</v>
      </c>
      <c r="J82" s="12">
        <v>93.441392510193026</v>
      </c>
      <c r="K82" s="11">
        <v>150.30799999999999</v>
      </c>
    </row>
    <row r="83" spans="1:11">
      <c r="B83" s="8" t="s">
        <v>19</v>
      </c>
      <c r="C83" s="11">
        <v>150.30799999999999</v>
      </c>
      <c r="D83" s="13">
        <v>75.290999999999997</v>
      </c>
      <c r="E83" s="13">
        <v>9.6064242602000007</v>
      </c>
      <c r="F83" s="12">
        <v>235.2054242602</v>
      </c>
      <c r="G83" s="12">
        <v>0</v>
      </c>
      <c r="H83" s="13">
        <v>117.85302100936289</v>
      </c>
      <c r="I83" s="13">
        <v>0.36840325083712505</v>
      </c>
      <c r="J83" s="12">
        <v>118.22142426020001</v>
      </c>
      <c r="K83" s="11">
        <v>116.98399999999999</v>
      </c>
    </row>
    <row r="84" spans="1:11">
      <c r="B84" s="8" t="s">
        <v>20</v>
      </c>
      <c r="C84" s="11">
        <v>116.98399999999999</v>
      </c>
      <c r="D84" s="13">
        <v>86.498000000000005</v>
      </c>
      <c r="E84" s="13">
        <v>1.5848770192240005</v>
      </c>
      <c r="F84" s="12">
        <v>205.06687701922399</v>
      </c>
      <c r="G84" s="12">
        <v>0</v>
      </c>
      <c r="H84" s="13">
        <v>94.292518246515627</v>
      </c>
      <c r="I84" s="13">
        <v>0.24835877270837503</v>
      </c>
      <c r="J84" s="12">
        <v>94.540877019223998</v>
      </c>
      <c r="K84" s="11">
        <v>110.526</v>
      </c>
    </row>
    <row r="85" spans="1:11">
      <c r="B85" s="8" t="s">
        <v>21</v>
      </c>
      <c r="C85" s="11">
        <v>110.526</v>
      </c>
      <c r="D85" s="13">
        <v>109.657</v>
      </c>
      <c r="E85" s="13">
        <v>1.5087712286410002</v>
      </c>
      <c r="F85" s="12">
        <v>221.69177122864099</v>
      </c>
      <c r="G85" s="12">
        <v>0</v>
      </c>
      <c r="H85" s="13">
        <v>121.10445827338386</v>
      </c>
      <c r="I85" s="13">
        <v>0.14031295525712503</v>
      </c>
      <c r="J85" s="12">
        <v>121.24477122864099</v>
      </c>
      <c r="K85" s="11">
        <v>100.447</v>
      </c>
    </row>
    <row r="86" spans="1:11">
      <c r="B86" s="8" t="s">
        <v>22</v>
      </c>
      <c r="C86" s="11">
        <v>100.447</v>
      </c>
      <c r="D86" s="13">
        <v>99.856999999999999</v>
      </c>
      <c r="E86" s="13">
        <v>1.2746821538780002</v>
      </c>
      <c r="F86" s="12">
        <v>201.57868215387799</v>
      </c>
      <c r="G86" s="12">
        <v>0</v>
      </c>
      <c r="H86" s="13">
        <v>143.83283820142751</v>
      </c>
      <c r="I86" s="13">
        <v>0.17084395245050002</v>
      </c>
      <c r="J86" s="12">
        <v>144.003682153878</v>
      </c>
      <c r="K86" s="11">
        <v>57.575000000000003</v>
      </c>
    </row>
    <row r="87" spans="1:11">
      <c r="B87" s="8" t="s">
        <v>23</v>
      </c>
      <c r="C87" s="11">
        <v>57.575000000000003</v>
      </c>
      <c r="D87" s="13">
        <v>122.783</v>
      </c>
      <c r="E87" s="13">
        <v>0.94140929496800008</v>
      </c>
      <c r="F87" s="12">
        <v>181.299409294968</v>
      </c>
      <c r="G87" s="12">
        <v>0</v>
      </c>
      <c r="H87" s="13">
        <v>125.38452418756813</v>
      </c>
      <c r="I87" s="13">
        <v>0.43588510739987502</v>
      </c>
      <c r="J87" s="12">
        <v>125.820409294968</v>
      </c>
      <c r="K87" s="11">
        <v>55.478999999999999</v>
      </c>
    </row>
    <row r="88" spans="1:11">
      <c r="A88" s="8">
        <v>2002</v>
      </c>
      <c r="B88" s="8" t="s">
        <v>13</v>
      </c>
      <c r="C88" s="11">
        <v>55.478999999999999</v>
      </c>
      <c r="D88" s="13">
        <v>140.06899999999999</v>
      </c>
      <c r="E88" s="13">
        <v>1.8883962861260002</v>
      </c>
      <c r="F88" s="12">
        <v>197.43639628612601</v>
      </c>
      <c r="G88" s="12">
        <v>0</v>
      </c>
      <c r="H88" s="13">
        <v>98.306514311759017</v>
      </c>
      <c r="I88" s="13">
        <v>0.18988197436700002</v>
      </c>
      <c r="J88" s="12">
        <v>98.496396286126014</v>
      </c>
      <c r="K88" s="11">
        <v>98.94</v>
      </c>
    </row>
    <row r="89" spans="1:11">
      <c r="B89" s="8" t="s">
        <v>14</v>
      </c>
      <c r="C89" s="11">
        <v>98.94</v>
      </c>
      <c r="D89" s="13">
        <v>124.23099999999999</v>
      </c>
      <c r="E89" s="13">
        <v>1.4174226746360001</v>
      </c>
      <c r="F89" s="12">
        <v>224.58842267463598</v>
      </c>
      <c r="G89" s="12">
        <v>0</v>
      </c>
      <c r="H89" s="13">
        <v>95.455314183085974</v>
      </c>
      <c r="I89" s="13">
        <v>0.20910849155</v>
      </c>
      <c r="J89" s="12">
        <v>95.664422674635972</v>
      </c>
      <c r="K89" s="11">
        <v>128.92400000000001</v>
      </c>
    </row>
    <row r="90" spans="1:11">
      <c r="B90" s="8" t="s">
        <v>15</v>
      </c>
      <c r="C90" s="11">
        <v>128.92400000000001</v>
      </c>
      <c r="D90" s="13">
        <v>127.69499999999999</v>
      </c>
      <c r="E90" s="13">
        <v>0.87401837910400015</v>
      </c>
      <c r="F90" s="12">
        <v>257.493018379104</v>
      </c>
      <c r="G90" s="12">
        <v>0</v>
      </c>
      <c r="H90" s="13">
        <v>113.42711016839101</v>
      </c>
      <c r="I90" s="13">
        <v>0.22890821071300002</v>
      </c>
      <c r="J90" s="12">
        <v>113.65601837910401</v>
      </c>
      <c r="K90" s="11">
        <v>143.83699999999999</v>
      </c>
    </row>
    <row r="91" spans="1:11">
      <c r="B91" s="8" t="s">
        <v>16</v>
      </c>
      <c r="C91" s="11">
        <v>143.83699999999999</v>
      </c>
      <c r="D91" s="13">
        <v>131.60499999999999</v>
      </c>
      <c r="E91" s="13">
        <v>1.9298476077720002</v>
      </c>
      <c r="F91" s="12">
        <v>277.371847607772</v>
      </c>
      <c r="G91" s="12">
        <v>0</v>
      </c>
      <c r="H91" s="13">
        <v>82.453665442499016</v>
      </c>
      <c r="I91" s="13">
        <v>0.36718216527300002</v>
      </c>
      <c r="J91" s="12">
        <v>82.820847607772009</v>
      </c>
      <c r="K91" s="11">
        <v>194.55099999999999</v>
      </c>
    </row>
    <row r="92" spans="1:11">
      <c r="B92" s="8" t="s">
        <v>0</v>
      </c>
      <c r="C92" s="11">
        <v>194.55099999999999</v>
      </c>
      <c r="D92" s="13">
        <v>125.48399999999999</v>
      </c>
      <c r="E92" s="13">
        <v>2.1486586451450003</v>
      </c>
      <c r="F92" s="12">
        <v>322.18365864514499</v>
      </c>
      <c r="G92" s="12">
        <v>0</v>
      </c>
      <c r="H92" s="13">
        <v>97.160975824760982</v>
      </c>
      <c r="I92" s="13">
        <v>0.43168282038400002</v>
      </c>
      <c r="J92" s="12">
        <v>97.592658645144979</v>
      </c>
      <c r="K92" s="11">
        <v>224.59100000000001</v>
      </c>
    </row>
    <row r="93" spans="1:11">
      <c r="B93" s="8" t="s">
        <v>17</v>
      </c>
      <c r="C93" s="11">
        <v>224.59100000000001</v>
      </c>
      <c r="D93" s="13">
        <v>95.817999999999998</v>
      </c>
      <c r="E93" s="13">
        <v>0.71987554818999999</v>
      </c>
      <c r="F93" s="12">
        <v>321.12887554818997</v>
      </c>
      <c r="G93" s="12">
        <v>0</v>
      </c>
      <c r="H93" s="13">
        <v>79.989843185436953</v>
      </c>
      <c r="I93" s="13">
        <v>0.16603236275300004</v>
      </c>
      <c r="J93" s="12">
        <v>80.155875548189954</v>
      </c>
      <c r="K93" s="11">
        <v>240.97300000000001</v>
      </c>
    </row>
    <row r="94" spans="1:11">
      <c r="B94" s="8" t="s">
        <v>18</v>
      </c>
      <c r="C94" s="11">
        <v>240.97300000000001</v>
      </c>
      <c r="D94" s="13">
        <v>94.409000000000006</v>
      </c>
      <c r="E94" s="13">
        <v>1.0002374551000002</v>
      </c>
      <c r="F94" s="12">
        <v>336.38223745509998</v>
      </c>
      <c r="G94" s="12">
        <v>0</v>
      </c>
      <c r="H94" s="13">
        <v>92.914145652489992</v>
      </c>
      <c r="I94" s="13">
        <v>0.16109180261</v>
      </c>
      <c r="J94" s="12">
        <v>93.075237455099995</v>
      </c>
      <c r="K94" s="11">
        <v>243.30699999999999</v>
      </c>
    </row>
    <row r="95" spans="1:11">
      <c r="B95" s="8" t="s">
        <v>19</v>
      </c>
      <c r="C95" s="11">
        <v>243.30699999999999</v>
      </c>
      <c r="D95" s="13">
        <v>88.882999999999996</v>
      </c>
      <c r="E95" s="13">
        <v>0.77010347399900014</v>
      </c>
      <c r="F95" s="12">
        <v>332.96010347399897</v>
      </c>
      <c r="G95" s="12">
        <v>0</v>
      </c>
      <c r="H95" s="13">
        <v>105.74984851140597</v>
      </c>
      <c r="I95" s="13">
        <v>0.18825496259300004</v>
      </c>
      <c r="J95" s="12">
        <v>105.93810347399898</v>
      </c>
      <c r="K95" s="11">
        <v>227.02199999999999</v>
      </c>
    </row>
    <row r="96" spans="1:11">
      <c r="B96" s="8" t="s">
        <v>20</v>
      </c>
      <c r="C96" s="11">
        <v>227.02199999999999</v>
      </c>
      <c r="D96" s="13">
        <v>92.817999999999998</v>
      </c>
      <c r="E96" s="13">
        <v>1.0938611800410001</v>
      </c>
      <c r="F96" s="12">
        <v>320.93386118004099</v>
      </c>
      <c r="G96" s="12">
        <v>0</v>
      </c>
      <c r="H96" s="13">
        <v>113.37492408565799</v>
      </c>
      <c r="I96" s="13">
        <v>0.31993709438300005</v>
      </c>
      <c r="J96" s="12">
        <v>113.69486118004099</v>
      </c>
      <c r="K96" s="11">
        <v>207.239</v>
      </c>
    </row>
    <row r="97" spans="1:11">
      <c r="B97" s="8" t="s">
        <v>21</v>
      </c>
      <c r="C97" s="11">
        <v>207.239</v>
      </c>
      <c r="D97" s="13">
        <v>102.613</v>
      </c>
      <c r="E97" s="13">
        <v>1.1880845624380001</v>
      </c>
      <c r="F97" s="12">
        <v>311.04008456243798</v>
      </c>
      <c r="G97" s="12">
        <v>0</v>
      </c>
      <c r="H97" s="13">
        <v>148.13651218777599</v>
      </c>
      <c r="I97" s="13">
        <v>0.10757237466199999</v>
      </c>
      <c r="J97" s="12">
        <v>148.24408456243799</v>
      </c>
      <c r="K97" s="11">
        <v>162.79599999999999</v>
      </c>
    </row>
    <row r="98" spans="1:11">
      <c r="B98" s="8" t="s">
        <v>22</v>
      </c>
      <c r="C98" s="11">
        <v>162.79599999999999</v>
      </c>
      <c r="D98" s="13">
        <v>103.932</v>
      </c>
      <c r="E98" s="13">
        <v>1.3056460839130002</v>
      </c>
      <c r="F98" s="12">
        <v>268.03364608391303</v>
      </c>
      <c r="G98" s="12">
        <v>0</v>
      </c>
      <c r="H98" s="13">
        <v>133.24565013098103</v>
      </c>
      <c r="I98" s="13">
        <v>0.17699595293200002</v>
      </c>
      <c r="J98" s="12">
        <v>133.42264608391304</v>
      </c>
      <c r="K98" s="11">
        <v>134.61099999999999</v>
      </c>
    </row>
    <row r="99" spans="1:11">
      <c r="B99" s="8" t="s">
        <v>23</v>
      </c>
      <c r="C99" s="11">
        <v>134.61099999999999</v>
      </c>
      <c r="D99" s="13">
        <v>127.59</v>
      </c>
      <c r="E99" s="13">
        <v>3.2081277063860005</v>
      </c>
      <c r="F99" s="12">
        <v>265.40912770638602</v>
      </c>
      <c r="G99" s="12">
        <v>0</v>
      </c>
      <c r="H99" s="13">
        <v>107.70763219399304</v>
      </c>
      <c r="I99" s="13">
        <v>0.43649551239300005</v>
      </c>
      <c r="J99" s="12">
        <v>108.14412770638603</v>
      </c>
      <c r="K99" s="11">
        <v>157.26499999999999</v>
      </c>
    </row>
    <row r="100" spans="1:11">
      <c r="A100" s="8">
        <v>2003</v>
      </c>
      <c r="B100" s="8" t="s">
        <v>13</v>
      </c>
      <c r="C100" s="11">
        <v>157.26499999999999</v>
      </c>
      <c r="D100" s="13">
        <v>141.91200000000001</v>
      </c>
      <c r="E100" s="13">
        <v>0.34875592623900004</v>
      </c>
      <c r="F100" s="12">
        <v>299.52575592623901</v>
      </c>
      <c r="G100" s="12">
        <v>0.55000000000000004</v>
      </c>
      <c r="H100" s="13">
        <v>94.490447397524505</v>
      </c>
      <c r="I100" s="13">
        <v>6.3085287145000016E-3</v>
      </c>
      <c r="J100" s="12">
        <v>94.496755926239004</v>
      </c>
      <c r="K100" s="11">
        <v>204.47900000000001</v>
      </c>
    </row>
    <row r="101" spans="1:11">
      <c r="B101" s="8" t="s">
        <v>14</v>
      </c>
      <c r="C101" s="11">
        <v>204.47900000000001</v>
      </c>
      <c r="D101" s="13">
        <v>128.08600000000001</v>
      </c>
      <c r="E101" s="13">
        <v>1.0278106749610001</v>
      </c>
      <c r="F101" s="12">
        <v>333.59281067496107</v>
      </c>
      <c r="G101" s="12">
        <v>2.8540000000000001</v>
      </c>
      <c r="H101" s="13">
        <v>92.238678549798877</v>
      </c>
      <c r="I101" s="13">
        <v>1.213212516219231E-2</v>
      </c>
      <c r="J101" s="12">
        <v>92.250810674961073</v>
      </c>
      <c r="K101" s="11">
        <v>238.488</v>
      </c>
    </row>
    <row r="102" spans="1:11">
      <c r="B102" s="8" t="s">
        <v>15</v>
      </c>
      <c r="C102" s="11">
        <v>238.488</v>
      </c>
      <c r="D102" s="13">
        <v>126.4</v>
      </c>
      <c r="E102" s="13">
        <v>0.93554058854200017</v>
      </c>
      <c r="F102" s="12">
        <v>365.82354058854202</v>
      </c>
      <c r="G102" s="12">
        <v>5.0019999999999998</v>
      </c>
      <c r="H102" s="13">
        <v>118.42070920763517</v>
      </c>
      <c r="I102" s="13">
        <v>1.8831380906846155E-2</v>
      </c>
      <c r="J102" s="12">
        <v>118.43954058854202</v>
      </c>
      <c r="K102" s="11">
        <v>242.38200000000001</v>
      </c>
    </row>
    <row r="103" spans="1:11">
      <c r="B103" s="8" t="s">
        <v>16</v>
      </c>
      <c r="C103" s="11">
        <v>242.38200000000001</v>
      </c>
      <c r="D103" s="13">
        <v>122.84399999999999</v>
      </c>
      <c r="E103" s="13">
        <v>1.588234660053</v>
      </c>
      <c r="F103" s="12">
        <v>366.81423466005299</v>
      </c>
      <c r="G103" s="12">
        <v>5.0999999999999996</v>
      </c>
      <c r="H103" s="13">
        <v>103.03305905215606</v>
      </c>
      <c r="I103" s="13">
        <v>3.5175607896923082E-2</v>
      </c>
      <c r="J103" s="12">
        <v>103.06823466005298</v>
      </c>
      <c r="K103" s="11">
        <v>258.64600000000002</v>
      </c>
    </row>
    <row r="104" spans="1:11">
      <c r="B104" s="8" t="s">
        <v>0</v>
      </c>
      <c r="C104" s="11">
        <v>258.64600000000002</v>
      </c>
      <c r="D104" s="13">
        <v>114.895</v>
      </c>
      <c r="E104" s="13">
        <v>1.8598927153590004</v>
      </c>
      <c r="F104" s="12">
        <v>375.40089271535902</v>
      </c>
      <c r="G104" s="12">
        <v>5.2949999999999999</v>
      </c>
      <c r="H104" s="13">
        <v>81.071553389517931</v>
      </c>
      <c r="I104" s="13">
        <v>1.3339325841076926E-2</v>
      </c>
      <c r="J104" s="12">
        <v>81.084892715359004</v>
      </c>
      <c r="K104" s="11">
        <v>289.02100000000002</v>
      </c>
    </row>
    <row r="105" spans="1:11">
      <c r="B105" s="8" t="s">
        <v>17</v>
      </c>
      <c r="C105" s="11">
        <v>289.02100000000002</v>
      </c>
      <c r="D105" s="13">
        <v>84.171000000000006</v>
      </c>
      <c r="E105" s="13">
        <v>1.2216345152519998</v>
      </c>
      <c r="F105" s="12">
        <v>374.413634515252</v>
      </c>
      <c r="G105" s="12">
        <v>3.593</v>
      </c>
      <c r="H105" s="13">
        <v>80.169060465169252</v>
      </c>
      <c r="I105" s="13">
        <v>5.5740500827307698E-3</v>
      </c>
      <c r="J105" s="12">
        <v>80.174634515251981</v>
      </c>
      <c r="K105" s="11">
        <v>290.64600000000002</v>
      </c>
    </row>
    <row r="106" spans="1:11">
      <c r="B106" s="8" t="s">
        <v>18</v>
      </c>
      <c r="C106" s="11">
        <v>290.64600000000002</v>
      </c>
      <c r="D106" s="13">
        <v>80.05</v>
      </c>
      <c r="E106" s="13">
        <v>1.2393420471880001</v>
      </c>
      <c r="F106" s="12">
        <v>371.93534204718804</v>
      </c>
      <c r="G106" s="12">
        <v>2.5590000000000002</v>
      </c>
      <c r="H106" s="13">
        <v>96.642013658814719</v>
      </c>
      <c r="I106" s="13">
        <v>3.8328388373307695E-2</v>
      </c>
      <c r="J106" s="12">
        <v>96.68034204718802</v>
      </c>
      <c r="K106" s="11">
        <v>272.69600000000003</v>
      </c>
    </row>
    <row r="107" spans="1:11">
      <c r="B107" s="8" t="s">
        <v>19</v>
      </c>
      <c r="C107" s="11">
        <v>272.69600000000003</v>
      </c>
      <c r="D107" s="13">
        <v>70.915999999999997</v>
      </c>
      <c r="E107" s="13">
        <v>1.1245671691850003</v>
      </c>
      <c r="F107" s="12">
        <v>344.73656716918504</v>
      </c>
      <c r="G107" s="12">
        <v>1.6479999999999999</v>
      </c>
      <c r="H107" s="13">
        <v>98.72679521144984</v>
      </c>
      <c r="I107" s="13">
        <v>1.5771957735192309E-2</v>
      </c>
      <c r="J107" s="12">
        <v>98.742567169185037</v>
      </c>
      <c r="K107" s="11">
        <v>244.346</v>
      </c>
    </row>
    <row r="108" spans="1:11">
      <c r="B108" s="8" t="s">
        <v>20</v>
      </c>
      <c r="C108" s="11">
        <v>244.346</v>
      </c>
      <c r="D108" s="13">
        <v>73.266999999999996</v>
      </c>
      <c r="E108" s="13">
        <v>1.5208679950420001</v>
      </c>
      <c r="F108" s="12">
        <v>319.13386799504201</v>
      </c>
      <c r="G108" s="12">
        <v>2.4929999999999999</v>
      </c>
      <c r="H108" s="13">
        <v>119.6143549276083</v>
      </c>
      <c r="I108" s="13">
        <v>2.3513067433730772E-2</v>
      </c>
      <c r="J108" s="12">
        <v>119.63786799504203</v>
      </c>
      <c r="K108" s="11">
        <v>197.00299999999999</v>
      </c>
    </row>
    <row r="109" spans="1:11">
      <c r="B109" s="8" t="s">
        <v>21</v>
      </c>
      <c r="C109" s="11">
        <v>197.00299999999999</v>
      </c>
      <c r="D109" s="13">
        <v>96.784000000000006</v>
      </c>
      <c r="E109" s="13">
        <v>1.414005508986</v>
      </c>
      <c r="F109" s="12">
        <v>295.20100550898599</v>
      </c>
      <c r="G109" s="12">
        <v>1.2889999999999999</v>
      </c>
      <c r="H109" s="13">
        <v>134.81015710116205</v>
      </c>
      <c r="I109" s="13">
        <v>3.1848407823961547E-2</v>
      </c>
      <c r="J109" s="12">
        <v>134.84200550898601</v>
      </c>
      <c r="K109" s="11">
        <v>159.07</v>
      </c>
    </row>
    <row r="110" spans="1:11">
      <c r="B110" s="8" t="s">
        <v>22</v>
      </c>
      <c r="C110" s="11">
        <v>159.07</v>
      </c>
      <c r="D110" s="13">
        <v>88.436000000000007</v>
      </c>
      <c r="E110" s="13">
        <v>1.7902244239360001</v>
      </c>
      <c r="F110" s="12">
        <v>249.296224423936</v>
      </c>
      <c r="G110" s="12">
        <v>0.69299999999999995</v>
      </c>
      <c r="H110" s="13">
        <v>134.71941854806983</v>
      </c>
      <c r="I110" s="13">
        <v>4.0805875866153855E-2</v>
      </c>
      <c r="J110" s="12">
        <v>134.76022442393597</v>
      </c>
      <c r="K110" s="11">
        <v>113.843</v>
      </c>
    </row>
    <row r="111" spans="1:11">
      <c r="B111" s="8" t="s">
        <v>23</v>
      </c>
      <c r="C111" s="11">
        <v>113.843</v>
      </c>
      <c r="D111" s="13">
        <v>114.599</v>
      </c>
      <c r="E111" s="13">
        <v>2.2523354509660001</v>
      </c>
      <c r="F111" s="12">
        <v>230.69433545096601</v>
      </c>
      <c r="G111" s="12">
        <v>-2.0099999999999998</v>
      </c>
      <c r="H111" s="13">
        <v>139.21024388946637</v>
      </c>
      <c r="I111" s="13">
        <v>5.3091561499615393E-2</v>
      </c>
      <c r="J111" s="12">
        <v>139.263335450966</v>
      </c>
      <c r="K111" s="11">
        <v>93.441000000000003</v>
      </c>
    </row>
    <row r="112" spans="1:11">
      <c r="A112" s="8">
        <v>2004</v>
      </c>
      <c r="B112" s="8" t="s">
        <v>13</v>
      </c>
      <c r="C112" s="11">
        <v>93.441000000000003</v>
      </c>
      <c r="D112" s="13">
        <v>129.346</v>
      </c>
      <c r="E112" s="13">
        <v>0.65573204200500013</v>
      </c>
      <c r="F112" s="12">
        <v>223.44273204200502</v>
      </c>
      <c r="G112" s="12">
        <v>-5.6507089720000003</v>
      </c>
      <c r="H112" s="13">
        <v>77.682811162657032</v>
      </c>
      <c r="I112" s="13">
        <v>0.22062985134800006</v>
      </c>
      <c r="J112" s="12">
        <v>77.903441014005026</v>
      </c>
      <c r="K112" s="11">
        <v>151.19</v>
      </c>
    </row>
    <row r="113" spans="1:11">
      <c r="B113" s="8" t="s">
        <v>14</v>
      </c>
      <c r="C113" s="11">
        <v>151.19</v>
      </c>
      <c r="D113" s="13">
        <v>108.593</v>
      </c>
      <c r="E113" s="13">
        <v>1.5599250961100002</v>
      </c>
      <c r="F113" s="12">
        <v>261.34292509611004</v>
      </c>
      <c r="G113" s="12">
        <v>0</v>
      </c>
      <c r="H113" s="13">
        <v>102.95501219449604</v>
      </c>
      <c r="I113" s="13">
        <v>0.53091290161400018</v>
      </c>
      <c r="J113" s="12">
        <v>103.48592509611004</v>
      </c>
      <c r="K113" s="11">
        <v>157.857</v>
      </c>
    </row>
    <row r="114" spans="1:11">
      <c r="B114" s="8" t="s">
        <v>15</v>
      </c>
      <c r="C114" s="11">
        <v>157.857</v>
      </c>
      <c r="D114" s="13">
        <v>100.383</v>
      </c>
      <c r="E114" s="13">
        <v>3.2921987998680007</v>
      </c>
      <c r="F114" s="12">
        <v>261.53219879986801</v>
      </c>
      <c r="G114" s="12">
        <v>-0.49199999999999999</v>
      </c>
      <c r="H114" s="13">
        <v>103.15726755491202</v>
      </c>
      <c r="I114" s="13">
        <v>1.3509312449560003</v>
      </c>
      <c r="J114" s="12">
        <v>104.50819879986803</v>
      </c>
      <c r="K114" s="11">
        <v>157.51599999999999</v>
      </c>
    </row>
    <row r="115" spans="1:11">
      <c r="B115" s="8" t="s">
        <v>16</v>
      </c>
      <c r="C115" s="11">
        <v>157.51599999999999</v>
      </c>
      <c r="D115" s="13">
        <v>100.324</v>
      </c>
      <c r="E115" s="13">
        <v>5.6908550793440007</v>
      </c>
      <c r="F115" s="12">
        <v>263.53085507934395</v>
      </c>
      <c r="G115" s="12">
        <v>-0.16400000000000001</v>
      </c>
      <c r="H115" s="13">
        <v>107.63459599383494</v>
      </c>
      <c r="I115" s="13">
        <v>0.7422590855090001</v>
      </c>
      <c r="J115" s="12">
        <v>108.37685507934394</v>
      </c>
      <c r="K115" s="11">
        <v>155.31800000000001</v>
      </c>
    </row>
    <row r="116" spans="1:11">
      <c r="B116" s="8" t="s">
        <v>0</v>
      </c>
      <c r="C116" s="11">
        <v>155.31800000000001</v>
      </c>
      <c r="D116" s="13">
        <v>110.12</v>
      </c>
      <c r="E116" s="13">
        <v>10.483171962578</v>
      </c>
      <c r="F116" s="12">
        <v>275.921171962578</v>
      </c>
      <c r="G116" s="12">
        <v>-8.2000000000000003E-2</v>
      </c>
      <c r="H116" s="13">
        <v>96.215569649149984</v>
      </c>
      <c r="I116" s="13">
        <v>1.298602313428</v>
      </c>
      <c r="J116" s="12">
        <v>97.51417196257799</v>
      </c>
      <c r="K116" s="11">
        <v>178.489</v>
      </c>
    </row>
    <row r="117" spans="1:11">
      <c r="B117" s="8" t="s">
        <v>17</v>
      </c>
      <c r="C117" s="11">
        <v>178.489</v>
      </c>
      <c r="D117" s="13">
        <v>99.156000000000006</v>
      </c>
      <c r="E117" s="13">
        <v>5.1824028768540007</v>
      </c>
      <c r="F117" s="12">
        <v>282.82740287685397</v>
      </c>
      <c r="G117" s="12">
        <v>-8.2000000000000003E-2</v>
      </c>
      <c r="H117" s="13">
        <v>92.496897428230966</v>
      </c>
      <c r="I117" s="13">
        <v>1.3845054486230002</v>
      </c>
      <c r="J117" s="12">
        <v>93.881402876853969</v>
      </c>
      <c r="K117" s="11">
        <v>189.02799999999999</v>
      </c>
    </row>
    <row r="118" spans="1:11">
      <c r="B118" s="8" t="s">
        <v>18</v>
      </c>
      <c r="C118" s="11">
        <v>189.02799999999999</v>
      </c>
      <c r="D118" s="13">
        <v>92.614999999999995</v>
      </c>
      <c r="E118" s="13">
        <v>2.6759471465470002</v>
      </c>
      <c r="F118" s="12">
        <v>284.31894714654698</v>
      </c>
      <c r="G118" s="12">
        <v>0</v>
      </c>
      <c r="H118" s="13">
        <v>89.614027434489984</v>
      </c>
      <c r="I118" s="13">
        <v>1.3209197120570002</v>
      </c>
      <c r="J118" s="12">
        <v>90.934947146546989</v>
      </c>
      <c r="K118" s="11">
        <v>193.38399999999999</v>
      </c>
    </row>
    <row r="119" spans="1:11">
      <c r="B119" s="8" t="s">
        <v>19</v>
      </c>
      <c r="C119" s="11">
        <v>193.38399999999999</v>
      </c>
      <c r="D119" s="13">
        <v>90.328999999999994</v>
      </c>
      <c r="E119" s="13">
        <v>2.2508318980800004</v>
      </c>
      <c r="F119" s="12">
        <v>285.96383189807995</v>
      </c>
      <c r="G119" s="12">
        <v>-8.2000000000000003E-2</v>
      </c>
      <c r="H119" s="13">
        <v>123.29161761629793</v>
      </c>
      <c r="I119" s="13">
        <v>1.7642142817820001</v>
      </c>
      <c r="J119" s="12">
        <v>125.05583189807993</v>
      </c>
      <c r="K119" s="11">
        <v>160.99</v>
      </c>
    </row>
    <row r="120" spans="1:11">
      <c r="B120" s="8" t="s">
        <v>20</v>
      </c>
      <c r="C120" s="11">
        <v>160.99</v>
      </c>
      <c r="D120" s="13">
        <v>94.242000000000004</v>
      </c>
      <c r="E120" s="13">
        <v>1.6170512872860001</v>
      </c>
      <c r="F120" s="12">
        <v>256.84905128728604</v>
      </c>
      <c r="G120" s="12">
        <v>0</v>
      </c>
      <c r="H120" s="13">
        <v>122.56881321067505</v>
      </c>
      <c r="I120" s="13">
        <v>1.322238076611</v>
      </c>
      <c r="J120" s="12">
        <v>123.89105128728605</v>
      </c>
      <c r="K120" s="11">
        <v>132.958</v>
      </c>
    </row>
    <row r="121" spans="1:11">
      <c r="B121" s="8" t="s">
        <v>21</v>
      </c>
      <c r="C121" s="11">
        <v>132.958</v>
      </c>
      <c r="D121" s="13">
        <v>104.386</v>
      </c>
      <c r="E121" s="13">
        <v>1.482309138772</v>
      </c>
      <c r="F121" s="12">
        <v>238.82630913877199</v>
      </c>
      <c r="G121" s="12">
        <v>0</v>
      </c>
      <c r="H121" s="13">
        <v>131.11351014419898</v>
      </c>
      <c r="I121" s="13">
        <v>0.65179899457300006</v>
      </c>
      <c r="J121" s="12">
        <v>131.76530913877198</v>
      </c>
      <c r="K121" s="11">
        <v>107.06100000000001</v>
      </c>
    </row>
    <row r="122" spans="1:11">
      <c r="B122" s="8" t="s">
        <v>22</v>
      </c>
      <c r="C122" s="11">
        <v>107.06100000000001</v>
      </c>
      <c r="D122" s="13">
        <v>98.376000000000005</v>
      </c>
      <c r="E122" s="13">
        <v>1.240589863806</v>
      </c>
      <c r="F122" s="12">
        <v>206.67758986380602</v>
      </c>
      <c r="G122" s="12">
        <v>0</v>
      </c>
      <c r="H122" s="13">
        <v>148.95504200844601</v>
      </c>
      <c r="I122" s="13">
        <v>0.68854785536000007</v>
      </c>
      <c r="J122" s="12">
        <v>149.64358986380603</v>
      </c>
      <c r="K122" s="11">
        <v>57.033999999999999</v>
      </c>
    </row>
    <row r="123" spans="1:11">
      <c r="B123" s="8" t="s">
        <v>23</v>
      </c>
      <c r="C123" s="11">
        <v>57.033999999999999</v>
      </c>
      <c r="D123" s="13">
        <v>118.80800000000001</v>
      </c>
      <c r="E123" s="13">
        <v>1.01840354862</v>
      </c>
      <c r="F123" s="12">
        <v>176.86040354862001</v>
      </c>
      <c r="G123" s="12">
        <v>0</v>
      </c>
      <c r="H123" s="13">
        <v>130.24995730740102</v>
      </c>
      <c r="I123" s="13">
        <v>1.740446241219</v>
      </c>
      <c r="J123" s="12">
        <v>131.99040354862001</v>
      </c>
      <c r="K123" s="11">
        <v>44.87</v>
      </c>
    </row>
    <row r="124" spans="1:11">
      <c r="A124" s="8">
        <v>2005</v>
      </c>
      <c r="B124" s="8" t="s">
        <v>13</v>
      </c>
      <c r="C124" s="11">
        <v>44.87</v>
      </c>
      <c r="D124" s="13">
        <v>128.03200000000001</v>
      </c>
      <c r="E124" s="13">
        <v>2.7689888510160006</v>
      </c>
      <c r="F124" s="12">
        <v>175.67098885101601</v>
      </c>
      <c r="G124" s="12">
        <v>0</v>
      </c>
      <c r="H124" s="13">
        <v>97.729604370328005</v>
      </c>
      <c r="I124" s="13">
        <v>0.83038448068800008</v>
      </c>
      <c r="J124" s="12">
        <v>98.559988851016001</v>
      </c>
      <c r="K124" s="11">
        <v>77.111000000000004</v>
      </c>
    </row>
    <row r="125" spans="1:11">
      <c r="B125" s="8" t="s">
        <v>14</v>
      </c>
      <c r="C125" s="11">
        <v>77.111000000000004</v>
      </c>
      <c r="D125" s="13">
        <v>116.938</v>
      </c>
      <c r="E125" s="13">
        <v>1.4947718725910002</v>
      </c>
      <c r="F125" s="12">
        <v>195.54377187259101</v>
      </c>
      <c r="G125" s="12">
        <v>0</v>
      </c>
      <c r="H125" s="13">
        <v>83.929157534244013</v>
      </c>
      <c r="I125" s="13">
        <v>0.83861433834700005</v>
      </c>
      <c r="J125" s="12">
        <v>84.767771872591013</v>
      </c>
      <c r="K125" s="11">
        <v>110.776</v>
      </c>
    </row>
    <row r="126" spans="1:11">
      <c r="B126" s="8" t="s">
        <v>15</v>
      </c>
      <c r="C126" s="11">
        <v>110.776</v>
      </c>
      <c r="D126" s="13">
        <v>122.413</v>
      </c>
      <c r="E126" s="13">
        <v>2.2760814452990004</v>
      </c>
      <c r="F126" s="12">
        <v>235.46508144529901</v>
      </c>
      <c r="G126" s="12">
        <v>0</v>
      </c>
      <c r="H126" s="13">
        <v>102.14300922963801</v>
      </c>
      <c r="I126" s="13">
        <v>1.1620722156610002</v>
      </c>
      <c r="J126" s="12">
        <v>103.30508144529901</v>
      </c>
      <c r="K126" s="11">
        <v>132.16</v>
      </c>
    </row>
    <row r="127" spans="1:11">
      <c r="B127" s="8" t="s">
        <v>16</v>
      </c>
      <c r="C127" s="11">
        <v>132.16</v>
      </c>
      <c r="D127" s="13">
        <v>117.072</v>
      </c>
      <c r="E127" s="13">
        <v>2.5229859935610004</v>
      </c>
      <c r="F127" s="12">
        <v>251.75498599356101</v>
      </c>
      <c r="G127" s="12">
        <v>0</v>
      </c>
      <c r="H127" s="13">
        <v>86.302425098389008</v>
      </c>
      <c r="I127" s="13">
        <v>1.1445608951720001</v>
      </c>
      <c r="J127" s="12">
        <v>87.446985993561015</v>
      </c>
      <c r="K127" s="11">
        <v>164.30799999999999</v>
      </c>
    </row>
    <row r="128" spans="1:11">
      <c r="B128" s="8" t="s">
        <v>0</v>
      </c>
      <c r="C128" s="11">
        <v>164.30799999999999</v>
      </c>
      <c r="D128" s="13">
        <v>120.726</v>
      </c>
      <c r="E128" s="13">
        <v>2.653442354963</v>
      </c>
      <c r="F128" s="12">
        <v>287.68744235496297</v>
      </c>
      <c r="G128" s="12">
        <v>0</v>
      </c>
      <c r="H128" s="13">
        <v>108.64805304476697</v>
      </c>
      <c r="I128" s="13">
        <v>1.2183893101960002</v>
      </c>
      <c r="J128" s="12">
        <v>109.86644235496297</v>
      </c>
      <c r="K128" s="11">
        <v>177.821</v>
      </c>
    </row>
    <row r="129" spans="1:11">
      <c r="B129" s="8" t="s">
        <v>17</v>
      </c>
      <c r="C129" s="11">
        <v>177.821</v>
      </c>
      <c r="D129" s="13">
        <v>106.57</v>
      </c>
      <c r="E129" s="13">
        <v>1.145226691318</v>
      </c>
      <c r="F129" s="12">
        <v>285.53622669131795</v>
      </c>
      <c r="G129" s="12">
        <v>0</v>
      </c>
      <c r="H129" s="13">
        <v>105.07738583134694</v>
      </c>
      <c r="I129" s="13">
        <v>0.98784085997100013</v>
      </c>
      <c r="J129" s="12">
        <v>106.06522669131795</v>
      </c>
      <c r="K129" s="11">
        <v>179.471</v>
      </c>
    </row>
    <row r="130" spans="1:11">
      <c r="B130" s="8" t="s">
        <v>18</v>
      </c>
      <c r="C130" s="11">
        <v>179.471</v>
      </c>
      <c r="D130" s="13">
        <v>95.94</v>
      </c>
      <c r="E130" s="13">
        <v>1.8023564643050001</v>
      </c>
      <c r="F130" s="12">
        <v>277.21335646430498</v>
      </c>
      <c r="G130" s="12">
        <v>0</v>
      </c>
      <c r="H130" s="13">
        <v>99.969229200034988</v>
      </c>
      <c r="I130" s="13">
        <v>0.69112726427000004</v>
      </c>
      <c r="J130" s="12">
        <v>100.66035646430498</v>
      </c>
      <c r="K130" s="11">
        <v>176.553</v>
      </c>
    </row>
    <row r="131" spans="1:11">
      <c r="B131" s="8" t="s">
        <v>19</v>
      </c>
      <c r="C131" s="11">
        <v>176.553</v>
      </c>
      <c r="D131" s="13">
        <v>93.204999999999998</v>
      </c>
      <c r="E131" s="13">
        <v>1.2061977450060002</v>
      </c>
      <c r="F131" s="12">
        <v>270.964197745006</v>
      </c>
      <c r="G131" s="12">
        <v>0</v>
      </c>
      <c r="H131" s="13">
        <v>121.61252474036</v>
      </c>
      <c r="I131" s="13">
        <v>0.52867300464600009</v>
      </c>
      <c r="J131" s="12">
        <v>122.141197745006</v>
      </c>
      <c r="K131" s="11">
        <v>148.82300000000001</v>
      </c>
    </row>
    <row r="132" spans="1:11">
      <c r="B132" s="8" t="s">
        <v>20</v>
      </c>
      <c r="C132" s="11">
        <v>148.82300000000001</v>
      </c>
      <c r="D132" s="13">
        <v>100.658</v>
      </c>
      <c r="E132" s="13">
        <v>0.98977651896500007</v>
      </c>
      <c r="F132" s="12">
        <v>250.47077651896498</v>
      </c>
      <c r="G132" s="12">
        <v>0</v>
      </c>
      <c r="H132" s="13">
        <v>126.10367136344999</v>
      </c>
      <c r="I132" s="13">
        <v>0.35010515551500004</v>
      </c>
      <c r="J132" s="12">
        <v>126.45377651896499</v>
      </c>
      <c r="K132" s="11">
        <v>124.017</v>
      </c>
    </row>
    <row r="133" spans="1:11">
      <c r="B133" s="8" t="s">
        <v>21</v>
      </c>
      <c r="C133" s="11">
        <v>124.017</v>
      </c>
      <c r="D133" s="13">
        <v>108.926</v>
      </c>
      <c r="E133" s="13">
        <v>1.3529771351000002</v>
      </c>
      <c r="F133" s="12">
        <v>234.29597713509997</v>
      </c>
      <c r="G133" s="12">
        <v>0</v>
      </c>
      <c r="H133" s="13">
        <v>135.53578201941997</v>
      </c>
      <c r="I133" s="13">
        <v>0.68819511568000002</v>
      </c>
      <c r="J133" s="12">
        <v>136.22397713509997</v>
      </c>
      <c r="K133" s="11">
        <v>98.072000000000003</v>
      </c>
    </row>
    <row r="134" spans="1:11">
      <c r="B134" s="8" t="s">
        <v>22</v>
      </c>
      <c r="C134" s="11">
        <v>98.072000000000003</v>
      </c>
      <c r="D134" s="13">
        <v>110.917</v>
      </c>
      <c r="E134" s="13">
        <v>1.4336905877530002</v>
      </c>
      <c r="F134" s="12">
        <v>210.42269058775301</v>
      </c>
      <c r="G134" s="12">
        <v>0</v>
      </c>
      <c r="H134" s="13">
        <v>149.28880594829803</v>
      </c>
      <c r="I134" s="13">
        <v>0.76188463945500007</v>
      </c>
      <c r="J134" s="12">
        <v>150.05069058775302</v>
      </c>
      <c r="K134" s="11">
        <v>60.372</v>
      </c>
    </row>
    <row r="135" spans="1:11">
      <c r="B135" s="8" t="s">
        <v>23</v>
      </c>
      <c r="C135" s="11">
        <v>60.372</v>
      </c>
      <c r="D135" s="13">
        <v>125.964</v>
      </c>
      <c r="E135" s="13">
        <v>2.0932476506630007</v>
      </c>
      <c r="F135" s="12">
        <v>188.429247650663</v>
      </c>
      <c r="G135" s="12">
        <v>0</v>
      </c>
      <c r="H135" s="13">
        <v>129.379135689029</v>
      </c>
      <c r="I135" s="13">
        <v>0.51711196163400008</v>
      </c>
      <c r="J135" s="12">
        <v>129.89624765066299</v>
      </c>
      <c r="K135" s="11">
        <v>58.533000000000001</v>
      </c>
    </row>
    <row r="136" spans="1:11">
      <c r="A136" s="8">
        <v>2006</v>
      </c>
      <c r="B136" s="8" t="s">
        <v>13</v>
      </c>
      <c r="C136" s="11">
        <v>58.533000000000001</v>
      </c>
      <c r="D136" s="13">
        <v>149.83000000000001</v>
      </c>
      <c r="E136" s="13">
        <v>1.8913967780290002</v>
      </c>
      <c r="F136" s="12">
        <v>210.25439677802899</v>
      </c>
      <c r="G136" s="12">
        <v>0</v>
      </c>
      <c r="H136" s="13">
        <v>84.914872086754002</v>
      </c>
      <c r="I136" s="13">
        <v>0.233524691275</v>
      </c>
      <c r="J136" s="12">
        <v>85.148396778028996</v>
      </c>
      <c r="K136" s="11">
        <v>125.10599999999999</v>
      </c>
    </row>
    <row r="137" spans="1:11">
      <c r="B137" s="8" t="s">
        <v>14</v>
      </c>
      <c r="C137" s="11">
        <v>125.10599999999999</v>
      </c>
      <c r="D137" s="13">
        <v>136.87200000000001</v>
      </c>
      <c r="E137" s="13">
        <v>1.0190737540120001</v>
      </c>
      <c r="F137" s="12">
        <v>262.99707375401204</v>
      </c>
      <c r="G137" s="12">
        <v>0</v>
      </c>
      <c r="H137" s="13">
        <v>93.868184539707045</v>
      </c>
      <c r="I137" s="13">
        <v>0.14888921430499999</v>
      </c>
      <c r="J137" s="12">
        <v>94.017073754012046</v>
      </c>
      <c r="K137" s="11">
        <v>168.98</v>
      </c>
    </row>
    <row r="138" spans="1:11">
      <c r="B138" s="8" t="s">
        <v>15</v>
      </c>
      <c r="C138" s="11">
        <v>168.98</v>
      </c>
      <c r="D138" s="13">
        <v>141.71100000000001</v>
      </c>
      <c r="E138" s="13">
        <v>1.400720450788</v>
      </c>
      <c r="F138" s="12">
        <v>312.09172045078805</v>
      </c>
      <c r="G138" s="12">
        <v>0</v>
      </c>
      <c r="H138" s="13">
        <v>115.70401940778805</v>
      </c>
      <c r="I138" s="13">
        <v>1.192701043</v>
      </c>
      <c r="J138" s="12">
        <v>116.89672045078805</v>
      </c>
      <c r="K138" s="11">
        <v>195.19499999999999</v>
      </c>
    </row>
    <row r="139" spans="1:11">
      <c r="B139" s="8" t="s">
        <v>16</v>
      </c>
      <c r="C139" s="11">
        <v>195.19499999999999</v>
      </c>
      <c r="D139" s="13">
        <v>127.666</v>
      </c>
      <c r="E139" s="13">
        <v>1.2288546555770001</v>
      </c>
      <c r="F139" s="12">
        <v>324.08985465557697</v>
      </c>
      <c r="G139" s="12">
        <v>0</v>
      </c>
      <c r="H139" s="13">
        <v>95.745409008871974</v>
      </c>
      <c r="I139" s="13">
        <v>0.71944564670500011</v>
      </c>
      <c r="J139" s="12">
        <v>96.464854655576971</v>
      </c>
      <c r="K139" s="11">
        <v>227.625</v>
      </c>
    </row>
    <row r="140" spans="1:11">
      <c r="B140" s="8" t="s">
        <v>0</v>
      </c>
      <c r="C140" s="11">
        <v>227.625</v>
      </c>
      <c r="D140" s="13">
        <v>128.54599999999999</v>
      </c>
      <c r="E140" s="13">
        <v>1.6973877494060003</v>
      </c>
      <c r="F140" s="12">
        <v>357.868387749406</v>
      </c>
      <c r="G140" s="12">
        <v>0</v>
      </c>
      <c r="H140" s="13">
        <v>95.323111706741969</v>
      </c>
      <c r="I140" s="13">
        <v>1.1952760426639999</v>
      </c>
      <c r="J140" s="12">
        <v>96.518387749405974</v>
      </c>
      <c r="K140" s="11">
        <v>261.35000000000002</v>
      </c>
    </row>
    <row r="141" spans="1:11">
      <c r="B141" s="8" t="s">
        <v>17</v>
      </c>
      <c r="C141" s="11">
        <v>261.35000000000002</v>
      </c>
      <c r="D141" s="13">
        <v>101.095</v>
      </c>
      <c r="E141" s="13">
        <v>1.2307241758810001</v>
      </c>
      <c r="F141" s="12">
        <v>363.67572417588104</v>
      </c>
      <c r="G141" s="12">
        <v>0</v>
      </c>
      <c r="H141" s="13">
        <v>97.453865411179009</v>
      </c>
      <c r="I141" s="13">
        <v>3.3648587647020003</v>
      </c>
      <c r="J141" s="12">
        <v>100.81872417588102</v>
      </c>
      <c r="K141" s="11">
        <v>262.85700000000003</v>
      </c>
    </row>
    <row r="142" spans="1:11">
      <c r="B142" s="8" t="s">
        <v>18</v>
      </c>
      <c r="C142" s="11">
        <v>262.85700000000003</v>
      </c>
      <c r="D142" s="13">
        <v>94.730999999999995</v>
      </c>
      <c r="E142" s="13">
        <v>1.5054400432880002</v>
      </c>
      <c r="F142" s="12">
        <v>359.09344004328801</v>
      </c>
      <c r="G142" s="12">
        <v>0</v>
      </c>
      <c r="H142" s="13">
        <v>95.598012387564992</v>
      </c>
      <c r="I142" s="13">
        <v>3.7604276557230003</v>
      </c>
      <c r="J142" s="12">
        <v>99.358440043287999</v>
      </c>
      <c r="K142" s="11">
        <v>259.73500000000001</v>
      </c>
    </row>
    <row r="143" spans="1:11">
      <c r="B143" s="8" t="s">
        <v>19</v>
      </c>
      <c r="C143" s="11">
        <v>259.73500000000001</v>
      </c>
      <c r="D143" s="13">
        <v>88.885000000000005</v>
      </c>
      <c r="E143" s="13">
        <v>1.2784432407160002</v>
      </c>
      <c r="F143" s="12">
        <v>349.89844324071601</v>
      </c>
      <c r="G143" s="12">
        <v>0</v>
      </c>
      <c r="H143" s="13">
        <v>131.66425116200298</v>
      </c>
      <c r="I143" s="13">
        <v>3.1301920787130002</v>
      </c>
      <c r="J143" s="12">
        <v>134.79444324071599</v>
      </c>
      <c r="K143" s="11">
        <v>215.10400000000001</v>
      </c>
    </row>
    <row r="144" spans="1:11">
      <c r="B144" s="8" t="s">
        <v>20</v>
      </c>
      <c r="C144" s="11">
        <v>215.10400000000001</v>
      </c>
      <c r="D144" s="13">
        <v>104.29900000000001</v>
      </c>
      <c r="E144" s="13">
        <v>1.9550199931860004</v>
      </c>
      <c r="F144" s="12">
        <v>321.35801999318602</v>
      </c>
      <c r="G144" s="12">
        <v>0</v>
      </c>
      <c r="H144" s="13">
        <v>129.26314480296702</v>
      </c>
      <c r="I144" s="13">
        <v>1.6588751902190002</v>
      </c>
      <c r="J144" s="12">
        <v>130.92201999318601</v>
      </c>
      <c r="K144" s="11">
        <v>190.43600000000001</v>
      </c>
    </row>
    <row r="145" spans="1:11">
      <c r="B145" s="8" t="s">
        <v>21</v>
      </c>
      <c r="C145" s="11">
        <v>190.43600000000001</v>
      </c>
      <c r="D145" s="13">
        <v>119.13200000000001</v>
      </c>
      <c r="E145" s="13">
        <v>1.1219943741440002</v>
      </c>
      <c r="F145" s="12">
        <v>310.68999437414396</v>
      </c>
      <c r="G145" s="12">
        <v>0</v>
      </c>
      <c r="H145" s="13">
        <v>151.80974947353295</v>
      </c>
      <c r="I145" s="13">
        <v>1.5162449006110001</v>
      </c>
      <c r="J145" s="12">
        <v>153.32599437414396</v>
      </c>
      <c r="K145" s="11">
        <v>157.364</v>
      </c>
    </row>
    <row r="146" spans="1:11">
      <c r="B146" s="8" t="s">
        <v>22</v>
      </c>
      <c r="C146" s="11">
        <v>157.364</v>
      </c>
      <c r="D146" s="13">
        <v>118.104</v>
      </c>
      <c r="E146" s="13">
        <v>2.2093827810570001</v>
      </c>
      <c r="F146" s="12">
        <v>277.67738278105702</v>
      </c>
      <c r="G146" s="12">
        <v>0</v>
      </c>
      <c r="H146" s="13">
        <v>168.57542281780101</v>
      </c>
      <c r="I146" s="13">
        <v>1.0689599632560001</v>
      </c>
      <c r="J146" s="12">
        <v>169.644382781057</v>
      </c>
      <c r="K146" s="11">
        <v>108.033</v>
      </c>
    </row>
    <row r="147" spans="1:11">
      <c r="B147" s="8" t="s">
        <v>23</v>
      </c>
      <c r="C147" s="11">
        <v>108.033</v>
      </c>
      <c r="D147" s="13">
        <v>137.55699999999999</v>
      </c>
      <c r="E147" s="13">
        <v>2.9066940128420002</v>
      </c>
      <c r="F147" s="12">
        <v>248.49669401284197</v>
      </c>
      <c r="G147" s="12">
        <v>0</v>
      </c>
      <c r="H147" s="13">
        <v>139.43169179045498</v>
      </c>
      <c r="I147" s="13">
        <v>0.52000222238700011</v>
      </c>
      <c r="J147" s="12">
        <v>139.95169401284198</v>
      </c>
      <c r="K147" s="11">
        <v>108.545</v>
      </c>
    </row>
    <row r="148" spans="1:11">
      <c r="A148" s="8">
        <v>2007</v>
      </c>
      <c r="B148" s="8" t="s">
        <v>13</v>
      </c>
      <c r="C148" s="11">
        <v>108.545</v>
      </c>
      <c r="D148" s="13">
        <v>150.58799999999999</v>
      </c>
      <c r="E148" s="13">
        <v>0.98127769730000014</v>
      </c>
      <c r="F148" s="12">
        <v>260.1142776973</v>
      </c>
      <c r="G148" s="12">
        <v>0</v>
      </c>
      <c r="H148" s="13">
        <v>111.15614233445298</v>
      </c>
      <c r="I148" s="13">
        <v>0.46713536284700008</v>
      </c>
      <c r="J148" s="12">
        <v>111.62327769729998</v>
      </c>
      <c r="K148" s="11">
        <v>148.49100000000001</v>
      </c>
    </row>
    <row r="149" spans="1:11">
      <c r="B149" s="8" t="s">
        <v>14</v>
      </c>
      <c r="C149" s="11">
        <v>148.49100000000001</v>
      </c>
      <c r="D149" s="13">
        <v>133.96100000000001</v>
      </c>
      <c r="E149" s="13">
        <v>1.0191244603410003</v>
      </c>
      <c r="F149" s="12">
        <v>283.471124460341</v>
      </c>
      <c r="G149" s="12">
        <v>0</v>
      </c>
      <c r="H149" s="13">
        <v>96.353443442433004</v>
      </c>
      <c r="I149" s="13">
        <v>1.7786810179080002</v>
      </c>
      <c r="J149" s="12">
        <v>98.132124460341004</v>
      </c>
      <c r="K149" s="11">
        <v>185.339</v>
      </c>
    </row>
    <row r="150" spans="1:11">
      <c r="B150" s="8" t="s">
        <v>15</v>
      </c>
      <c r="C150" s="11">
        <v>185.339</v>
      </c>
      <c r="D150" s="13">
        <v>138.36500000000001</v>
      </c>
      <c r="E150" s="13">
        <v>1.9701062283750002</v>
      </c>
      <c r="F150" s="12">
        <v>325.67410622837502</v>
      </c>
      <c r="G150" s="12">
        <v>0</v>
      </c>
      <c r="H150" s="13">
        <v>130.29627175005402</v>
      </c>
      <c r="I150" s="13">
        <v>2.3248344783210002</v>
      </c>
      <c r="J150" s="12">
        <v>132.62110622837503</v>
      </c>
      <c r="K150" s="11">
        <v>193.053</v>
      </c>
    </row>
    <row r="151" spans="1:11">
      <c r="B151" s="8" t="s">
        <v>16</v>
      </c>
      <c r="C151" s="11">
        <v>193.053</v>
      </c>
      <c r="D151" s="13">
        <v>133.024</v>
      </c>
      <c r="E151" s="13">
        <v>1.4941391457900002</v>
      </c>
      <c r="F151" s="12">
        <v>327.57113914578997</v>
      </c>
      <c r="G151" s="12">
        <v>0</v>
      </c>
      <c r="H151" s="13">
        <v>78.676656141804969</v>
      </c>
      <c r="I151" s="13">
        <v>3.1254830039850003</v>
      </c>
      <c r="J151" s="12">
        <v>81.802139145789965</v>
      </c>
      <c r="K151" s="11">
        <v>245.76900000000001</v>
      </c>
    </row>
    <row r="152" spans="1:11">
      <c r="B152" s="8" t="s">
        <v>0</v>
      </c>
      <c r="C152" s="11">
        <v>245.76900000000001</v>
      </c>
      <c r="D152" s="13">
        <v>123.98099999999999</v>
      </c>
      <c r="E152" s="13">
        <v>2.2084347931670001</v>
      </c>
      <c r="F152" s="12">
        <v>371.95843479316699</v>
      </c>
      <c r="G152" s="12">
        <v>0</v>
      </c>
      <c r="H152" s="13">
        <v>98.084827055950981</v>
      </c>
      <c r="I152" s="13">
        <v>3.6936077372160003</v>
      </c>
      <c r="J152" s="12">
        <v>101.77843479316698</v>
      </c>
      <c r="K152" s="11">
        <v>270.18</v>
      </c>
    </row>
    <row r="153" spans="1:11">
      <c r="B153" s="8" t="s">
        <v>17</v>
      </c>
      <c r="C153" s="11">
        <v>270.18</v>
      </c>
      <c r="D153" s="13">
        <v>109.964</v>
      </c>
      <c r="E153" s="13">
        <v>1.736255252896</v>
      </c>
      <c r="F153" s="12">
        <v>381.88025525289601</v>
      </c>
      <c r="G153" s="12">
        <v>0</v>
      </c>
      <c r="H153" s="13">
        <v>107.56984543482099</v>
      </c>
      <c r="I153" s="13">
        <v>1.3614098180750001</v>
      </c>
      <c r="J153" s="12">
        <v>108.93125525289599</v>
      </c>
      <c r="K153" s="11">
        <v>272.94900000000001</v>
      </c>
    </row>
    <row r="154" spans="1:11">
      <c r="B154" s="8" t="s">
        <v>18</v>
      </c>
      <c r="C154" s="11">
        <v>272.94900000000001</v>
      </c>
      <c r="D154" s="13">
        <v>116.48399999999999</v>
      </c>
      <c r="E154" s="13">
        <v>0.77319656006800008</v>
      </c>
      <c r="F154" s="12">
        <v>390.20619656006801</v>
      </c>
      <c r="G154" s="12">
        <v>0</v>
      </c>
      <c r="H154" s="13">
        <v>112.99937902639797</v>
      </c>
      <c r="I154" s="13">
        <v>5.7128175336700009</v>
      </c>
      <c r="J154" s="12">
        <v>118.71219656006798</v>
      </c>
      <c r="K154" s="11">
        <v>271.49400000000003</v>
      </c>
    </row>
    <row r="155" spans="1:11">
      <c r="B155" s="8" t="s">
        <v>19</v>
      </c>
      <c r="C155" s="11">
        <v>271.49400000000003</v>
      </c>
      <c r="D155" s="13">
        <v>110.90900000000001</v>
      </c>
      <c r="E155" s="13">
        <v>0.978594671109</v>
      </c>
      <c r="F155" s="12">
        <v>383.38159467110904</v>
      </c>
      <c r="G155" s="12">
        <v>0</v>
      </c>
      <c r="H155" s="13">
        <v>115.92269962257203</v>
      </c>
      <c r="I155" s="13">
        <v>6.6158950485370012</v>
      </c>
      <c r="J155" s="12">
        <v>122.53859467110902</v>
      </c>
      <c r="K155" s="11">
        <v>260.84300000000002</v>
      </c>
    </row>
    <row r="156" spans="1:11">
      <c r="B156" s="8" t="s">
        <v>20</v>
      </c>
      <c r="C156" s="11">
        <v>260.84300000000002</v>
      </c>
      <c r="D156" s="13">
        <v>112.849</v>
      </c>
      <c r="E156" s="13">
        <v>0.68634984622900019</v>
      </c>
      <c r="F156" s="12">
        <v>374.37834984622901</v>
      </c>
      <c r="G156" s="12">
        <v>0</v>
      </c>
      <c r="H156" s="13">
        <v>120.23762527089202</v>
      </c>
      <c r="I156" s="13">
        <v>13.916724575337003</v>
      </c>
      <c r="J156" s="12">
        <v>134.15434984622902</v>
      </c>
      <c r="K156" s="11">
        <v>240.22399999999999</v>
      </c>
    </row>
    <row r="157" spans="1:11">
      <c r="B157" s="8" t="s">
        <v>21</v>
      </c>
      <c r="C157" s="11">
        <v>240.22399999999999</v>
      </c>
      <c r="D157" s="13">
        <v>130.34299999999999</v>
      </c>
      <c r="E157" s="13">
        <v>1.6646138238880004</v>
      </c>
      <c r="F157" s="12">
        <v>372.23161382388798</v>
      </c>
      <c r="G157" s="12">
        <v>0</v>
      </c>
      <c r="H157" s="13">
        <v>165.96027362557496</v>
      </c>
      <c r="I157" s="13">
        <v>9.667340198313001</v>
      </c>
      <c r="J157" s="12">
        <v>175.62761382388797</v>
      </c>
      <c r="K157" s="11">
        <v>196.60400000000001</v>
      </c>
    </row>
    <row r="158" spans="1:11">
      <c r="B158" s="8" t="s">
        <v>22</v>
      </c>
      <c r="C158" s="11">
        <v>196.60400000000001</v>
      </c>
      <c r="D158" s="13">
        <v>130.774</v>
      </c>
      <c r="E158" s="13">
        <v>1.7360480183340001</v>
      </c>
      <c r="F158" s="12">
        <v>329.11404801833402</v>
      </c>
      <c r="G158" s="12">
        <v>0</v>
      </c>
      <c r="H158" s="13">
        <v>171.85616858728102</v>
      </c>
      <c r="I158" s="13">
        <v>14.103879431053</v>
      </c>
      <c r="J158" s="12">
        <v>185.96004801833402</v>
      </c>
      <c r="K158" s="11">
        <v>143.154</v>
      </c>
    </row>
    <row r="159" spans="1:11">
      <c r="B159" s="8" t="s">
        <v>23</v>
      </c>
      <c r="C159" s="11">
        <v>143.154</v>
      </c>
      <c r="D159" s="13">
        <v>141.47499999999999</v>
      </c>
      <c r="E159" s="13">
        <v>1.7063539511470003</v>
      </c>
      <c r="F159" s="12">
        <v>286.335353951147</v>
      </c>
      <c r="G159" s="12">
        <v>0</v>
      </c>
      <c r="H159" s="13">
        <v>121.396411716386</v>
      </c>
      <c r="I159" s="13">
        <v>9.8079422347610024</v>
      </c>
      <c r="J159" s="12">
        <v>131.204353951147</v>
      </c>
      <c r="K159" s="11">
        <v>155.131</v>
      </c>
    </row>
    <row r="160" spans="1:11">
      <c r="A160" s="8">
        <v>2008</v>
      </c>
      <c r="B160" s="8" t="s">
        <v>13</v>
      </c>
      <c r="C160" s="11">
        <v>155.131</v>
      </c>
      <c r="D160" s="13">
        <v>169.21700000000001</v>
      </c>
      <c r="E160" s="13">
        <v>0.44543746328100009</v>
      </c>
      <c r="F160" s="12">
        <v>324.79343746328101</v>
      </c>
      <c r="G160" s="12">
        <v>0</v>
      </c>
      <c r="H160" s="13">
        <v>123.838844217046</v>
      </c>
      <c r="I160" s="13">
        <v>12.882593246235</v>
      </c>
      <c r="J160" s="12">
        <v>136.72143746328101</v>
      </c>
      <c r="K160" s="11">
        <v>188.072</v>
      </c>
    </row>
    <row r="161" spans="1:11">
      <c r="B161" s="8" t="s">
        <v>14</v>
      </c>
      <c r="C161" s="11">
        <v>188.072</v>
      </c>
      <c r="D161" s="13">
        <v>146.73699999999999</v>
      </c>
      <c r="E161" s="13">
        <v>0.14348568333200001</v>
      </c>
      <c r="F161" s="12">
        <v>334.95248568333199</v>
      </c>
      <c r="G161" s="12">
        <v>0</v>
      </c>
      <c r="H161" s="13">
        <v>108.58805208293698</v>
      </c>
      <c r="I161" s="13">
        <v>15.942433600395001</v>
      </c>
      <c r="J161" s="12">
        <v>124.53048568333199</v>
      </c>
      <c r="K161" s="11">
        <v>210.422</v>
      </c>
    </row>
    <row r="162" spans="1:11">
      <c r="B162" s="8" t="s">
        <v>15</v>
      </c>
      <c r="C162" s="11">
        <v>210.422</v>
      </c>
      <c r="D162" s="13">
        <v>149.851</v>
      </c>
      <c r="E162" s="13">
        <v>0.36727916868499999</v>
      </c>
      <c r="F162" s="12">
        <v>360.64027916868503</v>
      </c>
      <c r="G162" s="12">
        <v>0</v>
      </c>
      <c r="H162" s="13">
        <v>117.69685938236202</v>
      </c>
      <c r="I162" s="13">
        <v>18.139419786323003</v>
      </c>
      <c r="J162" s="12">
        <v>135.83627916868502</v>
      </c>
      <c r="K162" s="11">
        <v>224.804</v>
      </c>
    </row>
    <row r="163" spans="1:11">
      <c r="B163" s="8" t="s">
        <v>16</v>
      </c>
      <c r="C163" s="11">
        <v>224.804</v>
      </c>
      <c r="D163" s="13">
        <v>149.98400000000001</v>
      </c>
      <c r="E163" s="13">
        <v>0.30351926690200004</v>
      </c>
      <c r="F163" s="12">
        <v>375.09151926690203</v>
      </c>
      <c r="G163" s="12">
        <v>0</v>
      </c>
      <c r="H163" s="13">
        <v>107.19505778908204</v>
      </c>
      <c r="I163" s="13">
        <v>16.36346147782</v>
      </c>
      <c r="J163" s="12">
        <v>123.55851926690204</v>
      </c>
      <c r="K163" s="11">
        <v>251.53299999999999</v>
      </c>
    </row>
    <row r="164" spans="1:11">
      <c r="B164" s="8" t="s">
        <v>0</v>
      </c>
      <c r="C164" s="11">
        <v>251.53299999999999</v>
      </c>
      <c r="D164" s="13">
        <v>139.858</v>
      </c>
      <c r="E164" s="13">
        <v>0.47661083250100006</v>
      </c>
      <c r="F164" s="12">
        <v>391.86761083250099</v>
      </c>
      <c r="G164" s="12">
        <v>0</v>
      </c>
      <c r="H164" s="13">
        <v>104.226187924832</v>
      </c>
      <c r="I164" s="13">
        <v>18.167422907669</v>
      </c>
      <c r="J164" s="12">
        <v>122.393610832501</v>
      </c>
      <c r="K164" s="11">
        <v>269.47399999999999</v>
      </c>
    </row>
    <row r="165" spans="1:11">
      <c r="B165" s="8" t="s">
        <v>17</v>
      </c>
      <c r="C165" s="11">
        <v>269.47399999999999</v>
      </c>
      <c r="D165" s="13">
        <v>116.71299999999999</v>
      </c>
      <c r="E165" s="13">
        <v>0.33725220342500006</v>
      </c>
      <c r="F165" s="12">
        <v>386.52425220342502</v>
      </c>
      <c r="G165" s="12">
        <v>0</v>
      </c>
      <c r="H165" s="13">
        <v>109.943312072431</v>
      </c>
      <c r="I165" s="13">
        <v>18.220940130994006</v>
      </c>
      <c r="J165" s="12">
        <v>128.16425220342501</v>
      </c>
      <c r="K165" s="11">
        <v>258.36</v>
      </c>
    </row>
    <row r="166" spans="1:11">
      <c r="B166" s="8" t="s">
        <v>18</v>
      </c>
      <c r="C166" s="11">
        <v>258.36</v>
      </c>
      <c r="D166" s="13">
        <v>114.185</v>
      </c>
      <c r="E166" s="13">
        <v>0.40453950200800004</v>
      </c>
      <c r="F166" s="12">
        <v>372.94953950200801</v>
      </c>
      <c r="G166" s="12">
        <v>0</v>
      </c>
      <c r="H166" s="13">
        <v>111.098121155047</v>
      </c>
      <c r="I166" s="13">
        <v>15.719418346961001</v>
      </c>
      <c r="J166" s="12">
        <v>126.817539502008</v>
      </c>
      <c r="K166" s="11">
        <v>246.13200000000001</v>
      </c>
    </row>
    <row r="167" spans="1:11">
      <c r="B167" s="8" t="s">
        <v>19</v>
      </c>
      <c r="C167" s="11">
        <v>246.13200000000001</v>
      </c>
      <c r="D167" s="13">
        <v>115.93899999999999</v>
      </c>
      <c r="E167" s="13">
        <v>0.23296251241000002</v>
      </c>
      <c r="F167" s="12">
        <v>362.30396251241001</v>
      </c>
      <c r="G167" s="12">
        <v>0</v>
      </c>
      <c r="H167" s="13">
        <v>122.37299416144901</v>
      </c>
      <c r="I167" s="13">
        <v>26.186968350961003</v>
      </c>
      <c r="J167" s="12">
        <v>148.55996251241001</v>
      </c>
      <c r="K167" s="11">
        <v>213.744</v>
      </c>
    </row>
    <row r="168" spans="1:11">
      <c r="B168" s="8" t="s">
        <v>20</v>
      </c>
      <c r="C168" s="11">
        <v>213.744</v>
      </c>
      <c r="D168" s="13">
        <v>121.035</v>
      </c>
      <c r="E168" s="13">
        <v>0.54443385447300008</v>
      </c>
      <c r="F168" s="12">
        <v>335.32343385447302</v>
      </c>
      <c r="G168" s="12">
        <v>0</v>
      </c>
      <c r="H168" s="13">
        <v>135.50957912118105</v>
      </c>
      <c r="I168" s="13">
        <v>12.935854733292</v>
      </c>
      <c r="J168" s="12">
        <v>148.44543385447304</v>
      </c>
      <c r="K168" s="11">
        <v>186.87799999999999</v>
      </c>
    </row>
    <row r="169" spans="1:11">
      <c r="B169" s="8" t="s">
        <v>21</v>
      </c>
      <c r="C169" s="11">
        <v>186.87799999999999</v>
      </c>
      <c r="D169" s="13">
        <v>130.63300000000001</v>
      </c>
      <c r="E169" s="13">
        <v>2.0441242409770002</v>
      </c>
      <c r="F169" s="12">
        <v>319.55512424097697</v>
      </c>
      <c r="G169" s="12">
        <v>0</v>
      </c>
      <c r="H169" s="13">
        <v>159.17037702395999</v>
      </c>
      <c r="I169" s="13">
        <v>10.993747217017001</v>
      </c>
      <c r="J169" s="12">
        <v>170.16412424097697</v>
      </c>
      <c r="K169" s="11">
        <v>149.39099999999999</v>
      </c>
    </row>
    <row r="170" spans="1:11">
      <c r="B170" s="8" t="s">
        <v>22</v>
      </c>
      <c r="C170" s="11">
        <v>149.39099999999999</v>
      </c>
      <c r="D170" s="13">
        <v>133.58500000000001</v>
      </c>
      <c r="E170" s="13">
        <v>3.8581982765270011</v>
      </c>
      <c r="F170" s="12">
        <v>286.83419827652699</v>
      </c>
      <c r="G170" s="12">
        <v>0</v>
      </c>
      <c r="H170" s="13">
        <v>159.506670729435</v>
      </c>
      <c r="I170" s="13">
        <v>7.3815275470920003</v>
      </c>
      <c r="J170" s="12">
        <v>166.88819827652699</v>
      </c>
      <c r="K170" s="11">
        <v>119.946</v>
      </c>
    </row>
    <row r="171" spans="1:11">
      <c r="B171" s="8" t="s">
        <v>23</v>
      </c>
      <c r="C171" s="11">
        <v>119.946</v>
      </c>
      <c r="D171" s="13">
        <v>156.339</v>
      </c>
      <c r="E171" s="13">
        <v>3.4938755072850003</v>
      </c>
      <c r="F171" s="12">
        <v>279.77887550728497</v>
      </c>
      <c r="G171" s="12">
        <v>0</v>
      </c>
      <c r="H171" s="13">
        <v>158.35966885017498</v>
      </c>
      <c r="I171" s="13">
        <v>2.45720665711</v>
      </c>
      <c r="J171" s="12">
        <v>160.81687550728498</v>
      </c>
      <c r="K171" s="11">
        <v>118.962</v>
      </c>
    </row>
    <row r="172" spans="1:11">
      <c r="A172" s="8">
        <v>2009</v>
      </c>
      <c r="B172" s="8" t="s">
        <v>13</v>
      </c>
      <c r="C172" s="11">
        <v>118.962</v>
      </c>
      <c r="D172" s="13">
        <v>176.66200000000001</v>
      </c>
      <c r="E172" s="13">
        <v>0.15356521968800002</v>
      </c>
      <c r="F172" s="12">
        <v>295.77756521968803</v>
      </c>
      <c r="G172" s="12">
        <v>2.1</v>
      </c>
      <c r="H172" s="13">
        <v>114.53156258638903</v>
      </c>
      <c r="I172" s="13">
        <v>2.6200026332990003</v>
      </c>
      <c r="J172" s="12">
        <v>117.15156521968802</v>
      </c>
      <c r="K172" s="11">
        <v>176.52600000000001</v>
      </c>
    </row>
    <row r="173" spans="1:11">
      <c r="B173" s="8" t="s">
        <v>14</v>
      </c>
      <c r="C173" s="11">
        <v>176.52600000000001</v>
      </c>
      <c r="D173" s="13">
        <v>147.15899999999999</v>
      </c>
      <c r="E173" s="13">
        <v>0.37394815326000003</v>
      </c>
      <c r="F173" s="12">
        <v>324.05894815326002</v>
      </c>
      <c r="G173" s="12">
        <v>2.5390000000000001</v>
      </c>
      <c r="H173" s="13">
        <v>113.90094914665002</v>
      </c>
      <c r="I173" s="13">
        <v>2.6919990066100001</v>
      </c>
      <c r="J173" s="12">
        <v>116.59294815326002</v>
      </c>
      <c r="K173" s="11">
        <v>204.92699999999999</v>
      </c>
    </row>
    <row r="174" spans="1:11">
      <c r="B174" s="8" t="s">
        <v>15</v>
      </c>
      <c r="C174" s="11">
        <v>204.92699999999999</v>
      </c>
      <c r="D174" s="13">
        <v>146.976</v>
      </c>
      <c r="E174" s="13">
        <v>0.62259214906900007</v>
      </c>
      <c r="F174" s="12">
        <v>352.52559214906904</v>
      </c>
      <c r="G174" s="12">
        <v>0</v>
      </c>
      <c r="H174" s="13">
        <v>142.61262721781503</v>
      </c>
      <c r="I174" s="13">
        <v>2.0359649312540005</v>
      </c>
      <c r="J174" s="12">
        <v>144.64859214906903</v>
      </c>
      <c r="K174" s="11">
        <v>207.87700000000001</v>
      </c>
    </row>
    <row r="175" spans="1:11">
      <c r="B175" s="8" t="s">
        <v>16</v>
      </c>
      <c r="C175" s="11">
        <v>207.87700000000001</v>
      </c>
      <c r="D175" s="13">
        <v>141.73699999999999</v>
      </c>
      <c r="E175" s="13">
        <v>0.93099465591600017</v>
      </c>
      <c r="F175" s="12">
        <v>350.54499465591601</v>
      </c>
      <c r="G175" s="12">
        <v>0</v>
      </c>
      <c r="H175" s="13">
        <v>112.66375306469402</v>
      </c>
      <c r="I175" s="13">
        <v>2.437241591222</v>
      </c>
      <c r="J175" s="12">
        <v>115.10099465591603</v>
      </c>
      <c r="K175" s="11">
        <v>235.44399999999999</v>
      </c>
    </row>
    <row r="176" spans="1:11">
      <c r="B176" s="8" t="s">
        <v>0</v>
      </c>
      <c r="C176" s="11">
        <v>235.44399999999999</v>
      </c>
      <c r="D176" s="13">
        <v>139.179</v>
      </c>
      <c r="E176" s="13">
        <v>1.8663103729120003</v>
      </c>
      <c r="F176" s="12">
        <v>376.48931037291197</v>
      </c>
      <c r="G176" s="12">
        <v>0</v>
      </c>
      <c r="H176" s="13">
        <v>124.50583102693696</v>
      </c>
      <c r="I176" s="13">
        <v>3.2734793459750002</v>
      </c>
      <c r="J176" s="12">
        <v>127.77931037291197</v>
      </c>
      <c r="K176" s="11">
        <v>248.71</v>
      </c>
    </row>
    <row r="177" spans="1:11">
      <c r="B177" s="8" t="s">
        <v>17</v>
      </c>
      <c r="C177" s="11">
        <v>248.71</v>
      </c>
      <c r="D177" s="13">
        <v>125.303</v>
      </c>
      <c r="E177" s="13">
        <v>1.8892097920130002</v>
      </c>
      <c r="F177" s="12">
        <v>375.90220979201302</v>
      </c>
      <c r="G177" s="12">
        <v>-4.6390000000000002</v>
      </c>
      <c r="H177" s="13">
        <v>115.16423261694403</v>
      </c>
      <c r="I177" s="13">
        <v>2.5229771750690002</v>
      </c>
      <c r="J177" s="12">
        <v>117.68720979201304</v>
      </c>
      <c r="K177" s="11">
        <v>262.85399999999998</v>
      </c>
    </row>
    <row r="178" spans="1:11">
      <c r="B178" s="8" t="s">
        <v>18</v>
      </c>
      <c r="C178" s="11">
        <v>262.85399999999998</v>
      </c>
      <c r="D178" s="13">
        <v>114.39100000000001</v>
      </c>
      <c r="E178" s="13">
        <v>1.6396927654960001</v>
      </c>
      <c r="F178" s="12">
        <v>378.88469276549603</v>
      </c>
      <c r="G178" s="12">
        <v>0</v>
      </c>
      <c r="H178" s="13">
        <v>114.92666087699905</v>
      </c>
      <c r="I178" s="13">
        <v>1.176031888497</v>
      </c>
      <c r="J178" s="12">
        <v>116.10269276549604</v>
      </c>
      <c r="K178" s="11">
        <v>262.78199999999998</v>
      </c>
    </row>
    <row r="179" spans="1:11">
      <c r="B179" s="8" t="s">
        <v>19</v>
      </c>
      <c r="C179" s="11">
        <v>262.78199999999998</v>
      </c>
      <c r="D179" s="13">
        <v>101.032</v>
      </c>
      <c r="E179" s="13">
        <v>2.6836963963920004</v>
      </c>
      <c r="F179" s="12">
        <v>366.49769639639197</v>
      </c>
      <c r="G179" s="12">
        <v>0.64031511336600011</v>
      </c>
      <c r="H179" s="13">
        <v>105.430654338978</v>
      </c>
      <c r="I179" s="13">
        <v>0.84872694404800009</v>
      </c>
      <c r="J179" s="12">
        <v>106.279381283026</v>
      </c>
      <c r="K179" s="11">
        <v>259.57799999999997</v>
      </c>
    </row>
    <row r="180" spans="1:11">
      <c r="B180" s="8" t="s">
        <v>20</v>
      </c>
      <c r="C180" s="11">
        <v>259.57799999999997</v>
      </c>
      <c r="D180" s="13">
        <v>94.741</v>
      </c>
      <c r="E180" s="13">
        <v>1.2742015460640002</v>
      </c>
      <c r="F180" s="12">
        <v>355.59320154606394</v>
      </c>
      <c r="G180" s="12">
        <v>3.0866419559710003</v>
      </c>
      <c r="H180" s="13">
        <v>122.88915118520192</v>
      </c>
      <c r="I180" s="13">
        <v>1.6934084048910001</v>
      </c>
      <c r="J180" s="12">
        <v>124.58255959009293</v>
      </c>
      <c r="K180" s="11">
        <v>227.92400000000001</v>
      </c>
    </row>
    <row r="181" spans="1:11">
      <c r="B181" s="8" t="s">
        <v>21</v>
      </c>
      <c r="C181" s="11">
        <v>227.92400000000001</v>
      </c>
      <c r="D181" s="13">
        <v>113.078</v>
      </c>
      <c r="E181" s="13">
        <v>1.1772179756709999</v>
      </c>
      <c r="F181" s="12">
        <v>342.17921797567101</v>
      </c>
      <c r="G181" s="12">
        <v>6.6994767157130006</v>
      </c>
      <c r="H181" s="13">
        <v>143.58522143430403</v>
      </c>
      <c r="I181" s="13">
        <v>1.2705198256539996</v>
      </c>
      <c r="J181" s="12">
        <v>144.85574125995802</v>
      </c>
      <c r="K181" s="11">
        <v>190.624</v>
      </c>
    </row>
    <row r="182" spans="1:11">
      <c r="B182" s="8" t="s">
        <v>22</v>
      </c>
      <c r="C182" s="11">
        <v>190.624</v>
      </c>
      <c r="D182" s="13">
        <v>120.932</v>
      </c>
      <c r="E182" s="13">
        <v>0.6265075595170001</v>
      </c>
      <c r="F182" s="12">
        <v>312.18250755951698</v>
      </c>
      <c r="G182" s="12">
        <v>7.9267947490589785</v>
      </c>
      <c r="H182" s="13">
        <v>158.83062042712496</v>
      </c>
      <c r="I182" s="13">
        <v>2.7640923833330224</v>
      </c>
      <c r="J182" s="12">
        <v>161.59471281045799</v>
      </c>
      <c r="K182" s="11">
        <v>142.661</v>
      </c>
    </row>
    <row r="183" spans="1:11">
      <c r="B183" s="8" t="s">
        <v>23</v>
      </c>
      <c r="C183" s="11">
        <v>142.661</v>
      </c>
      <c r="D183" s="13">
        <v>151.298</v>
      </c>
      <c r="E183" s="13">
        <v>2.3479697920830005</v>
      </c>
      <c r="F183" s="12">
        <v>296.30696979208301</v>
      </c>
      <c r="G183" s="12">
        <v>4.9638674173559787</v>
      </c>
      <c r="H183" s="13">
        <v>155.53180674125804</v>
      </c>
      <c r="I183" s="13">
        <v>2.7892956334690227</v>
      </c>
      <c r="J183" s="12">
        <v>158.32110237472705</v>
      </c>
      <c r="K183" s="11">
        <v>133.02199999999999</v>
      </c>
    </row>
    <row r="184" spans="1:11">
      <c r="A184" s="8">
        <v>2010</v>
      </c>
      <c r="B184" s="8" t="s">
        <v>13</v>
      </c>
      <c r="C184" s="11">
        <v>133.02199999999999</v>
      </c>
      <c r="D184" s="13">
        <v>162.36000000000001</v>
      </c>
      <c r="E184" s="13">
        <v>0.27990554994900002</v>
      </c>
      <c r="F184" s="12">
        <v>295.66190554994898</v>
      </c>
      <c r="G184" s="12">
        <v>2.994775315560978</v>
      </c>
      <c r="H184" s="13">
        <v>121.63327689394198</v>
      </c>
      <c r="I184" s="13">
        <v>2.941853340446023</v>
      </c>
      <c r="J184" s="12">
        <v>124.575130234388</v>
      </c>
      <c r="K184" s="11">
        <v>168.09200000000001</v>
      </c>
    </row>
    <row r="185" spans="1:11">
      <c r="B185" s="8" t="s">
        <v>14</v>
      </c>
      <c r="C185" s="11">
        <v>168.09200000000001</v>
      </c>
      <c r="D185" s="13">
        <v>140.17699999999999</v>
      </c>
      <c r="E185" s="13">
        <v>0.93186768662399999</v>
      </c>
      <c r="F185" s="12">
        <v>309.20086768662401</v>
      </c>
      <c r="G185" s="12">
        <v>1.848430880381998</v>
      </c>
      <c r="H185" s="13">
        <v>101.89721562905302</v>
      </c>
      <c r="I185" s="13">
        <v>2.559221177189003</v>
      </c>
      <c r="J185" s="12">
        <v>104.45643680624202</v>
      </c>
      <c r="K185" s="11">
        <v>202.89599999999999</v>
      </c>
    </row>
    <row r="186" spans="1:11">
      <c r="B186" s="8" t="s">
        <v>15</v>
      </c>
      <c r="C186" s="11">
        <v>202.89599999999999</v>
      </c>
      <c r="D186" s="13">
        <v>139.25399999999999</v>
      </c>
      <c r="E186" s="13">
        <v>0.51725526212899997</v>
      </c>
      <c r="F186" s="12">
        <v>342.667255262129</v>
      </c>
      <c r="G186" s="12">
        <v>0.52048723944700004</v>
      </c>
      <c r="H186" s="13">
        <v>139.019632665914</v>
      </c>
      <c r="I186" s="13">
        <v>7.239135356768001</v>
      </c>
      <c r="J186" s="12">
        <v>146.25876802268201</v>
      </c>
      <c r="K186" s="11">
        <v>195.88800000000001</v>
      </c>
    </row>
    <row r="187" spans="1:11">
      <c r="B187" s="8" t="s">
        <v>16</v>
      </c>
      <c r="C187" s="11">
        <v>195.88800000000001</v>
      </c>
      <c r="D187" s="13">
        <v>133.078</v>
      </c>
      <c r="E187" s="13">
        <v>0.53631863721000006</v>
      </c>
      <c r="F187" s="12">
        <v>329.50231863721001</v>
      </c>
      <c r="G187" s="12">
        <v>0.24599403896300004</v>
      </c>
      <c r="H187" s="13">
        <v>116.10087153419801</v>
      </c>
      <c r="I187" s="13">
        <v>6.8644530640490009</v>
      </c>
      <c r="J187" s="12">
        <v>122.96532459824701</v>
      </c>
      <c r="K187" s="11">
        <v>206.291</v>
      </c>
    </row>
    <row r="188" spans="1:11">
      <c r="B188" s="8" t="s">
        <v>0</v>
      </c>
      <c r="C188" s="11">
        <v>206.291</v>
      </c>
      <c r="D188" s="13">
        <v>131.90299999999999</v>
      </c>
      <c r="E188" s="13">
        <v>0.44388320406600001</v>
      </c>
      <c r="F188" s="12">
        <v>338.63788320406599</v>
      </c>
      <c r="G188" s="12">
        <v>0</v>
      </c>
      <c r="H188" s="13">
        <v>114.51294384066799</v>
      </c>
      <c r="I188" s="13">
        <v>11.636939363398001</v>
      </c>
      <c r="J188" s="12">
        <v>126.14988320406599</v>
      </c>
      <c r="K188" s="11">
        <v>212.488</v>
      </c>
    </row>
    <row r="189" spans="1:11">
      <c r="B189" s="8" t="s">
        <v>17</v>
      </c>
      <c r="C189" s="11">
        <v>212.488</v>
      </c>
      <c r="D189" s="13">
        <v>117.113</v>
      </c>
      <c r="E189" s="13">
        <v>0.52309089920999996</v>
      </c>
      <c r="F189" s="12">
        <v>330.12409089920999</v>
      </c>
      <c r="G189" s="12">
        <v>0</v>
      </c>
      <c r="H189" s="13">
        <v>122.37429410704199</v>
      </c>
      <c r="I189" s="13">
        <v>10.148796792168001</v>
      </c>
      <c r="J189" s="12">
        <v>132.52309089920999</v>
      </c>
      <c r="K189" s="11">
        <v>197.601</v>
      </c>
    </row>
    <row r="190" spans="1:11">
      <c r="B190" s="8" t="s">
        <v>18</v>
      </c>
      <c r="C190" s="11">
        <v>197.601</v>
      </c>
      <c r="D190" s="13">
        <v>111.21299999999999</v>
      </c>
      <c r="E190" s="13">
        <v>0.37493582436400003</v>
      </c>
      <c r="F190" s="12">
        <v>309.18893582436397</v>
      </c>
      <c r="G190" s="12">
        <v>0</v>
      </c>
      <c r="H190" s="13">
        <v>102.45279478529396</v>
      </c>
      <c r="I190" s="13">
        <v>13.230141039070002</v>
      </c>
      <c r="J190" s="12">
        <v>115.68293582436397</v>
      </c>
      <c r="K190" s="11">
        <v>193.506</v>
      </c>
    </row>
    <row r="191" spans="1:11">
      <c r="B191" s="8" t="s">
        <v>19</v>
      </c>
      <c r="C191" s="11">
        <v>193.506</v>
      </c>
      <c r="D191" s="13">
        <v>101.548</v>
      </c>
      <c r="E191" s="13">
        <v>0.83268169785400004</v>
      </c>
      <c r="F191" s="12">
        <v>295.88668169785399</v>
      </c>
      <c r="G191" s="12">
        <v>0</v>
      </c>
      <c r="H191" s="13">
        <v>129.41125334629299</v>
      </c>
      <c r="I191" s="13">
        <v>11.222428351561001</v>
      </c>
      <c r="J191" s="12">
        <v>140.633681697854</v>
      </c>
      <c r="K191" s="11">
        <v>155.25299999999999</v>
      </c>
    </row>
    <row r="192" spans="1:11">
      <c r="B192" s="8" t="s">
        <v>20</v>
      </c>
      <c r="C192" s="11">
        <v>155.25299999999999</v>
      </c>
      <c r="D192" s="13">
        <v>113.786</v>
      </c>
      <c r="E192" s="13">
        <v>0.97686404205400001</v>
      </c>
      <c r="F192" s="12">
        <v>270.01586404205398</v>
      </c>
      <c r="G192" s="12">
        <v>0</v>
      </c>
      <c r="H192" s="13">
        <v>133.21118505556998</v>
      </c>
      <c r="I192" s="13">
        <v>6.8486789864839999</v>
      </c>
      <c r="J192" s="12">
        <v>140.05986404205399</v>
      </c>
      <c r="K192" s="11">
        <v>129.95599999999999</v>
      </c>
    </row>
    <row r="193" spans="1:11">
      <c r="B193" s="8" t="s">
        <v>21</v>
      </c>
      <c r="C193" s="11">
        <v>129.95599999999999</v>
      </c>
      <c r="D193" s="13">
        <v>122.221</v>
      </c>
      <c r="E193" s="13">
        <v>0.80014146237400019</v>
      </c>
      <c r="F193" s="12">
        <v>252.97714146237399</v>
      </c>
      <c r="G193" s="12">
        <v>0</v>
      </c>
      <c r="H193" s="13">
        <v>136.73025934215599</v>
      </c>
      <c r="I193" s="13">
        <v>7.437882120218001</v>
      </c>
      <c r="J193" s="12">
        <v>144.168141462374</v>
      </c>
      <c r="K193" s="11">
        <v>108.809</v>
      </c>
    </row>
    <row r="194" spans="1:11">
      <c r="B194" s="8" t="s">
        <v>22</v>
      </c>
      <c r="C194" s="11">
        <v>108.809</v>
      </c>
      <c r="D194" s="13">
        <v>133.535</v>
      </c>
      <c r="E194" s="13">
        <v>1.062742926396</v>
      </c>
      <c r="F194" s="12">
        <v>243.40674292639599</v>
      </c>
      <c r="G194" s="12">
        <v>0</v>
      </c>
      <c r="H194" s="13">
        <v>168.107954200314</v>
      </c>
      <c r="I194" s="13">
        <v>5.3667887260819995</v>
      </c>
      <c r="J194" s="12">
        <v>173.474742926396</v>
      </c>
      <c r="K194" s="11">
        <v>69.932000000000002</v>
      </c>
    </row>
    <row r="195" spans="1:11">
      <c r="B195" s="8" t="s">
        <v>23</v>
      </c>
      <c r="C195" s="11">
        <v>69.932000000000002</v>
      </c>
      <c r="D195" s="13">
        <v>157.78399999999999</v>
      </c>
      <c r="E195" s="13">
        <v>0.77669970601500005</v>
      </c>
      <c r="F195" s="12">
        <v>228.492699706015</v>
      </c>
      <c r="G195" s="12">
        <v>0</v>
      </c>
      <c r="H195" s="13">
        <v>138.67993389882702</v>
      </c>
      <c r="I195" s="13">
        <v>8.1177658071880003</v>
      </c>
      <c r="J195" s="12">
        <v>146.79769970601501</v>
      </c>
      <c r="K195" s="11">
        <v>81.694999999999993</v>
      </c>
    </row>
    <row r="196" spans="1:11">
      <c r="A196" s="8">
        <v>2011</v>
      </c>
      <c r="B196" s="8" t="s">
        <v>13</v>
      </c>
      <c r="C196" s="11">
        <v>81.694999999999993</v>
      </c>
      <c r="D196" s="13">
        <v>167.05799999999999</v>
      </c>
      <c r="E196" s="13">
        <v>0.46556126202500003</v>
      </c>
      <c r="F196" s="12">
        <v>249.21856126202499</v>
      </c>
      <c r="G196" s="12">
        <v>0</v>
      </c>
      <c r="H196" s="13">
        <v>122.43774327724</v>
      </c>
      <c r="I196" s="13">
        <v>7.9968179847850003</v>
      </c>
      <c r="J196" s="12">
        <v>130.434561262025</v>
      </c>
      <c r="K196" s="11">
        <v>118.78400000000001</v>
      </c>
    </row>
    <row r="197" spans="1:11">
      <c r="B197" s="8" t="s">
        <v>14</v>
      </c>
      <c r="C197" s="11">
        <v>118.78400000000001</v>
      </c>
      <c r="D197" s="13">
        <v>150.07</v>
      </c>
      <c r="E197" s="13">
        <v>0.47589873927200005</v>
      </c>
      <c r="F197" s="12">
        <v>269.32989873927198</v>
      </c>
      <c r="G197" s="12">
        <v>0</v>
      </c>
      <c r="H197" s="13">
        <v>119.37064344839598</v>
      </c>
      <c r="I197" s="13">
        <v>11.287255290876001</v>
      </c>
      <c r="J197" s="12">
        <v>130.65789873927199</v>
      </c>
      <c r="K197" s="11">
        <v>138.672</v>
      </c>
    </row>
    <row r="198" spans="1:11">
      <c r="B198" s="8" t="s">
        <v>15</v>
      </c>
      <c r="C198" s="11">
        <v>138.672</v>
      </c>
      <c r="D198" s="13">
        <v>165.358</v>
      </c>
      <c r="E198" s="13">
        <v>1.1826391436280002</v>
      </c>
      <c r="F198" s="12">
        <v>305.212639143628</v>
      </c>
      <c r="G198" s="12">
        <v>0</v>
      </c>
      <c r="H198" s="13">
        <v>145.15381794096498</v>
      </c>
      <c r="I198" s="13">
        <v>15.814821202663001</v>
      </c>
      <c r="J198" s="12">
        <v>160.968639143628</v>
      </c>
      <c r="K198" s="11">
        <v>144.244</v>
      </c>
    </row>
    <row r="199" spans="1:11">
      <c r="B199" s="8" t="s">
        <v>16</v>
      </c>
      <c r="C199" s="11">
        <v>144.244</v>
      </c>
      <c r="D199" s="13">
        <v>158.66999999999999</v>
      </c>
      <c r="E199" s="13">
        <v>0.60127564928200006</v>
      </c>
      <c r="F199" s="12">
        <v>303.51527564928199</v>
      </c>
      <c r="G199" s="12">
        <v>0</v>
      </c>
      <c r="H199" s="13">
        <v>146.66112576086698</v>
      </c>
      <c r="I199" s="13">
        <v>15.126149888415</v>
      </c>
      <c r="J199" s="12">
        <v>161.78727564928198</v>
      </c>
      <c r="K199" s="11">
        <v>141.72800000000001</v>
      </c>
    </row>
    <row r="200" spans="1:11">
      <c r="B200" s="8" t="s">
        <v>0</v>
      </c>
      <c r="C200" s="11">
        <v>141.72800000000001</v>
      </c>
      <c r="D200" s="13">
        <v>155.87299999999999</v>
      </c>
      <c r="E200" s="13">
        <v>0.39223991029100014</v>
      </c>
      <c r="F200" s="12">
        <v>297.99323991029098</v>
      </c>
      <c r="G200" s="12">
        <v>0</v>
      </c>
      <c r="H200" s="13">
        <v>114.39291341911498</v>
      </c>
      <c r="I200" s="13">
        <v>13.505326491176001</v>
      </c>
      <c r="J200" s="12">
        <v>127.89823991029098</v>
      </c>
      <c r="K200" s="11">
        <v>170.095</v>
      </c>
    </row>
    <row r="201" spans="1:11">
      <c r="B201" s="8" t="s">
        <v>17</v>
      </c>
      <c r="C201" s="11">
        <v>170.095</v>
      </c>
      <c r="D201" s="13">
        <v>141.29300000000001</v>
      </c>
      <c r="E201" s="13">
        <v>0.61827549723500008</v>
      </c>
      <c r="F201" s="12">
        <v>312.00627549723504</v>
      </c>
      <c r="G201" s="12">
        <v>0</v>
      </c>
      <c r="H201" s="13">
        <v>110.91346660885803</v>
      </c>
      <c r="I201" s="13">
        <v>10.782808888377001</v>
      </c>
      <c r="J201" s="12">
        <v>121.69627549723504</v>
      </c>
      <c r="K201" s="11">
        <v>190.31</v>
      </c>
    </row>
    <row r="202" spans="1:11">
      <c r="B202" s="8" t="s">
        <v>18</v>
      </c>
      <c r="C202" s="11">
        <v>190.31</v>
      </c>
      <c r="D202" s="13">
        <v>135.46</v>
      </c>
      <c r="E202" s="13">
        <v>0.93206830731700008</v>
      </c>
      <c r="F202" s="12">
        <v>326.70206830731701</v>
      </c>
      <c r="G202" s="12">
        <v>0</v>
      </c>
      <c r="H202" s="13">
        <v>130.81897321530502</v>
      </c>
      <c r="I202" s="13">
        <v>8.0870950920120013</v>
      </c>
      <c r="J202" s="12">
        <v>138.90606830731701</v>
      </c>
      <c r="K202" s="11">
        <v>187.79599999999999</v>
      </c>
    </row>
    <row r="203" spans="1:11">
      <c r="B203" s="8" t="s">
        <v>19</v>
      </c>
      <c r="C203" s="11">
        <v>187.79599999999999</v>
      </c>
      <c r="D203" s="13">
        <v>133.74799999999999</v>
      </c>
      <c r="E203" s="13">
        <v>0.53170436127100007</v>
      </c>
      <c r="F203" s="12">
        <v>322.07570436127099</v>
      </c>
      <c r="G203" s="12">
        <v>0</v>
      </c>
      <c r="H203" s="13">
        <v>146.27058155767199</v>
      </c>
      <c r="I203" s="13">
        <v>10.107122803599003</v>
      </c>
      <c r="J203" s="12">
        <v>156.37770436127099</v>
      </c>
      <c r="K203" s="11">
        <v>165.69800000000001</v>
      </c>
    </row>
    <row r="204" spans="1:11">
      <c r="B204" s="8" t="s">
        <v>20</v>
      </c>
      <c r="C204" s="11">
        <v>165.69800000000001</v>
      </c>
      <c r="D204" s="13">
        <v>137.90700000000001</v>
      </c>
      <c r="E204" s="13">
        <v>0.55929521811600014</v>
      </c>
      <c r="F204" s="12">
        <v>304.16429521811602</v>
      </c>
      <c r="G204" s="12">
        <v>0</v>
      </c>
      <c r="H204" s="13">
        <v>149.19409644524501</v>
      </c>
      <c r="I204" s="13">
        <v>3.9911987728709999</v>
      </c>
      <c r="J204" s="12">
        <v>153.18529521811601</v>
      </c>
      <c r="K204" s="11">
        <v>150.97900000000001</v>
      </c>
    </row>
    <row r="205" spans="1:11">
      <c r="B205" s="8" t="s">
        <v>21</v>
      </c>
      <c r="C205" s="11">
        <v>150.97900000000001</v>
      </c>
      <c r="D205" s="13">
        <v>145.667</v>
      </c>
      <c r="E205" s="13">
        <v>1.208373707907</v>
      </c>
      <c r="F205" s="12">
        <v>297.85437370790703</v>
      </c>
      <c r="G205" s="12">
        <v>0</v>
      </c>
      <c r="H205" s="13">
        <v>161.65817686723705</v>
      </c>
      <c r="I205" s="13">
        <v>5.5121968406700006</v>
      </c>
      <c r="J205" s="12">
        <v>167.17037370790703</v>
      </c>
      <c r="K205" s="11">
        <v>130.684</v>
      </c>
    </row>
    <row r="206" spans="1:11">
      <c r="B206" s="8" t="s">
        <v>22</v>
      </c>
      <c r="C206" s="11">
        <v>130.684</v>
      </c>
      <c r="D206" s="13">
        <v>152.78100000000001</v>
      </c>
      <c r="E206" s="13">
        <v>1.2562294593679999</v>
      </c>
      <c r="F206" s="12">
        <v>284.72122945936803</v>
      </c>
      <c r="G206" s="12">
        <v>0</v>
      </c>
      <c r="H206" s="13">
        <v>184.14482256723502</v>
      </c>
      <c r="I206" s="13">
        <v>7.0534068921330002</v>
      </c>
      <c r="J206" s="12">
        <v>191.19822945936804</v>
      </c>
      <c r="K206" s="11">
        <v>93.522999999999996</v>
      </c>
    </row>
    <row r="207" spans="1:11">
      <c r="B207" s="8" t="s">
        <v>23</v>
      </c>
      <c r="C207" s="11">
        <v>93.522999999999996</v>
      </c>
      <c r="D207" s="13">
        <v>165.86600000000001</v>
      </c>
      <c r="E207" s="13">
        <v>2.0148512567829999</v>
      </c>
      <c r="F207" s="12">
        <v>261.40385125678301</v>
      </c>
      <c r="G207" s="12">
        <v>0</v>
      </c>
      <c r="H207" s="13">
        <v>148.68136268152102</v>
      </c>
      <c r="I207" s="13">
        <v>5.8664885752620011</v>
      </c>
      <c r="J207" s="12">
        <v>154.54785125678302</v>
      </c>
      <c r="K207" s="11">
        <v>106.85599999999999</v>
      </c>
    </row>
    <row r="208" spans="1:11">
      <c r="A208" s="8">
        <v>2012</v>
      </c>
      <c r="B208" s="8" t="s">
        <v>13</v>
      </c>
      <c r="C208" s="11">
        <v>106.85599999999999</v>
      </c>
      <c r="D208" s="13">
        <v>181.56299999999999</v>
      </c>
      <c r="E208" s="13">
        <v>0.59442147637500009</v>
      </c>
      <c r="F208" s="12">
        <v>289.01342147637496</v>
      </c>
      <c r="G208" s="12">
        <v>0</v>
      </c>
      <c r="H208" s="13">
        <v>112.44592205248395</v>
      </c>
      <c r="I208" s="13">
        <v>6.2194994238910004</v>
      </c>
      <c r="J208" s="12">
        <v>118.66542147637495</v>
      </c>
      <c r="K208" s="11">
        <v>170.34800000000001</v>
      </c>
    </row>
    <row r="209" spans="1:11">
      <c r="B209" s="8" t="s">
        <v>14</v>
      </c>
      <c r="C209" s="11">
        <v>170.34800000000001</v>
      </c>
      <c r="D209" s="13">
        <v>170.57499999999999</v>
      </c>
      <c r="E209" s="13">
        <v>0.5738545484080001</v>
      </c>
      <c r="F209" s="12">
        <v>341.49685454840801</v>
      </c>
      <c r="G209" s="12">
        <v>0</v>
      </c>
      <c r="H209" s="13">
        <v>128.64941327682502</v>
      </c>
      <c r="I209" s="13">
        <v>7.6754412715830016</v>
      </c>
      <c r="J209" s="12">
        <v>136.32485454840801</v>
      </c>
      <c r="K209" s="11">
        <v>205.172</v>
      </c>
    </row>
    <row r="210" spans="1:11">
      <c r="B210" s="8" t="s">
        <v>15</v>
      </c>
      <c r="C210" s="11">
        <v>205.172</v>
      </c>
      <c r="D210" s="13">
        <v>176.28700000000001</v>
      </c>
      <c r="E210" s="13">
        <v>0.58043534806300001</v>
      </c>
      <c r="F210" s="12">
        <v>382.03943534806302</v>
      </c>
      <c r="G210" s="12">
        <v>0</v>
      </c>
      <c r="H210" s="13">
        <v>161.43435376205605</v>
      </c>
      <c r="I210" s="13">
        <v>12.352081586007001</v>
      </c>
      <c r="J210" s="12">
        <v>173.78643534806304</v>
      </c>
      <c r="K210" s="11">
        <v>208.25299999999999</v>
      </c>
    </row>
    <row r="211" spans="1:11">
      <c r="B211" s="8" t="s">
        <v>16</v>
      </c>
      <c r="C211" s="11">
        <v>208.25299999999999</v>
      </c>
      <c r="D211" s="13">
        <v>169.89599999999999</v>
      </c>
      <c r="E211" s="13">
        <v>0.46701851782800002</v>
      </c>
      <c r="F211" s="12">
        <v>378.61601851782802</v>
      </c>
      <c r="G211" s="12">
        <v>0</v>
      </c>
      <c r="H211" s="13">
        <v>112.23981619178103</v>
      </c>
      <c r="I211" s="13">
        <v>12.192202326047001</v>
      </c>
      <c r="J211" s="12">
        <v>124.43201851782803</v>
      </c>
      <c r="K211" s="11">
        <v>254.184</v>
      </c>
    </row>
    <row r="212" spans="1:11">
      <c r="B212" s="8" t="s">
        <v>0</v>
      </c>
      <c r="C212" s="11">
        <v>254.184</v>
      </c>
      <c r="D212" s="13">
        <v>164.13300000000001</v>
      </c>
      <c r="E212" s="13">
        <v>0.61301967600300011</v>
      </c>
      <c r="F212" s="12">
        <v>418.93001967600298</v>
      </c>
      <c r="G212" s="12">
        <v>0</v>
      </c>
      <c r="H212" s="13">
        <v>142.66247169875197</v>
      </c>
      <c r="I212" s="13">
        <v>14.681547977251</v>
      </c>
      <c r="J212" s="12">
        <v>157.34401967600297</v>
      </c>
      <c r="K212" s="11">
        <v>261.58600000000001</v>
      </c>
    </row>
    <row r="213" spans="1:11">
      <c r="B213" s="8" t="s">
        <v>17</v>
      </c>
      <c r="C213" s="11">
        <v>261.58600000000001</v>
      </c>
      <c r="D213" s="13">
        <v>137.04599999999999</v>
      </c>
      <c r="E213" s="13">
        <v>0.52039684990400004</v>
      </c>
      <c r="F213" s="12">
        <v>399.15239684990399</v>
      </c>
      <c r="G213" s="12">
        <v>0</v>
      </c>
      <c r="H213" s="13">
        <v>148.66173784375098</v>
      </c>
      <c r="I213" s="13">
        <v>7.2556590061530004</v>
      </c>
      <c r="J213" s="12">
        <v>155.91739684990398</v>
      </c>
      <c r="K213" s="11">
        <v>243.23500000000001</v>
      </c>
    </row>
    <row r="214" spans="1:11">
      <c r="B214" s="8" t="s">
        <v>18</v>
      </c>
      <c r="C214" s="11">
        <v>243.23500000000001</v>
      </c>
      <c r="D214" s="13">
        <v>133.58099999999999</v>
      </c>
      <c r="E214" s="13">
        <v>0.5952239591470001</v>
      </c>
      <c r="F214" s="12">
        <v>377.41122395914704</v>
      </c>
      <c r="G214" s="12">
        <v>0</v>
      </c>
      <c r="H214" s="13">
        <v>136.22175548061804</v>
      </c>
      <c r="I214" s="13">
        <v>6.8374684785290007</v>
      </c>
      <c r="J214" s="12">
        <v>143.05922395914703</v>
      </c>
      <c r="K214" s="11">
        <v>234.352</v>
      </c>
    </row>
    <row r="215" spans="1:11">
      <c r="B215" s="8" t="s">
        <v>19</v>
      </c>
      <c r="C215" s="11">
        <v>234.352</v>
      </c>
      <c r="D215" s="13">
        <v>129.53100000000001</v>
      </c>
      <c r="E215" s="13">
        <v>2.0059999999999998</v>
      </c>
      <c r="F215" s="12">
        <v>365.88900000000001</v>
      </c>
      <c r="G215" s="12">
        <v>0</v>
      </c>
      <c r="H215" s="13">
        <v>159.22378918479703</v>
      </c>
      <c r="I215" s="13">
        <v>5.5302108152030005</v>
      </c>
      <c r="J215" s="12">
        <v>164.75400000000002</v>
      </c>
      <c r="K215" s="11">
        <v>201.13499999999999</v>
      </c>
    </row>
    <row r="216" spans="1:11">
      <c r="B216" s="8" t="s">
        <v>20</v>
      </c>
      <c r="C216" s="11">
        <v>201.13499999999999</v>
      </c>
      <c r="D216" s="13">
        <v>136.29900000000001</v>
      </c>
      <c r="E216" s="13">
        <v>1.165861962598</v>
      </c>
      <c r="F216" s="12">
        <v>338.59986196259797</v>
      </c>
      <c r="G216" s="12">
        <v>0</v>
      </c>
      <c r="H216" s="13">
        <v>140.23931745262297</v>
      </c>
      <c r="I216" s="13">
        <v>2.5415445099750005</v>
      </c>
      <c r="J216" s="12">
        <v>142.78086196259798</v>
      </c>
      <c r="K216" s="11">
        <v>195.81899999999999</v>
      </c>
    </row>
    <row r="217" spans="1:11">
      <c r="B217" s="8" t="s">
        <v>21</v>
      </c>
      <c r="C217" s="11">
        <v>195.81899999999999</v>
      </c>
      <c r="D217" s="13">
        <v>144.54400000000001</v>
      </c>
      <c r="E217" s="13">
        <v>3.5796772298220003</v>
      </c>
      <c r="F217" s="12">
        <v>343.94267722982198</v>
      </c>
      <c r="G217" s="12">
        <v>0</v>
      </c>
      <c r="H217" s="13">
        <v>190.65715494629097</v>
      </c>
      <c r="I217" s="13">
        <v>8.1875222835310009</v>
      </c>
      <c r="J217" s="12">
        <v>198.84467722982197</v>
      </c>
      <c r="K217" s="11">
        <v>145.09800000000001</v>
      </c>
    </row>
    <row r="218" spans="1:11">
      <c r="B218" s="8" t="s">
        <v>22</v>
      </c>
      <c r="C218" s="11">
        <v>145.09800000000001</v>
      </c>
      <c r="D218" s="13">
        <v>142.93799999999999</v>
      </c>
      <c r="E218" s="13">
        <v>1.3109999999999999</v>
      </c>
      <c r="F218" s="12">
        <v>289.34699999999998</v>
      </c>
      <c r="G218" s="12">
        <v>0</v>
      </c>
      <c r="H218" s="13">
        <v>156.54499999999999</v>
      </c>
      <c r="I218" s="13">
        <v>5.52</v>
      </c>
      <c r="J218" s="12">
        <v>162.065</v>
      </c>
      <c r="K218" s="11">
        <v>127.282</v>
      </c>
    </row>
    <row r="219" spans="1:11">
      <c r="B219" s="8" t="s">
        <v>23</v>
      </c>
      <c r="C219" s="11">
        <v>127.282</v>
      </c>
      <c r="D219" s="13">
        <v>173.14400000000001</v>
      </c>
      <c r="E219" s="13">
        <v>3.2340981653260004</v>
      </c>
      <c r="F219" s="12">
        <v>303.66009816532596</v>
      </c>
      <c r="G219" s="12">
        <v>0</v>
      </c>
      <c r="H219" s="13">
        <v>144.12688752028498</v>
      </c>
      <c r="I219" s="13">
        <v>6.5062106450410013</v>
      </c>
      <c r="J219" s="12">
        <v>150.63309816532598</v>
      </c>
      <c r="K219" s="11">
        <v>153.02699999999999</v>
      </c>
    </row>
    <row r="220" spans="1:11">
      <c r="A220" s="8">
        <v>2013</v>
      </c>
      <c r="B220" s="8" t="s">
        <v>13</v>
      </c>
      <c r="C220" s="11">
        <v>153.02699999999999</v>
      </c>
      <c r="D220" s="99">
        <v>188.03700000000001</v>
      </c>
      <c r="E220" s="13">
        <v>0.8410019450559999</v>
      </c>
      <c r="F220" s="12">
        <v>341.90500194505597</v>
      </c>
      <c r="G220" s="12">
        <v>0</v>
      </c>
      <c r="H220" s="13">
        <v>126.11962465697599</v>
      </c>
      <c r="I220" s="13">
        <v>8.7103772880800001</v>
      </c>
      <c r="J220" s="12">
        <v>134.83000194505598</v>
      </c>
      <c r="K220" s="11">
        <v>207.07499999999999</v>
      </c>
    </row>
    <row r="221" spans="1:11">
      <c r="B221" s="8" t="s">
        <v>14</v>
      </c>
      <c r="C221" s="11">
        <v>207.07499999999999</v>
      </c>
      <c r="D221" s="99">
        <v>173.33500000000001</v>
      </c>
      <c r="E221" s="13">
        <v>0.92308005934600013</v>
      </c>
      <c r="F221" s="12">
        <v>381.33308005934595</v>
      </c>
      <c r="G221" s="12">
        <v>0</v>
      </c>
      <c r="H221" s="13">
        <v>133.58728931294493</v>
      </c>
      <c r="I221" s="13">
        <v>9.4037907464010004</v>
      </c>
      <c r="J221" s="12">
        <v>142.99108005934593</v>
      </c>
      <c r="K221" s="11">
        <v>238.34200000000001</v>
      </c>
    </row>
    <row r="222" spans="1:11">
      <c r="B222" s="8" t="s">
        <v>15</v>
      </c>
      <c r="C222" s="11">
        <v>238.34200000000001</v>
      </c>
      <c r="D222" s="99">
        <v>181.42099999999999</v>
      </c>
      <c r="E222" s="13">
        <v>1.0307472327970002</v>
      </c>
      <c r="F222" s="12">
        <v>420.79374723279705</v>
      </c>
      <c r="G222" s="12">
        <v>0</v>
      </c>
      <c r="H222" s="13">
        <v>152.55835991990102</v>
      </c>
      <c r="I222" s="13">
        <v>13.244387312896002</v>
      </c>
      <c r="J222" s="12">
        <v>165.80274723279703</v>
      </c>
      <c r="K222" s="11">
        <v>254.99100000000001</v>
      </c>
    </row>
    <row r="223" spans="1:11">
      <c r="B223" s="8" t="s">
        <v>16</v>
      </c>
      <c r="C223" s="11">
        <v>254.99100000000001</v>
      </c>
      <c r="D223" s="99">
        <v>166.65799999999999</v>
      </c>
      <c r="E223" s="13">
        <v>0.76174354358300012</v>
      </c>
      <c r="F223" s="12">
        <v>422.41074354358301</v>
      </c>
      <c r="G223" s="12">
        <v>0</v>
      </c>
      <c r="H223" s="13">
        <v>103.89074354358301</v>
      </c>
      <c r="I223" s="13">
        <v>8.8010000000000002</v>
      </c>
      <c r="J223" s="12">
        <v>112.69174354358302</v>
      </c>
      <c r="K223" s="11">
        <v>309.71899999999999</v>
      </c>
    </row>
    <row r="224" spans="1:11">
      <c r="B224" s="8" t="s">
        <v>0</v>
      </c>
      <c r="C224" s="11">
        <v>309.71899999999999</v>
      </c>
      <c r="D224" s="99">
        <v>163.785</v>
      </c>
      <c r="E224" s="13">
        <v>0.85439062053500003</v>
      </c>
      <c r="F224" s="12">
        <v>474.35839062053503</v>
      </c>
      <c r="G224" s="12">
        <v>0</v>
      </c>
      <c r="H224" s="13">
        <v>140.30951358144603</v>
      </c>
      <c r="I224" s="13">
        <v>12.094877039089003</v>
      </c>
      <c r="J224" s="12">
        <v>152.40439062053503</v>
      </c>
      <c r="K224" s="11">
        <v>321.95400000000001</v>
      </c>
    </row>
    <row r="225" spans="1:21">
      <c r="B225" s="8" t="s">
        <v>17</v>
      </c>
      <c r="C225" s="11">
        <v>321.95400000000001</v>
      </c>
      <c r="D225" s="99">
        <v>140.124</v>
      </c>
      <c r="E225" s="13">
        <v>0.71145388833000001</v>
      </c>
      <c r="F225" s="12">
        <v>462.78945388833</v>
      </c>
      <c r="G225" s="12">
        <v>0</v>
      </c>
      <c r="H225" s="13">
        <v>128.02396415723302</v>
      </c>
      <c r="I225" s="13">
        <v>15.872489731097001</v>
      </c>
      <c r="J225" s="12">
        <v>143.89645388833003</v>
      </c>
      <c r="K225" s="11">
        <v>318.89299999999997</v>
      </c>
    </row>
    <row r="226" spans="1:21">
      <c r="B226" s="8" t="s">
        <v>18</v>
      </c>
      <c r="C226" s="11">
        <v>318.89299999999997</v>
      </c>
      <c r="D226" s="99">
        <v>132.74600000000001</v>
      </c>
      <c r="E226" s="13">
        <v>1.1102591659150001</v>
      </c>
      <c r="F226" s="12">
        <v>452.74925916591502</v>
      </c>
      <c r="G226" s="12">
        <v>0</v>
      </c>
      <c r="H226" s="13">
        <v>138.64484103422805</v>
      </c>
      <c r="I226" s="13">
        <v>18.353418131687</v>
      </c>
      <c r="J226" s="12">
        <v>156.99825916591504</v>
      </c>
      <c r="K226" s="11">
        <v>295.75099999999998</v>
      </c>
    </row>
    <row r="227" spans="1:21">
      <c r="B227" s="8" t="s">
        <v>19</v>
      </c>
      <c r="C227" s="11">
        <v>295.75099999999998</v>
      </c>
      <c r="D227" s="99">
        <v>134.37</v>
      </c>
      <c r="E227" s="13">
        <v>1.1382137855550001</v>
      </c>
      <c r="F227" s="12">
        <v>431.259213785555</v>
      </c>
      <c r="G227" s="12">
        <v>0</v>
      </c>
      <c r="H227" s="13">
        <v>152.39587181316699</v>
      </c>
      <c r="I227" s="13">
        <v>14.935341972388002</v>
      </c>
      <c r="J227" s="12">
        <v>167.33121378555501</v>
      </c>
      <c r="K227" s="11">
        <v>263.928</v>
      </c>
    </row>
    <row r="228" spans="1:21">
      <c r="B228" s="8" t="s">
        <v>20</v>
      </c>
      <c r="C228" s="11">
        <v>263.928</v>
      </c>
      <c r="D228" s="99">
        <v>132.232</v>
      </c>
      <c r="E228" s="13">
        <v>0.85502996120500008</v>
      </c>
      <c r="F228" s="12">
        <v>397.01502996120496</v>
      </c>
      <c r="G228" s="12">
        <v>0</v>
      </c>
      <c r="H228" s="13">
        <v>143.21163113060496</v>
      </c>
      <c r="I228" s="13">
        <v>20.7723988306</v>
      </c>
      <c r="J228" s="12">
        <v>163.98402996120495</v>
      </c>
      <c r="K228" s="11">
        <v>233.03100000000001</v>
      </c>
    </row>
    <row r="229" spans="1:21">
      <c r="B229" s="8" t="s">
        <v>21</v>
      </c>
      <c r="C229" s="11">
        <v>233.03100000000001</v>
      </c>
      <c r="D229" s="99">
        <v>145.886</v>
      </c>
      <c r="E229" s="13">
        <v>1.234800523808</v>
      </c>
      <c r="F229" s="12">
        <v>380.15180052380805</v>
      </c>
      <c r="G229" s="12">
        <v>0</v>
      </c>
      <c r="H229" s="13">
        <v>178.54980052380805</v>
      </c>
      <c r="I229" s="13">
        <v>19.803000000000001</v>
      </c>
      <c r="J229" s="12">
        <v>198.35280052380804</v>
      </c>
      <c r="K229" s="11">
        <v>181.79900000000001</v>
      </c>
    </row>
    <row r="230" spans="1:21">
      <c r="B230" s="8" t="s">
        <v>22</v>
      </c>
      <c r="C230" s="11">
        <v>181.79900000000001</v>
      </c>
      <c r="D230" s="99">
        <v>142.19200000000001</v>
      </c>
      <c r="E230" s="13">
        <v>1.0410847100440002</v>
      </c>
      <c r="F230" s="12">
        <v>325.03208471004399</v>
      </c>
      <c r="G230" s="12">
        <v>0</v>
      </c>
      <c r="H230" s="13">
        <v>186.31689530881098</v>
      </c>
      <c r="I230" s="13">
        <v>17.088189401233002</v>
      </c>
      <c r="J230" s="12">
        <v>203.40508471004398</v>
      </c>
      <c r="K230" s="11">
        <v>121.627</v>
      </c>
      <c r="L230" s="92"/>
    </row>
    <row r="231" spans="1:21">
      <c r="B231" s="8" t="s">
        <v>23</v>
      </c>
      <c r="C231" s="11">
        <v>121.627</v>
      </c>
      <c r="D231" s="99">
        <v>161.72999999999999</v>
      </c>
      <c r="E231" s="13">
        <v>1.2451622519080001</v>
      </c>
      <c r="F231" s="12">
        <v>284.602162251908</v>
      </c>
      <c r="G231" s="12">
        <v>0</v>
      </c>
      <c r="H231" s="13">
        <v>152.89316225190802</v>
      </c>
      <c r="I231" s="13">
        <v>19.242000000000001</v>
      </c>
      <c r="J231" s="12">
        <v>172.13516225190801</v>
      </c>
      <c r="K231" s="11">
        <v>112.467</v>
      </c>
    </row>
    <row r="232" spans="1:21">
      <c r="A232" s="8">
        <v>2014</v>
      </c>
      <c r="B232" s="8" t="s">
        <v>13</v>
      </c>
      <c r="C232" s="11">
        <v>112.467</v>
      </c>
      <c r="D232" s="99">
        <v>184.03</v>
      </c>
      <c r="E232" s="13">
        <v>0.83937052403599999</v>
      </c>
      <c r="F232" s="12">
        <v>297.336370524036</v>
      </c>
      <c r="G232" s="12">
        <v>0</v>
      </c>
      <c r="H232" s="13">
        <v>134.74810967193503</v>
      </c>
      <c r="I232" s="13">
        <v>18.698260852101001</v>
      </c>
      <c r="J232" s="12">
        <v>153.44637052403601</v>
      </c>
      <c r="K232" s="11">
        <v>143.88999999999999</v>
      </c>
      <c r="R232" s="80"/>
      <c r="U232" s="80"/>
    </row>
    <row r="233" spans="1:21">
      <c r="B233" s="8" t="s">
        <v>14</v>
      </c>
      <c r="C233" s="11">
        <v>143.88999999999999</v>
      </c>
      <c r="D233" s="99">
        <v>166.09700000000001</v>
      </c>
      <c r="E233" s="13">
        <v>1.0135313317900001</v>
      </c>
      <c r="F233" s="12">
        <v>311.00053133178994</v>
      </c>
      <c r="G233" s="12">
        <v>0</v>
      </c>
      <c r="H233" s="13">
        <v>123.41394692262995</v>
      </c>
      <c r="I233" s="13">
        <v>15.813584409160001</v>
      </c>
      <c r="J233" s="12">
        <v>139.22753133178995</v>
      </c>
      <c r="K233" s="11">
        <v>171.773</v>
      </c>
      <c r="R233" s="80"/>
      <c r="U233" s="80"/>
    </row>
    <row r="234" spans="1:21">
      <c r="B234" s="8" t="s">
        <v>15</v>
      </c>
      <c r="C234" s="11">
        <v>171.773</v>
      </c>
      <c r="D234" s="99">
        <v>166.626</v>
      </c>
      <c r="E234" s="13">
        <v>1.5989579463250003</v>
      </c>
      <c r="F234" s="12">
        <v>339.99795794632502</v>
      </c>
      <c r="G234" s="12">
        <v>0</v>
      </c>
      <c r="H234" s="13">
        <v>125.49104576100902</v>
      </c>
      <c r="I234" s="14">
        <v>22.751912185316002</v>
      </c>
      <c r="J234" s="12">
        <v>148.24295794632502</v>
      </c>
      <c r="K234" s="11">
        <v>191.755</v>
      </c>
      <c r="R234" s="80"/>
      <c r="U234" s="80"/>
    </row>
    <row r="235" spans="1:21">
      <c r="A235" s="28"/>
      <c r="B235" s="28" t="s">
        <v>16</v>
      </c>
      <c r="C235" s="11">
        <v>191.755</v>
      </c>
      <c r="D235" s="99">
        <v>167.73</v>
      </c>
      <c r="E235" s="13">
        <v>1.58589555505</v>
      </c>
      <c r="F235" s="12">
        <v>361.07089555505001</v>
      </c>
      <c r="G235" s="12">
        <v>0</v>
      </c>
      <c r="H235" s="13">
        <v>156.52390412730301</v>
      </c>
      <c r="I235" s="14">
        <v>17.632991427747001</v>
      </c>
      <c r="J235" s="12">
        <v>174.15689555505003</v>
      </c>
      <c r="K235" s="11">
        <v>186.91399999999999</v>
      </c>
      <c r="R235" s="80"/>
      <c r="U235" s="80"/>
    </row>
    <row r="236" spans="1:21" s="46" customFormat="1">
      <c r="A236" s="28"/>
      <c r="B236" s="28" t="s">
        <v>0</v>
      </c>
      <c r="C236" s="11">
        <v>186.91399999999999</v>
      </c>
      <c r="D236" s="99">
        <v>166.285</v>
      </c>
      <c r="E236" s="13">
        <v>1.7154766811210003</v>
      </c>
      <c r="F236" s="12">
        <v>354.91447668112096</v>
      </c>
      <c r="G236" s="12">
        <v>0</v>
      </c>
      <c r="H236" s="13">
        <v>134.91991224200595</v>
      </c>
      <c r="I236" s="13">
        <v>10.564564439115001</v>
      </c>
      <c r="J236" s="12">
        <v>145.48447668112095</v>
      </c>
      <c r="K236" s="11">
        <v>209.43</v>
      </c>
      <c r="R236" s="80"/>
      <c r="U236" s="80"/>
    </row>
    <row r="237" spans="1:21" s="46" customFormat="1">
      <c r="A237" s="72"/>
      <c r="B237" s="72" t="s">
        <v>17</v>
      </c>
      <c r="C237" s="11">
        <v>209.43</v>
      </c>
      <c r="D237" s="99">
        <v>140.39099999999999</v>
      </c>
      <c r="E237" s="13">
        <v>1.5215867021400002</v>
      </c>
      <c r="F237" s="12">
        <v>351.34258670214001</v>
      </c>
      <c r="G237" s="12">
        <v>0</v>
      </c>
      <c r="H237" s="13">
        <v>141.13128973799903</v>
      </c>
      <c r="I237" s="13">
        <v>10.963296964141001</v>
      </c>
      <c r="J237" s="12">
        <v>152.09458670214002</v>
      </c>
      <c r="K237" s="11">
        <v>199.24799999999999</v>
      </c>
      <c r="R237" s="80"/>
      <c r="U237" s="80"/>
    </row>
    <row r="238" spans="1:21" s="80" customFormat="1">
      <c r="A238" s="72"/>
      <c r="B238" s="72" t="s">
        <v>18</v>
      </c>
      <c r="C238" s="11">
        <v>199.24799999999999</v>
      </c>
      <c r="D238" s="99">
        <v>137.78800000000001</v>
      </c>
      <c r="E238" s="13">
        <v>2.0141568005380006</v>
      </c>
      <c r="F238" s="12">
        <v>339.05015680053799</v>
      </c>
      <c r="G238" s="12">
        <v>0</v>
      </c>
      <c r="H238" s="13">
        <v>149.36209761767898</v>
      </c>
      <c r="I238" s="14">
        <v>8.8540591828590021</v>
      </c>
      <c r="J238" s="12">
        <v>158.21615680053799</v>
      </c>
      <c r="K238" s="13">
        <v>180.834</v>
      </c>
    </row>
    <row r="239" spans="1:21" s="80" customFormat="1">
      <c r="A239" s="72"/>
      <c r="B239" s="72" t="s">
        <v>19</v>
      </c>
      <c r="C239" s="11">
        <v>180.834</v>
      </c>
      <c r="D239" s="99">
        <v>129.09200000000001</v>
      </c>
      <c r="E239" s="82">
        <v>2.7219686516719999</v>
      </c>
      <c r="F239" s="12">
        <v>312.64796865167204</v>
      </c>
      <c r="G239" s="12">
        <v>0</v>
      </c>
      <c r="H239" s="13">
        <v>132.75446741689106</v>
      </c>
      <c r="I239" s="47">
        <v>7.1045012347810008</v>
      </c>
      <c r="J239" s="12">
        <v>139.85896865167206</v>
      </c>
      <c r="K239" s="13">
        <v>172.78899999999999</v>
      </c>
    </row>
    <row r="240" spans="1:21" s="80" customFormat="1">
      <c r="A240" s="72"/>
      <c r="B240" s="80" t="s">
        <v>20</v>
      </c>
      <c r="C240" s="11">
        <v>172.78899999999999</v>
      </c>
      <c r="D240" s="99">
        <v>131.80199999999999</v>
      </c>
      <c r="E240" s="82">
        <v>2.2042063262529998</v>
      </c>
      <c r="F240" s="12">
        <v>306.79520632625298</v>
      </c>
      <c r="G240" s="12">
        <v>0</v>
      </c>
      <c r="H240" s="13">
        <v>149.37000872079</v>
      </c>
      <c r="I240" s="47">
        <v>5.0641976054630016</v>
      </c>
      <c r="J240" s="12">
        <v>154.43420632625299</v>
      </c>
      <c r="K240" s="82">
        <v>152.36099999999999</v>
      </c>
    </row>
    <row r="241" spans="1:21" s="80" customFormat="1">
      <c r="A241" s="72"/>
      <c r="B241" s="72" t="s">
        <v>21</v>
      </c>
      <c r="C241" s="11">
        <v>152.36099999999999</v>
      </c>
      <c r="D241" s="99">
        <v>151.20099999999999</v>
      </c>
      <c r="E241" s="63">
        <v>2.3503463756770002</v>
      </c>
      <c r="F241" s="12">
        <v>305.91234637567703</v>
      </c>
      <c r="G241" s="12">
        <v>0</v>
      </c>
      <c r="H241" s="13">
        <v>154.53850390641605</v>
      </c>
      <c r="I241" s="13">
        <v>3.4178424692610005</v>
      </c>
      <c r="J241" s="12">
        <v>157.95634637567704</v>
      </c>
      <c r="K241" s="96">
        <v>147.95599999999999</v>
      </c>
    </row>
    <row r="242" spans="1:21" s="80" customFormat="1">
      <c r="A242" s="72"/>
      <c r="B242" s="72" t="s">
        <v>22</v>
      </c>
      <c r="C242" s="11">
        <v>147.95599999999999</v>
      </c>
      <c r="D242" s="99">
        <v>144.518</v>
      </c>
      <c r="E242" s="63">
        <v>3.2974656442150003</v>
      </c>
      <c r="F242" s="12">
        <v>295.77146564421497</v>
      </c>
      <c r="G242" s="12">
        <v>0</v>
      </c>
      <c r="H242" s="13">
        <v>183.49589046679398</v>
      </c>
      <c r="I242" s="14">
        <v>4.7095751774210015</v>
      </c>
      <c r="J242" s="12">
        <v>188.20546564421497</v>
      </c>
      <c r="K242" s="96">
        <v>107.566</v>
      </c>
    </row>
    <row r="243" spans="1:21" s="80" customFormat="1">
      <c r="A243" s="72"/>
      <c r="B243" s="72" t="s">
        <v>23</v>
      </c>
      <c r="C243" s="11">
        <v>107.566</v>
      </c>
      <c r="D243" s="101">
        <v>169.755</v>
      </c>
      <c r="E243" s="63">
        <v>3.2632102120410003</v>
      </c>
      <c r="F243" s="12">
        <v>280.584210212041</v>
      </c>
      <c r="G243" s="12">
        <v>0</v>
      </c>
      <c r="H243" s="13">
        <v>171.480465663149</v>
      </c>
      <c r="I243" s="14">
        <v>4.3757445488920004</v>
      </c>
      <c r="J243" s="12">
        <v>175.85621021204099</v>
      </c>
      <c r="K243" s="63">
        <v>104.72799999999999</v>
      </c>
      <c r="L243" s="109"/>
    </row>
    <row r="244" spans="1:21" s="80" customFormat="1">
      <c r="A244" s="72">
        <v>2015</v>
      </c>
      <c r="B244" s="72" t="s">
        <v>13</v>
      </c>
      <c r="C244" s="11">
        <v>104.72799999999999</v>
      </c>
      <c r="D244" s="101">
        <v>173.63399999999999</v>
      </c>
      <c r="E244" s="160">
        <v>2.7888965967060004</v>
      </c>
      <c r="F244" s="12">
        <v>281.15089659670599</v>
      </c>
      <c r="G244" s="12">
        <v>0</v>
      </c>
      <c r="H244" s="13">
        <v>128.91402967534299</v>
      </c>
      <c r="I244" s="14">
        <v>3.3518669213629999</v>
      </c>
      <c r="J244" s="12">
        <v>132.265896596706</v>
      </c>
      <c r="K244" s="63">
        <v>148.88499999999999</v>
      </c>
      <c r="M244" s="82"/>
    </row>
    <row r="245" spans="1:21" s="80" customFormat="1" ht="15" customHeight="1">
      <c r="A245" s="72"/>
      <c r="B245" s="72" t="s">
        <v>14</v>
      </c>
      <c r="C245" s="11">
        <v>148.88499999999999</v>
      </c>
      <c r="D245" s="101">
        <v>155.976</v>
      </c>
      <c r="E245" s="160">
        <v>2.9004813852280003</v>
      </c>
      <c r="F245" s="12">
        <v>307.76148138522797</v>
      </c>
      <c r="G245" s="12">
        <v>0</v>
      </c>
      <c r="H245" s="13">
        <v>124.63180632438397</v>
      </c>
      <c r="I245" s="14">
        <v>4.1266750608440006</v>
      </c>
      <c r="J245" s="12">
        <v>128.75848138522798</v>
      </c>
      <c r="K245" s="63">
        <v>179.00299999999999</v>
      </c>
      <c r="M245" s="82"/>
    </row>
    <row r="246" spans="1:21" customFormat="1" ht="15" customHeight="1">
      <c r="B246" s="72" t="s">
        <v>15</v>
      </c>
      <c r="C246" s="11">
        <v>179.00299999999999</v>
      </c>
      <c r="D246" s="101">
        <v>167.816</v>
      </c>
      <c r="E246" s="160">
        <v>3.0799795852650003</v>
      </c>
      <c r="F246" s="12">
        <v>349.89897958526495</v>
      </c>
      <c r="G246" s="12">
        <v>0</v>
      </c>
      <c r="H246" s="13">
        <v>161.02481623852597</v>
      </c>
      <c r="I246" s="14">
        <v>4.5011633467390002</v>
      </c>
      <c r="J246" s="12">
        <v>165.52597958526496</v>
      </c>
      <c r="K246" s="63">
        <v>184.37299999999999</v>
      </c>
      <c r="M246" s="82"/>
      <c r="R246" s="80"/>
      <c r="U246" s="80"/>
    </row>
    <row r="247" spans="1:21" s="79" customFormat="1" ht="15" customHeight="1">
      <c r="B247" s="72" t="s">
        <v>16</v>
      </c>
      <c r="C247" s="11">
        <v>184.37299999999999</v>
      </c>
      <c r="D247" s="101">
        <v>165.45699999999999</v>
      </c>
      <c r="E247" s="160">
        <v>2.6460414355520001</v>
      </c>
      <c r="F247" s="12">
        <v>352.47604143555196</v>
      </c>
      <c r="G247" s="12">
        <v>0</v>
      </c>
      <c r="H247" s="13">
        <v>115.39477270072794</v>
      </c>
      <c r="I247" s="14">
        <v>4.7092687348240005</v>
      </c>
      <c r="J247" s="12">
        <v>120.10404143555195</v>
      </c>
      <c r="K247" s="63">
        <v>232.37200000000001</v>
      </c>
      <c r="M247" s="82"/>
      <c r="R247" s="80"/>
      <c r="U247" s="80"/>
    </row>
    <row r="248" spans="1:21" s="79" customFormat="1" ht="15" customHeight="1">
      <c r="B248" s="72" t="s">
        <v>0</v>
      </c>
      <c r="C248" s="11">
        <v>232.37200000000001</v>
      </c>
      <c r="D248" s="101">
        <v>169.40899999999999</v>
      </c>
      <c r="E248" s="160">
        <v>2.8829987248380005</v>
      </c>
      <c r="F248" s="12">
        <v>404.663998724838</v>
      </c>
      <c r="G248" s="12">
        <v>0</v>
      </c>
      <c r="H248" s="13">
        <v>137.28929947975601</v>
      </c>
      <c r="I248" s="14">
        <v>2.1766992450820002</v>
      </c>
      <c r="J248" s="12">
        <v>139.46599872483802</v>
      </c>
      <c r="K248" s="63">
        <v>265.19799999999998</v>
      </c>
      <c r="M248" s="82"/>
      <c r="R248" s="80"/>
      <c r="U248" s="80"/>
    </row>
    <row r="249" spans="1:21" s="79" customFormat="1" ht="15" customHeight="1">
      <c r="B249" s="72" t="s">
        <v>17</v>
      </c>
      <c r="C249" s="11">
        <v>265.19799999999998</v>
      </c>
      <c r="D249" s="101">
        <v>143.69200000000001</v>
      </c>
      <c r="E249" s="160">
        <v>2.9415204423730001</v>
      </c>
      <c r="F249" s="12">
        <v>411.83152044237301</v>
      </c>
      <c r="G249" s="12">
        <v>0</v>
      </c>
      <c r="H249" s="13">
        <v>152.93022334663502</v>
      </c>
      <c r="I249" s="14">
        <v>2.9012970957380002</v>
      </c>
      <c r="J249" s="12">
        <v>155.83152044237301</v>
      </c>
      <c r="K249" s="63">
        <v>256</v>
      </c>
      <c r="M249" s="82"/>
      <c r="R249" s="80"/>
      <c r="U249" s="80"/>
    </row>
    <row r="250" spans="1:21" s="79" customFormat="1" ht="15" customHeight="1">
      <c r="B250" s="80" t="s">
        <v>18</v>
      </c>
      <c r="C250" s="11">
        <v>256</v>
      </c>
      <c r="D250" s="101">
        <v>135.52500000000001</v>
      </c>
      <c r="E250" s="160">
        <v>3.7415891521880003</v>
      </c>
      <c r="F250" s="12">
        <v>395.26658915218798</v>
      </c>
      <c r="G250" s="12">
        <v>0</v>
      </c>
      <c r="H250" s="13">
        <v>137.08966737025898</v>
      </c>
      <c r="I250" s="14">
        <v>3.8299217819290003</v>
      </c>
      <c r="J250" s="12">
        <v>140.91958915218797</v>
      </c>
      <c r="K250" s="96">
        <v>254.34700000000001</v>
      </c>
      <c r="M250" s="82"/>
      <c r="R250" s="80"/>
      <c r="U250" s="80"/>
    </row>
    <row r="251" spans="1:21" s="79" customFormat="1" ht="15" customHeight="1">
      <c r="B251" s="80" t="s">
        <v>19</v>
      </c>
      <c r="C251" s="11">
        <v>254.34700000000001</v>
      </c>
      <c r="D251" s="101">
        <v>128.072</v>
      </c>
      <c r="E251" s="160">
        <v>5.3499189508860008</v>
      </c>
      <c r="F251" s="12">
        <v>387.76891895088596</v>
      </c>
      <c r="G251" s="12">
        <v>0</v>
      </c>
      <c r="H251" s="13">
        <v>170.78129684587196</v>
      </c>
      <c r="I251" s="14">
        <v>4.7986221050140001</v>
      </c>
      <c r="J251" s="12">
        <v>175.57991895088597</v>
      </c>
      <c r="K251" s="63">
        <v>212.18899999999999</v>
      </c>
      <c r="M251" s="82"/>
      <c r="R251" s="80"/>
      <c r="U251" s="80"/>
    </row>
    <row r="252" spans="1:21" s="79" customFormat="1" ht="15" customHeight="1">
      <c r="A252" s="80"/>
      <c r="B252" s="80" t="s">
        <v>20</v>
      </c>
      <c r="C252" s="11">
        <v>212.18899999999999</v>
      </c>
      <c r="D252" s="101">
        <v>133.65199999999999</v>
      </c>
      <c r="E252" s="160">
        <v>3.7022101761620001</v>
      </c>
      <c r="F252" s="12">
        <v>349.54321017616201</v>
      </c>
      <c r="G252" s="12">
        <v>0</v>
      </c>
      <c r="H252" s="13">
        <v>161.13909520058502</v>
      </c>
      <c r="I252" s="14">
        <v>0.87611497557700013</v>
      </c>
      <c r="J252" s="12">
        <v>162.01521017616201</v>
      </c>
      <c r="K252" s="63">
        <v>187.52799999999999</v>
      </c>
      <c r="M252" s="82"/>
      <c r="R252" s="80"/>
      <c r="U252" s="80"/>
    </row>
    <row r="253" spans="1:21" s="79" customFormat="1" ht="15" customHeight="1">
      <c r="A253" s="80"/>
      <c r="B253" s="80" t="s">
        <v>21</v>
      </c>
      <c r="C253" s="11">
        <v>187.52799999999999</v>
      </c>
      <c r="D253" s="101">
        <v>148.41399999999999</v>
      </c>
      <c r="E253" s="160">
        <v>3.0415243462760002</v>
      </c>
      <c r="F253" s="12">
        <v>338.983524346276</v>
      </c>
      <c r="G253" s="12">
        <v>0</v>
      </c>
      <c r="H253" s="13">
        <v>158.45373715316799</v>
      </c>
      <c r="I253" s="14">
        <v>1.6957871931080002</v>
      </c>
      <c r="J253" s="12">
        <v>160.149524346276</v>
      </c>
      <c r="K253" s="63">
        <v>178.834</v>
      </c>
      <c r="M253" s="82"/>
      <c r="R253" s="80"/>
      <c r="U253" s="80"/>
    </row>
    <row r="254" spans="1:21" s="80" customFormat="1" ht="15" customHeight="1">
      <c r="B254" s="72" t="s">
        <v>22</v>
      </c>
      <c r="C254" s="11">
        <v>178.834</v>
      </c>
      <c r="D254" s="101">
        <v>152.32300000000001</v>
      </c>
      <c r="E254" s="160">
        <v>5.3180092375840005</v>
      </c>
      <c r="F254" s="12">
        <v>336.47500923758406</v>
      </c>
      <c r="G254" s="12">
        <v>0</v>
      </c>
      <c r="H254" s="13">
        <v>201.59985611293706</v>
      </c>
      <c r="I254" s="14">
        <v>2.1351531246470006</v>
      </c>
      <c r="J254" s="12">
        <v>203.73500923758405</v>
      </c>
      <c r="K254" s="96">
        <v>132.74</v>
      </c>
      <c r="M254" s="82"/>
    </row>
    <row r="255" spans="1:21" s="80" customFormat="1" ht="15" customHeight="1">
      <c r="B255" s="72" t="s">
        <v>23</v>
      </c>
      <c r="C255" s="11">
        <v>132.74</v>
      </c>
      <c r="D255" s="101">
        <v>175.54900000000001</v>
      </c>
      <c r="E255" s="160">
        <v>2.9450985455020002</v>
      </c>
      <c r="F255" s="12">
        <v>311.23409854550198</v>
      </c>
      <c r="G255" s="12">
        <v>0</v>
      </c>
      <c r="H255" s="13">
        <v>153.91443486060098</v>
      </c>
      <c r="I255" s="14">
        <v>2.2376636849010003</v>
      </c>
      <c r="J255" s="12">
        <v>156.15209854550199</v>
      </c>
      <c r="K255" s="96">
        <v>155.08199999999999</v>
      </c>
      <c r="M255" s="82"/>
    </row>
    <row r="256" spans="1:21" s="80" customFormat="1" ht="15" customHeight="1">
      <c r="A256" s="80">
        <v>2016</v>
      </c>
      <c r="B256" s="72" t="s">
        <v>13</v>
      </c>
      <c r="C256" s="11">
        <v>155.08199999999999</v>
      </c>
      <c r="D256" s="101">
        <v>170.74600000000001</v>
      </c>
      <c r="E256" s="160">
        <v>5.1670719285120006</v>
      </c>
      <c r="F256" s="12">
        <v>330.99507192851195</v>
      </c>
      <c r="G256" s="12">
        <v>0</v>
      </c>
      <c r="H256" s="13">
        <v>137.45275554980194</v>
      </c>
      <c r="I256" s="13">
        <v>1.4413163787100001</v>
      </c>
      <c r="J256" s="12">
        <v>138.89407192851195</v>
      </c>
      <c r="K256" s="96">
        <v>192.101</v>
      </c>
      <c r="M256" s="82"/>
      <c r="P256" s="82"/>
    </row>
    <row r="257" spans="1:16" s="80" customFormat="1" ht="15" customHeight="1">
      <c r="B257" s="72" t="s">
        <v>14</v>
      </c>
      <c r="C257" s="11">
        <v>192.101</v>
      </c>
      <c r="D257" s="101">
        <v>168.27199999999999</v>
      </c>
      <c r="E257" s="160">
        <v>5.5704077063620003</v>
      </c>
      <c r="F257" s="12">
        <v>365.943407706362</v>
      </c>
      <c r="G257" s="12">
        <v>0</v>
      </c>
      <c r="H257" s="13">
        <v>127.809123645995</v>
      </c>
      <c r="I257" s="13">
        <v>2.5752840603670002</v>
      </c>
      <c r="J257" s="12">
        <v>130.384407706362</v>
      </c>
      <c r="K257" s="96">
        <v>235.559</v>
      </c>
      <c r="M257" s="82"/>
      <c r="P257" s="82"/>
    </row>
    <row r="258" spans="1:16" s="80" customFormat="1" ht="15" customHeight="1">
      <c r="B258" s="72" t="s">
        <v>15</v>
      </c>
      <c r="C258" s="11">
        <v>235.559</v>
      </c>
      <c r="D258" s="101">
        <v>174.916</v>
      </c>
      <c r="E258" s="160">
        <v>5.9027127357750011</v>
      </c>
      <c r="F258" s="12">
        <v>416.37771273577505</v>
      </c>
      <c r="G258" s="12">
        <v>0</v>
      </c>
      <c r="H258" s="13">
        <v>171.31755346228206</v>
      </c>
      <c r="I258" s="13">
        <v>1.9261592734930002</v>
      </c>
      <c r="J258" s="12">
        <v>173.24371273577506</v>
      </c>
      <c r="K258" s="96">
        <v>243.13399999999999</v>
      </c>
      <c r="M258" s="82"/>
      <c r="P258" s="82"/>
    </row>
    <row r="259" spans="1:16" s="80" customFormat="1" ht="15" customHeight="1">
      <c r="B259" s="72" t="s">
        <v>16</v>
      </c>
      <c r="C259" s="11">
        <v>243.13399999999999</v>
      </c>
      <c r="D259" s="101">
        <v>171.21</v>
      </c>
      <c r="E259" s="160">
        <v>2.9890124310390003</v>
      </c>
      <c r="F259" s="12">
        <v>417.33301243103898</v>
      </c>
      <c r="G259" s="12">
        <v>0</v>
      </c>
      <c r="H259" s="13">
        <v>118.84491158695097</v>
      </c>
      <c r="I259" s="13">
        <v>2.7171008440880002</v>
      </c>
      <c r="J259" s="12">
        <v>121.56201243103897</v>
      </c>
      <c r="K259" s="96">
        <v>295.77100000000002</v>
      </c>
      <c r="M259" s="82"/>
      <c r="P259" s="82"/>
    </row>
    <row r="260" spans="1:16" s="80" customFormat="1" ht="15" customHeight="1">
      <c r="B260" s="72" t="s">
        <v>0</v>
      </c>
      <c r="C260" s="11">
        <v>295.77100000000002</v>
      </c>
      <c r="D260" s="101">
        <v>166.178</v>
      </c>
      <c r="E260" s="160">
        <v>3.4427657322759999</v>
      </c>
      <c r="F260" s="12">
        <v>465.39176573227599</v>
      </c>
      <c r="G260" s="12">
        <v>0</v>
      </c>
      <c r="H260" s="13">
        <v>139.10568425098097</v>
      </c>
      <c r="I260" s="13">
        <v>1.3440814812949999</v>
      </c>
      <c r="J260" s="12">
        <v>140.44976573227598</v>
      </c>
      <c r="K260" s="96">
        <v>324.94200000000001</v>
      </c>
      <c r="M260" s="82"/>
      <c r="P260" s="82"/>
    </row>
    <row r="261" spans="1:16" s="80" customFormat="1" ht="15" customHeight="1">
      <c r="A261" s="72"/>
      <c r="B261" s="72" t="s">
        <v>17</v>
      </c>
      <c r="C261" s="11">
        <v>324.94200000000001</v>
      </c>
      <c r="D261" s="101">
        <v>147.70500000000001</v>
      </c>
      <c r="E261" s="160">
        <v>5.7076190326360008</v>
      </c>
      <c r="F261" s="12">
        <v>478.35461903263604</v>
      </c>
      <c r="G261" s="12">
        <v>0</v>
      </c>
      <c r="H261" s="13">
        <v>148.49435759069104</v>
      </c>
      <c r="I261" s="13">
        <v>1.7112614419450001</v>
      </c>
      <c r="J261" s="12">
        <v>150.20561903263604</v>
      </c>
      <c r="K261" s="96">
        <v>328.149</v>
      </c>
      <c r="M261" s="82"/>
      <c r="P261" s="82"/>
    </row>
    <row r="262" spans="1:16" s="80" customFormat="1" ht="15" customHeight="1">
      <c r="A262" s="72"/>
      <c r="B262" s="72" t="s">
        <v>18</v>
      </c>
      <c r="C262" s="11">
        <v>328.149</v>
      </c>
      <c r="D262" s="101">
        <v>135.16900000000001</v>
      </c>
      <c r="E262" s="160">
        <v>3.4342139996590002</v>
      </c>
      <c r="F262" s="12">
        <v>466.75221399965898</v>
      </c>
      <c r="G262" s="12">
        <v>0</v>
      </c>
      <c r="H262" s="13">
        <v>131.63282840134997</v>
      </c>
      <c r="I262" s="13">
        <v>2.2713855983090001</v>
      </c>
      <c r="J262" s="12">
        <v>133.90421399965896</v>
      </c>
      <c r="K262" s="96">
        <v>332.84800000000001</v>
      </c>
      <c r="M262" s="82"/>
      <c r="P262" s="82"/>
    </row>
    <row r="263" spans="1:16" s="80" customFormat="1" ht="15" customHeight="1">
      <c r="A263" s="72"/>
      <c r="B263" s="72" t="s">
        <v>19</v>
      </c>
      <c r="C263" s="11">
        <v>332.84800000000001</v>
      </c>
      <c r="D263" s="101">
        <v>123.523</v>
      </c>
      <c r="E263" s="160">
        <v>4.2047804444880006</v>
      </c>
      <c r="F263" s="12">
        <v>460.57578044448798</v>
      </c>
      <c r="G263" s="12">
        <v>0</v>
      </c>
      <c r="H263" s="13">
        <v>140.12171000874699</v>
      </c>
      <c r="I263" s="13">
        <v>1.6800704357410001</v>
      </c>
      <c r="J263" s="12">
        <v>141.80178044448797</v>
      </c>
      <c r="K263" s="96">
        <v>318.774</v>
      </c>
      <c r="M263" s="82"/>
      <c r="P263" s="82"/>
    </row>
    <row r="264" spans="1:16" s="80" customFormat="1" ht="15" customHeight="1">
      <c r="A264" s="72"/>
      <c r="B264" s="72" t="s">
        <v>20</v>
      </c>
      <c r="C264" s="11">
        <v>318.774</v>
      </c>
      <c r="D264" s="101">
        <v>135.28299999999999</v>
      </c>
      <c r="E264" s="160">
        <v>3.6884709656260006</v>
      </c>
      <c r="F264" s="12">
        <v>457.745470965626</v>
      </c>
      <c r="G264" s="12">
        <v>0</v>
      </c>
      <c r="H264" s="13">
        <v>185.61142953463201</v>
      </c>
      <c r="I264" s="14">
        <v>3.0090414309940003</v>
      </c>
      <c r="J264" s="12">
        <v>188.620470965626</v>
      </c>
      <c r="K264" s="167">
        <v>269.125</v>
      </c>
      <c r="M264" s="82"/>
      <c r="P264" s="82"/>
    </row>
    <row r="265" spans="1:16" s="80" customFormat="1" ht="15" customHeight="1">
      <c r="A265" s="72"/>
      <c r="B265" s="72" t="s">
        <v>21</v>
      </c>
      <c r="C265" s="11">
        <v>269.125</v>
      </c>
      <c r="D265" s="101">
        <v>139.858</v>
      </c>
      <c r="E265" s="160">
        <v>3.2211790745460003</v>
      </c>
      <c r="F265" s="12">
        <v>412.204179074546</v>
      </c>
      <c r="G265" s="12">
        <v>0</v>
      </c>
      <c r="H265" s="13">
        <v>177.96652329679102</v>
      </c>
      <c r="I265" s="13">
        <v>6.0796557777550007</v>
      </c>
      <c r="J265" s="12">
        <v>184.04617907454602</v>
      </c>
      <c r="K265" s="96">
        <v>228.15799999999999</v>
      </c>
      <c r="M265" s="82"/>
      <c r="P265" s="82"/>
    </row>
    <row r="266" spans="1:16" s="80" customFormat="1" ht="15" customHeight="1">
      <c r="A266" s="72"/>
      <c r="B266" s="72" t="s">
        <v>22</v>
      </c>
      <c r="C266" s="11">
        <v>228.15799999999999</v>
      </c>
      <c r="D266" s="101">
        <v>143.08600000000001</v>
      </c>
      <c r="E266" s="160">
        <v>2.9250430900710009</v>
      </c>
      <c r="F266" s="12">
        <v>374.16904309007106</v>
      </c>
      <c r="G266" s="12">
        <v>0</v>
      </c>
      <c r="H266" s="13">
        <v>207.86865047609706</v>
      </c>
      <c r="I266" s="13">
        <v>5.0973926139740007</v>
      </c>
      <c r="J266" s="12">
        <v>212.96604309007105</v>
      </c>
      <c r="K266" s="96">
        <v>161.203</v>
      </c>
      <c r="M266" s="82"/>
      <c r="P266" s="82"/>
    </row>
    <row r="267" spans="1:16" s="80" customFormat="1" ht="15" customHeight="1">
      <c r="A267" s="72"/>
      <c r="B267" s="72" t="s">
        <v>23</v>
      </c>
      <c r="C267" s="11">
        <v>161.203</v>
      </c>
      <c r="D267" s="101">
        <v>163.453</v>
      </c>
      <c r="E267" s="160">
        <v>5.9759128332440001</v>
      </c>
      <c r="F267" s="12">
        <v>330.63191283324403</v>
      </c>
      <c r="G267" s="12">
        <v>0</v>
      </c>
      <c r="H267" s="13">
        <v>159.86346877946903</v>
      </c>
      <c r="I267" s="13">
        <v>4.7254440537750009</v>
      </c>
      <c r="J267" s="12">
        <v>164.58891283324402</v>
      </c>
      <c r="K267" s="96">
        <v>166.04300000000001</v>
      </c>
      <c r="M267" s="82"/>
      <c r="P267" s="82"/>
    </row>
    <row r="268" spans="1:16" s="80" customFormat="1" ht="15" customHeight="1">
      <c r="A268" s="72">
        <v>2017</v>
      </c>
      <c r="B268" s="72" t="s">
        <v>13</v>
      </c>
      <c r="C268" s="11">
        <v>166.04300000000001</v>
      </c>
      <c r="D268" s="101">
        <v>178.06</v>
      </c>
      <c r="E268" s="160">
        <v>3.8601559817510007</v>
      </c>
      <c r="F268" s="12">
        <v>347.96315598175102</v>
      </c>
      <c r="G268" s="12">
        <v>0</v>
      </c>
      <c r="H268" s="13">
        <v>123.14279495650401</v>
      </c>
      <c r="I268" s="13">
        <v>3.2643610252470001</v>
      </c>
      <c r="J268" s="12">
        <v>126.407155981751</v>
      </c>
      <c r="K268" s="96">
        <v>221.55600000000001</v>
      </c>
      <c r="M268" s="82"/>
      <c r="P268" s="82"/>
    </row>
    <row r="269" spans="1:16" s="80" customFormat="1" ht="15" customHeight="1">
      <c r="A269" s="72"/>
      <c r="B269" s="72" t="s">
        <v>14</v>
      </c>
      <c r="C269" s="11">
        <v>221.55600000000001</v>
      </c>
      <c r="D269" s="101">
        <v>161.01300000000001</v>
      </c>
      <c r="E269" s="160">
        <v>4.5884840545229997</v>
      </c>
      <c r="F269" s="12">
        <v>387.15748405452302</v>
      </c>
      <c r="G269" s="12">
        <v>0</v>
      </c>
      <c r="H269" s="13">
        <v>114.612338728917</v>
      </c>
      <c r="I269" s="13">
        <v>2.6881453256060004</v>
      </c>
      <c r="J269" s="12">
        <v>117.300484054523</v>
      </c>
      <c r="K269" s="96">
        <v>269.85700000000003</v>
      </c>
      <c r="M269" s="82"/>
      <c r="P269" s="82"/>
    </row>
    <row r="270" spans="1:16" s="80" customFormat="1" ht="15" customHeight="1">
      <c r="A270" s="72"/>
      <c r="B270" s="72" t="s">
        <v>15</v>
      </c>
      <c r="C270" s="11">
        <v>269.85700000000003</v>
      </c>
      <c r="D270" s="101">
        <v>177.02099999999999</v>
      </c>
      <c r="E270" s="160">
        <v>3.4916686796619998</v>
      </c>
      <c r="F270" s="12">
        <v>450.36966867966203</v>
      </c>
      <c r="G270" s="12">
        <v>0</v>
      </c>
      <c r="H270" s="13">
        <v>175.22271012094203</v>
      </c>
      <c r="I270" s="13">
        <v>2.6469585587199997</v>
      </c>
      <c r="J270" s="12">
        <v>177.86966867966203</v>
      </c>
      <c r="K270" s="96">
        <v>272.5</v>
      </c>
      <c r="M270" s="82"/>
      <c r="P270" s="82"/>
    </row>
    <row r="271" spans="1:16" s="80" customFormat="1" ht="15" customHeight="1">
      <c r="A271" s="72"/>
      <c r="B271" s="72" t="s">
        <v>16</v>
      </c>
      <c r="C271" s="11">
        <v>272.5</v>
      </c>
      <c r="D271" s="101">
        <v>161.95599999999999</v>
      </c>
      <c r="E271" s="160">
        <v>4.9593677818130013</v>
      </c>
      <c r="F271" s="12">
        <v>439.41536778181302</v>
      </c>
      <c r="G271" s="12">
        <v>0</v>
      </c>
      <c r="H271" s="13">
        <v>143.79358178755103</v>
      </c>
      <c r="I271" s="13">
        <v>3.3377859942620005</v>
      </c>
      <c r="J271" s="12">
        <v>147.13136778181303</v>
      </c>
      <c r="K271" s="96">
        <v>292.28399999999999</v>
      </c>
      <c r="M271" s="82"/>
      <c r="P271" s="82"/>
    </row>
    <row r="272" spans="1:16" s="80" customFormat="1" ht="15" customHeight="1">
      <c r="A272" s="72"/>
      <c r="B272" s="72" t="s">
        <v>0</v>
      </c>
      <c r="C272" s="11">
        <v>292.28399999999999</v>
      </c>
      <c r="D272" s="101">
        <v>163.39699999999999</v>
      </c>
      <c r="E272" s="160">
        <v>4.8732992998930005</v>
      </c>
      <c r="F272" s="12">
        <v>460.55429929989299</v>
      </c>
      <c r="G272" s="12">
        <v>0</v>
      </c>
      <c r="H272" s="13">
        <v>144.00991978346397</v>
      </c>
      <c r="I272" s="13">
        <v>2.9513795164289998</v>
      </c>
      <c r="J272" s="12">
        <v>146.96129929989297</v>
      </c>
      <c r="K272" s="96">
        <v>313.59300000000002</v>
      </c>
      <c r="M272" s="82"/>
      <c r="P272" s="82"/>
    </row>
    <row r="273" spans="1:16" s="80" customFormat="1" ht="15" customHeight="1">
      <c r="A273" s="72"/>
      <c r="B273" s="72" t="s">
        <v>17</v>
      </c>
      <c r="C273" s="11">
        <v>313.59300000000002</v>
      </c>
      <c r="D273" s="101">
        <v>139.19999999999999</v>
      </c>
      <c r="E273" s="160">
        <v>4.7805177409380004</v>
      </c>
      <c r="F273" s="12">
        <v>457.57351774093803</v>
      </c>
      <c r="G273" s="12">
        <v>0</v>
      </c>
      <c r="H273" s="13">
        <v>141.02314059987901</v>
      </c>
      <c r="I273" s="13">
        <v>6.3923771410590007</v>
      </c>
      <c r="J273" s="12">
        <v>147.41551774093801</v>
      </c>
      <c r="K273" s="96">
        <v>310.15800000000002</v>
      </c>
      <c r="M273" s="82"/>
      <c r="P273" s="82"/>
    </row>
    <row r="274" spans="1:16" s="80" customFormat="1" ht="15" customHeight="1">
      <c r="A274" s="72"/>
      <c r="B274" s="72" t="s">
        <v>18</v>
      </c>
      <c r="C274" s="11">
        <v>310.15800000000002</v>
      </c>
      <c r="D274" s="101">
        <v>135.625</v>
      </c>
      <c r="E274" s="160">
        <v>5.9431785909400006</v>
      </c>
      <c r="F274" s="12">
        <v>451.72617859094004</v>
      </c>
      <c r="G274" s="12">
        <v>0</v>
      </c>
      <c r="H274" s="13">
        <v>141.26753156389205</v>
      </c>
      <c r="I274" s="13">
        <v>3.0996470270479999</v>
      </c>
      <c r="J274" s="12">
        <v>144.36717859094006</v>
      </c>
      <c r="K274" s="96">
        <v>307.35899999999998</v>
      </c>
      <c r="M274" s="82"/>
      <c r="P274" s="82"/>
    </row>
    <row r="275" spans="1:16" s="80" customFormat="1" ht="15" customHeight="1">
      <c r="A275" s="72"/>
      <c r="B275" s="72" t="s">
        <v>19</v>
      </c>
      <c r="C275" s="11">
        <v>307.35899999999998</v>
      </c>
      <c r="D275" s="101">
        <v>131.15199999999999</v>
      </c>
      <c r="E275" s="160">
        <v>5.8306436099050005</v>
      </c>
      <c r="F275" s="12">
        <v>444.34164360990496</v>
      </c>
      <c r="G275" s="12">
        <v>0</v>
      </c>
      <c r="H275" s="13">
        <v>159.35160091380095</v>
      </c>
      <c r="I275" s="13">
        <v>4.7960426961040001</v>
      </c>
      <c r="J275" s="12">
        <v>164.14764360990495</v>
      </c>
      <c r="K275" s="96">
        <v>280.19400000000002</v>
      </c>
      <c r="M275" s="82"/>
      <c r="P275" s="82"/>
    </row>
    <row r="276" spans="1:16" s="80" customFormat="1" ht="15" customHeight="1">
      <c r="A276" s="72"/>
      <c r="B276" s="72" t="s">
        <v>20</v>
      </c>
      <c r="C276" s="11">
        <v>280.19400000000002</v>
      </c>
      <c r="D276" s="101">
        <v>134.55199999999999</v>
      </c>
      <c r="E276" s="160">
        <v>6.5243348507240011</v>
      </c>
      <c r="F276" s="12">
        <v>421.270334850724</v>
      </c>
      <c r="G276" s="12">
        <v>0</v>
      </c>
      <c r="H276" s="13">
        <v>162.88538329937199</v>
      </c>
      <c r="I276" s="13">
        <v>2.5459515513520006</v>
      </c>
      <c r="J276" s="12">
        <v>165.431334850724</v>
      </c>
      <c r="K276" s="96">
        <v>255.839</v>
      </c>
      <c r="M276" s="82"/>
      <c r="P276" s="82"/>
    </row>
    <row r="277" spans="1:16" s="80" customFormat="1" ht="15" customHeight="1">
      <c r="A277" s="72"/>
      <c r="B277" s="72" t="s">
        <v>21</v>
      </c>
      <c r="C277" s="11">
        <v>255.839</v>
      </c>
      <c r="D277" s="101">
        <v>144.67099999999999</v>
      </c>
      <c r="E277" s="160">
        <v>5.2601004052430005</v>
      </c>
      <c r="F277" s="12">
        <v>405.770100405243</v>
      </c>
      <c r="G277" s="12">
        <v>0</v>
      </c>
      <c r="H277" s="13">
        <v>183.525732797682</v>
      </c>
      <c r="I277" s="13">
        <v>4.3263676075610009</v>
      </c>
      <c r="J277" s="12">
        <v>187.85210040524299</v>
      </c>
      <c r="K277" s="96">
        <v>217.91800000000001</v>
      </c>
      <c r="M277" s="82"/>
      <c r="P277" s="82"/>
    </row>
    <row r="278" spans="1:16" s="80" customFormat="1" ht="15" customHeight="1">
      <c r="A278" s="72"/>
      <c r="B278" s="72" t="s">
        <v>22</v>
      </c>
      <c r="C278" s="11">
        <v>217.91800000000001</v>
      </c>
      <c r="D278" s="101">
        <v>149.721</v>
      </c>
      <c r="E278" s="160">
        <v>4.5960415021670009</v>
      </c>
      <c r="F278" s="12">
        <v>372.23504150216701</v>
      </c>
      <c r="G278" s="12">
        <v>0</v>
      </c>
      <c r="H278" s="13">
        <v>207.417295352633</v>
      </c>
      <c r="I278" s="13">
        <v>5.5597461495340008</v>
      </c>
      <c r="J278" s="12">
        <v>212.977041502167</v>
      </c>
      <c r="K278" s="96">
        <v>159.25800000000001</v>
      </c>
      <c r="M278" s="82"/>
      <c r="P278" s="82"/>
    </row>
    <row r="279" spans="1:16" s="80" customFormat="1" ht="15" customHeight="1">
      <c r="A279" s="72"/>
      <c r="B279" s="72" t="s">
        <v>23</v>
      </c>
      <c r="C279" s="11">
        <v>159.25800000000001</v>
      </c>
      <c r="D279" s="101">
        <v>171.10499999999999</v>
      </c>
      <c r="E279" s="184">
        <v>3.0957492535840001</v>
      </c>
      <c r="F279" s="14">
        <v>333.45874925358402</v>
      </c>
      <c r="G279" s="12">
        <v>0</v>
      </c>
      <c r="H279" s="13">
        <v>159.63294449583501</v>
      </c>
      <c r="I279" s="13">
        <v>5.0388047577490003</v>
      </c>
      <c r="J279" s="12">
        <v>164.67174925358401</v>
      </c>
      <c r="K279" s="96">
        <v>168.78700000000001</v>
      </c>
      <c r="M279" s="82"/>
      <c r="P279" s="82"/>
    </row>
    <row r="280" spans="1:16" s="80" customFormat="1" ht="15" customHeight="1">
      <c r="A280" s="72">
        <v>2018</v>
      </c>
      <c r="B280" s="72" t="s">
        <v>13</v>
      </c>
      <c r="C280" s="11">
        <v>168.78700000000001</v>
      </c>
      <c r="D280" s="101">
        <v>182.143</v>
      </c>
      <c r="E280" s="184">
        <v>4.3462555116440011</v>
      </c>
      <c r="F280" s="14">
        <v>355.27625551164402</v>
      </c>
      <c r="G280" s="12">
        <v>0</v>
      </c>
      <c r="H280" s="13">
        <v>124.74320879511804</v>
      </c>
      <c r="I280" s="13">
        <v>3.839046716526</v>
      </c>
      <c r="J280" s="12">
        <v>128.58225551164404</v>
      </c>
      <c r="K280" s="96">
        <v>226.69399999999999</v>
      </c>
      <c r="M280" s="82"/>
      <c r="P280" s="82"/>
    </row>
    <row r="281" spans="1:16" s="80" customFormat="1" ht="15" customHeight="1">
      <c r="A281" s="72"/>
      <c r="B281" s="72" t="s">
        <v>14</v>
      </c>
      <c r="C281" s="11">
        <v>226.69399999999999</v>
      </c>
      <c r="D281" s="101">
        <v>167.66900000000001</v>
      </c>
      <c r="E281" s="184">
        <v>5.3201146525490008</v>
      </c>
      <c r="F281" s="14">
        <v>399.68311465254902</v>
      </c>
      <c r="G281" s="12">
        <v>0</v>
      </c>
      <c r="H281" s="13">
        <v>129.83895435551506</v>
      </c>
      <c r="I281" s="13">
        <v>4.0881602970340003</v>
      </c>
      <c r="J281" s="12">
        <v>133.92711465254905</v>
      </c>
      <c r="K281" s="96">
        <v>265.75599999999997</v>
      </c>
      <c r="M281" s="82"/>
      <c r="P281" s="82"/>
    </row>
    <row r="282" spans="1:16" s="80" customFormat="1" ht="15" customHeight="1">
      <c r="A282" s="72"/>
      <c r="B282" s="72" t="s">
        <v>15</v>
      </c>
      <c r="C282" s="11">
        <v>265.75599999999997</v>
      </c>
      <c r="D282" s="101">
        <v>181.84700000000001</v>
      </c>
      <c r="E282" s="184">
        <v>3.5714231213100001</v>
      </c>
      <c r="F282" s="14">
        <v>451.17442312130993</v>
      </c>
      <c r="G282" s="12">
        <v>0</v>
      </c>
      <c r="H282" s="13">
        <v>171.85984792168395</v>
      </c>
      <c r="I282" s="13">
        <v>5.3595751996260006</v>
      </c>
      <c r="J282" s="12">
        <v>177.21942312130994</v>
      </c>
      <c r="K282" s="96">
        <v>273.95499999999998</v>
      </c>
      <c r="M282" s="82"/>
      <c r="P282" s="82"/>
    </row>
    <row r="283" spans="1:16" s="80" customFormat="1" ht="15" customHeight="1">
      <c r="A283" s="72"/>
      <c r="B283" s="72" t="s">
        <v>16</v>
      </c>
      <c r="C283" s="11">
        <v>273.95499999999998</v>
      </c>
      <c r="D283" s="101">
        <v>175.21600000000001</v>
      </c>
      <c r="E283" s="184">
        <v>5.1732911699950002</v>
      </c>
      <c r="F283" s="14">
        <v>454.34429116999502</v>
      </c>
      <c r="G283" s="12">
        <v>0</v>
      </c>
      <c r="H283" s="13">
        <v>141.90793226931603</v>
      </c>
      <c r="I283" s="13">
        <v>5.1113589006790008</v>
      </c>
      <c r="J283" s="12">
        <v>147.01929116999503</v>
      </c>
      <c r="K283" s="96">
        <v>307.32499999999999</v>
      </c>
      <c r="M283" s="82"/>
      <c r="P283" s="82"/>
    </row>
    <row r="284" spans="1:16" s="80" customFormat="1" ht="15" customHeight="1">
      <c r="A284" s="72"/>
      <c r="B284" s="72" t="s">
        <v>0</v>
      </c>
      <c r="C284" s="11">
        <v>307.32499999999999</v>
      </c>
      <c r="D284" s="101">
        <v>170.12200000000001</v>
      </c>
      <c r="E284" s="184">
        <v>4.5965772255560005</v>
      </c>
      <c r="F284" s="14">
        <v>482.04357722555602</v>
      </c>
      <c r="G284" s="12">
        <v>0</v>
      </c>
      <c r="H284" s="13">
        <v>136.46518696871999</v>
      </c>
      <c r="I284" s="13">
        <v>7.0863902568360011</v>
      </c>
      <c r="J284" s="12">
        <v>143.551577225556</v>
      </c>
      <c r="K284" s="96">
        <v>338.49200000000002</v>
      </c>
      <c r="M284" s="82"/>
      <c r="P284" s="82"/>
    </row>
    <row r="285" spans="1:16" s="80" customFormat="1" ht="15" customHeight="1">
      <c r="A285" s="72"/>
      <c r="B285" s="72" t="s">
        <v>17</v>
      </c>
      <c r="C285" s="11">
        <v>338.49200000000002</v>
      </c>
      <c r="D285" s="101">
        <v>142.12200000000001</v>
      </c>
      <c r="E285" s="184">
        <v>6.9610000000000003</v>
      </c>
      <c r="F285" s="14">
        <v>487.57500000000005</v>
      </c>
      <c r="G285" s="12">
        <v>0</v>
      </c>
      <c r="H285" s="13">
        <v>144.77800000000005</v>
      </c>
      <c r="I285" s="13">
        <v>6.1719999999999997</v>
      </c>
      <c r="J285" s="12">
        <v>150.95000000000005</v>
      </c>
      <c r="K285" s="96">
        <v>336.625</v>
      </c>
      <c r="M285" s="82"/>
      <c r="P285" s="82"/>
    </row>
    <row r="286" spans="1:16" s="80" customFormat="1" ht="15" customHeight="1">
      <c r="A286" s="72"/>
      <c r="B286" s="72" t="s">
        <v>18</v>
      </c>
      <c r="C286" s="11">
        <v>336.625</v>
      </c>
      <c r="D286" s="101">
        <v>134.56399999999999</v>
      </c>
      <c r="E286" s="184">
        <v>7.4509999999999996</v>
      </c>
      <c r="F286" s="14">
        <v>478.64</v>
      </c>
      <c r="G286" s="12">
        <v>0</v>
      </c>
      <c r="H286" s="13">
        <v>155.74299999999999</v>
      </c>
      <c r="I286" s="13">
        <v>4.5720000000000001</v>
      </c>
      <c r="J286" s="12">
        <v>160.315</v>
      </c>
      <c r="K286" s="96">
        <v>318.32499999999999</v>
      </c>
      <c r="M286" s="82"/>
      <c r="P286" s="82"/>
    </row>
    <row r="287" spans="1:16" s="80" customFormat="1" ht="15" customHeight="1">
      <c r="A287" s="72"/>
      <c r="B287" s="72" t="s">
        <v>19</v>
      </c>
      <c r="C287" s="11">
        <v>318.32499999999999</v>
      </c>
      <c r="D287" s="101">
        <v>133.571</v>
      </c>
      <c r="E287" s="160">
        <v>8.43</v>
      </c>
      <c r="F287" s="12">
        <v>460.32599999999996</v>
      </c>
      <c r="G287" s="12">
        <v>0</v>
      </c>
      <c r="H287" s="13">
        <v>164.32999999999996</v>
      </c>
      <c r="I287" s="13">
        <v>5.1449999999999996</v>
      </c>
      <c r="J287" s="12">
        <v>169.47499999999997</v>
      </c>
      <c r="K287" s="167">
        <v>290.851</v>
      </c>
      <c r="M287" s="82"/>
      <c r="P287" s="82"/>
    </row>
    <row r="288" spans="1:16" s="80" customFormat="1" ht="15" customHeight="1">
      <c r="A288" s="72"/>
      <c r="B288" s="72" t="s">
        <v>20</v>
      </c>
      <c r="C288" s="11">
        <v>290.851</v>
      </c>
      <c r="D288" s="101">
        <v>135.041</v>
      </c>
      <c r="E288" s="160">
        <v>9.1020000000000003</v>
      </c>
      <c r="F288" s="12">
        <v>434.99399999999997</v>
      </c>
      <c r="G288" s="11">
        <v>0</v>
      </c>
      <c r="H288" s="11">
        <v>148.26299999999995</v>
      </c>
      <c r="I288" s="13">
        <v>4.3520000000000003</v>
      </c>
      <c r="J288" s="12">
        <v>152.61499999999995</v>
      </c>
      <c r="K288" s="167">
        <v>282.37900000000002</v>
      </c>
      <c r="M288" s="82"/>
      <c r="P288" s="82"/>
    </row>
    <row r="289" spans="1:16" s="80" customFormat="1" ht="15" customHeight="1">
      <c r="A289" s="72"/>
      <c r="B289" s="72" t="s">
        <v>21</v>
      </c>
      <c r="C289" s="11">
        <v>282.37900000000002</v>
      </c>
      <c r="D289" s="101">
        <v>148.89599999999999</v>
      </c>
      <c r="E289" s="160">
        <v>8.8979999999999997</v>
      </c>
      <c r="F289" s="11">
        <v>440.173</v>
      </c>
      <c r="G289" s="11">
        <v>0</v>
      </c>
      <c r="H289" s="11">
        <v>204.28299999999999</v>
      </c>
      <c r="I289" s="13">
        <v>4.6669999999999998</v>
      </c>
      <c r="J289" s="12">
        <v>208.95</v>
      </c>
      <c r="K289" s="167">
        <v>231.22300000000001</v>
      </c>
      <c r="M289" s="82"/>
      <c r="P289" s="82"/>
    </row>
    <row r="290" spans="1:16" s="80" customFormat="1" ht="15" customHeight="1">
      <c r="A290" s="72"/>
      <c r="B290" s="72" t="s">
        <v>22</v>
      </c>
      <c r="C290" s="11">
        <v>231.22300000000001</v>
      </c>
      <c r="D290" s="101">
        <v>149.428</v>
      </c>
      <c r="E290" s="160">
        <v>7.3849999999999998</v>
      </c>
      <c r="F290" s="11">
        <v>388.036</v>
      </c>
      <c r="G290" s="11">
        <v>0</v>
      </c>
      <c r="H290" s="11">
        <v>230.196</v>
      </c>
      <c r="I290" s="13">
        <v>3.4740000000000002</v>
      </c>
      <c r="J290" s="12">
        <v>233.67</v>
      </c>
      <c r="K290" s="167">
        <v>154.36600000000001</v>
      </c>
      <c r="L290" s="72"/>
      <c r="M290" s="63"/>
      <c r="P290" s="82"/>
    </row>
    <row r="291" spans="1:16" s="80" customFormat="1" ht="15" customHeight="1">
      <c r="A291" s="72"/>
      <c r="B291" s="72" t="s">
        <v>23</v>
      </c>
      <c r="C291" s="11">
        <v>154.36600000000001</v>
      </c>
      <c r="D291" s="101">
        <v>170.38800000000001</v>
      </c>
      <c r="E291" s="160">
        <v>7.5540000000000003</v>
      </c>
      <c r="F291" s="12">
        <v>332.30799999999999</v>
      </c>
      <c r="G291" s="12">
        <v>0</v>
      </c>
      <c r="H291" s="13">
        <v>148.82399999999998</v>
      </c>
      <c r="I291" s="13">
        <v>4.1509999999999998</v>
      </c>
      <c r="J291" s="12">
        <v>152.97499999999999</v>
      </c>
      <c r="K291" s="96">
        <v>179.333</v>
      </c>
      <c r="L291" s="72"/>
      <c r="M291" s="63"/>
      <c r="P291" s="82"/>
    </row>
    <row r="292" spans="1:16" s="80" customFormat="1" ht="15" customHeight="1">
      <c r="A292" s="72">
        <v>2019</v>
      </c>
      <c r="B292" s="72" t="s">
        <v>13</v>
      </c>
      <c r="C292" s="11">
        <v>179.333</v>
      </c>
      <c r="D292" s="101">
        <v>189.642</v>
      </c>
      <c r="E292" s="160">
        <v>4.7169999999999996</v>
      </c>
      <c r="F292" s="12">
        <v>373.69200000000001</v>
      </c>
      <c r="G292" s="12">
        <v>0</v>
      </c>
      <c r="H292" s="13">
        <v>158.33000000000001</v>
      </c>
      <c r="I292" s="13">
        <v>4.194</v>
      </c>
      <c r="J292" s="12">
        <v>162.524</v>
      </c>
      <c r="K292" s="96">
        <v>211.16800000000001</v>
      </c>
      <c r="L292" s="72"/>
      <c r="M292" s="63"/>
      <c r="P292" s="82"/>
    </row>
    <row r="293" spans="1:16" s="80" customFormat="1" ht="15" customHeight="1">
      <c r="A293" s="72"/>
      <c r="B293" s="72" t="s">
        <v>14</v>
      </c>
      <c r="C293" s="11">
        <v>211.16800000000001</v>
      </c>
      <c r="D293" s="101">
        <v>164.52500000000001</v>
      </c>
      <c r="E293" s="160">
        <v>5.1100000000000003</v>
      </c>
      <c r="F293" s="12">
        <v>380.803</v>
      </c>
      <c r="G293" s="12">
        <v>0</v>
      </c>
      <c r="H293" s="13">
        <v>132.53100000000001</v>
      </c>
      <c r="I293" s="13">
        <v>4.7610000000000001</v>
      </c>
      <c r="J293" s="12">
        <v>137.292</v>
      </c>
      <c r="K293" s="96">
        <v>243.511</v>
      </c>
      <c r="L293" s="72"/>
      <c r="M293" s="63"/>
      <c r="P293" s="82"/>
    </row>
    <row r="294" spans="1:16" s="80" customFormat="1" ht="15" customHeight="1">
      <c r="A294" s="72"/>
      <c r="B294" s="72" t="s">
        <v>15</v>
      </c>
      <c r="C294" s="11">
        <v>243.511</v>
      </c>
      <c r="D294" s="101">
        <v>173.55799999999999</v>
      </c>
      <c r="E294" s="160">
        <v>8.1170000000000009</v>
      </c>
      <c r="F294" s="12">
        <v>425.18599999999998</v>
      </c>
      <c r="G294" s="12">
        <v>0</v>
      </c>
      <c r="H294" s="13">
        <v>151.88199999999998</v>
      </c>
      <c r="I294" s="13">
        <v>3.6070000000000002</v>
      </c>
      <c r="J294" s="12">
        <v>155.48899999999998</v>
      </c>
      <c r="K294" s="96">
        <v>269.697</v>
      </c>
      <c r="L294" s="72"/>
      <c r="M294" s="63"/>
      <c r="P294" s="82"/>
    </row>
    <row r="295" spans="1:16" s="80" customFormat="1" ht="15" customHeight="1">
      <c r="A295" s="72"/>
      <c r="B295" s="72" t="s">
        <v>16</v>
      </c>
      <c r="C295" s="11">
        <v>269.697</v>
      </c>
      <c r="D295" s="101">
        <v>164.67400000000001</v>
      </c>
      <c r="E295" s="160">
        <v>6.4509999999999996</v>
      </c>
      <c r="F295" s="12">
        <v>440.822</v>
      </c>
      <c r="G295" s="12">
        <v>0</v>
      </c>
      <c r="H295" s="13">
        <v>147.32499999999999</v>
      </c>
      <c r="I295" s="13">
        <v>2.661</v>
      </c>
      <c r="J295" s="12">
        <v>149.98599999999999</v>
      </c>
      <c r="K295" s="96">
        <v>290.83600000000001</v>
      </c>
      <c r="L295" s="72"/>
      <c r="M295" s="63"/>
      <c r="P295" s="82"/>
    </row>
    <row r="296" spans="1:16" s="80" customFormat="1" ht="15" customHeight="1">
      <c r="A296" s="72"/>
      <c r="B296" s="72" t="s">
        <v>0</v>
      </c>
      <c r="C296" s="11">
        <v>290.83600000000001</v>
      </c>
      <c r="D296" s="101">
        <v>160.94499999999999</v>
      </c>
      <c r="E296" s="160">
        <v>8.6199999999999992</v>
      </c>
      <c r="F296" s="12">
        <v>460.40100000000001</v>
      </c>
      <c r="G296" s="12">
        <v>0</v>
      </c>
      <c r="H296" s="13">
        <v>143.23900000000003</v>
      </c>
      <c r="I296" s="13">
        <v>3.3319999999999999</v>
      </c>
      <c r="J296" s="12">
        <v>146.57100000000003</v>
      </c>
      <c r="K296" s="96">
        <v>313.83</v>
      </c>
      <c r="L296" s="72"/>
      <c r="M296" s="63"/>
      <c r="P296" s="82"/>
    </row>
    <row r="297" spans="1:16" s="80" customFormat="1" ht="15" customHeight="1">
      <c r="A297" s="7"/>
      <c r="B297" s="7" t="s">
        <v>17</v>
      </c>
      <c r="C297" s="165">
        <v>313.83</v>
      </c>
      <c r="D297" s="197">
        <v>146.46100000000001</v>
      </c>
      <c r="E297" s="201">
        <v>7.6779999999999999</v>
      </c>
      <c r="F297" s="155">
        <v>467.96899999999999</v>
      </c>
      <c r="G297" s="166">
        <v>0</v>
      </c>
      <c r="H297" s="155">
        <v>136.79</v>
      </c>
      <c r="I297" s="155">
        <v>3.4239999999999999</v>
      </c>
      <c r="J297" s="166">
        <v>140.214</v>
      </c>
      <c r="K297" s="198">
        <v>327.755</v>
      </c>
      <c r="L297" s="72"/>
      <c r="M297" s="63"/>
      <c r="P297" s="82"/>
    </row>
    <row r="298" spans="1:16" ht="30" customHeight="1">
      <c r="A298" s="207" t="s">
        <v>110</v>
      </c>
      <c r="B298" s="208"/>
      <c r="C298" s="208"/>
      <c r="D298" s="208"/>
      <c r="E298" s="208"/>
      <c r="F298" s="208"/>
      <c r="G298" s="208"/>
      <c r="H298" s="208"/>
      <c r="I298" s="208"/>
      <c r="J298" s="208"/>
      <c r="K298" s="208"/>
      <c r="L298" s="189"/>
      <c r="M298" s="189"/>
    </row>
    <row r="299" spans="1:16" ht="15" customHeight="1">
      <c r="A299" s="219" t="s">
        <v>41</v>
      </c>
      <c r="B299" s="210"/>
      <c r="C299" s="210"/>
      <c r="D299" s="210"/>
      <c r="E299" s="210"/>
      <c r="F299" s="210"/>
      <c r="G299" s="210"/>
      <c r="H299" s="210"/>
      <c r="I299" s="210"/>
      <c r="J299" s="210"/>
      <c r="K299" s="210"/>
    </row>
    <row r="300" spans="1:16" ht="45" customHeight="1">
      <c r="A300" s="216" t="s">
        <v>104</v>
      </c>
      <c r="B300" s="216"/>
      <c r="C300" s="216"/>
      <c r="D300" s="216"/>
      <c r="E300" s="216"/>
      <c r="F300" s="216"/>
      <c r="G300" s="216"/>
      <c r="H300" s="216"/>
      <c r="I300" s="216"/>
      <c r="J300" s="216"/>
      <c r="K300" s="216"/>
    </row>
    <row r="301" spans="1:16" ht="30" customHeight="1">
      <c r="A301" s="216" t="s">
        <v>88</v>
      </c>
      <c r="B301" s="216"/>
      <c r="C301" s="216"/>
      <c r="D301" s="216"/>
      <c r="E301" s="216"/>
      <c r="F301" s="216"/>
      <c r="G301" s="216"/>
      <c r="H301" s="216"/>
      <c r="I301" s="216"/>
      <c r="J301" s="216"/>
      <c r="K301" s="216"/>
    </row>
    <row r="302" spans="1:16" ht="30" customHeight="1">
      <c r="A302" s="209" t="s">
        <v>118</v>
      </c>
      <c r="B302" s="209"/>
      <c r="C302" s="209"/>
      <c r="D302" s="209"/>
      <c r="E302" s="209"/>
      <c r="F302" s="209"/>
      <c r="G302" s="209"/>
      <c r="H302" s="209"/>
      <c r="I302" s="209"/>
      <c r="J302" s="209"/>
      <c r="K302" s="209"/>
    </row>
    <row r="303" spans="1:16">
      <c r="D303" s="15"/>
      <c r="I303" s="15"/>
      <c r="J303" s="8" t="s">
        <v>109</v>
      </c>
      <c r="K303" s="195">
        <v>43690</v>
      </c>
    </row>
    <row r="304" spans="1:16">
      <c r="C304" s="82"/>
      <c r="D304" s="82"/>
      <c r="E304" s="82"/>
      <c r="F304" s="13"/>
      <c r="G304" s="48"/>
      <c r="H304" s="13"/>
      <c r="I304" s="63"/>
      <c r="J304" s="13"/>
      <c r="K304" s="82"/>
    </row>
    <row r="305" spans="5:11">
      <c r="F305" s="47"/>
      <c r="H305" s="47"/>
      <c r="K305" s="15"/>
    </row>
    <row r="306" spans="5:11">
      <c r="E306" s="94"/>
      <c r="F306" s="94"/>
      <c r="H306" s="47"/>
      <c r="K306" s="15"/>
    </row>
    <row r="307" spans="5:11">
      <c r="K307" s="15"/>
    </row>
    <row r="308" spans="5:11">
      <c r="K308" s="15"/>
    </row>
    <row r="309" spans="5:11">
      <c r="K309" s="15"/>
    </row>
    <row r="310" spans="5:11">
      <c r="K310" s="15"/>
    </row>
    <row r="311" spans="5:11">
      <c r="K311" s="15"/>
    </row>
    <row r="312" spans="5:11">
      <c r="K312" s="15"/>
    </row>
  </sheetData>
  <mergeCells count="8">
    <mergeCell ref="A302:K302"/>
    <mergeCell ref="C2:F2"/>
    <mergeCell ref="H2:J2"/>
    <mergeCell ref="A298:K298"/>
    <mergeCell ref="A300:K300"/>
    <mergeCell ref="A301:K301"/>
    <mergeCell ref="G2:G3"/>
    <mergeCell ref="A299:K299"/>
  </mergeCells>
  <hyperlinks>
    <hyperlink ref="J1" location="Contents!A1" display="Back to content page"/>
  </hyperlinks>
  <pageMargins left="0.7" right="0.7" top="0.75" bottom="0.75" header="0.3" footer="0.3"/>
  <pageSetup scale="88" fitToHeight="0" orientation="landscape" r:id="rId1"/>
  <rowBreaks count="9" manualBreakCount="9">
    <brk id="27" max="16383" man="1"/>
    <brk id="51" max="16383" man="1"/>
    <brk id="75" max="16383" man="1"/>
    <brk id="99" max="16383" man="1"/>
    <brk id="123" max="16383" man="1"/>
    <brk id="147" max="16383" man="1"/>
    <brk id="171" max="16383" man="1"/>
    <brk id="195" max="16383" man="1"/>
    <brk id="21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8"/>
  <sheetViews>
    <sheetView zoomScaleNormal="100" workbookViewId="0">
      <pane xSplit="1" ySplit="3" topLeftCell="B4" activePane="bottomRight" state="frozen"/>
      <selection pane="topRight" activeCell="B1" sqref="B1"/>
      <selection pane="bottomLeft" activeCell="A4" sqref="A4"/>
      <selection pane="bottomRight" activeCell="S12" sqref="S4:U12"/>
    </sheetView>
  </sheetViews>
  <sheetFormatPr defaultColWidth="9.140625" defaultRowHeight="15"/>
  <cols>
    <col min="1" max="1" width="6.7109375" style="8" customWidth="1"/>
    <col min="2" max="6" width="11.28515625" style="8" customWidth="1"/>
    <col min="7" max="7" width="13.7109375" style="8" customWidth="1"/>
    <col min="8" max="8" width="11.28515625" style="8" customWidth="1"/>
    <col min="9" max="9" width="13.7109375" style="8" customWidth="1"/>
    <col min="10" max="14" width="11.28515625" style="8" customWidth="1"/>
    <col min="15" max="15" width="13.7109375" style="8" customWidth="1"/>
    <col min="16" max="16" width="11.28515625" style="8" customWidth="1"/>
    <col min="17" max="17" width="13.7109375" style="8" customWidth="1"/>
    <col min="18" max="18" width="11.28515625" style="8" customWidth="1"/>
    <col min="19" max="16384" width="9.140625" style="8"/>
  </cols>
  <sheetData>
    <row r="1" spans="1:16">
      <c r="A1" s="27" t="s">
        <v>39</v>
      </c>
      <c r="B1" s="7"/>
      <c r="C1" s="7"/>
      <c r="D1" s="7"/>
      <c r="E1" s="7"/>
      <c r="F1" s="7"/>
      <c r="G1" s="7"/>
      <c r="H1" s="7"/>
      <c r="I1" s="159" t="s">
        <v>85</v>
      </c>
      <c r="J1" s="7"/>
    </row>
    <row r="2" spans="1:16">
      <c r="A2" s="42"/>
      <c r="B2" s="212" t="s">
        <v>6</v>
      </c>
      <c r="C2" s="212"/>
      <c r="D2" s="212"/>
      <c r="E2" s="212"/>
      <c r="F2" s="217" t="s">
        <v>106</v>
      </c>
      <c r="G2" s="211" t="s">
        <v>8</v>
      </c>
      <c r="H2" s="212"/>
      <c r="I2" s="220"/>
      <c r="J2" s="18"/>
    </row>
    <row r="3" spans="1:16" ht="60">
      <c r="A3" s="41" t="s">
        <v>10</v>
      </c>
      <c r="B3" s="32" t="s">
        <v>4</v>
      </c>
      <c r="C3" s="19" t="s">
        <v>1</v>
      </c>
      <c r="D3" s="19" t="s">
        <v>3</v>
      </c>
      <c r="E3" s="36" t="s">
        <v>5</v>
      </c>
      <c r="F3" s="218"/>
      <c r="G3" s="31" t="s">
        <v>12</v>
      </c>
      <c r="H3" s="21" t="s">
        <v>28</v>
      </c>
      <c r="I3" s="23" t="s">
        <v>7</v>
      </c>
      <c r="J3" s="31" t="s">
        <v>29</v>
      </c>
    </row>
    <row r="4" spans="1:16">
      <c r="B4" s="74"/>
      <c r="C4" s="71"/>
      <c r="D4" s="78"/>
      <c r="E4" s="72"/>
      <c r="F4" s="73"/>
      <c r="G4" s="72"/>
      <c r="I4" s="73"/>
      <c r="J4" s="72"/>
    </row>
    <row r="5" spans="1:16">
      <c r="A5" s="8">
        <v>1995</v>
      </c>
      <c r="B5" s="83">
        <v>12.234999999999999</v>
      </c>
      <c r="C5" s="63">
        <v>1264.4740000000004</v>
      </c>
      <c r="D5" s="77">
        <v>1.035451898279</v>
      </c>
      <c r="E5" s="75">
        <v>1277.7444518982793</v>
      </c>
      <c r="F5" s="76">
        <v>77.786000000000001</v>
      </c>
      <c r="G5" s="75">
        <v>1139.6253960934209</v>
      </c>
      <c r="H5" s="75">
        <v>44.502055804858507</v>
      </c>
      <c r="I5" s="76">
        <v>1184.1274518982793</v>
      </c>
      <c r="J5" s="82">
        <v>15.831</v>
      </c>
      <c r="L5" s="70"/>
      <c r="P5" s="80"/>
    </row>
    <row r="6" spans="1:16">
      <c r="A6" s="70">
        <v>1996</v>
      </c>
      <c r="B6" s="83">
        <v>15.831</v>
      </c>
      <c r="C6" s="63">
        <v>1174.4749999999999</v>
      </c>
      <c r="D6" s="89">
        <v>4.5876418885370001</v>
      </c>
      <c r="E6" s="82">
        <v>1194.8936418885369</v>
      </c>
      <c r="F6" s="85">
        <v>7.0000000000000007E-2</v>
      </c>
      <c r="G6" s="82">
        <v>1157.1166929181329</v>
      </c>
      <c r="H6" s="82">
        <v>24.293948970404003</v>
      </c>
      <c r="I6" s="85">
        <v>1181.4106418885369</v>
      </c>
      <c r="J6" s="82">
        <v>13.413</v>
      </c>
      <c r="L6" s="70"/>
      <c r="P6" s="80"/>
    </row>
    <row r="7" spans="1:16">
      <c r="A7" s="80">
        <v>1997</v>
      </c>
      <c r="B7" s="83">
        <v>13.413</v>
      </c>
      <c r="C7" s="63">
        <v>1151.25</v>
      </c>
      <c r="D7" s="89">
        <v>12.393160326366001</v>
      </c>
      <c r="E7" s="82">
        <v>1177.0561603263659</v>
      </c>
      <c r="F7" s="85">
        <v>38.381999999999991</v>
      </c>
      <c r="G7" s="82">
        <v>1118.1921603263659</v>
      </c>
      <c r="H7" s="82">
        <v>0</v>
      </c>
      <c r="I7" s="85">
        <v>1118.1921603263659</v>
      </c>
      <c r="J7" s="82">
        <v>20.481999999999999</v>
      </c>
      <c r="L7" s="80"/>
      <c r="P7" s="80"/>
    </row>
    <row r="8" spans="1:16">
      <c r="A8" s="80">
        <v>1998</v>
      </c>
      <c r="B8" s="83">
        <v>20.481999999999999</v>
      </c>
      <c r="C8" s="63">
        <v>1167.9830000000002</v>
      </c>
      <c r="D8" s="89">
        <v>40.997145057147009</v>
      </c>
      <c r="E8" s="82">
        <v>1229.4621450571472</v>
      </c>
      <c r="F8" s="85">
        <v>6.3109999999999991</v>
      </c>
      <c r="G8" s="82">
        <v>1197.2451450571473</v>
      </c>
      <c r="H8" s="82">
        <v>0</v>
      </c>
      <c r="I8" s="85">
        <v>1197.2451450571473</v>
      </c>
      <c r="J8" s="82">
        <v>25.905999999999999</v>
      </c>
      <c r="L8" s="80"/>
      <c r="P8" s="80"/>
    </row>
    <row r="9" spans="1:16">
      <c r="A9" s="80">
        <v>1999</v>
      </c>
      <c r="B9" s="83">
        <v>25.905999999999999</v>
      </c>
      <c r="C9" s="63">
        <v>1277.0900000000001</v>
      </c>
      <c r="D9" s="89">
        <v>15.607242719475003</v>
      </c>
      <c r="E9" s="82">
        <v>1318.603242719475</v>
      </c>
      <c r="F9" s="85">
        <v>3.6949999999999998</v>
      </c>
      <c r="G9" s="82">
        <v>1290.0492427194752</v>
      </c>
      <c r="H9" s="82">
        <v>0</v>
      </c>
      <c r="I9" s="85">
        <v>1290.0492427194752</v>
      </c>
      <c r="J9" s="82">
        <v>24.859000000000002</v>
      </c>
      <c r="L9" s="80"/>
      <c r="P9" s="80"/>
    </row>
    <row r="10" spans="1:16">
      <c r="A10" s="80">
        <v>2000</v>
      </c>
      <c r="B10" s="83">
        <v>24.859000000000002</v>
      </c>
      <c r="C10" s="63">
        <v>1256.0319999999999</v>
      </c>
      <c r="D10" s="89">
        <v>16.007514071355001</v>
      </c>
      <c r="E10" s="82">
        <v>1296.8985140713548</v>
      </c>
      <c r="F10" s="85">
        <v>8.8580000000000005</v>
      </c>
      <c r="G10" s="82">
        <v>1262.6928919476409</v>
      </c>
      <c r="H10" s="82">
        <v>1.3746221237140002</v>
      </c>
      <c r="I10" s="85">
        <v>1264.0675140713549</v>
      </c>
      <c r="J10" s="82">
        <v>23.972999999999999</v>
      </c>
      <c r="L10" s="80"/>
      <c r="P10" s="80"/>
    </row>
    <row r="11" spans="1:16">
      <c r="A11" s="80">
        <v>2001</v>
      </c>
      <c r="B11" s="83">
        <v>23.972999999999999</v>
      </c>
      <c r="C11" s="63">
        <v>1231.838</v>
      </c>
      <c r="D11" s="89">
        <v>45.467007166531999</v>
      </c>
      <c r="E11" s="82">
        <v>1301.278007166532</v>
      </c>
      <c r="F11" s="85">
        <v>0</v>
      </c>
      <c r="G11" s="82">
        <v>1242.5339709754912</v>
      </c>
      <c r="H11" s="82">
        <v>3.2650361910407502</v>
      </c>
      <c r="I11" s="85">
        <v>1245.799007166532</v>
      </c>
      <c r="J11" s="82">
        <v>55.478999999999999</v>
      </c>
      <c r="L11" s="80"/>
      <c r="P11" s="80"/>
    </row>
    <row r="12" spans="1:16">
      <c r="A12" s="80">
        <v>2002</v>
      </c>
      <c r="B12" s="83">
        <v>55.478999999999999</v>
      </c>
      <c r="C12" s="63">
        <v>1355.1469999999999</v>
      </c>
      <c r="D12" s="89">
        <v>17.544279602850004</v>
      </c>
      <c r="E12" s="82">
        <v>1428.1702796028501</v>
      </c>
      <c r="F12" s="85">
        <v>0</v>
      </c>
      <c r="G12" s="82">
        <v>1267.922135878237</v>
      </c>
      <c r="H12" s="82">
        <v>2.9831437246130004</v>
      </c>
      <c r="I12" s="85">
        <v>1270.90527960285</v>
      </c>
      <c r="J12" s="82">
        <v>157.26499999999999</v>
      </c>
      <c r="L12" s="80"/>
      <c r="P12" s="80"/>
    </row>
    <row r="13" spans="1:16">
      <c r="A13" s="80">
        <v>2003</v>
      </c>
      <c r="B13" s="83">
        <v>157.26499999999999</v>
      </c>
      <c r="C13" s="63">
        <v>1242.3599999999999</v>
      </c>
      <c r="D13" s="89">
        <v>16.323211675709</v>
      </c>
      <c r="E13" s="82">
        <v>1415.948211675709</v>
      </c>
      <c r="F13" s="85">
        <v>29.066000000000003</v>
      </c>
      <c r="G13" s="82">
        <v>1293.1464913983727</v>
      </c>
      <c r="H13" s="82">
        <v>0.29472027733623085</v>
      </c>
      <c r="I13" s="85">
        <v>1293.4412116757089</v>
      </c>
      <c r="J13" s="82">
        <v>93.441000000000003</v>
      </c>
      <c r="L13" s="80"/>
      <c r="P13" s="80"/>
    </row>
    <row r="14" spans="1:16">
      <c r="A14" s="80">
        <v>2004</v>
      </c>
      <c r="B14" s="83">
        <v>93.441000000000003</v>
      </c>
      <c r="C14" s="63">
        <v>1246.6779999999999</v>
      </c>
      <c r="D14" s="89">
        <v>37.149418739870008</v>
      </c>
      <c r="E14" s="82">
        <v>1377.26841873987</v>
      </c>
      <c r="F14" s="85">
        <v>-6.5527089719999996</v>
      </c>
      <c r="G14" s="82">
        <v>1325.9351217047899</v>
      </c>
      <c r="H14" s="82">
        <v>13.016006007080001</v>
      </c>
      <c r="I14" s="85">
        <v>1338.95112771187</v>
      </c>
      <c r="J14" s="82">
        <v>44.87</v>
      </c>
      <c r="L14" s="80"/>
      <c r="P14" s="80"/>
    </row>
    <row r="15" spans="1:16">
      <c r="A15" s="80">
        <v>2005</v>
      </c>
      <c r="B15" s="83">
        <v>44.87</v>
      </c>
      <c r="C15" s="63">
        <v>1347.3609999999999</v>
      </c>
      <c r="D15" s="89">
        <v>21.73974331054</v>
      </c>
      <c r="E15" s="82">
        <v>1413.9707433105398</v>
      </c>
      <c r="F15" s="85">
        <v>0</v>
      </c>
      <c r="G15" s="82">
        <v>1345.7187840693048</v>
      </c>
      <c r="H15" s="82">
        <v>9.7189592412350017</v>
      </c>
      <c r="I15" s="85">
        <v>1355.4377433105399</v>
      </c>
      <c r="J15" s="82">
        <v>58.533000000000001</v>
      </c>
      <c r="L15" s="80"/>
      <c r="P15" s="80"/>
    </row>
    <row r="16" spans="1:16">
      <c r="A16" s="80">
        <v>2006</v>
      </c>
      <c r="B16" s="83">
        <v>58.533000000000001</v>
      </c>
      <c r="C16" s="63">
        <v>1448.4280000000001</v>
      </c>
      <c r="D16" s="89">
        <v>19.445132008926006</v>
      </c>
      <c r="E16" s="82">
        <v>1526.4061320089261</v>
      </c>
      <c r="F16" s="85">
        <v>0</v>
      </c>
      <c r="G16" s="82">
        <v>1399.351734595366</v>
      </c>
      <c r="H16" s="82">
        <v>18.509397413559999</v>
      </c>
      <c r="I16" s="85">
        <v>1417.861132008926</v>
      </c>
      <c r="J16" s="82">
        <v>108.545</v>
      </c>
      <c r="L16" s="80"/>
      <c r="P16" s="80"/>
    </row>
    <row r="17" spans="1:16">
      <c r="A17" s="80">
        <v>2007</v>
      </c>
      <c r="B17" s="83">
        <v>108.545</v>
      </c>
      <c r="C17" s="63">
        <v>1532.7170000000001</v>
      </c>
      <c r="D17" s="89">
        <v>16.954494448644002</v>
      </c>
      <c r="E17" s="82">
        <v>1658.2164944486442</v>
      </c>
      <c r="F17" s="85">
        <v>0</v>
      </c>
      <c r="G17" s="82">
        <v>1430.5097440086211</v>
      </c>
      <c r="H17" s="82">
        <v>72.575750440023015</v>
      </c>
      <c r="I17" s="85">
        <v>1503.0854944486441</v>
      </c>
      <c r="J17" s="82">
        <v>155.131</v>
      </c>
      <c r="L17" s="80"/>
      <c r="P17" s="80"/>
    </row>
    <row r="18" spans="1:16">
      <c r="A18" s="80">
        <v>2008</v>
      </c>
      <c r="B18" s="83">
        <v>155.131</v>
      </c>
      <c r="C18" s="63">
        <v>1644.076</v>
      </c>
      <c r="D18" s="89">
        <v>12.651718511806003</v>
      </c>
      <c r="E18" s="82">
        <v>1811.858718511806</v>
      </c>
      <c r="F18" s="85">
        <v>0</v>
      </c>
      <c r="G18" s="82">
        <v>1517.505724509937</v>
      </c>
      <c r="H18" s="82">
        <v>175.39099400186899</v>
      </c>
      <c r="I18" s="85">
        <v>1692.8967185118061</v>
      </c>
      <c r="J18" s="82">
        <v>118.962</v>
      </c>
      <c r="L18" s="80"/>
      <c r="P18" s="80"/>
    </row>
    <row r="19" spans="1:16">
      <c r="A19" s="80">
        <v>2009</v>
      </c>
      <c r="B19" s="83">
        <v>118.962</v>
      </c>
      <c r="C19" s="63">
        <v>1572.4879999999998</v>
      </c>
      <c r="D19" s="89">
        <v>15.585906378081004</v>
      </c>
      <c r="E19" s="82">
        <v>1707.0359063780809</v>
      </c>
      <c r="F19" s="85">
        <v>23.317095951464957</v>
      </c>
      <c r="G19" s="82">
        <v>1524.5730706632949</v>
      </c>
      <c r="H19" s="82">
        <v>26.123739763321044</v>
      </c>
      <c r="I19" s="85">
        <v>1550.6968104266159</v>
      </c>
      <c r="J19" s="82">
        <v>133.02199999999999</v>
      </c>
      <c r="L19" s="80"/>
      <c r="P19" s="80"/>
    </row>
    <row r="20" spans="1:16">
      <c r="A20" s="80">
        <v>2010</v>
      </c>
      <c r="B20" s="83">
        <v>133.02199999999999</v>
      </c>
      <c r="C20" s="63">
        <v>1563.9720000000002</v>
      </c>
      <c r="D20" s="89">
        <v>8.0563868982450018</v>
      </c>
      <c r="E20" s="82">
        <v>1705.0503868982451</v>
      </c>
      <c r="F20" s="85">
        <v>5.6096874743529765</v>
      </c>
      <c r="G20" s="82">
        <v>1524.1316152992711</v>
      </c>
      <c r="H20" s="82">
        <v>93.61408412462103</v>
      </c>
      <c r="I20" s="85">
        <v>1617.7456994238921</v>
      </c>
      <c r="J20" s="82">
        <v>81.694999999999993</v>
      </c>
      <c r="L20" s="80"/>
      <c r="P20" s="80"/>
    </row>
    <row r="21" spans="1:16">
      <c r="A21" s="80">
        <v>2011</v>
      </c>
      <c r="B21" s="83">
        <v>81.694999999999993</v>
      </c>
      <c r="C21" s="63">
        <v>1809.7509999999997</v>
      </c>
      <c r="D21" s="89">
        <v>10.238412512495</v>
      </c>
      <c r="E21" s="82">
        <v>1901.6844125124946</v>
      </c>
      <c r="F21" s="85">
        <v>0</v>
      </c>
      <c r="G21" s="82">
        <v>1679.6977237896556</v>
      </c>
      <c r="H21" s="82">
        <v>115.130688722839</v>
      </c>
      <c r="I21" s="85">
        <v>1794.8284125124947</v>
      </c>
      <c r="J21" s="82">
        <v>106.85599999999999</v>
      </c>
      <c r="L21" s="80"/>
    </row>
    <row r="22" spans="1:16">
      <c r="A22" s="80">
        <v>2012</v>
      </c>
      <c r="B22" s="83">
        <v>106.85599999999999</v>
      </c>
      <c r="C22" s="63">
        <v>1859.537</v>
      </c>
      <c r="D22" s="89">
        <v>15.241007733474003</v>
      </c>
      <c r="E22" s="82">
        <v>1981.6340077334739</v>
      </c>
      <c r="F22" s="85">
        <v>0</v>
      </c>
      <c r="G22" s="82">
        <v>1733.1076194102629</v>
      </c>
      <c r="H22" s="82">
        <v>95.499388323211008</v>
      </c>
      <c r="I22" s="85">
        <v>1828.6070077334739</v>
      </c>
      <c r="J22" s="82">
        <v>153.02699999999999</v>
      </c>
      <c r="L22" s="80"/>
      <c r="P22" s="80"/>
    </row>
    <row r="23" spans="1:16">
      <c r="A23" s="97">
        <v>2013</v>
      </c>
      <c r="B23" s="83">
        <v>153.02699999999999</v>
      </c>
      <c r="C23" s="63">
        <v>1862.5160000000001</v>
      </c>
      <c r="D23" s="89">
        <v>11.746967688082002</v>
      </c>
      <c r="E23" s="82">
        <v>2027.289967688082</v>
      </c>
      <c r="F23" s="85">
        <v>0</v>
      </c>
      <c r="G23" s="82">
        <v>1736.5016972346109</v>
      </c>
      <c r="H23" s="82">
        <v>178.32127045347102</v>
      </c>
      <c r="I23" s="85">
        <v>1914.8229676880819</v>
      </c>
      <c r="J23" s="82">
        <v>112.467</v>
      </c>
      <c r="L23" s="80"/>
      <c r="P23" s="80"/>
    </row>
    <row r="24" spans="1:16" s="80" customFormat="1">
      <c r="A24" s="97">
        <v>2014</v>
      </c>
      <c r="B24" s="83">
        <v>112.467</v>
      </c>
      <c r="C24" s="63">
        <v>1855.3150000000001</v>
      </c>
      <c r="D24" s="89">
        <v>24.126172750858</v>
      </c>
      <c r="E24" s="82">
        <v>1991.9081727508581</v>
      </c>
      <c r="F24" s="85">
        <v>0</v>
      </c>
      <c r="G24" s="82">
        <v>1757.229642254601</v>
      </c>
      <c r="H24" s="82">
        <v>129.95053049625702</v>
      </c>
      <c r="I24" s="85">
        <v>1887.180172750858</v>
      </c>
      <c r="J24" s="82">
        <v>104.72799999999999</v>
      </c>
      <c r="K24" s="72"/>
    </row>
    <row r="25" spans="1:16" s="80" customFormat="1">
      <c r="A25" s="72">
        <v>2015</v>
      </c>
      <c r="B25" s="83">
        <v>104.72799999999999</v>
      </c>
      <c r="C25" s="63">
        <v>1849.5190000000002</v>
      </c>
      <c r="D25" s="89">
        <v>41.338268578560005</v>
      </c>
      <c r="E25" s="82">
        <v>1995.5852685785603</v>
      </c>
      <c r="F25" s="85">
        <v>0</v>
      </c>
      <c r="G25" s="82">
        <v>1803.1630353087944</v>
      </c>
      <c r="H25" s="82">
        <v>37.34023326976601</v>
      </c>
      <c r="I25" s="85">
        <v>1840.5032685785604</v>
      </c>
      <c r="J25" s="82">
        <v>155.08199999999999</v>
      </c>
      <c r="K25" s="72"/>
    </row>
    <row r="26" spans="1:16" s="80" customFormat="1">
      <c r="A26" s="72">
        <v>2016</v>
      </c>
      <c r="B26" s="83">
        <v>155.08199999999999</v>
      </c>
      <c r="C26" s="63">
        <v>1839.3989999999999</v>
      </c>
      <c r="D26" s="89">
        <v>52.229189974234011</v>
      </c>
      <c r="E26" s="82">
        <v>2046.7101899742338</v>
      </c>
      <c r="F26" s="85">
        <v>0</v>
      </c>
      <c r="G26" s="82">
        <v>1846.0889965837878</v>
      </c>
      <c r="H26" s="82">
        <v>34.578193390446003</v>
      </c>
      <c r="I26" s="85">
        <v>1880.6671899742337</v>
      </c>
      <c r="J26" s="82">
        <v>166.04300000000001</v>
      </c>
      <c r="K26" s="72"/>
    </row>
    <row r="27" spans="1:16" s="80" customFormat="1">
      <c r="A27" s="72">
        <v>2017</v>
      </c>
      <c r="B27" s="83">
        <v>166.04300000000001</v>
      </c>
      <c r="C27" s="63">
        <v>1847.473</v>
      </c>
      <c r="D27" s="89">
        <v>57.803541751143015</v>
      </c>
      <c r="E27" s="82">
        <v>2071.3195417511429</v>
      </c>
      <c r="F27" s="85">
        <v>0</v>
      </c>
      <c r="G27" s="82">
        <v>1855.8849744004719</v>
      </c>
      <c r="H27" s="82">
        <v>46.647567350671004</v>
      </c>
      <c r="I27" s="85">
        <v>1902.5325417511428</v>
      </c>
      <c r="J27" s="82">
        <v>168.78700000000001</v>
      </c>
      <c r="K27" s="72"/>
    </row>
    <row r="28" spans="1:16" s="80" customFormat="1">
      <c r="A28" s="41">
        <v>2018</v>
      </c>
      <c r="B28" s="83">
        <v>168.78700000000001</v>
      </c>
      <c r="C28" s="63">
        <v>1891.0070000000001</v>
      </c>
      <c r="D28" s="89">
        <v>78.788661681054009</v>
      </c>
      <c r="E28" s="82">
        <v>2138.5826616810537</v>
      </c>
      <c r="F28" s="85">
        <v>0</v>
      </c>
      <c r="G28" s="82">
        <v>1901.2321303103527</v>
      </c>
      <c r="H28" s="82">
        <v>58.017531370701008</v>
      </c>
      <c r="I28" s="85">
        <v>1959.2496616810536</v>
      </c>
      <c r="J28" s="82">
        <v>179.333</v>
      </c>
      <c r="K28" s="72"/>
    </row>
    <row r="29" spans="1:16" ht="30" customHeight="1">
      <c r="A29" s="207" t="s">
        <v>110</v>
      </c>
      <c r="B29" s="208"/>
      <c r="C29" s="208"/>
      <c r="D29" s="208"/>
      <c r="E29" s="208"/>
      <c r="F29" s="208"/>
      <c r="G29" s="208"/>
      <c r="H29" s="208"/>
      <c r="I29" s="208"/>
      <c r="J29" s="208"/>
      <c r="K29" s="186"/>
    </row>
    <row r="30" spans="1:16" ht="15" customHeight="1">
      <c r="A30" s="219" t="s">
        <v>42</v>
      </c>
      <c r="B30" s="210"/>
      <c r="C30" s="210"/>
      <c r="D30" s="210"/>
      <c r="E30" s="210"/>
      <c r="F30" s="210"/>
      <c r="G30" s="210"/>
      <c r="H30" s="210"/>
      <c r="I30" s="210"/>
      <c r="J30" s="210"/>
    </row>
    <row r="31" spans="1:16" ht="45" customHeight="1">
      <c r="A31" s="216" t="s">
        <v>104</v>
      </c>
      <c r="B31" s="221"/>
      <c r="C31" s="221"/>
      <c r="D31" s="221"/>
      <c r="E31" s="221"/>
      <c r="F31" s="221"/>
      <c r="G31" s="221"/>
      <c r="H31" s="221"/>
      <c r="I31" s="221"/>
      <c r="J31" s="221"/>
    </row>
    <row r="32" spans="1:16" ht="30" customHeight="1">
      <c r="A32" s="216" t="s">
        <v>88</v>
      </c>
      <c r="B32" s="221"/>
      <c r="C32" s="221"/>
      <c r="D32" s="221"/>
      <c r="E32" s="221"/>
      <c r="F32" s="221"/>
      <c r="G32" s="221"/>
      <c r="H32" s="221"/>
      <c r="I32" s="221"/>
      <c r="J32" s="221"/>
    </row>
    <row r="33" spans="1:10" ht="30" customHeight="1">
      <c r="A33" s="209" t="s">
        <v>118</v>
      </c>
      <c r="B33" s="210"/>
      <c r="C33" s="210"/>
      <c r="D33" s="210"/>
      <c r="E33" s="210"/>
      <c r="F33" s="210"/>
      <c r="G33" s="210"/>
      <c r="H33" s="210"/>
      <c r="I33" s="210"/>
      <c r="J33" s="210"/>
    </row>
    <row r="34" spans="1:10">
      <c r="I34" s="80" t="s">
        <v>109</v>
      </c>
      <c r="J34" s="195">
        <v>43690</v>
      </c>
    </row>
    <row r="35" spans="1:10" s="80" customFormat="1">
      <c r="J35" s="195"/>
    </row>
    <row r="36" spans="1:10">
      <c r="A36" s="70"/>
      <c r="B36" s="70"/>
      <c r="C36" s="70"/>
      <c r="D36" s="70"/>
      <c r="E36" s="70"/>
      <c r="F36" s="70"/>
      <c r="G36" s="70"/>
      <c r="H36" s="70"/>
      <c r="I36" s="70"/>
      <c r="J36" s="70"/>
    </row>
    <row r="38" spans="1:10">
      <c r="B38" s="82"/>
      <c r="C38" s="82"/>
      <c r="D38" s="82"/>
      <c r="E38" s="82"/>
      <c r="F38" s="82"/>
      <c r="G38" s="82"/>
      <c r="H38" s="82"/>
      <c r="I38" s="63"/>
      <c r="J38" s="82"/>
    </row>
  </sheetData>
  <mergeCells count="8">
    <mergeCell ref="B2:E2"/>
    <mergeCell ref="G2:I2"/>
    <mergeCell ref="A33:J33"/>
    <mergeCell ref="A32:J32"/>
    <mergeCell ref="A29:J29"/>
    <mergeCell ref="A30:J30"/>
    <mergeCell ref="A31:J31"/>
    <mergeCell ref="F2:F3"/>
  </mergeCells>
  <hyperlinks>
    <hyperlink ref="I1" location="Contents!A1" display="Back to content page"/>
  </hyperlinks>
  <pageMargins left="0.7" right="0.7" top="0.75" bottom="0.75" header="0.3" footer="0.3"/>
  <pageSetup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V307"/>
  <sheetViews>
    <sheetView zoomScaleNormal="100" workbookViewId="0">
      <pane xSplit="2" ySplit="4" topLeftCell="C286" activePane="bottomRight" state="frozen"/>
      <selection pane="topRight" activeCell="C1" sqref="C1"/>
      <selection pane="bottomLeft" activeCell="A6" sqref="A6"/>
      <selection pane="bottomRight" activeCell="G308" sqref="G308"/>
    </sheetView>
  </sheetViews>
  <sheetFormatPr defaultColWidth="9.140625" defaultRowHeight="15"/>
  <cols>
    <col min="1" max="2" width="6.7109375" style="8" customWidth="1"/>
    <col min="3" max="9" width="11.28515625" style="8" customWidth="1"/>
    <col min="10" max="10" width="13.7109375" style="8" customWidth="1"/>
    <col min="11" max="11" width="11.7109375" style="8" customWidth="1"/>
    <col min="12" max="12" width="13.7109375" style="8" customWidth="1"/>
    <col min="13" max="13" width="11.28515625" style="8" customWidth="1"/>
    <col min="14" max="16384" width="9.140625" style="8"/>
  </cols>
  <sheetData>
    <row r="1" spans="1:13">
      <c r="A1" s="6" t="s">
        <v>58</v>
      </c>
      <c r="B1" s="7"/>
      <c r="C1" s="7"/>
      <c r="D1" s="7"/>
      <c r="E1" s="7"/>
      <c r="F1" s="7"/>
      <c r="G1" s="7"/>
      <c r="H1" s="7"/>
      <c r="I1" s="7"/>
      <c r="J1" s="7"/>
      <c r="K1" s="7"/>
      <c r="L1" s="159" t="s">
        <v>85</v>
      </c>
      <c r="M1" s="7"/>
    </row>
    <row r="2" spans="1:13" ht="15" customHeight="1">
      <c r="A2" s="16"/>
      <c r="B2" s="16"/>
      <c r="C2" s="213" t="s">
        <v>6</v>
      </c>
      <c r="D2" s="214"/>
      <c r="E2" s="214"/>
      <c r="F2" s="214"/>
      <c r="G2" s="214"/>
      <c r="H2" s="215"/>
      <c r="I2" s="217" t="s">
        <v>107</v>
      </c>
      <c r="J2" s="225" t="s">
        <v>8</v>
      </c>
      <c r="K2" s="226"/>
      <c r="L2" s="227"/>
      <c r="M2" s="222" t="s">
        <v>9</v>
      </c>
    </row>
    <row r="3" spans="1:13">
      <c r="A3" s="2"/>
      <c r="B3" s="2"/>
      <c r="C3" s="57"/>
      <c r="D3" s="211" t="s">
        <v>1</v>
      </c>
      <c r="E3" s="212"/>
      <c r="F3" s="212"/>
      <c r="G3" s="4"/>
      <c r="H3" s="4"/>
      <c r="I3" s="228"/>
      <c r="J3" s="211"/>
      <c r="K3" s="212"/>
      <c r="L3" s="220"/>
      <c r="M3" s="223"/>
    </row>
    <row r="4" spans="1:13" ht="45.75" customHeight="1">
      <c r="A4" s="19" t="s">
        <v>10</v>
      </c>
      <c r="B4" s="19" t="s">
        <v>11</v>
      </c>
      <c r="C4" s="56" t="s">
        <v>4</v>
      </c>
      <c r="D4" s="56" t="s">
        <v>24</v>
      </c>
      <c r="E4" s="21" t="s">
        <v>30</v>
      </c>
      <c r="F4" s="21" t="s">
        <v>25</v>
      </c>
      <c r="G4" s="22" t="s">
        <v>3</v>
      </c>
      <c r="H4" s="22" t="s">
        <v>5</v>
      </c>
      <c r="I4" s="229"/>
      <c r="J4" s="21" t="s">
        <v>12</v>
      </c>
      <c r="K4" s="21" t="s">
        <v>31</v>
      </c>
      <c r="L4" s="23" t="s">
        <v>7</v>
      </c>
      <c r="M4" s="224"/>
    </row>
    <row r="5" spans="1:13">
      <c r="A5" s="8">
        <v>1995</v>
      </c>
      <c r="B5" s="8" t="s">
        <v>13</v>
      </c>
      <c r="C5" s="181">
        <v>103.468</v>
      </c>
      <c r="D5" s="11">
        <v>113.789</v>
      </c>
      <c r="E5" s="25"/>
      <c r="F5" s="14">
        <v>113.789</v>
      </c>
      <c r="G5" s="13">
        <v>0</v>
      </c>
      <c r="H5" s="12">
        <v>217.25700000000001</v>
      </c>
      <c r="I5" s="12">
        <v>29.538</v>
      </c>
      <c r="J5" s="10">
        <v>72.897389375526288</v>
      </c>
      <c r="K5" s="10">
        <v>4.8610624473709931E-2</v>
      </c>
      <c r="L5" s="12">
        <v>72.945999999999998</v>
      </c>
      <c r="M5" s="11">
        <v>114.773</v>
      </c>
    </row>
    <row r="6" spans="1:13">
      <c r="B6" s="8" t="s">
        <v>14</v>
      </c>
      <c r="C6" s="12">
        <v>114.773</v>
      </c>
      <c r="D6" s="11">
        <v>98.158000000000001</v>
      </c>
      <c r="E6" s="25"/>
      <c r="F6" s="14">
        <v>98.158000000000001</v>
      </c>
      <c r="G6" s="13">
        <v>3.7566775920000003E-2</v>
      </c>
      <c r="H6" s="12">
        <v>212.96856677591998</v>
      </c>
      <c r="I6" s="12">
        <v>45.835999999999999</v>
      </c>
      <c r="J6" s="47">
        <v>72.993116874236364</v>
      </c>
      <c r="K6" s="10">
        <v>0.16744990168363363</v>
      </c>
      <c r="L6" s="12">
        <v>73.160566775920003</v>
      </c>
      <c r="M6" s="11">
        <v>93.971999999999994</v>
      </c>
    </row>
    <row r="7" spans="1:13">
      <c r="B7" s="8" t="s">
        <v>15</v>
      </c>
      <c r="C7" s="12">
        <v>93.971999999999994</v>
      </c>
      <c r="D7" s="11">
        <v>118.55</v>
      </c>
      <c r="E7" s="25"/>
      <c r="F7" s="14">
        <v>118.55</v>
      </c>
      <c r="G7" s="13">
        <v>8.1571051000000006E-2</v>
      </c>
      <c r="H7" s="12">
        <v>212.60357105099999</v>
      </c>
      <c r="I7" s="12">
        <v>46.584000000000003</v>
      </c>
      <c r="J7" s="47">
        <v>67.784565650468522</v>
      </c>
      <c r="K7" s="10">
        <v>0.71000540053145056</v>
      </c>
      <c r="L7" s="12">
        <v>68.49457105099998</v>
      </c>
      <c r="M7" s="11">
        <v>97.525000000000006</v>
      </c>
    </row>
    <row r="8" spans="1:13">
      <c r="B8" s="8" t="s">
        <v>16</v>
      </c>
      <c r="C8" s="12">
        <v>97.525000000000006</v>
      </c>
      <c r="D8" s="11">
        <v>124.895</v>
      </c>
      <c r="E8" s="25"/>
      <c r="F8" s="14">
        <v>124.895</v>
      </c>
      <c r="G8" s="13">
        <v>0</v>
      </c>
      <c r="H8" s="12">
        <v>222.42000000000002</v>
      </c>
      <c r="I8" s="12">
        <v>45.284999999999997</v>
      </c>
      <c r="J8" s="47">
        <v>49.533815720911527</v>
      </c>
      <c r="K8" s="10">
        <v>0.53218427908848864</v>
      </c>
      <c r="L8" s="12">
        <v>50.066000000000017</v>
      </c>
      <c r="M8" s="11">
        <v>127.069</v>
      </c>
    </row>
    <row r="9" spans="1:13">
      <c r="B9" s="8" t="s">
        <v>0</v>
      </c>
      <c r="C9" s="12">
        <v>127.069</v>
      </c>
      <c r="D9" s="11">
        <v>136.98599999999999</v>
      </c>
      <c r="E9" s="25"/>
      <c r="F9" s="14">
        <v>136.98599999999999</v>
      </c>
      <c r="G9" s="13">
        <v>0</v>
      </c>
      <c r="H9" s="12">
        <v>264.05500000000001</v>
      </c>
      <c r="I9" s="12">
        <v>44.767000000000003</v>
      </c>
      <c r="J9" s="47">
        <v>89.935785074968862</v>
      </c>
      <c r="K9" s="10">
        <v>0.38821492503114513</v>
      </c>
      <c r="L9" s="12">
        <v>90.324000000000012</v>
      </c>
      <c r="M9" s="11">
        <v>128.964</v>
      </c>
    </row>
    <row r="10" spans="1:13">
      <c r="B10" s="8" t="s">
        <v>17</v>
      </c>
      <c r="C10" s="12">
        <v>128.964</v>
      </c>
      <c r="D10" s="11">
        <v>127.92700000000001</v>
      </c>
      <c r="E10" s="25"/>
      <c r="F10" s="14">
        <v>127.92700000000001</v>
      </c>
      <c r="G10" s="13">
        <v>0</v>
      </c>
      <c r="H10" s="12">
        <v>256.89100000000002</v>
      </c>
      <c r="I10" s="12">
        <v>22.870999999999999</v>
      </c>
      <c r="J10" s="47">
        <v>91.392663890007469</v>
      </c>
      <c r="K10" s="10">
        <v>0.7053361099925497</v>
      </c>
      <c r="L10" s="12">
        <v>92.098000000000013</v>
      </c>
      <c r="M10" s="11">
        <v>141.922</v>
      </c>
    </row>
    <row r="11" spans="1:13">
      <c r="B11" s="8" t="s">
        <v>18</v>
      </c>
      <c r="C11" s="12">
        <v>141.922</v>
      </c>
      <c r="D11" s="11">
        <v>107.401</v>
      </c>
      <c r="E11" s="25"/>
      <c r="F11" s="14">
        <v>107.401</v>
      </c>
      <c r="G11" s="13">
        <v>1.3227738000000002E-3</v>
      </c>
      <c r="H11" s="12">
        <v>249.32432277379999</v>
      </c>
      <c r="I11" s="12">
        <v>24.120999999999999</v>
      </c>
      <c r="J11" s="47">
        <v>84.882394974034568</v>
      </c>
      <c r="K11" s="10">
        <v>0.14592779976540463</v>
      </c>
      <c r="L11" s="12">
        <v>85.028322773799971</v>
      </c>
      <c r="M11" s="11">
        <v>140.17500000000001</v>
      </c>
    </row>
    <row r="12" spans="1:13">
      <c r="B12" s="8" t="s">
        <v>19</v>
      </c>
      <c r="C12" s="12">
        <v>140.17500000000001</v>
      </c>
      <c r="D12" s="11">
        <v>82.266000000000005</v>
      </c>
      <c r="E12" s="25"/>
      <c r="F12" s="14">
        <v>82.266000000000005</v>
      </c>
      <c r="G12" s="13">
        <v>3.7291198045000001E-2</v>
      </c>
      <c r="H12" s="12">
        <v>222.47829119804504</v>
      </c>
      <c r="I12" s="12">
        <v>26.12</v>
      </c>
      <c r="J12" s="47">
        <v>93.675304557611781</v>
      </c>
      <c r="K12" s="10">
        <v>0.55198664043325196</v>
      </c>
      <c r="L12" s="12">
        <v>94.227291198045037</v>
      </c>
      <c r="M12" s="11">
        <v>102.131</v>
      </c>
    </row>
    <row r="13" spans="1:13">
      <c r="B13" s="8" t="s">
        <v>20</v>
      </c>
      <c r="C13" s="12">
        <v>102.131</v>
      </c>
      <c r="D13" s="11">
        <v>71.914000000000001</v>
      </c>
      <c r="E13" s="25"/>
      <c r="F13" s="14">
        <v>71.914000000000001</v>
      </c>
      <c r="G13" s="13">
        <v>9.2594166000000008E-4</v>
      </c>
      <c r="H13" s="12">
        <v>174.04592594166002</v>
      </c>
      <c r="I13" s="12">
        <v>17.981000000000002</v>
      </c>
      <c r="J13" s="47">
        <v>77.498145423426422</v>
      </c>
      <c r="K13" s="10">
        <v>0.27378051823358784</v>
      </c>
      <c r="L13" s="12">
        <v>77.771925941660015</v>
      </c>
      <c r="M13" s="11">
        <v>78.293000000000006</v>
      </c>
    </row>
    <row r="14" spans="1:13">
      <c r="B14" s="8" t="s">
        <v>21</v>
      </c>
      <c r="C14" s="12">
        <v>78.293000000000006</v>
      </c>
      <c r="D14" s="11">
        <v>75.644000000000005</v>
      </c>
      <c r="E14" s="25"/>
      <c r="F14" s="14">
        <v>75.644000000000005</v>
      </c>
      <c r="G14" s="13">
        <v>0</v>
      </c>
      <c r="H14" s="12">
        <v>153.93700000000001</v>
      </c>
      <c r="I14" s="12">
        <v>25.989000000000001</v>
      </c>
      <c r="J14" s="47">
        <v>57.709287343460893</v>
      </c>
      <c r="K14" s="10">
        <v>0.17271265653911452</v>
      </c>
      <c r="L14" s="12">
        <v>57.882000000000005</v>
      </c>
      <c r="M14" s="11">
        <v>70.066000000000003</v>
      </c>
    </row>
    <row r="15" spans="1:13">
      <c r="B15" s="8" t="s">
        <v>22</v>
      </c>
      <c r="C15" s="12">
        <v>70.066000000000003</v>
      </c>
      <c r="D15" s="11">
        <v>72.561000000000007</v>
      </c>
      <c r="E15" s="25"/>
      <c r="F15" s="14">
        <v>72.561000000000007</v>
      </c>
      <c r="G15" s="13">
        <v>5.5115575000000007E-2</v>
      </c>
      <c r="H15" s="12">
        <v>142.68211557500001</v>
      </c>
      <c r="I15" s="12">
        <v>7.6040000000000001</v>
      </c>
      <c r="J15" s="47">
        <v>84.648138885639298</v>
      </c>
      <c r="K15" s="10">
        <v>0.15097668936070233</v>
      </c>
      <c r="L15" s="12">
        <v>84.799115575000002</v>
      </c>
      <c r="M15" s="11">
        <v>50.279000000000003</v>
      </c>
    </row>
    <row r="16" spans="1:13">
      <c r="B16" s="8" t="s">
        <v>23</v>
      </c>
      <c r="C16" s="12">
        <v>50.279000000000003</v>
      </c>
      <c r="D16" s="11">
        <v>102.90300000000001</v>
      </c>
      <c r="E16" s="25"/>
      <c r="F16" s="14">
        <v>102.90300000000001</v>
      </c>
      <c r="G16" s="13">
        <v>0.33526363347900001</v>
      </c>
      <c r="H16" s="12">
        <v>153.51726363347902</v>
      </c>
      <c r="I16" s="12">
        <v>7.0919999999999996</v>
      </c>
      <c r="J16" s="47">
        <v>75.679794731881273</v>
      </c>
      <c r="K16" s="10">
        <v>0.14546890159774048</v>
      </c>
      <c r="L16" s="12">
        <v>75.825263633479011</v>
      </c>
      <c r="M16" s="11">
        <v>70.599999999999994</v>
      </c>
    </row>
    <row r="17" spans="1:13">
      <c r="A17" s="8">
        <v>1996</v>
      </c>
      <c r="B17" s="8" t="s">
        <v>13</v>
      </c>
      <c r="C17" s="12">
        <v>70.599999999999994</v>
      </c>
      <c r="D17" s="11">
        <v>97.412999999999997</v>
      </c>
      <c r="E17" s="25"/>
      <c r="F17" s="14">
        <v>97.412999999999997</v>
      </c>
      <c r="G17" s="13">
        <v>0</v>
      </c>
      <c r="H17" s="12">
        <v>168.01299999999998</v>
      </c>
      <c r="I17" s="12">
        <v>2.456</v>
      </c>
      <c r="J17" s="47">
        <v>93.560008282597749</v>
      </c>
      <c r="K17" s="10">
        <v>0.30999171740224396</v>
      </c>
      <c r="L17" s="12">
        <v>93.86999999999999</v>
      </c>
      <c r="M17" s="11">
        <v>71.686999999999998</v>
      </c>
    </row>
    <row r="18" spans="1:13">
      <c r="B18" s="8" t="s">
        <v>14</v>
      </c>
      <c r="C18" s="12">
        <v>71.686999999999998</v>
      </c>
      <c r="D18" s="11">
        <v>93.090999999999994</v>
      </c>
      <c r="E18" s="25"/>
      <c r="F18" s="14">
        <v>93.090999999999994</v>
      </c>
      <c r="G18" s="13">
        <v>1.0081740979000001E-2</v>
      </c>
      <c r="H18" s="12">
        <v>164.78808174097898</v>
      </c>
      <c r="I18" s="12">
        <v>4.0110000000000001</v>
      </c>
      <c r="J18" s="47">
        <v>80.442331079629085</v>
      </c>
      <c r="K18" s="10">
        <v>0.31675066134990254</v>
      </c>
      <c r="L18" s="12">
        <v>80.759081740978985</v>
      </c>
      <c r="M18" s="11">
        <v>80.018000000000001</v>
      </c>
    </row>
    <row r="19" spans="1:13">
      <c r="B19" s="8" t="s">
        <v>15</v>
      </c>
      <c r="C19" s="12">
        <v>80.018000000000001</v>
      </c>
      <c r="D19" s="11">
        <v>105.44199999999999</v>
      </c>
      <c r="E19" s="25"/>
      <c r="F19" s="14">
        <v>105.44199999999999</v>
      </c>
      <c r="G19" s="13">
        <v>0.13832686551199999</v>
      </c>
      <c r="H19" s="12">
        <v>185.59832686551198</v>
      </c>
      <c r="I19" s="12">
        <v>7.9109999999999996</v>
      </c>
      <c r="J19" s="47">
        <v>79.124470250574802</v>
      </c>
      <c r="K19" s="10">
        <v>0.16385661493717077</v>
      </c>
      <c r="L19" s="12">
        <v>79.288326865511976</v>
      </c>
      <c r="M19" s="11">
        <v>98.399000000000001</v>
      </c>
    </row>
    <row r="20" spans="1:13">
      <c r="B20" s="8" t="s">
        <v>16</v>
      </c>
      <c r="C20" s="12">
        <v>98.399000000000001</v>
      </c>
      <c r="D20" s="11">
        <v>116.79</v>
      </c>
      <c r="E20" s="25"/>
      <c r="F20" s="14">
        <v>116.79</v>
      </c>
      <c r="G20" s="13">
        <v>0.23148541500000006</v>
      </c>
      <c r="H20" s="12">
        <v>215.42048541500003</v>
      </c>
      <c r="I20" s="12">
        <v>8.2170000000000005</v>
      </c>
      <c r="J20" s="47">
        <v>106.79870344518947</v>
      </c>
      <c r="K20" s="10">
        <v>0.13278196981053658</v>
      </c>
      <c r="L20" s="12">
        <v>106.93148541500001</v>
      </c>
      <c r="M20" s="11">
        <v>100.27200000000001</v>
      </c>
    </row>
    <row r="21" spans="1:13">
      <c r="B21" s="8" t="s">
        <v>0</v>
      </c>
      <c r="C21" s="12">
        <v>100.27200000000001</v>
      </c>
      <c r="D21" s="11">
        <v>114.44499999999999</v>
      </c>
      <c r="E21" s="25"/>
      <c r="F21" s="14">
        <v>114.44499999999999</v>
      </c>
      <c r="G21" s="13">
        <v>0.45139655925000005</v>
      </c>
      <c r="H21" s="12">
        <v>215.16839655925</v>
      </c>
      <c r="I21" s="12">
        <v>3.5680000000000001</v>
      </c>
      <c r="J21" s="47">
        <v>124.83522824230536</v>
      </c>
      <c r="K21" s="10">
        <v>0.3021683169446342</v>
      </c>
      <c r="L21" s="12">
        <v>125.13739655924999</v>
      </c>
      <c r="M21" s="11">
        <v>86.462999999999994</v>
      </c>
    </row>
    <row r="22" spans="1:13">
      <c r="B22" s="8" t="s">
        <v>17</v>
      </c>
      <c r="C22" s="12">
        <v>86.462999999999994</v>
      </c>
      <c r="D22" s="11">
        <v>94.340999999999994</v>
      </c>
      <c r="E22" s="25"/>
      <c r="F22" s="14">
        <v>94.340999999999994</v>
      </c>
      <c r="G22" s="13">
        <v>0.50901438135499999</v>
      </c>
      <c r="H22" s="12">
        <v>181.31301438135498</v>
      </c>
      <c r="I22" s="12">
        <v>7.1230000000000002</v>
      </c>
      <c r="J22" s="47">
        <v>91.532936251270542</v>
      </c>
      <c r="K22" s="10">
        <v>0.16907813008443903</v>
      </c>
      <c r="L22" s="12">
        <v>91.702014381354985</v>
      </c>
      <c r="M22" s="11">
        <v>82.488</v>
      </c>
    </row>
    <row r="23" spans="1:13">
      <c r="B23" s="8" t="s">
        <v>18</v>
      </c>
      <c r="C23" s="12">
        <v>82.488</v>
      </c>
      <c r="D23" s="11">
        <v>78.849000000000004</v>
      </c>
      <c r="E23" s="25"/>
      <c r="F23" s="14">
        <v>78.849000000000004</v>
      </c>
      <c r="G23" s="13">
        <v>0.78427258602000005</v>
      </c>
      <c r="H23" s="12">
        <v>162.12127258601998</v>
      </c>
      <c r="I23" s="12">
        <v>4.9720000000000004</v>
      </c>
      <c r="J23" s="47">
        <v>79.989640432682606</v>
      </c>
      <c r="K23" s="10">
        <v>0.35863215333736592</v>
      </c>
      <c r="L23" s="12">
        <v>80.348272586019974</v>
      </c>
      <c r="M23" s="11">
        <v>76.801000000000002</v>
      </c>
    </row>
    <row r="24" spans="1:13">
      <c r="B24" s="8" t="s">
        <v>19</v>
      </c>
      <c r="C24" s="12">
        <v>76.801000000000002</v>
      </c>
      <c r="D24" s="11">
        <v>61.427</v>
      </c>
      <c r="E24" s="25"/>
      <c r="F24" s="14">
        <v>61.427</v>
      </c>
      <c r="G24" s="13">
        <v>0.82122206750000004</v>
      </c>
      <c r="H24" s="12">
        <v>139.04922206750001</v>
      </c>
      <c r="I24" s="12">
        <v>4.0170000000000003</v>
      </c>
      <c r="J24" s="47">
        <v>68.915062364149719</v>
      </c>
      <c r="K24" s="10">
        <v>2.8159703350292685E-2</v>
      </c>
      <c r="L24" s="12">
        <v>68.943222067500017</v>
      </c>
      <c r="M24" s="11">
        <v>66.088999999999999</v>
      </c>
    </row>
    <row r="25" spans="1:13">
      <c r="B25" s="8" t="s">
        <v>20</v>
      </c>
      <c r="C25" s="12">
        <v>66.088999999999999</v>
      </c>
      <c r="D25" s="11">
        <v>56.033999999999999</v>
      </c>
      <c r="E25" s="25"/>
      <c r="F25" s="14">
        <v>56.033999999999999</v>
      </c>
      <c r="G25" s="13">
        <v>0.14682789180000003</v>
      </c>
      <c r="H25" s="12">
        <v>122.26982789179999</v>
      </c>
      <c r="I25" s="12">
        <v>1.1539999999999999</v>
      </c>
      <c r="J25" s="47">
        <v>70.849355369647455</v>
      </c>
      <c r="K25" s="10">
        <v>3.3472522152536592E-2</v>
      </c>
      <c r="L25" s="12">
        <v>70.882827891799991</v>
      </c>
      <c r="M25" s="11">
        <v>50.232999999999997</v>
      </c>
    </row>
    <row r="26" spans="1:13">
      <c r="B26" s="8" t="s">
        <v>21</v>
      </c>
      <c r="C26" s="12">
        <v>50.232999999999997</v>
      </c>
      <c r="D26" s="11">
        <v>65.69</v>
      </c>
      <c r="E26" s="25"/>
      <c r="F26" s="14">
        <v>65.69</v>
      </c>
      <c r="G26" s="13">
        <v>0.34171656500000008</v>
      </c>
      <c r="H26" s="12">
        <v>116.264716565</v>
      </c>
      <c r="I26" s="12">
        <v>3.048</v>
      </c>
      <c r="J26" s="47">
        <v>65.967853379136145</v>
      </c>
      <c r="K26" s="10">
        <v>3.2863185863853665E-2</v>
      </c>
      <c r="L26" s="12">
        <v>66.000716565000005</v>
      </c>
      <c r="M26" s="11">
        <v>47.216000000000001</v>
      </c>
    </row>
    <row r="27" spans="1:13">
      <c r="B27" s="8" t="s">
        <v>22</v>
      </c>
      <c r="C27" s="12">
        <v>47.216000000000001</v>
      </c>
      <c r="D27" s="11">
        <v>76.731999999999999</v>
      </c>
      <c r="E27" s="25"/>
      <c r="F27" s="14">
        <v>76.731999999999999</v>
      </c>
      <c r="G27" s="13">
        <v>6.6121053016000006E-2</v>
      </c>
      <c r="H27" s="12">
        <v>124.01412105301601</v>
      </c>
      <c r="I27" s="12">
        <v>5.0129999999999999</v>
      </c>
      <c r="J27" s="47">
        <v>69.689475780403868</v>
      </c>
      <c r="K27" s="10">
        <v>0.10164527261214636</v>
      </c>
      <c r="L27" s="12">
        <v>69.791121053016013</v>
      </c>
      <c r="M27" s="11">
        <v>49.21</v>
      </c>
    </row>
    <row r="28" spans="1:13">
      <c r="B28" s="8" t="s">
        <v>23</v>
      </c>
      <c r="C28" s="12">
        <v>49.21</v>
      </c>
      <c r="D28" s="11">
        <v>101.517</v>
      </c>
      <c r="E28" s="25"/>
      <c r="F28" s="14">
        <v>101.517</v>
      </c>
      <c r="G28" s="13">
        <v>0.23732766595000002</v>
      </c>
      <c r="H28" s="12">
        <v>150.96432766595001</v>
      </c>
      <c r="I28" s="12">
        <v>5.7480000000000002</v>
      </c>
      <c r="J28" s="47">
        <v>74.074615400834745</v>
      </c>
      <c r="K28" s="10">
        <v>3.1712265115268298E-2</v>
      </c>
      <c r="L28" s="12">
        <v>74.106327665950019</v>
      </c>
      <c r="M28" s="11">
        <v>71.11</v>
      </c>
    </row>
    <row r="29" spans="1:13">
      <c r="A29" s="8">
        <v>1997</v>
      </c>
      <c r="B29" s="8" t="s">
        <v>13</v>
      </c>
      <c r="C29" s="12">
        <v>71.11</v>
      </c>
      <c r="D29" s="11">
        <v>100.92700000000001</v>
      </c>
      <c r="E29" s="25"/>
      <c r="F29" s="14">
        <v>100.92700000000001</v>
      </c>
      <c r="G29" s="13">
        <v>1.5379450048000003E-2</v>
      </c>
      <c r="H29" s="12">
        <v>172.05237945004799</v>
      </c>
      <c r="I29" s="12">
        <v>9.1739999999999995</v>
      </c>
      <c r="J29" s="47">
        <v>87.380379450047982</v>
      </c>
      <c r="K29" s="10">
        <v>0</v>
      </c>
      <c r="L29" s="12">
        <v>87.380379450047982</v>
      </c>
      <c r="M29" s="11">
        <v>75.498000000000005</v>
      </c>
    </row>
    <row r="30" spans="1:13">
      <c r="B30" s="8" t="s">
        <v>14</v>
      </c>
      <c r="C30" s="12">
        <v>75.498000000000005</v>
      </c>
      <c r="D30" s="11">
        <v>93.024000000000001</v>
      </c>
      <c r="E30" s="25"/>
      <c r="F30" s="14">
        <v>93.024000000000001</v>
      </c>
      <c r="G30" s="13">
        <v>7.0107011400000002E-2</v>
      </c>
      <c r="H30" s="12">
        <v>168.5921070114</v>
      </c>
      <c r="I30" s="12">
        <v>14.353</v>
      </c>
      <c r="J30" s="47">
        <v>83.012107011399991</v>
      </c>
      <c r="K30" s="10">
        <v>0</v>
      </c>
      <c r="L30" s="12">
        <v>83.012107011399991</v>
      </c>
      <c r="M30" s="11">
        <v>71.227000000000004</v>
      </c>
    </row>
    <row r="31" spans="1:13">
      <c r="B31" s="8" t="s">
        <v>15</v>
      </c>
      <c r="C31" s="12">
        <v>71.227000000000004</v>
      </c>
      <c r="D31" s="11">
        <v>114.06</v>
      </c>
      <c r="E31" s="25"/>
      <c r="F31" s="14">
        <v>114.06</v>
      </c>
      <c r="G31" s="13">
        <v>6.9445624500000011E-2</v>
      </c>
      <c r="H31" s="12">
        <v>185.3564456245</v>
      </c>
      <c r="I31" s="12">
        <v>17.347000000000001</v>
      </c>
      <c r="J31" s="47">
        <v>87.66444562449999</v>
      </c>
      <c r="K31" s="10">
        <v>0</v>
      </c>
      <c r="L31" s="12">
        <v>87.66444562449999</v>
      </c>
      <c r="M31" s="11">
        <v>80.344999999999999</v>
      </c>
    </row>
    <row r="32" spans="1:13">
      <c r="B32" s="8" t="s">
        <v>16</v>
      </c>
      <c r="C32" s="12">
        <v>80.344999999999999</v>
      </c>
      <c r="D32" s="11">
        <v>127.73099999999999</v>
      </c>
      <c r="E32" s="25"/>
      <c r="F32" s="14">
        <v>127.73099999999999</v>
      </c>
      <c r="G32" s="13">
        <v>7.661064925000001E-2</v>
      </c>
      <c r="H32" s="12">
        <v>208.15261064924999</v>
      </c>
      <c r="I32" s="12">
        <v>19.991</v>
      </c>
      <c r="J32" s="47">
        <v>69.671610649250013</v>
      </c>
      <c r="K32" s="10">
        <v>0</v>
      </c>
      <c r="L32" s="12">
        <v>69.671610649250013</v>
      </c>
      <c r="M32" s="11">
        <v>118.49</v>
      </c>
    </row>
    <row r="33" spans="1:13">
      <c r="B33" s="8" t="s">
        <v>0</v>
      </c>
      <c r="C33" s="12">
        <v>118.49</v>
      </c>
      <c r="D33" s="11">
        <v>132.71100000000001</v>
      </c>
      <c r="E33" s="25"/>
      <c r="F33" s="14">
        <v>132.71100000000001</v>
      </c>
      <c r="G33" s="13">
        <v>4.1446912400000001E-2</v>
      </c>
      <c r="H33" s="12">
        <v>251.24244691240003</v>
      </c>
      <c r="I33" s="12">
        <v>21.675999999999998</v>
      </c>
      <c r="J33" s="47">
        <v>78.399446912400037</v>
      </c>
      <c r="K33" s="10">
        <v>0</v>
      </c>
      <c r="L33" s="12">
        <v>78.399446912400037</v>
      </c>
      <c r="M33" s="11">
        <v>151.167</v>
      </c>
    </row>
    <row r="34" spans="1:13">
      <c r="B34" s="8" t="s">
        <v>17</v>
      </c>
      <c r="C34" s="12">
        <v>151.167</v>
      </c>
      <c r="D34" s="11">
        <v>120.065</v>
      </c>
      <c r="E34" s="25"/>
      <c r="F34" s="14">
        <v>120.065</v>
      </c>
      <c r="G34" s="13">
        <v>0.48611937150000006</v>
      </c>
      <c r="H34" s="12">
        <v>271.71811937149999</v>
      </c>
      <c r="I34" s="12">
        <v>32.71</v>
      </c>
      <c r="J34" s="47">
        <v>65.732119371499977</v>
      </c>
      <c r="K34" s="10">
        <v>0</v>
      </c>
      <c r="L34" s="12">
        <v>65.732119371499977</v>
      </c>
      <c r="M34" s="11">
        <v>173.27600000000001</v>
      </c>
    </row>
    <row r="35" spans="1:13">
      <c r="B35" s="8" t="s">
        <v>18</v>
      </c>
      <c r="C35" s="12">
        <v>173.27600000000001</v>
      </c>
      <c r="D35" s="11">
        <v>111.669</v>
      </c>
      <c r="E35" s="25"/>
      <c r="F35" s="14">
        <v>111.669</v>
      </c>
      <c r="G35" s="13">
        <v>0.18303882457500001</v>
      </c>
      <c r="H35" s="12">
        <v>285.12803882457501</v>
      </c>
      <c r="I35" s="12">
        <v>23.163</v>
      </c>
      <c r="J35" s="47">
        <v>103.25103882457501</v>
      </c>
      <c r="K35" s="10">
        <v>0</v>
      </c>
      <c r="L35" s="12">
        <v>103.25103882457501</v>
      </c>
      <c r="M35" s="11">
        <v>158.714</v>
      </c>
    </row>
    <row r="36" spans="1:13">
      <c r="B36" s="8" t="s">
        <v>19</v>
      </c>
      <c r="C36" s="12">
        <v>158.714</v>
      </c>
      <c r="D36" s="11">
        <v>90.236999999999995</v>
      </c>
      <c r="E36" s="25"/>
      <c r="F36" s="14">
        <v>90.236999999999995</v>
      </c>
      <c r="G36" s="13">
        <v>0.30313566250000007</v>
      </c>
      <c r="H36" s="12">
        <v>249.2541356625</v>
      </c>
      <c r="I36" s="12">
        <v>35.101999999999997</v>
      </c>
      <c r="J36" s="47">
        <v>59.60213566249999</v>
      </c>
      <c r="K36" s="10">
        <v>0</v>
      </c>
      <c r="L36" s="12">
        <v>59.60213566249999</v>
      </c>
      <c r="M36" s="11">
        <v>154.55000000000001</v>
      </c>
    </row>
    <row r="37" spans="1:13">
      <c r="B37" s="8" t="s">
        <v>20</v>
      </c>
      <c r="C37" s="12">
        <v>154.55000000000001</v>
      </c>
      <c r="D37" s="11">
        <v>77.353999999999999</v>
      </c>
      <c r="E37" s="25"/>
      <c r="F37" s="14">
        <v>77.353999999999999</v>
      </c>
      <c r="G37" s="13">
        <v>0.12070310925000001</v>
      </c>
      <c r="H37" s="12">
        <v>232.02470310925</v>
      </c>
      <c r="I37" s="12">
        <v>34.722000000000001</v>
      </c>
      <c r="J37" s="47">
        <v>63.365703109249978</v>
      </c>
      <c r="K37" s="10">
        <v>0</v>
      </c>
      <c r="L37" s="12">
        <v>63.365703109249978</v>
      </c>
      <c r="M37" s="11">
        <v>133.93700000000001</v>
      </c>
    </row>
    <row r="38" spans="1:13">
      <c r="B38" s="8" t="s">
        <v>21</v>
      </c>
      <c r="C38" s="12">
        <v>133.93700000000001</v>
      </c>
      <c r="D38" s="11">
        <v>72.55</v>
      </c>
      <c r="E38" s="25"/>
      <c r="F38" s="14">
        <v>72.55</v>
      </c>
      <c r="G38" s="13">
        <v>7.1817798848000006E-2</v>
      </c>
      <c r="H38" s="12">
        <v>206.55881779884803</v>
      </c>
      <c r="I38" s="12">
        <v>24.901</v>
      </c>
      <c r="J38" s="47">
        <v>66.893817798848019</v>
      </c>
      <c r="K38" s="10">
        <v>0</v>
      </c>
      <c r="L38" s="12">
        <v>66.893817798848019</v>
      </c>
      <c r="M38" s="11">
        <v>114.764</v>
      </c>
    </row>
    <row r="39" spans="1:13">
      <c r="B39" s="8" t="s">
        <v>22</v>
      </c>
      <c r="C39" s="12">
        <v>114.764</v>
      </c>
      <c r="D39" s="11">
        <v>75.227999999999994</v>
      </c>
      <c r="E39" s="25"/>
      <c r="F39" s="14">
        <v>75.227999999999994</v>
      </c>
      <c r="G39" s="13">
        <v>1.15577360775</v>
      </c>
      <c r="H39" s="12">
        <v>191.14777360775</v>
      </c>
      <c r="I39" s="12">
        <v>33.316000000000003</v>
      </c>
      <c r="J39" s="47">
        <v>57.21677360775</v>
      </c>
      <c r="K39" s="10">
        <v>0</v>
      </c>
      <c r="L39" s="12">
        <v>57.21677360775</v>
      </c>
      <c r="M39" s="11">
        <v>100.61499999999999</v>
      </c>
    </row>
    <row r="40" spans="1:13">
      <c r="B40" s="8" t="s">
        <v>23</v>
      </c>
      <c r="C40" s="12">
        <v>100.61499999999999</v>
      </c>
      <c r="D40" s="11">
        <v>102.006</v>
      </c>
      <c r="E40" s="25"/>
      <c r="F40" s="14">
        <v>102.006</v>
      </c>
      <c r="G40" s="13">
        <v>2.217114393918</v>
      </c>
      <c r="H40" s="12">
        <v>204.83811439391798</v>
      </c>
      <c r="I40" s="12">
        <v>31.538</v>
      </c>
      <c r="J40" s="47">
        <v>69.974114393917972</v>
      </c>
      <c r="K40" s="10">
        <v>0</v>
      </c>
      <c r="L40" s="12">
        <v>69.974114393917972</v>
      </c>
      <c r="M40" s="11">
        <v>103.32599999999999</v>
      </c>
    </row>
    <row r="41" spans="1:13">
      <c r="A41" s="8">
        <v>1998</v>
      </c>
      <c r="B41" s="8" t="s">
        <v>13</v>
      </c>
      <c r="C41" s="12">
        <v>103.32599999999999</v>
      </c>
      <c r="D41" s="11">
        <v>104.79600000000001</v>
      </c>
      <c r="E41" s="25"/>
      <c r="F41" s="14">
        <v>104.79600000000001</v>
      </c>
      <c r="G41" s="13">
        <v>2.1120288340000001E-2</v>
      </c>
      <c r="H41" s="12">
        <v>208.14312028834001</v>
      </c>
      <c r="I41" s="12">
        <v>37.514000000000003</v>
      </c>
      <c r="J41" s="47">
        <v>64.984120288340009</v>
      </c>
      <c r="K41" s="10">
        <v>0</v>
      </c>
      <c r="L41" s="12">
        <v>64.984120288340009</v>
      </c>
      <c r="M41" s="11">
        <v>105.645</v>
      </c>
    </row>
    <row r="42" spans="1:13">
      <c r="B42" s="8" t="s">
        <v>14</v>
      </c>
      <c r="C42" s="12">
        <v>105.645</v>
      </c>
      <c r="D42" s="11">
        <v>98.435000000000002</v>
      </c>
      <c r="E42" s="25"/>
      <c r="F42" s="14">
        <v>98.435000000000002</v>
      </c>
      <c r="G42" s="13">
        <v>3.5273968000000003E-2</v>
      </c>
      <c r="H42" s="12">
        <v>204.115273968</v>
      </c>
      <c r="I42" s="12">
        <v>31.675999999999998</v>
      </c>
      <c r="J42" s="47">
        <v>65.837273968000005</v>
      </c>
      <c r="K42" s="10">
        <v>0</v>
      </c>
      <c r="L42" s="12">
        <v>65.837273968000005</v>
      </c>
      <c r="M42" s="11">
        <v>106.602</v>
      </c>
    </row>
    <row r="43" spans="1:13">
      <c r="B43" s="8" t="s">
        <v>15</v>
      </c>
      <c r="C43" s="12">
        <v>106.602</v>
      </c>
      <c r="D43" s="11">
        <v>106.702</v>
      </c>
      <c r="E43" s="25"/>
      <c r="F43" s="14">
        <v>106.702</v>
      </c>
      <c r="G43" s="13">
        <v>0.92153241400000008</v>
      </c>
      <c r="H43" s="12">
        <v>214.22553241400001</v>
      </c>
      <c r="I43" s="12">
        <v>24.739000000000001</v>
      </c>
      <c r="J43" s="47">
        <v>96.372532414000005</v>
      </c>
      <c r="K43" s="10">
        <v>0</v>
      </c>
      <c r="L43" s="12">
        <v>96.372532414000005</v>
      </c>
      <c r="M43" s="11">
        <v>93.114000000000004</v>
      </c>
    </row>
    <row r="44" spans="1:13">
      <c r="B44" s="8" t="s">
        <v>16</v>
      </c>
      <c r="C44" s="12">
        <v>93.114000000000004</v>
      </c>
      <c r="D44" s="11">
        <v>119.74</v>
      </c>
      <c r="E44" s="25"/>
      <c r="F44" s="14">
        <v>119.74</v>
      </c>
      <c r="G44" s="13">
        <v>1.2803348072500003</v>
      </c>
      <c r="H44" s="12">
        <v>214.13433480724999</v>
      </c>
      <c r="I44" s="12">
        <v>28.114999999999998</v>
      </c>
      <c r="J44" s="47">
        <v>72.35433480724997</v>
      </c>
      <c r="K44" s="10">
        <v>0</v>
      </c>
      <c r="L44" s="12">
        <v>72.35433480724997</v>
      </c>
      <c r="M44" s="11">
        <v>113.66500000000001</v>
      </c>
    </row>
    <row r="45" spans="1:13">
      <c r="B45" s="8" t="s">
        <v>0</v>
      </c>
      <c r="C45" s="12">
        <v>113.66500000000001</v>
      </c>
      <c r="D45" s="11">
        <v>119.73</v>
      </c>
      <c r="E45" s="25"/>
      <c r="F45" s="14">
        <v>119.73</v>
      </c>
      <c r="G45" s="13">
        <v>0.87490684217300008</v>
      </c>
      <c r="H45" s="12">
        <v>234.26990684217301</v>
      </c>
      <c r="I45" s="12">
        <v>36.83</v>
      </c>
      <c r="J45" s="47">
        <v>63.696906842173007</v>
      </c>
      <c r="K45" s="10">
        <v>0</v>
      </c>
      <c r="L45" s="12">
        <v>63.696906842173007</v>
      </c>
      <c r="M45" s="11">
        <v>133.74299999999999</v>
      </c>
    </row>
    <row r="46" spans="1:13">
      <c r="B46" s="8" t="s">
        <v>17</v>
      </c>
      <c r="C46" s="12">
        <v>133.74299999999999</v>
      </c>
      <c r="D46" s="11">
        <v>99.418000000000006</v>
      </c>
      <c r="E46" s="25"/>
      <c r="F46" s="14">
        <v>99.418000000000006</v>
      </c>
      <c r="G46" s="13">
        <v>0.52249565100000006</v>
      </c>
      <c r="H46" s="12">
        <v>233.68349565100002</v>
      </c>
      <c r="I46" s="12">
        <v>29.149000000000001</v>
      </c>
      <c r="J46" s="47">
        <v>74.15249565100001</v>
      </c>
      <c r="K46" s="10">
        <v>0</v>
      </c>
      <c r="L46" s="12">
        <v>74.15249565100001</v>
      </c>
      <c r="M46" s="11">
        <v>130.38200000000001</v>
      </c>
    </row>
    <row r="47" spans="1:13">
      <c r="B47" s="8" t="s">
        <v>18</v>
      </c>
      <c r="C47" s="12">
        <v>130.38200000000001</v>
      </c>
      <c r="D47" s="11">
        <v>85.661000000000001</v>
      </c>
      <c r="E47" s="25"/>
      <c r="F47" s="14">
        <v>85.661000000000001</v>
      </c>
      <c r="G47" s="13">
        <v>0.90025780205000006</v>
      </c>
      <c r="H47" s="12">
        <v>216.94325780205</v>
      </c>
      <c r="I47" s="12">
        <v>40.162999999999997</v>
      </c>
      <c r="J47" s="47">
        <v>63.039257802050017</v>
      </c>
      <c r="K47" s="10">
        <v>0</v>
      </c>
      <c r="L47" s="12">
        <v>63.039257802050017</v>
      </c>
      <c r="M47" s="11">
        <v>113.741</v>
      </c>
    </row>
    <row r="48" spans="1:13">
      <c r="B48" s="8" t="s">
        <v>19</v>
      </c>
      <c r="C48" s="12">
        <v>113.741</v>
      </c>
      <c r="D48" s="11">
        <v>78.841999999999999</v>
      </c>
      <c r="E48" s="25"/>
      <c r="F48" s="14">
        <v>78.841999999999999</v>
      </c>
      <c r="G48" s="13">
        <v>0.26069666975</v>
      </c>
      <c r="H48" s="12">
        <v>192.84369666974999</v>
      </c>
      <c r="I48" s="12">
        <v>29.385000000000002</v>
      </c>
      <c r="J48" s="47">
        <v>68.700696669750002</v>
      </c>
      <c r="K48" s="10">
        <v>0</v>
      </c>
      <c r="L48" s="12">
        <v>68.700696669750002</v>
      </c>
      <c r="M48" s="11">
        <v>94.757999999999996</v>
      </c>
    </row>
    <row r="49" spans="1:13">
      <c r="B49" s="8" t="s">
        <v>20</v>
      </c>
      <c r="C49" s="12">
        <v>94.757999999999996</v>
      </c>
      <c r="D49" s="11">
        <v>62.305999999999997</v>
      </c>
      <c r="E49" s="25"/>
      <c r="F49" s="14">
        <v>62.305999999999997</v>
      </c>
      <c r="G49" s="13">
        <v>0.37092781975</v>
      </c>
      <c r="H49" s="12">
        <v>157.43492781974999</v>
      </c>
      <c r="I49" s="12">
        <v>19.494</v>
      </c>
      <c r="J49" s="47">
        <v>73.499927819749985</v>
      </c>
      <c r="K49" s="10">
        <v>0</v>
      </c>
      <c r="L49" s="12">
        <v>73.499927819749985</v>
      </c>
      <c r="M49" s="11">
        <v>64.441000000000003</v>
      </c>
    </row>
    <row r="50" spans="1:13">
      <c r="B50" s="8" t="s">
        <v>21</v>
      </c>
      <c r="C50" s="12">
        <v>64.441000000000003</v>
      </c>
      <c r="D50" s="11">
        <v>75.039000000000001</v>
      </c>
      <c r="E50" s="25"/>
      <c r="F50" s="14">
        <v>75.039000000000001</v>
      </c>
      <c r="G50" s="13">
        <v>0.81703328380000018</v>
      </c>
      <c r="H50" s="12">
        <v>140.2970332838</v>
      </c>
      <c r="I50" s="12">
        <v>15.778</v>
      </c>
      <c r="J50" s="47">
        <v>77.284033283799999</v>
      </c>
      <c r="K50" s="10">
        <v>0</v>
      </c>
      <c r="L50" s="12">
        <v>77.284033283799999</v>
      </c>
      <c r="M50" s="11">
        <v>47.234999999999999</v>
      </c>
    </row>
    <row r="51" spans="1:13">
      <c r="B51" s="8" t="s">
        <v>22</v>
      </c>
      <c r="C51" s="12">
        <v>47.234999999999999</v>
      </c>
      <c r="D51" s="11">
        <v>73.850999999999999</v>
      </c>
      <c r="E51" s="25"/>
      <c r="F51" s="14">
        <v>73.850999999999999</v>
      </c>
      <c r="G51" s="13">
        <v>0.60583040040000014</v>
      </c>
      <c r="H51" s="12">
        <v>121.69183040039999</v>
      </c>
      <c r="I51" s="12">
        <v>9.1649999999999991</v>
      </c>
      <c r="J51" s="47">
        <v>68.798830400399993</v>
      </c>
      <c r="K51" s="10">
        <v>0</v>
      </c>
      <c r="L51" s="12">
        <v>68.798830400399993</v>
      </c>
      <c r="M51" s="11">
        <v>43.728000000000002</v>
      </c>
    </row>
    <row r="52" spans="1:13">
      <c r="B52" s="8" t="s">
        <v>23</v>
      </c>
      <c r="C52" s="12">
        <v>43.728000000000002</v>
      </c>
      <c r="D52" s="11">
        <v>110.863</v>
      </c>
      <c r="E52" s="25"/>
      <c r="F52" s="14">
        <v>110.863</v>
      </c>
      <c r="G52" s="13">
        <v>7.9057780780000003E-2</v>
      </c>
      <c r="H52" s="12">
        <v>154.67005778078001</v>
      </c>
      <c r="I52" s="12">
        <v>24.387</v>
      </c>
      <c r="J52" s="47">
        <v>73.338057780780019</v>
      </c>
      <c r="K52" s="10">
        <v>0</v>
      </c>
      <c r="L52" s="12">
        <v>73.338057780780019</v>
      </c>
      <c r="M52" s="11">
        <v>56.945</v>
      </c>
    </row>
    <row r="53" spans="1:13">
      <c r="A53" s="8">
        <v>1999</v>
      </c>
      <c r="B53" s="8" t="s">
        <v>13</v>
      </c>
      <c r="C53" s="12">
        <v>56.945</v>
      </c>
      <c r="D53" s="11">
        <v>121.721</v>
      </c>
      <c r="E53" s="25"/>
      <c r="F53" s="14">
        <v>121.721</v>
      </c>
      <c r="G53" s="13">
        <v>0.90758817352499999</v>
      </c>
      <c r="H53" s="12">
        <v>179.573588173525</v>
      </c>
      <c r="I53" s="12">
        <v>23.369</v>
      </c>
      <c r="J53" s="47">
        <v>66.073588173524996</v>
      </c>
      <c r="K53" s="10">
        <v>0</v>
      </c>
      <c r="L53" s="12">
        <v>66.073588173524996</v>
      </c>
      <c r="M53" s="11">
        <v>90.131</v>
      </c>
    </row>
    <row r="54" spans="1:13">
      <c r="B54" s="8" t="s">
        <v>14</v>
      </c>
      <c r="C54" s="12">
        <v>90.131</v>
      </c>
      <c r="D54" s="11">
        <v>113.925</v>
      </c>
      <c r="E54" s="25"/>
      <c r="F54" s="14">
        <v>113.925</v>
      </c>
      <c r="G54" s="13">
        <v>0.6180109424750001</v>
      </c>
      <c r="H54" s="12">
        <v>204.67401094247498</v>
      </c>
      <c r="I54" s="12">
        <v>35.880000000000003</v>
      </c>
      <c r="J54" s="47">
        <v>56.603010942474981</v>
      </c>
      <c r="K54" s="10">
        <v>0</v>
      </c>
      <c r="L54" s="12">
        <v>56.603010942474981</v>
      </c>
      <c r="M54" s="11">
        <v>112.191</v>
      </c>
    </row>
    <row r="55" spans="1:13">
      <c r="B55" s="8" t="s">
        <v>15</v>
      </c>
      <c r="C55" s="12">
        <v>112.191</v>
      </c>
      <c r="D55" s="11">
        <v>126.578</v>
      </c>
      <c r="E55" s="25"/>
      <c r="F55" s="14">
        <v>126.578</v>
      </c>
      <c r="G55" s="13">
        <v>0.38797616940900009</v>
      </c>
      <c r="H55" s="12">
        <v>239.15697616940901</v>
      </c>
      <c r="I55" s="12">
        <v>37.307000000000002</v>
      </c>
      <c r="J55" s="47">
        <v>82.303976169408983</v>
      </c>
      <c r="K55" s="10">
        <v>0</v>
      </c>
      <c r="L55" s="12">
        <v>82.303976169408983</v>
      </c>
      <c r="M55" s="11">
        <v>119.54600000000001</v>
      </c>
    </row>
    <row r="56" spans="1:13">
      <c r="B56" s="8" t="s">
        <v>16</v>
      </c>
      <c r="C56" s="12">
        <v>119.54600000000001</v>
      </c>
      <c r="D56" s="11">
        <v>132.75</v>
      </c>
      <c r="E56" s="25"/>
      <c r="F56" s="14">
        <v>132.75</v>
      </c>
      <c r="G56" s="13">
        <v>0.36480999092500005</v>
      </c>
      <c r="H56" s="12">
        <v>252.660809990925</v>
      </c>
      <c r="I56" s="12">
        <v>48.875</v>
      </c>
      <c r="J56" s="47">
        <v>63.487809990925001</v>
      </c>
      <c r="K56" s="10">
        <v>0</v>
      </c>
      <c r="L56" s="12">
        <v>63.487809990925001</v>
      </c>
      <c r="M56" s="11">
        <v>140.298</v>
      </c>
    </row>
    <row r="57" spans="1:13">
      <c r="B57" s="8" t="s">
        <v>0</v>
      </c>
      <c r="C57" s="12">
        <v>140.298</v>
      </c>
      <c r="D57" s="11">
        <v>136.703</v>
      </c>
      <c r="E57" s="25"/>
      <c r="F57" s="14">
        <v>136.703</v>
      </c>
      <c r="G57" s="13">
        <v>0.28329405550000003</v>
      </c>
      <c r="H57" s="12">
        <v>277.28429405549997</v>
      </c>
      <c r="I57" s="12">
        <v>53.847000000000001</v>
      </c>
      <c r="J57" s="47">
        <v>61.273294055499974</v>
      </c>
      <c r="K57" s="10">
        <v>0</v>
      </c>
      <c r="L57" s="12">
        <v>61.273294055499974</v>
      </c>
      <c r="M57" s="11">
        <v>162.16399999999999</v>
      </c>
    </row>
    <row r="58" spans="1:13">
      <c r="B58" s="8" t="s">
        <v>17</v>
      </c>
      <c r="C58" s="12">
        <v>162.16399999999999</v>
      </c>
      <c r="D58" s="11">
        <v>119.214</v>
      </c>
      <c r="E58" s="25"/>
      <c r="F58" s="14">
        <v>119.214</v>
      </c>
      <c r="G58" s="13">
        <v>0.34524396179999994</v>
      </c>
      <c r="H58" s="12">
        <v>281.72324396179999</v>
      </c>
      <c r="I58" s="12">
        <v>69.709000000000003</v>
      </c>
      <c r="J58" s="47">
        <v>52.667243961799983</v>
      </c>
      <c r="K58" s="10">
        <v>0</v>
      </c>
      <c r="L58" s="12">
        <v>52.667243961799983</v>
      </c>
      <c r="M58" s="11">
        <v>159.34700000000001</v>
      </c>
    </row>
    <row r="59" spans="1:13">
      <c r="B59" s="8" t="s">
        <v>18</v>
      </c>
      <c r="C59" s="12">
        <v>159.34700000000001</v>
      </c>
      <c r="D59" s="11">
        <v>99.864000000000004</v>
      </c>
      <c r="E59" s="25"/>
      <c r="F59" s="14">
        <v>99.864000000000004</v>
      </c>
      <c r="G59" s="13">
        <v>0.8437092221000001</v>
      </c>
      <c r="H59" s="12">
        <v>260.05470922210003</v>
      </c>
      <c r="I59" s="12">
        <v>55.048000000000002</v>
      </c>
      <c r="J59" s="47">
        <v>63.939709222100021</v>
      </c>
      <c r="K59" s="10">
        <v>0</v>
      </c>
      <c r="L59" s="12">
        <v>63.939709222100021</v>
      </c>
      <c r="M59" s="11">
        <v>141.06700000000001</v>
      </c>
    </row>
    <row r="60" spans="1:13">
      <c r="B60" s="8" t="s">
        <v>19</v>
      </c>
      <c r="C60" s="12">
        <v>141.06700000000001</v>
      </c>
      <c r="D60" s="11">
        <v>94.403000000000006</v>
      </c>
      <c r="E60" s="25"/>
      <c r="F60" s="14">
        <v>94.403000000000006</v>
      </c>
      <c r="G60" s="13">
        <v>0.68963914374500002</v>
      </c>
      <c r="H60" s="12">
        <v>236.15963914374504</v>
      </c>
      <c r="I60" s="12">
        <v>36.305</v>
      </c>
      <c r="J60" s="47">
        <v>55.616639143745033</v>
      </c>
      <c r="K60" s="10">
        <v>0</v>
      </c>
      <c r="L60" s="12">
        <v>55.616639143745033</v>
      </c>
      <c r="M60" s="11">
        <v>144.238</v>
      </c>
    </row>
    <row r="61" spans="1:13">
      <c r="B61" s="8" t="s">
        <v>20</v>
      </c>
      <c r="C61" s="12">
        <v>144.238</v>
      </c>
      <c r="D61" s="11">
        <v>92.12</v>
      </c>
      <c r="E61" s="25"/>
      <c r="F61" s="14">
        <v>92.12</v>
      </c>
      <c r="G61" s="13">
        <v>0.58949414397000011</v>
      </c>
      <c r="H61" s="12">
        <v>236.94749414397</v>
      </c>
      <c r="I61" s="12">
        <v>39.372</v>
      </c>
      <c r="J61" s="47">
        <v>78.904494143969984</v>
      </c>
      <c r="K61" s="10">
        <v>0</v>
      </c>
      <c r="L61" s="12">
        <v>78.904494143969984</v>
      </c>
      <c r="M61" s="11">
        <v>118.67100000000001</v>
      </c>
    </row>
    <row r="62" spans="1:13">
      <c r="B62" s="8" t="s">
        <v>21</v>
      </c>
      <c r="C62" s="12">
        <v>118.67100000000001</v>
      </c>
      <c r="D62" s="11">
        <v>101.276</v>
      </c>
      <c r="E62" s="25"/>
      <c r="F62" s="14">
        <v>101.276</v>
      </c>
      <c r="G62" s="13">
        <v>1.1439788746999999</v>
      </c>
      <c r="H62" s="12">
        <v>221.0909788747</v>
      </c>
      <c r="I62" s="12">
        <v>33.429000000000002</v>
      </c>
      <c r="J62" s="47">
        <v>64.681978874699993</v>
      </c>
      <c r="K62" s="10">
        <v>0</v>
      </c>
      <c r="L62" s="12">
        <v>64.681978874699993</v>
      </c>
      <c r="M62" s="11">
        <v>122.98</v>
      </c>
    </row>
    <row r="63" spans="1:13">
      <c r="B63" s="8" t="s">
        <v>22</v>
      </c>
      <c r="C63" s="12">
        <v>122.98</v>
      </c>
      <c r="D63" s="11">
        <v>98.665000000000006</v>
      </c>
      <c r="E63" s="25"/>
      <c r="F63" s="14">
        <v>98.665000000000006</v>
      </c>
      <c r="G63" s="13">
        <v>1.5455752050030001</v>
      </c>
      <c r="H63" s="12">
        <v>223.190575205003</v>
      </c>
      <c r="I63" s="12">
        <v>38.656999999999996</v>
      </c>
      <c r="J63" s="47">
        <v>54.542575205002976</v>
      </c>
      <c r="K63" s="10">
        <v>0</v>
      </c>
      <c r="L63" s="12">
        <v>54.542575205002976</v>
      </c>
      <c r="M63" s="11">
        <v>129.99100000000001</v>
      </c>
    </row>
    <row r="64" spans="1:13">
      <c r="B64" s="8" t="s">
        <v>23</v>
      </c>
      <c r="C64" s="12">
        <v>129.99100000000001</v>
      </c>
      <c r="D64" s="11">
        <v>122.441</v>
      </c>
      <c r="E64" s="25"/>
      <c r="F64" s="14">
        <v>122.441</v>
      </c>
      <c r="G64" s="13">
        <v>0.73634628662300006</v>
      </c>
      <c r="H64" s="12">
        <v>253.16834628662301</v>
      </c>
      <c r="I64" s="12">
        <v>68.781000000000006</v>
      </c>
      <c r="J64" s="47">
        <v>33.465346286623003</v>
      </c>
      <c r="K64" s="10">
        <v>0</v>
      </c>
      <c r="L64" s="12">
        <v>33.465346286623003</v>
      </c>
      <c r="M64" s="11">
        <v>150.922</v>
      </c>
    </row>
    <row r="65" spans="1:13">
      <c r="A65" s="8">
        <v>2000</v>
      </c>
      <c r="B65" s="8" t="s">
        <v>13</v>
      </c>
      <c r="C65" s="12">
        <v>150.922</v>
      </c>
      <c r="D65" s="11">
        <v>134.33600000000001</v>
      </c>
      <c r="E65" s="25"/>
      <c r="F65" s="14">
        <v>134.33600000000001</v>
      </c>
      <c r="G65" s="13">
        <v>0.95251618564200013</v>
      </c>
      <c r="H65" s="12">
        <v>286.21051618564206</v>
      </c>
      <c r="I65" s="12">
        <v>60.317</v>
      </c>
      <c r="J65" s="47">
        <v>46.831579427900195</v>
      </c>
      <c r="K65" s="10">
        <v>3.7729367577418711</v>
      </c>
      <c r="L65" s="12">
        <v>50.604516185642069</v>
      </c>
      <c r="M65" s="11">
        <v>175.28899999999999</v>
      </c>
    </row>
    <row r="66" spans="1:13">
      <c r="B66" s="8" t="s">
        <v>14</v>
      </c>
      <c r="C66" s="12">
        <v>175.28899999999999</v>
      </c>
      <c r="D66" s="11">
        <v>131.489</v>
      </c>
      <c r="E66" s="25"/>
      <c r="F66" s="14">
        <v>131.489</v>
      </c>
      <c r="G66" s="13">
        <v>0.55291944840000007</v>
      </c>
      <c r="H66" s="12">
        <v>307.33091944840004</v>
      </c>
      <c r="I66" s="12">
        <v>63.512</v>
      </c>
      <c r="J66" s="47">
        <v>39.415065994640692</v>
      </c>
      <c r="K66" s="10">
        <v>6.2748534537593557</v>
      </c>
      <c r="L66" s="12">
        <v>45.689919448400047</v>
      </c>
      <c r="M66" s="11">
        <v>198.12899999999999</v>
      </c>
    </row>
    <row r="67" spans="1:13">
      <c r="B67" s="8" t="s">
        <v>15</v>
      </c>
      <c r="C67" s="12">
        <v>198.12899999999999</v>
      </c>
      <c r="D67" s="11">
        <v>139.38999999999999</v>
      </c>
      <c r="E67" s="25"/>
      <c r="F67" s="14">
        <v>139.38999999999999</v>
      </c>
      <c r="G67" s="13">
        <v>0.76504386421399995</v>
      </c>
      <c r="H67" s="12">
        <v>338.28404386421403</v>
      </c>
      <c r="I67" s="12">
        <v>76.543999999999997</v>
      </c>
      <c r="J67" s="47">
        <v>64.855897551613708</v>
      </c>
      <c r="K67" s="10">
        <v>6.6841463126003458</v>
      </c>
      <c r="L67" s="12">
        <v>71.540043864214056</v>
      </c>
      <c r="M67" s="11">
        <v>190.2</v>
      </c>
    </row>
    <row r="68" spans="1:13">
      <c r="B68" s="8" t="s">
        <v>16</v>
      </c>
      <c r="C68" s="12">
        <v>190.2</v>
      </c>
      <c r="D68" s="11">
        <v>145.68</v>
      </c>
      <c r="E68" s="25"/>
      <c r="F68" s="14">
        <v>145.68</v>
      </c>
      <c r="G68" s="13">
        <v>0.29350145999000005</v>
      </c>
      <c r="H68" s="12">
        <v>336.17350145999001</v>
      </c>
      <c r="I68" s="12">
        <v>75.043999999999997</v>
      </c>
      <c r="J68" s="47">
        <v>25.737785024014698</v>
      </c>
      <c r="K68" s="10">
        <v>3.8457164359753344</v>
      </c>
      <c r="L68" s="12">
        <v>29.583501459990032</v>
      </c>
      <c r="M68" s="11">
        <v>231.54599999999999</v>
      </c>
    </row>
    <row r="69" spans="1:13">
      <c r="B69" s="8" t="s">
        <v>0</v>
      </c>
      <c r="C69" s="12">
        <v>231.54599999999999</v>
      </c>
      <c r="D69" s="11">
        <v>137.88300000000001</v>
      </c>
      <c r="E69" s="25"/>
      <c r="F69" s="14">
        <v>137.88300000000001</v>
      </c>
      <c r="G69" s="13">
        <v>0.57848866595399995</v>
      </c>
      <c r="H69" s="12">
        <v>370.00748866595399</v>
      </c>
      <c r="I69" s="12">
        <v>81.843000000000004</v>
      </c>
      <c r="J69" s="47">
        <v>60.031645028172768</v>
      </c>
      <c r="K69" s="10">
        <v>2.1158436377812047</v>
      </c>
      <c r="L69" s="12">
        <v>62.147488665953972</v>
      </c>
      <c r="M69" s="11">
        <v>226.017</v>
      </c>
    </row>
    <row r="70" spans="1:13">
      <c r="B70" s="8" t="s">
        <v>17</v>
      </c>
      <c r="C70" s="12">
        <v>226.017</v>
      </c>
      <c r="D70" s="11">
        <v>126.98099999999999</v>
      </c>
      <c r="E70" s="25"/>
      <c r="F70" s="14">
        <v>126.98099999999999</v>
      </c>
      <c r="G70" s="13">
        <v>0.37440010097500004</v>
      </c>
      <c r="H70" s="12">
        <v>353.37240010097497</v>
      </c>
      <c r="I70" s="12">
        <v>61.906999999999996</v>
      </c>
      <c r="J70" s="47">
        <v>85.333671067737328</v>
      </c>
      <c r="K70" s="10">
        <v>2.1937290332376778</v>
      </c>
      <c r="L70" s="12">
        <v>87.527400100975001</v>
      </c>
      <c r="M70" s="11">
        <v>203.93799999999999</v>
      </c>
    </row>
    <row r="71" spans="1:13">
      <c r="B71" s="8" t="s">
        <v>18</v>
      </c>
      <c r="C71" s="12">
        <v>203.93799999999999</v>
      </c>
      <c r="D71" s="11">
        <v>120.744</v>
      </c>
      <c r="E71" s="25"/>
      <c r="F71" s="14">
        <v>120.744</v>
      </c>
      <c r="G71" s="13">
        <v>0.61123172675000004</v>
      </c>
      <c r="H71" s="12">
        <v>325.29323172675004</v>
      </c>
      <c r="I71" s="12">
        <v>42.055</v>
      </c>
      <c r="J71" s="47">
        <v>71.358224824746301</v>
      </c>
      <c r="K71" s="10">
        <v>3.5930069020037214</v>
      </c>
      <c r="L71" s="12">
        <v>74.951231726750024</v>
      </c>
      <c r="M71" s="11">
        <v>208.28700000000001</v>
      </c>
    </row>
    <row r="72" spans="1:13">
      <c r="B72" s="8" t="s">
        <v>19</v>
      </c>
      <c r="C72" s="12">
        <v>208.28700000000001</v>
      </c>
      <c r="D72" s="11">
        <v>105.45399999999999</v>
      </c>
      <c r="E72" s="25"/>
      <c r="F72" s="14">
        <v>105.45399999999999</v>
      </c>
      <c r="G72" s="13">
        <v>0.84103501440100015</v>
      </c>
      <c r="H72" s="12">
        <v>314.58203501440096</v>
      </c>
      <c r="I72" s="12">
        <v>50.537999999999997</v>
      </c>
      <c r="J72" s="47">
        <v>81.416864549328153</v>
      </c>
      <c r="K72" s="10">
        <v>3.6441704650727962</v>
      </c>
      <c r="L72" s="12">
        <v>85.061035014400943</v>
      </c>
      <c r="M72" s="11">
        <v>178.983</v>
      </c>
    </row>
    <row r="73" spans="1:13">
      <c r="B73" s="8" t="s">
        <v>20</v>
      </c>
      <c r="C73" s="12">
        <v>178.983</v>
      </c>
      <c r="D73" s="11">
        <v>87.935000000000002</v>
      </c>
      <c r="E73" s="25"/>
      <c r="F73" s="14">
        <v>87.935000000000002</v>
      </c>
      <c r="G73" s="13">
        <v>0.28274289975000005</v>
      </c>
      <c r="H73" s="12">
        <v>267.20074289975003</v>
      </c>
      <c r="I73" s="12">
        <v>40.124000000000002</v>
      </c>
      <c r="J73" s="47">
        <v>68.540755009728258</v>
      </c>
      <c r="K73" s="10">
        <v>4.0979878900217859</v>
      </c>
      <c r="L73" s="12">
        <v>72.638742899750042</v>
      </c>
      <c r="M73" s="11">
        <v>154.43799999999999</v>
      </c>
    </row>
    <row r="74" spans="1:13">
      <c r="B74" s="8" t="s">
        <v>21</v>
      </c>
      <c r="C74" s="12">
        <v>154.43799999999999</v>
      </c>
      <c r="D74" s="11">
        <v>100.998</v>
      </c>
      <c r="E74" s="25"/>
      <c r="F74" s="14">
        <v>100.998</v>
      </c>
      <c r="G74" s="13">
        <v>8.9223297433000018E-2</v>
      </c>
      <c r="H74" s="12">
        <v>255.52522329743297</v>
      </c>
      <c r="I74" s="12">
        <v>50.363999999999997</v>
      </c>
      <c r="J74" s="47">
        <v>56.729747940072258</v>
      </c>
      <c r="K74" s="10">
        <v>2.71147535736071</v>
      </c>
      <c r="L74" s="12">
        <v>59.44122329743297</v>
      </c>
      <c r="M74" s="11">
        <v>145.72</v>
      </c>
    </row>
    <row r="75" spans="1:13">
      <c r="B75" s="8" t="s">
        <v>22</v>
      </c>
      <c r="C75" s="12">
        <v>145.72</v>
      </c>
      <c r="D75" s="11">
        <v>99.49</v>
      </c>
      <c r="E75" s="25"/>
      <c r="F75" s="14">
        <v>99.49</v>
      </c>
      <c r="G75" s="13">
        <v>0.38363747134500004</v>
      </c>
      <c r="H75" s="12">
        <v>245.59363747134498</v>
      </c>
      <c r="I75" s="12">
        <v>45.511000000000003</v>
      </c>
      <c r="J75" s="47">
        <v>63.627223739180934</v>
      </c>
      <c r="K75" s="10">
        <v>3.1154137321640438</v>
      </c>
      <c r="L75" s="12">
        <v>66.742637471344977</v>
      </c>
      <c r="M75" s="11">
        <v>133.34</v>
      </c>
    </row>
    <row r="76" spans="1:13">
      <c r="B76" s="8" t="s">
        <v>23</v>
      </c>
      <c r="C76" s="12">
        <v>133.34</v>
      </c>
      <c r="D76" s="11">
        <v>121.371</v>
      </c>
      <c r="E76" s="25"/>
      <c r="F76" s="14">
        <v>121.371</v>
      </c>
      <c r="G76" s="13">
        <v>0.73276156962500005</v>
      </c>
      <c r="H76" s="12">
        <v>255.44376156962502</v>
      </c>
      <c r="I76" s="12">
        <v>44.811999999999998</v>
      </c>
      <c r="J76" s="47">
        <v>62.387509144996962</v>
      </c>
      <c r="K76" s="10">
        <v>1.896252424628065</v>
      </c>
      <c r="L76" s="12">
        <v>64.283761569625028</v>
      </c>
      <c r="M76" s="11">
        <v>146.34800000000001</v>
      </c>
    </row>
    <row r="77" spans="1:13">
      <c r="A77" s="8">
        <v>2001</v>
      </c>
      <c r="B77" s="8" t="s">
        <v>13</v>
      </c>
      <c r="C77" s="12">
        <v>146.34800000000001</v>
      </c>
      <c r="D77" s="11">
        <v>118.29900000000001</v>
      </c>
      <c r="E77" s="25"/>
      <c r="F77" s="14">
        <v>118.29900000000001</v>
      </c>
      <c r="G77" s="13">
        <v>8.6476337175000015E-2</v>
      </c>
      <c r="H77" s="12">
        <v>264.73347633717503</v>
      </c>
      <c r="I77" s="12">
        <v>70.572000000000003</v>
      </c>
      <c r="J77" s="47">
        <v>44.153125629090638</v>
      </c>
      <c r="K77" s="10">
        <v>3.660350708084378</v>
      </c>
      <c r="L77" s="12">
        <v>47.813476337175018</v>
      </c>
      <c r="M77" s="11">
        <v>146.34800000000001</v>
      </c>
    </row>
    <row r="78" spans="1:13">
      <c r="B78" s="8" t="s">
        <v>14</v>
      </c>
      <c r="C78" s="12">
        <v>146.34800000000001</v>
      </c>
      <c r="D78" s="11">
        <v>119.068</v>
      </c>
      <c r="E78" s="25"/>
      <c r="F78" s="14">
        <v>119.068</v>
      </c>
      <c r="G78" s="13">
        <v>9.5294829175000012E-2</v>
      </c>
      <c r="H78" s="12">
        <v>265.51129482917497</v>
      </c>
      <c r="I78" s="12">
        <v>50.917000000000002</v>
      </c>
      <c r="J78" s="47">
        <v>73.504576588042482</v>
      </c>
      <c r="K78" s="10">
        <v>3.3187182411324958</v>
      </c>
      <c r="L78" s="12">
        <v>76.823294829174984</v>
      </c>
      <c r="M78" s="11">
        <v>137.77099999999999</v>
      </c>
    </row>
    <row r="79" spans="1:13">
      <c r="B79" s="8" t="s">
        <v>15</v>
      </c>
      <c r="C79" s="12">
        <v>137.77099999999999</v>
      </c>
      <c r="D79" s="11">
        <v>121.08</v>
      </c>
      <c r="E79" s="25"/>
      <c r="F79" s="14">
        <v>121.08</v>
      </c>
      <c r="G79" s="13">
        <v>0.33047298770000011</v>
      </c>
      <c r="H79" s="12">
        <v>259.18147298769998</v>
      </c>
      <c r="I79" s="12">
        <v>66.881</v>
      </c>
      <c r="J79" s="47">
        <v>65.111153021267597</v>
      </c>
      <c r="K79" s="10">
        <v>3.7083199664323834</v>
      </c>
      <c r="L79" s="12">
        <v>68.819472987699982</v>
      </c>
      <c r="M79" s="11">
        <v>123.48099999999999</v>
      </c>
    </row>
    <row r="80" spans="1:13">
      <c r="B80" s="8" t="s">
        <v>16</v>
      </c>
      <c r="C80" s="12">
        <v>123.48099999999999</v>
      </c>
      <c r="D80" s="11">
        <v>131.69499999999999</v>
      </c>
      <c r="E80" s="25"/>
      <c r="F80" s="14">
        <v>131.69499999999999</v>
      </c>
      <c r="G80" s="13">
        <v>0.33730731900000005</v>
      </c>
      <c r="H80" s="12">
        <v>255.51330731899998</v>
      </c>
      <c r="I80" s="12">
        <v>48.534999999999997</v>
      </c>
      <c r="J80" s="47">
        <v>73.742864680138041</v>
      </c>
      <c r="K80" s="10">
        <v>6.121442638861935</v>
      </c>
      <c r="L80" s="12">
        <v>79.864307318999977</v>
      </c>
      <c r="M80" s="11">
        <v>127.114</v>
      </c>
    </row>
    <row r="81" spans="1:13">
      <c r="B81" s="8" t="s">
        <v>0</v>
      </c>
      <c r="C81" s="12">
        <v>127.114</v>
      </c>
      <c r="D81" s="11">
        <v>140.423</v>
      </c>
      <c r="E81" s="25"/>
      <c r="F81" s="14">
        <v>140.423</v>
      </c>
      <c r="G81" s="13">
        <v>0.5864297180000001</v>
      </c>
      <c r="H81" s="12">
        <v>268.12342971800001</v>
      </c>
      <c r="I81" s="12">
        <v>51.210999999999999</v>
      </c>
      <c r="J81" s="47">
        <v>75.270911031766303</v>
      </c>
      <c r="K81" s="10">
        <v>7.6025186862337097</v>
      </c>
      <c r="L81" s="12">
        <v>82.873429718000011</v>
      </c>
      <c r="M81" s="11">
        <v>134.03899999999999</v>
      </c>
    </row>
    <row r="82" spans="1:13">
      <c r="B82" s="8" t="s">
        <v>17</v>
      </c>
      <c r="C82" s="12">
        <v>134.03899999999999</v>
      </c>
      <c r="D82" s="11">
        <v>131.45400000000001</v>
      </c>
      <c r="E82" s="25"/>
      <c r="F82" s="14">
        <v>131.45400000000001</v>
      </c>
      <c r="G82" s="13">
        <v>0.57924264702000006</v>
      </c>
      <c r="H82" s="12">
        <v>266.07224264702</v>
      </c>
      <c r="I82" s="12">
        <v>34.796999999999997</v>
      </c>
      <c r="J82" s="47">
        <v>60.77596544516954</v>
      </c>
      <c r="K82" s="10">
        <v>3.8342772018504729</v>
      </c>
      <c r="L82" s="12">
        <v>64.610242647020016</v>
      </c>
      <c r="M82" s="11">
        <v>166.66499999999999</v>
      </c>
    </row>
    <row r="83" spans="1:13">
      <c r="B83" s="8" t="s">
        <v>18</v>
      </c>
      <c r="C83" s="12">
        <v>166.66499999999999</v>
      </c>
      <c r="D83" s="11">
        <v>117.452</v>
      </c>
      <c r="E83" s="25"/>
      <c r="F83" s="14">
        <v>117.452</v>
      </c>
      <c r="G83" s="13">
        <v>0.59927164697500002</v>
      </c>
      <c r="H83" s="12">
        <v>284.71627164697497</v>
      </c>
      <c r="I83" s="12">
        <v>39.228999999999999</v>
      </c>
      <c r="J83" s="47">
        <v>94.926323434939334</v>
      </c>
      <c r="K83" s="10">
        <v>3.3589482120356609</v>
      </c>
      <c r="L83" s="12">
        <v>98.285271646974991</v>
      </c>
      <c r="M83" s="11">
        <v>147.202</v>
      </c>
    </row>
    <row r="84" spans="1:13">
      <c r="B84" s="8" t="s">
        <v>19</v>
      </c>
      <c r="C84" s="12">
        <v>147.202</v>
      </c>
      <c r="D84" s="11">
        <v>96.106999999999999</v>
      </c>
      <c r="E84" s="25"/>
      <c r="F84" s="14">
        <v>96.106999999999999</v>
      </c>
      <c r="G84" s="13">
        <v>0.18463717625000003</v>
      </c>
      <c r="H84" s="12">
        <v>243.49363717624999</v>
      </c>
      <c r="I84" s="12">
        <v>14.867000000000001</v>
      </c>
      <c r="J84" s="47">
        <v>112.33176150321664</v>
      </c>
      <c r="K84" s="10">
        <v>7.3388756730333551</v>
      </c>
      <c r="L84" s="12">
        <v>119.67063717625</v>
      </c>
      <c r="M84" s="11">
        <v>108.956</v>
      </c>
    </row>
    <row r="85" spans="1:13">
      <c r="B85" s="8" t="s">
        <v>20</v>
      </c>
      <c r="C85" s="12">
        <v>108.956</v>
      </c>
      <c r="D85" s="11">
        <v>94.396000000000001</v>
      </c>
      <c r="E85" s="25"/>
      <c r="F85" s="14">
        <v>94.396000000000001</v>
      </c>
      <c r="G85" s="13">
        <v>7.800397098600001E-2</v>
      </c>
      <c r="H85" s="12">
        <v>203.43000397098601</v>
      </c>
      <c r="I85" s="12">
        <v>7.5110000000000001</v>
      </c>
      <c r="J85" s="47">
        <v>86.636578947092886</v>
      </c>
      <c r="K85" s="10">
        <v>7.3934250238931334</v>
      </c>
      <c r="L85" s="12">
        <v>94.030003970986016</v>
      </c>
      <c r="M85" s="11">
        <v>101.889</v>
      </c>
    </row>
    <row r="86" spans="1:13">
      <c r="B86" s="8" t="s">
        <v>21</v>
      </c>
      <c r="C86" s="12">
        <v>101.889</v>
      </c>
      <c r="D86" s="11">
        <v>105.788</v>
      </c>
      <c r="E86" s="25"/>
      <c r="F86" s="14">
        <v>105.788</v>
      </c>
      <c r="G86" s="13">
        <v>0.26820782031100004</v>
      </c>
      <c r="H86" s="12">
        <v>207.945207820311</v>
      </c>
      <c r="I86" s="12">
        <v>16.184000000000001</v>
      </c>
      <c r="J86" s="47">
        <v>81.491809733486107</v>
      </c>
      <c r="K86" s="10">
        <v>8.1183980868249019</v>
      </c>
      <c r="L86" s="12">
        <v>89.610207820311004</v>
      </c>
      <c r="M86" s="11">
        <v>102.151</v>
      </c>
    </row>
    <row r="87" spans="1:13">
      <c r="B87" s="8" t="s">
        <v>22</v>
      </c>
      <c r="C87" s="12">
        <v>102.151</v>
      </c>
      <c r="D87" s="11">
        <v>107.211</v>
      </c>
      <c r="E87" s="25"/>
      <c r="F87" s="14">
        <v>107.211</v>
      </c>
      <c r="G87" s="13">
        <v>0.74615465435000006</v>
      </c>
      <c r="H87" s="12">
        <v>210.10815465434999</v>
      </c>
      <c r="I87" s="12">
        <v>50.72</v>
      </c>
      <c r="J87" s="47">
        <v>48.59581482552003</v>
      </c>
      <c r="K87" s="10">
        <v>8.0073398288299611</v>
      </c>
      <c r="L87" s="12">
        <v>56.603154654349993</v>
      </c>
      <c r="M87" s="11">
        <v>102.785</v>
      </c>
    </row>
    <row r="88" spans="1:13">
      <c r="B88" s="8" t="s">
        <v>23</v>
      </c>
      <c r="C88" s="12">
        <v>102.785</v>
      </c>
      <c r="D88" s="11">
        <v>130.804</v>
      </c>
      <c r="E88" s="25"/>
      <c r="F88" s="14">
        <v>130.804</v>
      </c>
      <c r="G88" s="13">
        <v>2.7074908924310002</v>
      </c>
      <c r="H88" s="12">
        <v>236.296490892431</v>
      </c>
      <c r="I88" s="12">
        <v>44.433</v>
      </c>
      <c r="J88" s="47">
        <v>58.92722701453188</v>
      </c>
      <c r="K88" s="10">
        <v>8.4782638778991206</v>
      </c>
      <c r="L88" s="12">
        <v>67.405490892431004</v>
      </c>
      <c r="M88" s="11">
        <v>124.458</v>
      </c>
    </row>
    <row r="89" spans="1:13">
      <c r="A89" s="8">
        <v>2002</v>
      </c>
      <c r="B89" s="8" t="s">
        <v>13</v>
      </c>
      <c r="C89" s="12">
        <v>124.458</v>
      </c>
      <c r="D89" s="11">
        <v>128.67500000000001</v>
      </c>
      <c r="E89" s="25"/>
      <c r="F89" s="14">
        <v>128.67500000000001</v>
      </c>
      <c r="G89" s="13">
        <v>0.47367427466500001</v>
      </c>
      <c r="H89" s="12">
        <v>253.60667427466501</v>
      </c>
      <c r="I89" s="12">
        <v>66.730999999999995</v>
      </c>
      <c r="J89" s="47">
        <v>87.648236059249967</v>
      </c>
      <c r="K89" s="10">
        <v>2.6438215415048781E-2</v>
      </c>
      <c r="L89" s="12">
        <v>87.674674274665023</v>
      </c>
      <c r="M89" s="11">
        <v>99.200999999999993</v>
      </c>
    </row>
    <row r="90" spans="1:13">
      <c r="B90" s="8" t="s">
        <v>14</v>
      </c>
      <c r="C90" s="12">
        <v>99.200999999999993</v>
      </c>
      <c r="D90" s="11">
        <v>127.70699999999999</v>
      </c>
      <c r="E90" s="25"/>
      <c r="F90" s="14">
        <v>127.70699999999999</v>
      </c>
      <c r="G90" s="13">
        <v>1.254430487</v>
      </c>
      <c r="H90" s="12">
        <v>228.16243048699999</v>
      </c>
      <c r="I90" s="12">
        <v>81.616</v>
      </c>
      <c r="J90" s="47">
        <v>22.989058923582142</v>
      </c>
      <c r="K90" s="10">
        <v>2.0371563417859759E-2</v>
      </c>
      <c r="L90" s="12">
        <v>23.009430487000003</v>
      </c>
      <c r="M90" s="11">
        <v>123.53700000000001</v>
      </c>
    </row>
    <row r="91" spans="1:13">
      <c r="B91" s="8" t="s">
        <v>15</v>
      </c>
      <c r="C91" s="12">
        <v>123.53700000000001</v>
      </c>
      <c r="D91" s="11">
        <v>153.05699999999999</v>
      </c>
      <c r="E91" s="25"/>
      <c r="F91" s="14">
        <v>153.05699999999999</v>
      </c>
      <c r="G91" s="13">
        <v>0.21032103420000003</v>
      </c>
      <c r="H91" s="12">
        <v>276.80432103419997</v>
      </c>
      <c r="I91" s="12">
        <v>85.677999999999997</v>
      </c>
      <c r="J91" s="47">
        <v>56.110853641071671</v>
      </c>
      <c r="K91" s="10">
        <v>3.746739312829879E-2</v>
      </c>
      <c r="L91" s="12">
        <v>56.148321034199967</v>
      </c>
      <c r="M91" s="11">
        <v>134.97800000000001</v>
      </c>
    </row>
    <row r="92" spans="1:13">
      <c r="B92" s="8" t="s">
        <v>16</v>
      </c>
      <c r="C92" s="12">
        <v>134.97800000000001</v>
      </c>
      <c r="D92" s="11">
        <v>164.15899999999999</v>
      </c>
      <c r="E92" s="25"/>
      <c r="F92" s="14">
        <v>164.15899999999999</v>
      </c>
      <c r="G92" s="13">
        <v>0.44018605129500005</v>
      </c>
      <c r="H92" s="12">
        <v>299.57718605129497</v>
      </c>
      <c r="I92" s="12">
        <v>98.158000000000001</v>
      </c>
      <c r="J92" s="47">
        <v>65.082291197791179</v>
      </c>
      <c r="K92" s="10">
        <v>0.13789485350376221</v>
      </c>
      <c r="L92" s="12">
        <v>65.220186051294945</v>
      </c>
      <c r="M92" s="11">
        <v>136.19900000000001</v>
      </c>
    </row>
    <row r="93" spans="1:13">
      <c r="B93" s="8" t="s">
        <v>0</v>
      </c>
      <c r="C93" s="12">
        <v>136.19900000000001</v>
      </c>
      <c r="D93" s="11">
        <v>163.37899999999999</v>
      </c>
      <c r="E93" s="25"/>
      <c r="F93" s="14">
        <v>163.37899999999999</v>
      </c>
      <c r="G93" s="13">
        <v>1.520931929109</v>
      </c>
      <c r="H93" s="12">
        <v>301.09893192910897</v>
      </c>
      <c r="I93" s="12">
        <v>114.664</v>
      </c>
      <c r="J93" s="47">
        <v>47.616443898114454</v>
      </c>
      <c r="K93" s="10">
        <v>5.0488030994530489E-2</v>
      </c>
      <c r="L93" s="12">
        <v>47.666931929108983</v>
      </c>
      <c r="M93" s="11">
        <v>138.768</v>
      </c>
    </row>
    <row r="94" spans="1:13">
      <c r="B94" s="8" t="s">
        <v>17</v>
      </c>
      <c r="C94" s="12">
        <v>138.768</v>
      </c>
      <c r="D94" s="11">
        <v>152.982</v>
      </c>
      <c r="E94" s="25"/>
      <c r="F94" s="14">
        <v>152.982</v>
      </c>
      <c r="G94" s="13">
        <v>1.0788741528870001</v>
      </c>
      <c r="H94" s="12">
        <v>292.82887415288701</v>
      </c>
      <c r="I94" s="12">
        <v>86.945999999999998</v>
      </c>
      <c r="J94" s="47">
        <v>61.935092581794699</v>
      </c>
      <c r="K94" s="10">
        <v>7.8781571092311001E-2</v>
      </c>
      <c r="L94" s="12">
        <v>62.013874152887013</v>
      </c>
      <c r="M94" s="11">
        <v>143.869</v>
      </c>
    </row>
    <row r="95" spans="1:13">
      <c r="B95" s="8" t="s">
        <v>18</v>
      </c>
      <c r="C95" s="12">
        <v>143.869</v>
      </c>
      <c r="D95" s="11">
        <v>129.12299999999999</v>
      </c>
      <c r="E95" s="25"/>
      <c r="F95" s="14">
        <v>129.12299999999999</v>
      </c>
      <c r="G95" s="13">
        <v>3.2164325212270004</v>
      </c>
      <c r="H95" s="12">
        <v>276.20843252122694</v>
      </c>
      <c r="I95" s="12">
        <v>84.65</v>
      </c>
      <c r="J95" s="47">
        <v>69.879568845677753</v>
      </c>
      <c r="K95" s="10">
        <v>7.3863675549176833E-2</v>
      </c>
      <c r="L95" s="12">
        <v>69.953432521226929</v>
      </c>
      <c r="M95" s="11">
        <v>121.605</v>
      </c>
    </row>
    <row r="96" spans="1:13">
      <c r="B96" s="8" t="s">
        <v>19</v>
      </c>
      <c r="C96" s="12">
        <v>121.605</v>
      </c>
      <c r="D96" s="11">
        <v>120.85899999999999</v>
      </c>
      <c r="E96" s="25"/>
      <c r="F96" s="14">
        <v>120.85899999999999</v>
      </c>
      <c r="G96" s="13">
        <v>1.7607420005570003</v>
      </c>
      <c r="H96" s="12">
        <v>244.224742000557</v>
      </c>
      <c r="I96" s="12">
        <v>47.808</v>
      </c>
      <c r="J96" s="47">
        <v>103.35001866977777</v>
      </c>
      <c r="K96" s="10">
        <v>9.6723330779237809E-2</v>
      </c>
      <c r="L96" s="12">
        <v>103.44674200055701</v>
      </c>
      <c r="M96" s="11">
        <v>92.97</v>
      </c>
    </row>
    <row r="97" spans="1:13">
      <c r="B97" s="8" t="s">
        <v>20</v>
      </c>
      <c r="C97" s="12">
        <v>92.97</v>
      </c>
      <c r="D97" s="11">
        <v>102.295</v>
      </c>
      <c r="E97" s="25"/>
      <c r="F97" s="14">
        <v>102.295</v>
      </c>
      <c r="G97" s="13">
        <v>1.0875780044909999</v>
      </c>
      <c r="H97" s="12">
        <v>196.35257800449099</v>
      </c>
      <c r="I97" s="12">
        <v>39.777999999999999</v>
      </c>
      <c r="J97" s="47">
        <v>83.707237024929654</v>
      </c>
      <c r="K97" s="10">
        <v>8.7340979561341472E-2</v>
      </c>
      <c r="L97" s="12">
        <v>83.794578004491001</v>
      </c>
      <c r="M97" s="11">
        <v>72.78</v>
      </c>
    </row>
    <row r="98" spans="1:13">
      <c r="B98" s="8" t="s">
        <v>21</v>
      </c>
      <c r="C98" s="12">
        <v>72.78</v>
      </c>
      <c r="D98" s="11">
        <v>108.934</v>
      </c>
      <c r="E98" s="25"/>
      <c r="F98" s="14">
        <v>108.934</v>
      </c>
      <c r="G98" s="13">
        <v>0.68012619550000009</v>
      </c>
      <c r="H98" s="12">
        <v>182.39412619550001</v>
      </c>
      <c r="I98" s="12">
        <v>19.617999999999999</v>
      </c>
      <c r="J98" s="47">
        <v>92.819167601741356</v>
      </c>
      <c r="K98" s="10">
        <v>0.11895859375866466</v>
      </c>
      <c r="L98" s="12">
        <v>92.938126195500018</v>
      </c>
      <c r="M98" s="11">
        <v>69.837999999999994</v>
      </c>
    </row>
    <row r="99" spans="1:13">
      <c r="B99" s="8" t="s">
        <v>22</v>
      </c>
      <c r="C99" s="12">
        <v>69.837999999999994</v>
      </c>
      <c r="D99" s="11">
        <v>105.221</v>
      </c>
      <c r="E99" s="25"/>
      <c r="F99" s="14">
        <v>105.221</v>
      </c>
      <c r="G99" s="13">
        <v>8.8956538050000006E-2</v>
      </c>
      <c r="H99" s="12">
        <v>175.14795653805001</v>
      </c>
      <c r="I99" s="12">
        <v>48.805999999999997</v>
      </c>
      <c r="J99" s="47">
        <v>52.457430841436533</v>
      </c>
      <c r="K99" s="10">
        <v>0.16152569661348173</v>
      </c>
      <c r="L99" s="12">
        <v>52.618956538050014</v>
      </c>
      <c r="M99" s="11">
        <v>73.722999999999999</v>
      </c>
    </row>
    <row r="100" spans="1:13">
      <c r="B100" s="8" t="s">
        <v>23</v>
      </c>
      <c r="C100" s="12">
        <v>73.722999999999999</v>
      </c>
      <c r="D100" s="11">
        <v>139.548</v>
      </c>
      <c r="E100" s="25"/>
      <c r="F100" s="14">
        <v>139.548</v>
      </c>
      <c r="G100" s="13">
        <v>4.0703954449000011E-2</v>
      </c>
      <c r="H100" s="12">
        <v>213.311703954449</v>
      </c>
      <c r="I100" s="12">
        <v>47.311999999999998</v>
      </c>
      <c r="J100" s="47">
        <v>66.969748019367756</v>
      </c>
      <c r="K100" s="10">
        <v>0.10995593508122563</v>
      </c>
      <c r="L100" s="12">
        <v>67.079703954448988</v>
      </c>
      <c r="M100" s="11">
        <v>98.92</v>
      </c>
    </row>
    <row r="101" spans="1:13">
      <c r="A101" s="8">
        <v>2003</v>
      </c>
      <c r="B101" s="8" t="s">
        <v>13</v>
      </c>
      <c r="C101" s="12">
        <v>98.92</v>
      </c>
      <c r="D101" s="11">
        <v>141.29900000000001</v>
      </c>
      <c r="E101" s="25"/>
      <c r="F101" s="14">
        <v>141.29900000000001</v>
      </c>
      <c r="G101" s="13">
        <v>1.1480397902660002</v>
      </c>
      <c r="H101" s="12">
        <v>241.36703979026601</v>
      </c>
      <c r="I101" s="12">
        <v>85.963999999999999</v>
      </c>
      <c r="J101" s="47">
        <v>52.61027592416329</v>
      </c>
      <c r="K101" s="10">
        <v>0.34376386610272003</v>
      </c>
      <c r="L101" s="12">
        <v>52.954039790266009</v>
      </c>
      <c r="M101" s="11">
        <v>102.449</v>
      </c>
    </row>
    <row r="102" spans="1:13">
      <c r="B102" s="8" t="s">
        <v>14</v>
      </c>
      <c r="C102" s="12">
        <v>102.449</v>
      </c>
      <c r="D102" s="11">
        <v>137.21299999999999</v>
      </c>
      <c r="E102" s="25"/>
      <c r="F102" s="14">
        <v>137.21299999999999</v>
      </c>
      <c r="G102" s="13">
        <v>0</v>
      </c>
      <c r="H102" s="12">
        <v>239.66199999999998</v>
      </c>
      <c r="I102" s="12">
        <v>85.09</v>
      </c>
      <c r="J102" s="47">
        <v>40.012798587199427</v>
      </c>
      <c r="K102" s="10">
        <v>0.15320141280054003</v>
      </c>
      <c r="L102" s="12">
        <v>40.165999999999968</v>
      </c>
      <c r="M102" s="11">
        <v>114.40600000000001</v>
      </c>
    </row>
    <row r="103" spans="1:13">
      <c r="B103" s="8" t="s">
        <v>15</v>
      </c>
      <c r="C103" s="12">
        <v>114.40600000000001</v>
      </c>
      <c r="D103" s="11">
        <v>155.43</v>
      </c>
      <c r="E103" s="25"/>
      <c r="F103" s="14">
        <v>155.43</v>
      </c>
      <c r="G103" s="13">
        <v>0.61332611860000008</v>
      </c>
      <c r="H103" s="12">
        <v>270.44932611860003</v>
      </c>
      <c r="I103" s="12">
        <v>70.873999999999995</v>
      </c>
      <c r="J103" s="47">
        <v>75.995408243751925</v>
      </c>
      <c r="K103" s="10">
        <v>0.16191787484810002</v>
      </c>
      <c r="L103" s="12">
        <v>76.157326118600025</v>
      </c>
      <c r="M103" s="11">
        <v>123.41800000000001</v>
      </c>
    </row>
    <row r="104" spans="1:13">
      <c r="B104" s="8" t="s">
        <v>16</v>
      </c>
      <c r="C104" s="12">
        <v>123.41800000000001</v>
      </c>
      <c r="D104" s="11">
        <v>159.99700000000001</v>
      </c>
      <c r="E104" s="25"/>
      <c r="F104" s="14">
        <v>159.99700000000001</v>
      </c>
      <c r="G104" s="13">
        <v>0.10445503774000002</v>
      </c>
      <c r="H104" s="12">
        <v>283.51945503774004</v>
      </c>
      <c r="I104" s="12">
        <v>101.10599999999999</v>
      </c>
      <c r="J104" s="47">
        <v>52.501933175380643</v>
      </c>
      <c r="K104" s="10">
        <v>0.32652186235940001</v>
      </c>
      <c r="L104" s="12">
        <v>52.828455037740042</v>
      </c>
      <c r="M104" s="11">
        <v>129.58500000000001</v>
      </c>
    </row>
    <row r="105" spans="1:13">
      <c r="B105" s="8" t="s">
        <v>0</v>
      </c>
      <c r="C105" s="12">
        <v>129.58500000000001</v>
      </c>
      <c r="D105" s="11">
        <v>163.88300000000001</v>
      </c>
      <c r="E105" s="25"/>
      <c r="F105" s="14">
        <v>163.88300000000001</v>
      </c>
      <c r="G105" s="13">
        <v>1.9202266330000002E-3</v>
      </c>
      <c r="H105" s="12">
        <v>293.46992022663301</v>
      </c>
      <c r="I105" s="12">
        <v>77.599000000000004</v>
      </c>
      <c r="J105" s="47">
        <v>87.695148715873799</v>
      </c>
      <c r="K105" s="10">
        <v>0.23577151075922004</v>
      </c>
      <c r="L105" s="12">
        <v>87.93092022663302</v>
      </c>
      <c r="M105" s="11">
        <v>127.94</v>
      </c>
    </row>
    <row r="106" spans="1:13">
      <c r="B106" s="8" t="s">
        <v>17</v>
      </c>
      <c r="C106" s="12">
        <v>127.94</v>
      </c>
      <c r="D106" s="11">
        <v>139.99199999999999</v>
      </c>
      <c r="E106" s="25"/>
      <c r="F106" s="14">
        <v>139.99199999999999</v>
      </c>
      <c r="G106" s="13">
        <v>9.5129482450000011E-2</v>
      </c>
      <c r="H106" s="12">
        <v>268.02712948244999</v>
      </c>
      <c r="I106" s="12">
        <v>63.234999999999999</v>
      </c>
      <c r="J106" s="47">
        <v>84.023937100834388</v>
      </c>
      <c r="K106" s="10">
        <v>0.57919238161560005</v>
      </c>
      <c r="L106" s="12">
        <v>84.603129482449987</v>
      </c>
      <c r="M106" s="11">
        <v>120.18899999999999</v>
      </c>
    </row>
    <row r="107" spans="1:13">
      <c r="B107" s="8" t="s">
        <v>18</v>
      </c>
      <c r="C107" s="12">
        <v>120.18899999999999</v>
      </c>
      <c r="D107" s="11">
        <v>127.91500000000001</v>
      </c>
      <c r="E107" s="25"/>
      <c r="F107" s="14">
        <v>127.91500000000001</v>
      </c>
      <c r="G107" s="13">
        <v>0</v>
      </c>
      <c r="H107" s="12">
        <v>248.10399999999998</v>
      </c>
      <c r="I107" s="12">
        <v>55.801000000000002</v>
      </c>
      <c r="J107" s="47">
        <v>105.56811540863436</v>
      </c>
      <c r="K107" s="10">
        <v>0.64488459136564003</v>
      </c>
      <c r="L107" s="12">
        <v>106.21299999999999</v>
      </c>
      <c r="M107" s="11">
        <v>86.09</v>
      </c>
    </row>
    <row r="108" spans="1:13">
      <c r="B108" s="8" t="s">
        <v>19</v>
      </c>
      <c r="C108" s="12">
        <v>86.09</v>
      </c>
      <c r="D108" s="11">
        <v>107.06</v>
      </c>
      <c r="E108" s="25"/>
      <c r="F108" s="14">
        <v>107.06</v>
      </c>
      <c r="G108" s="13">
        <v>7.7437382875000016E-2</v>
      </c>
      <c r="H108" s="12">
        <v>193.227437382875</v>
      </c>
      <c r="I108" s="12">
        <v>32.972999999999999</v>
      </c>
      <c r="J108" s="47">
        <v>87.404426258476505</v>
      </c>
      <c r="K108" s="10">
        <v>0.58201112439848013</v>
      </c>
      <c r="L108" s="12">
        <v>87.986437382874982</v>
      </c>
      <c r="M108" s="11">
        <v>72.268000000000001</v>
      </c>
    </row>
    <row r="109" spans="1:13">
      <c r="B109" s="8" t="s">
        <v>20</v>
      </c>
      <c r="C109" s="12">
        <v>72.268000000000001</v>
      </c>
      <c r="D109" s="11">
        <v>96.774000000000001</v>
      </c>
      <c r="E109" s="25"/>
      <c r="F109" s="14">
        <v>96.774000000000001</v>
      </c>
      <c r="G109" s="13">
        <v>4.118235764E-2</v>
      </c>
      <c r="H109" s="12">
        <v>169.08318235764</v>
      </c>
      <c r="I109" s="12">
        <v>30.984000000000002</v>
      </c>
      <c r="J109" s="47">
        <v>75.295852683543117</v>
      </c>
      <c r="K109" s="10">
        <v>0.54232967409688004</v>
      </c>
      <c r="L109" s="12">
        <v>75.838182357639994</v>
      </c>
      <c r="M109" s="11">
        <v>62.261000000000003</v>
      </c>
    </row>
    <row r="110" spans="1:13">
      <c r="B110" s="8" t="s">
        <v>21</v>
      </c>
      <c r="C110" s="12">
        <v>62.261000000000003</v>
      </c>
      <c r="D110" s="11">
        <v>106.887</v>
      </c>
      <c r="E110" s="25"/>
      <c r="F110" s="14">
        <v>106.887</v>
      </c>
      <c r="G110" s="13">
        <v>1.5895331830000001E-2</v>
      </c>
      <c r="H110" s="12">
        <v>169.16389533182999</v>
      </c>
      <c r="I110" s="12">
        <v>11.269</v>
      </c>
      <c r="J110" s="47">
        <v>87.408096837153778</v>
      </c>
      <c r="K110" s="10">
        <v>0.4147984946762</v>
      </c>
      <c r="L110" s="12">
        <v>87.822895331829983</v>
      </c>
      <c r="M110" s="11">
        <v>70.072000000000003</v>
      </c>
    </row>
    <row r="111" spans="1:13">
      <c r="B111" s="8" t="s">
        <v>22</v>
      </c>
      <c r="C111" s="12">
        <v>70.072000000000003</v>
      </c>
      <c r="D111" s="11">
        <v>110.86499999999999</v>
      </c>
      <c r="E111" s="25"/>
      <c r="F111" s="14">
        <v>110.86499999999999</v>
      </c>
      <c r="G111" s="13">
        <v>0.123458888</v>
      </c>
      <c r="H111" s="12">
        <v>181.060458888</v>
      </c>
      <c r="I111" s="12">
        <v>7.508</v>
      </c>
      <c r="J111" s="47">
        <v>85.846722066904292</v>
      </c>
      <c r="K111" s="10">
        <v>0.56073682109570011</v>
      </c>
      <c r="L111" s="12">
        <v>86.407458887999994</v>
      </c>
      <c r="M111" s="11">
        <v>87.144999999999996</v>
      </c>
    </row>
    <row r="112" spans="1:13">
      <c r="B112" s="8" t="s">
        <v>23</v>
      </c>
      <c r="C112" s="12">
        <v>87.144999999999996</v>
      </c>
      <c r="D112" s="11">
        <v>141.726</v>
      </c>
      <c r="E112" s="25"/>
      <c r="F112" s="14">
        <v>141.726</v>
      </c>
      <c r="G112" s="13">
        <v>0.10416843675000001</v>
      </c>
      <c r="H112" s="12">
        <v>228.97516843674998</v>
      </c>
      <c r="I112" s="12">
        <v>41.710999999999999</v>
      </c>
      <c r="J112" s="47">
        <v>75.99018416910063</v>
      </c>
      <c r="K112" s="10">
        <v>0.45198426764934002</v>
      </c>
      <c r="L112" s="12">
        <v>76.442168436749967</v>
      </c>
      <c r="M112" s="11">
        <v>110.822</v>
      </c>
    </row>
    <row r="113" spans="1:13">
      <c r="A113" s="8">
        <v>2004</v>
      </c>
      <c r="B113" s="8" t="s">
        <v>13</v>
      </c>
      <c r="C113" s="12">
        <v>110.822</v>
      </c>
      <c r="D113" s="11">
        <v>129.32</v>
      </c>
      <c r="E113" s="25"/>
      <c r="F113" s="14">
        <v>129.32</v>
      </c>
      <c r="G113" s="13">
        <v>5.5115575000000007E-2</v>
      </c>
      <c r="H113" s="12">
        <v>240.197115575</v>
      </c>
      <c r="I113" s="12">
        <v>74.170695950999999</v>
      </c>
      <c r="J113" s="47">
        <v>61.829419623999996</v>
      </c>
      <c r="K113" s="10">
        <v>0</v>
      </c>
      <c r="L113" s="12">
        <v>61.829419623999996</v>
      </c>
      <c r="M113" s="11">
        <v>104.197</v>
      </c>
    </row>
    <row r="114" spans="1:13">
      <c r="B114" s="8" t="s">
        <v>14</v>
      </c>
      <c r="C114" s="12">
        <v>104.197</v>
      </c>
      <c r="D114" s="11">
        <v>115.76900000000001</v>
      </c>
      <c r="E114" s="25"/>
      <c r="F114" s="14">
        <v>115.76900000000001</v>
      </c>
      <c r="G114" s="13">
        <v>1.3227738000000002E-3</v>
      </c>
      <c r="H114" s="12">
        <v>219.96732277380002</v>
      </c>
      <c r="I114" s="12">
        <v>34.592427605000005</v>
      </c>
      <c r="J114" s="47">
        <v>89.348895168800013</v>
      </c>
      <c r="K114" s="10">
        <v>0</v>
      </c>
      <c r="L114" s="12">
        <v>89.348895168800013</v>
      </c>
      <c r="M114" s="11">
        <v>96.025999999999996</v>
      </c>
    </row>
    <row r="115" spans="1:13">
      <c r="B115" s="8" t="s">
        <v>15</v>
      </c>
      <c r="C115" s="12">
        <v>96.025999999999996</v>
      </c>
      <c r="D115" s="11">
        <v>117.98099999999999</v>
      </c>
      <c r="E115" s="25"/>
      <c r="F115" s="14">
        <v>117.98099999999999</v>
      </c>
      <c r="G115" s="13">
        <v>3.139603614300001E-2</v>
      </c>
      <c r="H115" s="12">
        <v>214.03839603614301</v>
      </c>
      <c r="I115" s="12">
        <v>-45.804774613999996</v>
      </c>
      <c r="J115" s="47">
        <v>177.18145995268503</v>
      </c>
      <c r="K115" s="10">
        <v>2.3317106974580013</v>
      </c>
      <c r="L115" s="12">
        <v>179.51317065014302</v>
      </c>
      <c r="M115" s="11">
        <v>80.33</v>
      </c>
    </row>
    <row r="116" spans="1:13">
      <c r="B116" s="8" t="s">
        <v>16</v>
      </c>
      <c r="C116" s="12">
        <v>80.33</v>
      </c>
      <c r="D116" s="11">
        <v>134.011</v>
      </c>
      <c r="E116" s="25"/>
      <c r="F116" s="14">
        <v>134.011</v>
      </c>
      <c r="G116" s="13">
        <v>5.2910952000000004E-2</v>
      </c>
      <c r="H116" s="12">
        <v>214.393910952</v>
      </c>
      <c r="I116" s="12">
        <v>-7.8268988869999996</v>
      </c>
      <c r="J116" s="47">
        <v>105.0285315632</v>
      </c>
      <c r="K116" s="10">
        <v>12.951278275799998</v>
      </c>
      <c r="L116" s="12">
        <v>117.979809839</v>
      </c>
      <c r="M116" s="11">
        <v>104.241</v>
      </c>
    </row>
    <row r="117" spans="1:13">
      <c r="B117" s="8" t="s">
        <v>0</v>
      </c>
      <c r="C117" s="12">
        <v>104.241</v>
      </c>
      <c r="D117" s="11">
        <v>151.291</v>
      </c>
      <c r="E117" s="25"/>
      <c r="F117" s="14">
        <v>151.291</v>
      </c>
      <c r="G117" s="13">
        <v>4.0622383398000013E-2</v>
      </c>
      <c r="H117" s="12">
        <v>255.57262238339797</v>
      </c>
      <c r="I117" s="12">
        <v>3.4597553960000003</v>
      </c>
      <c r="J117" s="47">
        <v>115.29672171707298</v>
      </c>
      <c r="K117" s="10">
        <v>9.5091452703249999</v>
      </c>
      <c r="L117" s="12">
        <v>124.80586698739798</v>
      </c>
      <c r="M117" s="11">
        <v>127.307</v>
      </c>
    </row>
    <row r="118" spans="1:13">
      <c r="B118" s="8" t="s">
        <v>17</v>
      </c>
      <c r="C118" s="12">
        <v>127.307</v>
      </c>
      <c r="D118" s="11">
        <v>144.095</v>
      </c>
      <c r="E118" s="25"/>
      <c r="F118" s="14">
        <v>144.095</v>
      </c>
      <c r="G118" s="13">
        <v>6.8431497920000001E-2</v>
      </c>
      <c r="H118" s="12">
        <v>271.47043149792</v>
      </c>
      <c r="I118" s="12">
        <v>17.797755395999999</v>
      </c>
      <c r="J118" s="47">
        <v>93.790047635476995</v>
      </c>
      <c r="K118" s="10">
        <v>13.294628466443003</v>
      </c>
      <c r="L118" s="12">
        <v>107.08467610192</v>
      </c>
      <c r="M118" s="11">
        <v>146.58799999999999</v>
      </c>
    </row>
    <row r="119" spans="1:13">
      <c r="B119" s="8" t="s">
        <v>18</v>
      </c>
      <c r="C119" s="12">
        <v>146.58799999999999</v>
      </c>
      <c r="D119" s="11">
        <v>134.566</v>
      </c>
      <c r="E119" s="25"/>
      <c r="F119" s="14">
        <v>134.566</v>
      </c>
      <c r="G119" s="13">
        <v>7.1815594225000015E-2</v>
      </c>
      <c r="H119" s="12">
        <v>281.22581559422497</v>
      </c>
      <c r="I119" s="12">
        <v>7.2147553960000002</v>
      </c>
      <c r="J119" s="47">
        <v>94.597862148544962</v>
      </c>
      <c r="K119" s="10">
        <v>17.571198049680003</v>
      </c>
      <c r="L119" s="12">
        <v>112.16906019822497</v>
      </c>
      <c r="M119" s="11">
        <v>161.84200000000001</v>
      </c>
    </row>
    <row r="120" spans="1:13">
      <c r="B120" s="8" t="s">
        <v>19</v>
      </c>
      <c r="C120" s="12">
        <v>161.84200000000001</v>
      </c>
      <c r="D120" s="11">
        <v>113.617</v>
      </c>
      <c r="E120" s="25"/>
      <c r="F120" s="14">
        <v>113.617</v>
      </c>
      <c r="G120" s="13">
        <v>0.17500297374000001</v>
      </c>
      <c r="H120" s="12">
        <v>275.63400297374</v>
      </c>
      <c r="I120" s="12">
        <v>25.444755396000001</v>
      </c>
      <c r="J120" s="47">
        <v>67.454074149041972</v>
      </c>
      <c r="K120" s="10">
        <v>32.054173428698007</v>
      </c>
      <c r="L120" s="12">
        <v>99.508247577739979</v>
      </c>
      <c r="M120" s="11">
        <v>150.68100000000001</v>
      </c>
    </row>
    <row r="121" spans="1:13">
      <c r="B121" s="8" t="s">
        <v>20</v>
      </c>
      <c r="C121" s="12">
        <v>150.68100000000001</v>
      </c>
      <c r="D121" s="11">
        <v>93.936000000000007</v>
      </c>
      <c r="E121" s="25"/>
      <c r="F121" s="14">
        <v>93.936000000000007</v>
      </c>
      <c r="G121" s="13">
        <v>0.13602523910000003</v>
      </c>
      <c r="H121" s="12">
        <v>244.75302523910003</v>
      </c>
      <c r="I121" s="12">
        <v>-2.0470000000000002</v>
      </c>
      <c r="J121" s="47">
        <v>77.433361661963033</v>
      </c>
      <c r="K121" s="10">
        <v>41.775663577136996</v>
      </c>
      <c r="L121" s="12">
        <v>119.20902523910003</v>
      </c>
      <c r="M121" s="11">
        <v>127.59099999999999</v>
      </c>
    </row>
    <row r="122" spans="1:13">
      <c r="B122" s="8" t="s">
        <v>21</v>
      </c>
      <c r="C122" s="12">
        <v>127.59099999999999</v>
      </c>
      <c r="D122" s="11">
        <v>94.813999999999993</v>
      </c>
      <c r="E122" s="25"/>
      <c r="F122" s="14">
        <v>94.813999999999993</v>
      </c>
      <c r="G122" s="13">
        <v>7.7161805E-2</v>
      </c>
      <c r="H122" s="12">
        <v>222.48216180499998</v>
      </c>
      <c r="I122" s="12">
        <v>10.683</v>
      </c>
      <c r="J122" s="47">
        <v>60.211172590645987</v>
      </c>
      <c r="K122" s="10">
        <v>35.743989214354002</v>
      </c>
      <c r="L122" s="12">
        <v>95.955161804999989</v>
      </c>
      <c r="M122" s="11">
        <v>115.84399999999999</v>
      </c>
    </row>
    <row r="123" spans="1:13">
      <c r="B123" s="8" t="s">
        <v>22</v>
      </c>
      <c r="C123" s="12">
        <v>115.84399999999999</v>
      </c>
      <c r="D123" s="11">
        <v>83.789000000000001</v>
      </c>
      <c r="E123" s="25"/>
      <c r="F123" s="14">
        <v>83.789000000000001</v>
      </c>
      <c r="G123" s="13">
        <v>3.0908814460000007E-2</v>
      </c>
      <c r="H123" s="12">
        <v>199.66390881445997</v>
      </c>
      <c r="I123" s="12">
        <v>3.395</v>
      </c>
      <c r="J123" s="47">
        <v>62.511125605670948</v>
      </c>
      <c r="K123" s="10">
        <v>38.955783208789008</v>
      </c>
      <c r="L123" s="12">
        <v>101.46690881445996</v>
      </c>
      <c r="M123" s="11">
        <v>94.802000000000007</v>
      </c>
    </row>
    <row r="124" spans="1:13">
      <c r="B124" s="8" t="s">
        <v>23</v>
      </c>
      <c r="C124" s="12">
        <v>94.802000000000007</v>
      </c>
      <c r="D124" s="11">
        <v>99.191999999999993</v>
      </c>
      <c r="E124" s="25"/>
      <c r="F124" s="14">
        <v>99.191999999999993</v>
      </c>
      <c r="G124" s="13">
        <v>0.38711636643900005</v>
      </c>
      <c r="H124" s="12">
        <v>194.38111636643899</v>
      </c>
      <c r="I124" s="12">
        <v>-15.646000000000001</v>
      </c>
      <c r="J124" s="47">
        <v>53.917410909766986</v>
      </c>
      <c r="K124" s="10">
        <v>57.914705456671996</v>
      </c>
      <c r="L124" s="12">
        <v>111.83211636643898</v>
      </c>
      <c r="M124" s="11">
        <v>98.194999999999993</v>
      </c>
    </row>
    <row r="125" spans="1:13">
      <c r="A125" s="8">
        <v>2005</v>
      </c>
      <c r="B125" s="8" t="s">
        <v>13</v>
      </c>
      <c r="C125" s="12">
        <v>98.194999999999993</v>
      </c>
      <c r="D125" s="11">
        <v>93.92</v>
      </c>
      <c r="E125" s="13">
        <v>24.850999999999999</v>
      </c>
      <c r="F125" s="14">
        <v>118.771</v>
      </c>
      <c r="G125" s="13">
        <v>3.4557465525000004E-2</v>
      </c>
      <c r="H125" s="12">
        <v>217.00055746552502</v>
      </c>
      <c r="I125" s="12">
        <v>-11.045</v>
      </c>
      <c r="J125" s="47">
        <v>96.971129538560007</v>
      </c>
      <c r="K125" s="10">
        <v>47.93942792696501</v>
      </c>
      <c r="L125" s="12">
        <v>144.91055746552502</v>
      </c>
      <c r="M125" s="11">
        <v>83.135000000000005</v>
      </c>
    </row>
    <row r="126" spans="1:13">
      <c r="B126" s="8" t="s">
        <v>14</v>
      </c>
      <c r="C126" s="12">
        <v>83.135000000000005</v>
      </c>
      <c r="D126" s="11">
        <v>98.247</v>
      </c>
      <c r="E126" s="13">
        <v>26.79</v>
      </c>
      <c r="F126" s="14">
        <v>125.03700000000001</v>
      </c>
      <c r="G126" s="13">
        <v>3.3014229425000007E-2</v>
      </c>
      <c r="H126" s="12">
        <v>208.20501422942502</v>
      </c>
      <c r="I126" s="12">
        <v>-12.717000000000001</v>
      </c>
      <c r="J126" s="47">
        <v>77.329094410565034</v>
      </c>
      <c r="K126" s="10">
        <v>60.046919818860005</v>
      </c>
      <c r="L126" s="12">
        <v>137.37601422942504</v>
      </c>
      <c r="M126" s="11">
        <v>83.546000000000006</v>
      </c>
    </row>
    <row r="127" spans="1:13">
      <c r="B127" s="8" t="s">
        <v>15</v>
      </c>
      <c r="C127" s="12">
        <v>83.546000000000006</v>
      </c>
      <c r="D127" s="11">
        <v>110.98</v>
      </c>
      <c r="E127" s="13">
        <v>28.148</v>
      </c>
      <c r="F127" s="14">
        <v>139.12800000000001</v>
      </c>
      <c r="G127" s="13">
        <v>0.51813049746000006</v>
      </c>
      <c r="H127" s="12">
        <v>223.19213049746003</v>
      </c>
      <c r="I127" s="12">
        <v>-5.4950000000000001</v>
      </c>
      <c r="J127" s="47">
        <v>79.643249329625036</v>
      </c>
      <c r="K127" s="10">
        <v>63.454881167834998</v>
      </c>
      <c r="L127" s="12">
        <v>143.09813049746003</v>
      </c>
      <c r="M127" s="11">
        <v>85.588999999999999</v>
      </c>
    </row>
    <row r="128" spans="1:13">
      <c r="B128" s="8" t="s">
        <v>16</v>
      </c>
      <c r="C128" s="12">
        <v>85.588999999999999</v>
      </c>
      <c r="D128" s="11">
        <v>113.31100000000001</v>
      </c>
      <c r="E128" s="13">
        <v>25.353999999999999</v>
      </c>
      <c r="F128" s="14">
        <v>138.66500000000002</v>
      </c>
      <c r="G128" s="13">
        <v>0.18458206067500002</v>
      </c>
      <c r="H128" s="12">
        <v>224.43858206067503</v>
      </c>
      <c r="I128" s="12">
        <v>-14.814</v>
      </c>
      <c r="J128" s="47">
        <v>91.715232844966039</v>
      </c>
      <c r="K128" s="10">
        <v>38.325349215709004</v>
      </c>
      <c r="L128" s="12">
        <v>130.04058206067504</v>
      </c>
      <c r="M128" s="11">
        <v>109.212</v>
      </c>
    </row>
    <row r="129" spans="1:13">
      <c r="B129" s="8" t="s">
        <v>0</v>
      </c>
      <c r="C129" s="12">
        <v>109.212</v>
      </c>
      <c r="D129" s="11">
        <v>126.303</v>
      </c>
      <c r="E129" s="13">
        <v>21.702999999999999</v>
      </c>
      <c r="F129" s="14">
        <v>148.006</v>
      </c>
      <c r="G129" s="13">
        <v>7.4877815572000003E-2</v>
      </c>
      <c r="H129" s="12">
        <v>257.29287781557201</v>
      </c>
      <c r="I129" s="12">
        <v>-5.9640000000000004</v>
      </c>
      <c r="J129" s="47">
        <v>99.071686553087019</v>
      </c>
      <c r="K129" s="10">
        <v>50.722191262484998</v>
      </c>
      <c r="L129" s="12">
        <v>149.79387781557202</v>
      </c>
      <c r="M129" s="11">
        <v>113.46299999999999</v>
      </c>
    </row>
    <row r="130" spans="1:13">
      <c r="B130" s="8" t="s">
        <v>17</v>
      </c>
      <c r="C130" s="12">
        <v>113.46299999999999</v>
      </c>
      <c r="D130" s="11">
        <v>126.164</v>
      </c>
      <c r="E130" s="13">
        <v>25.626000000000001</v>
      </c>
      <c r="F130" s="14">
        <v>151.79</v>
      </c>
      <c r="G130" s="13">
        <v>0.48876491910000003</v>
      </c>
      <c r="H130" s="12">
        <v>265.74176491909998</v>
      </c>
      <c r="I130" s="12">
        <v>-8.2720000000000002</v>
      </c>
      <c r="J130" s="47">
        <v>122.86207689663698</v>
      </c>
      <c r="K130" s="10">
        <v>32.575688022462998</v>
      </c>
      <c r="L130" s="12">
        <v>155.43776491909998</v>
      </c>
      <c r="M130" s="11">
        <v>118.57599999999999</v>
      </c>
    </row>
    <row r="131" spans="1:13">
      <c r="B131" s="8" t="s">
        <v>18</v>
      </c>
      <c r="C131" s="12">
        <v>118.57599999999999</v>
      </c>
      <c r="D131" s="11">
        <v>110.69799999999999</v>
      </c>
      <c r="E131" s="13">
        <v>32.014000000000003</v>
      </c>
      <c r="F131" s="14">
        <v>142.71199999999999</v>
      </c>
      <c r="G131" s="13">
        <v>0.73744639350000007</v>
      </c>
      <c r="H131" s="12">
        <v>262.02544639350003</v>
      </c>
      <c r="I131" s="12">
        <v>-2.4340000000000002</v>
      </c>
      <c r="J131" s="47">
        <v>111.24470575903607</v>
      </c>
      <c r="K131" s="10">
        <v>29.781740634464004</v>
      </c>
      <c r="L131" s="12">
        <v>141.02644639350007</v>
      </c>
      <c r="M131" s="11">
        <v>123.43300000000001</v>
      </c>
    </row>
    <row r="132" spans="1:13">
      <c r="B132" s="8" t="s">
        <v>19</v>
      </c>
      <c r="C132" s="12">
        <v>123.43300000000001</v>
      </c>
      <c r="D132" s="11">
        <v>88.26</v>
      </c>
      <c r="E132" s="13">
        <v>34.938000000000002</v>
      </c>
      <c r="F132" s="14">
        <v>123.19800000000001</v>
      </c>
      <c r="G132" s="13">
        <v>0.18507810085000004</v>
      </c>
      <c r="H132" s="12">
        <v>246.81607810085004</v>
      </c>
      <c r="I132" s="12">
        <v>0</v>
      </c>
      <c r="J132" s="47">
        <v>88.88344371638604</v>
      </c>
      <c r="K132" s="10">
        <v>43.560634384464009</v>
      </c>
      <c r="L132" s="12">
        <v>132.44407810085005</v>
      </c>
      <c r="M132" s="11">
        <v>114.372</v>
      </c>
    </row>
    <row r="133" spans="1:13">
      <c r="B133" s="8" t="s">
        <v>20</v>
      </c>
      <c r="C133" s="12">
        <v>114.372</v>
      </c>
      <c r="D133" s="11">
        <v>72.135000000000005</v>
      </c>
      <c r="E133" s="13">
        <v>32.433</v>
      </c>
      <c r="F133" s="14">
        <v>104.56800000000001</v>
      </c>
      <c r="G133" s="13">
        <v>0.22101345575000003</v>
      </c>
      <c r="H133" s="12">
        <v>219.16101345575001</v>
      </c>
      <c r="I133" s="12">
        <v>-18.387</v>
      </c>
      <c r="J133" s="47">
        <v>109.064593122833</v>
      </c>
      <c r="K133" s="10">
        <v>32.650420332917001</v>
      </c>
      <c r="L133" s="12">
        <v>141.71501345575001</v>
      </c>
      <c r="M133" s="11">
        <v>95.832999999999998</v>
      </c>
    </row>
    <row r="134" spans="1:13">
      <c r="B134" s="8" t="s">
        <v>21</v>
      </c>
      <c r="C134" s="12">
        <v>95.832999999999998</v>
      </c>
      <c r="D134" s="11">
        <v>74.728999999999999</v>
      </c>
      <c r="E134" s="13">
        <v>30.253</v>
      </c>
      <c r="F134" s="14">
        <v>104.982</v>
      </c>
      <c r="G134" s="13">
        <v>0.12282616119900001</v>
      </c>
      <c r="H134" s="12">
        <v>200.93782616119898</v>
      </c>
      <c r="I134" s="12">
        <v>-1.1970000000000001</v>
      </c>
      <c r="J134" s="47">
        <v>82.648248400738979</v>
      </c>
      <c r="K134" s="10">
        <v>30.679577760460003</v>
      </c>
      <c r="L134" s="12">
        <v>113.32782616119898</v>
      </c>
      <c r="M134" s="11">
        <v>88.807000000000002</v>
      </c>
    </row>
    <row r="135" spans="1:13">
      <c r="B135" s="8" t="s">
        <v>22</v>
      </c>
      <c r="C135" s="12">
        <v>88.807000000000002</v>
      </c>
      <c r="D135" s="11">
        <v>90.162000000000006</v>
      </c>
      <c r="E135" s="13">
        <v>13.122999999999999</v>
      </c>
      <c r="F135" s="14">
        <v>103.28500000000001</v>
      </c>
      <c r="G135" s="13">
        <v>0</v>
      </c>
      <c r="H135" s="12">
        <v>192.09200000000001</v>
      </c>
      <c r="I135" s="12">
        <v>-0.44</v>
      </c>
      <c r="J135" s="47">
        <v>72.293375427647007</v>
      </c>
      <c r="K135" s="10">
        <v>28.374624572353003</v>
      </c>
      <c r="L135" s="12">
        <v>100.66800000000001</v>
      </c>
      <c r="M135" s="11">
        <v>91.864000000000004</v>
      </c>
    </row>
    <row r="136" spans="1:13">
      <c r="B136" s="8" t="s">
        <v>23</v>
      </c>
      <c r="C136" s="12">
        <v>91.864000000000004</v>
      </c>
      <c r="D136" s="11">
        <v>105.404</v>
      </c>
      <c r="E136" s="13">
        <v>27.5</v>
      </c>
      <c r="F136" s="14">
        <v>132.904</v>
      </c>
      <c r="G136" s="13">
        <v>0.1289704455</v>
      </c>
      <c r="H136" s="12">
        <v>224.89697044549999</v>
      </c>
      <c r="I136" s="12">
        <v>-0.44</v>
      </c>
      <c r="J136" s="47">
        <v>81.061961638234976</v>
      </c>
      <c r="K136" s="10">
        <v>28.464008807265003</v>
      </c>
      <c r="L136" s="12">
        <v>109.52597044549998</v>
      </c>
      <c r="M136" s="11">
        <v>115.81100000000001</v>
      </c>
    </row>
    <row r="137" spans="1:13">
      <c r="A137" s="8">
        <v>2006</v>
      </c>
      <c r="B137" s="8" t="s">
        <v>13</v>
      </c>
      <c r="C137" s="12">
        <v>115.81100000000001</v>
      </c>
      <c r="D137" s="11">
        <v>112.633</v>
      </c>
      <c r="E137" s="13">
        <v>29.334</v>
      </c>
      <c r="F137" s="14">
        <v>141.96699999999998</v>
      </c>
      <c r="G137" s="13">
        <v>0</v>
      </c>
      <c r="H137" s="12">
        <v>257.77800000000002</v>
      </c>
      <c r="I137" s="12">
        <v>0</v>
      </c>
      <c r="J137" s="47">
        <v>106.42357664355602</v>
      </c>
      <c r="K137" s="10">
        <v>30.311423356443999</v>
      </c>
      <c r="L137" s="12">
        <v>136.73500000000001</v>
      </c>
      <c r="M137" s="11">
        <v>121.04300000000001</v>
      </c>
    </row>
    <row r="138" spans="1:13">
      <c r="B138" s="8" t="s">
        <v>14</v>
      </c>
      <c r="C138" s="12">
        <v>121.04300000000001</v>
      </c>
      <c r="D138" s="11">
        <v>119.468</v>
      </c>
      <c r="E138" s="13">
        <v>25.628</v>
      </c>
      <c r="F138" s="14">
        <v>145.096</v>
      </c>
      <c r="G138" s="13">
        <v>3.5273968000000003E-2</v>
      </c>
      <c r="H138" s="12">
        <v>266.17427396800002</v>
      </c>
      <c r="I138" s="12">
        <v>0</v>
      </c>
      <c r="J138" s="47">
        <v>94.970479658264026</v>
      </c>
      <c r="K138" s="10">
        <v>50.169794309736005</v>
      </c>
      <c r="L138" s="12">
        <v>145.14027396800003</v>
      </c>
      <c r="M138" s="11">
        <v>121.03400000000001</v>
      </c>
    </row>
    <row r="139" spans="1:13">
      <c r="B139" s="8" t="s">
        <v>15</v>
      </c>
      <c r="C139" s="12">
        <v>121.03400000000001</v>
      </c>
      <c r="D139" s="11">
        <v>130.56700000000001</v>
      </c>
      <c r="E139" s="13">
        <v>19.989000000000001</v>
      </c>
      <c r="F139" s="14">
        <v>150.55600000000001</v>
      </c>
      <c r="G139" s="13">
        <v>0</v>
      </c>
      <c r="H139" s="12">
        <v>271.59000000000003</v>
      </c>
      <c r="I139" s="12">
        <v>1</v>
      </c>
      <c r="J139" s="47">
        <v>92.497709744286027</v>
      </c>
      <c r="K139" s="10">
        <v>51.384290255714006</v>
      </c>
      <c r="L139" s="12">
        <v>143.88200000000003</v>
      </c>
      <c r="M139" s="11">
        <v>126.708</v>
      </c>
    </row>
    <row r="140" spans="1:13">
      <c r="B140" s="8" t="s">
        <v>16</v>
      </c>
      <c r="C140" s="12">
        <v>126.708</v>
      </c>
      <c r="D140" s="11">
        <v>132.07599999999999</v>
      </c>
      <c r="E140" s="13">
        <v>12.411</v>
      </c>
      <c r="F140" s="14">
        <v>144.48699999999999</v>
      </c>
      <c r="G140" s="13">
        <v>6.0166366293000005E-2</v>
      </c>
      <c r="H140" s="12">
        <v>271.255166366293</v>
      </c>
      <c r="I140" s="12">
        <v>18</v>
      </c>
      <c r="J140" s="47">
        <v>37.604420359002994</v>
      </c>
      <c r="K140" s="10">
        <v>58.484746007290006</v>
      </c>
      <c r="L140" s="12">
        <v>96.089166366293</v>
      </c>
      <c r="M140" s="11">
        <v>157.166</v>
      </c>
    </row>
    <row r="141" spans="1:13">
      <c r="B141" s="8" t="s">
        <v>0</v>
      </c>
      <c r="C141" s="12">
        <v>157.166</v>
      </c>
      <c r="D141" s="11">
        <v>134.72999999999999</v>
      </c>
      <c r="E141" s="13">
        <v>18.143999999999998</v>
      </c>
      <c r="F141" s="14">
        <v>152.874</v>
      </c>
      <c r="G141" s="13">
        <v>2.1428935560000004E-2</v>
      </c>
      <c r="H141" s="12">
        <v>310.06142893555995</v>
      </c>
      <c r="I141" s="12">
        <v>26</v>
      </c>
      <c r="J141" s="47">
        <v>70.628089448411927</v>
      </c>
      <c r="K141" s="10">
        <v>66.788339487148008</v>
      </c>
      <c r="L141" s="12">
        <v>137.41642893555994</v>
      </c>
      <c r="M141" s="11">
        <v>146.64500000000001</v>
      </c>
    </row>
    <row r="142" spans="1:13">
      <c r="B142" s="8" t="s">
        <v>17</v>
      </c>
      <c r="C142" s="12">
        <v>146.64500000000001</v>
      </c>
      <c r="D142" s="11">
        <v>117.79300000000001</v>
      </c>
      <c r="E142" s="13">
        <v>22.356000000000002</v>
      </c>
      <c r="F142" s="14">
        <v>140.149</v>
      </c>
      <c r="G142" s="13">
        <v>5.737531357500001E-2</v>
      </c>
      <c r="H142" s="12">
        <v>286.85137531357498</v>
      </c>
      <c r="I142" s="12">
        <v>18</v>
      </c>
      <c r="J142" s="47">
        <v>94.167549198555974</v>
      </c>
      <c r="K142" s="10">
        <v>62.809826115019007</v>
      </c>
      <c r="L142" s="12">
        <v>156.97737531357498</v>
      </c>
      <c r="M142" s="11">
        <v>111.874</v>
      </c>
    </row>
    <row r="143" spans="1:13">
      <c r="B143" s="8" t="s">
        <v>18</v>
      </c>
      <c r="C143" s="12">
        <v>111.874</v>
      </c>
      <c r="D143" s="11">
        <v>90.129000000000005</v>
      </c>
      <c r="E143" s="13">
        <v>29.344000000000001</v>
      </c>
      <c r="F143" s="14">
        <v>119.47300000000001</v>
      </c>
      <c r="G143" s="13">
        <v>1.0582190400000003E-3</v>
      </c>
      <c r="H143" s="12">
        <v>231.34805821904001</v>
      </c>
      <c r="I143" s="12">
        <v>1</v>
      </c>
      <c r="J143" s="47">
        <v>79.247283017092997</v>
      </c>
      <c r="K143" s="10">
        <v>67.18277520194701</v>
      </c>
      <c r="L143" s="12">
        <v>146.43005821904001</v>
      </c>
      <c r="M143" s="11">
        <v>83.918000000000006</v>
      </c>
    </row>
    <row r="144" spans="1:13">
      <c r="B144" s="8" t="s">
        <v>19</v>
      </c>
      <c r="C144" s="12">
        <v>83.918000000000006</v>
      </c>
      <c r="D144" s="11">
        <v>74.906000000000006</v>
      </c>
      <c r="E144" s="13">
        <v>24.088000000000001</v>
      </c>
      <c r="F144" s="14">
        <v>98.994</v>
      </c>
      <c r="G144" s="13">
        <v>3.1636340050000003E-2</v>
      </c>
      <c r="H144" s="12">
        <v>182.94363634005001</v>
      </c>
      <c r="I144" s="12">
        <v>0</v>
      </c>
      <c r="J144" s="47">
        <v>66.263639131372997</v>
      </c>
      <c r="K144" s="10">
        <v>60.267997208677009</v>
      </c>
      <c r="L144" s="12">
        <v>126.53163634005</v>
      </c>
      <c r="M144" s="11">
        <v>56.411999999999999</v>
      </c>
    </row>
    <row r="145" spans="1:13">
      <c r="B145" s="8" t="s">
        <v>20</v>
      </c>
      <c r="C145" s="12">
        <v>56.411999999999999</v>
      </c>
      <c r="D145" s="11">
        <v>64.938999999999993</v>
      </c>
      <c r="E145" s="13">
        <v>21.343</v>
      </c>
      <c r="F145" s="14">
        <v>86.281999999999996</v>
      </c>
      <c r="G145" s="13">
        <v>2.9762410499999999E-3</v>
      </c>
      <c r="H145" s="12">
        <v>142.69697624104998</v>
      </c>
      <c r="I145" s="12">
        <v>0</v>
      </c>
      <c r="J145" s="47">
        <v>48.213833243961979</v>
      </c>
      <c r="K145" s="10">
        <v>53.668142997088005</v>
      </c>
      <c r="L145" s="12">
        <v>101.88197624104998</v>
      </c>
      <c r="M145" s="11">
        <v>40.814999999999998</v>
      </c>
    </row>
    <row r="146" spans="1:13">
      <c r="B146" s="8" t="s">
        <v>21</v>
      </c>
      <c r="C146" s="12">
        <v>40.814999999999998</v>
      </c>
      <c r="D146" s="11">
        <v>71.605000000000004</v>
      </c>
      <c r="E146" s="13">
        <v>27.395</v>
      </c>
      <c r="F146" s="14">
        <v>99</v>
      </c>
      <c r="G146" s="13">
        <v>2.7502671925000003E-2</v>
      </c>
      <c r="H146" s="12">
        <v>139.84250267192499</v>
      </c>
      <c r="I146" s="12">
        <v>0</v>
      </c>
      <c r="J146" s="47">
        <v>45.896467237393978</v>
      </c>
      <c r="K146" s="10">
        <v>58.314035434531007</v>
      </c>
      <c r="L146" s="12">
        <v>104.21050267192498</v>
      </c>
      <c r="M146" s="11">
        <v>35.631999999999998</v>
      </c>
    </row>
    <row r="147" spans="1:13">
      <c r="B147" s="8" t="s">
        <v>22</v>
      </c>
      <c r="C147" s="12">
        <v>35.631999999999998</v>
      </c>
      <c r="D147" s="11">
        <v>78.936999999999998</v>
      </c>
      <c r="E147" s="13">
        <v>24.981000000000002</v>
      </c>
      <c r="F147" s="14">
        <v>103.91800000000001</v>
      </c>
      <c r="G147" s="13">
        <v>0.12566351100000001</v>
      </c>
      <c r="H147" s="12">
        <v>139.67566351100001</v>
      </c>
      <c r="I147" s="12">
        <v>0</v>
      </c>
      <c r="J147" s="47">
        <v>63.695431640393004</v>
      </c>
      <c r="K147" s="10">
        <v>35.104231870607002</v>
      </c>
      <c r="L147" s="12">
        <v>98.799663511000006</v>
      </c>
      <c r="M147" s="11">
        <v>40.875999999999998</v>
      </c>
    </row>
    <row r="148" spans="1:13">
      <c r="B148" s="8" t="s">
        <v>23</v>
      </c>
      <c r="C148" s="12">
        <v>40.875999999999998</v>
      </c>
      <c r="D148" s="11">
        <v>115.789</v>
      </c>
      <c r="E148" s="13">
        <v>15.356</v>
      </c>
      <c r="F148" s="14">
        <v>131.14500000000001</v>
      </c>
      <c r="G148" s="13">
        <v>1.054636527625</v>
      </c>
      <c r="H148" s="12">
        <v>173.07563652762502</v>
      </c>
      <c r="I148" s="12">
        <v>0</v>
      </c>
      <c r="J148" s="47">
        <v>55.903916273187015</v>
      </c>
      <c r="K148" s="10">
        <v>37.352720254438005</v>
      </c>
      <c r="L148" s="12">
        <v>93.25663652762502</v>
      </c>
      <c r="M148" s="11">
        <v>79.819000000000003</v>
      </c>
    </row>
    <row r="149" spans="1:13">
      <c r="A149" s="8">
        <v>2007</v>
      </c>
      <c r="B149" s="8" t="s">
        <v>13</v>
      </c>
      <c r="C149" s="12">
        <v>79.819000000000003</v>
      </c>
      <c r="D149" s="11">
        <v>108.023</v>
      </c>
      <c r="E149" s="13">
        <v>9.2100000000000009</v>
      </c>
      <c r="F149" s="14">
        <v>117.233</v>
      </c>
      <c r="G149" s="13">
        <v>0.21164380800000002</v>
      </c>
      <c r="H149" s="12">
        <v>197.26364380800001</v>
      </c>
      <c r="I149" s="12">
        <v>0</v>
      </c>
      <c r="J149" s="47">
        <v>82.551339891777019</v>
      </c>
      <c r="K149" s="10">
        <v>36.749303916223006</v>
      </c>
      <c r="L149" s="12">
        <v>119.30064380800002</v>
      </c>
      <c r="M149" s="11">
        <v>77.962999999999994</v>
      </c>
    </row>
    <row r="150" spans="1:13">
      <c r="B150" s="8" t="s">
        <v>14</v>
      </c>
      <c r="C150" s="12">
        <v>77.962999999999994</v>
      </c>
      <c r="D150" s="11">
        <v>96.817999999999998</v>
      </c>
      <c r="E150" s="13">
        <v>7.806</v>
      </c>
      <c r="F150" s="14">
        <v>104.624</v>
      </c>
      <c r="G150" s="13">
        <v>0.10863500294800001</v>
      </c>
      <c r="H150" s="12">
        <v>182.69563500294799</v>
      </c>
      <c r="I150" s="12">
        <v>0</v>
      </c>
      <c r="J150" s="47">
        <v>61.528665552719985</v>
      </c>
      <c r="K150" s="10">
        <v>48.436969450228005</v>
      </c>
      <c r="L150" s="12">
        <v>109.96563500294799</v>
      </c>
      <c r="M150" s="11">
        <v>72.73</v>
      </c>
    </row>
    <row r="151" spans="1:13">
      <c r="B151" s="8" t="s">
        <v>15</v>
      </c>
      <c r="C151" s="12">
        <v>72.73</v>
      </c>
      <c r="D151" s="11">
        <v>112.867</v>
      </c>
      <c r="E151" s="13">
        <v>8.5779999999999994</v>
      </c>
      <c r="F151" s="14">
        <v>121.44500000000001</v>
      </c>
      <c r="G151" s="13">
        <v>0.37384894522500001</v>
      </c>
      <c r="H151" s="12">
        <v>194.54884894522502</v>
      </c>
      <c r="I151" s="12">
        <v>0</v>
      </c>
      <c r="J151" s="47">
        <v>71.000295144618008</v>
      </c>
      <c r="K151" s="10">
        <v>48.133553800607004</v>
      </c>
      <c r="L151" s="12">
        <v>119.13384894522501</v>
      </c>
      <c r="M151" s="11">
        <v>75.415000000000006</v>
      </c>
    </row>
    <row r="152" spans="1:13">
      <c r="B152" s="8" t="s">
        <v>16</v>
      </c>
      <c r="C152" s="12">
        <v>75.415000000000006</v>
      </c>
      <c r="D152" s="11">
        <v>123.02200000000001</v>
      </c>
      <c r="E152" s="13">
        <v>15.568</v>
      </c>
      <c r="F152" s="14">
        <v>138.59</v>
      </c>
      <c r="G152" s="13">
        <v>0.12071854161100001</v>
      </c>
      <c r="H152" s="12">
        <v>214.12571854161101</v>
      </c>
      <c r="I152" s="12">
        <v>0</v>
      </c>
      <c r="J152" s="47">
        <v>76.441012607524016</v>
      </c>
      <c r="K152" s="10">
        <v>43.593705934087005</v>
      </c>
      <c r="L152" s="12">
        <v>120.03471854161101</v>
      </c>
      <c r="M152" s="11">
        <v>94.090999999999994</v>
      </c>
    </row>
    <row r="153" spans="1:13">
      <c r="B153" s="8" t="s">
        <v>0</v>
      </c>
      <c r="C153" s="12">
        <v>94.090999999999994</v>
      </c>
      <c r="D153" s="11">
        <v>115.381</v>
      </c>
      <c r="E153" s="13">
        <v>12.987</v>
      </c>
      <c r="F153" s="14">
        <v>128.36799999999999</v>
      </c>
      <c r="G153" s="13">
        <v>4.4368037875000002E-2</v>
      </c>
      <c r="H153" s="12">
        <v>222.50336803787499</v>
      </c>
      <c r="I153" s="12">
        <v>0</v>
      </c>
      <c r="J153" s="47">
        <v>73.729766980339008</v>
      </c>
      <c r="K153" s="10">
        <v>54.884601057536003</v>
      </c>
      <c r="L153" s="12">
        <v>128.61436803787501</v>
      </c>
      <c r="M153" s="11">
        <v>93.888999999999996</v>
      </c>
    </row>
    <row r="154" spans="1:13">
      <c r="B154" s="8" t="s">
        <v>17</v>
      </c>
      <c r="C154" s="12">
        <v>93.888999999999996</v>
      </c>
      <c r="D154" s="11">
        <v>118.173</v>
      </c>
      <c r="E154" s="13">
        <v>16.419</v>
      </c>
      <c r="F154" s="14">
        <v>134.59200000000001</v>
      </c>
      <c r="G154" s="13">
        <v>0</v>
      </c>
      <c r="H154" s="12">
        <v>228.48099999999999</v>
      </c>
      <c r="I154" s="12">
        <v>0</v>
      </c>
      <c r="J154" s="47">
        <v>71.807342520172</v>
      </c>
      <c r="K154" s="10">
        <v>50.939657479828007</v>
      </c>
      <c r="L154" s="12">
        <v>122.747</v>
      </c>
      <c r="M154" s="11">
        <v>105.73399999999999</v>
      </c>
    </row>
    <row r="155" spans="1:13">
      <c r="B155" s="8" t="s">
        <v>18</v>
      </c>
      <c r="C155" s="12">
        <v>105.73399999999999</v>
      </c>
      <c r="D155" s="11">
        <v>122.193</v>
      </c>
      <c r="E155" s="13">
        <v>19.212</v>
      </c>
      <c r="F155" s="14">
        <v>141.405</v>
      </c>
      <c r="G155" s="13">
        <v>0</v>
      </c>
      <c r="H155" s="12">
        <v>247.13900000000001</v>
      </c>
      <c r="I155" s="12">
        <v>0</v>
      </c>
      <c r="J155" s="47">
        <v>74.902742610627016</v>
      </c>
      <c r="K155" s="10">
        <v>43.923257389373006</v>
      </c>
      <c r="L155" s="12">
        <v>118.82600000000002</v>
      </c>
      <c r="M155" s="11">
        <v>128.31299999999999</v>
      </c>
    </row>
    <row r="156" spans="1:13">
      <c r="B156" s="8" t="s">
        <v>19</v>
      </c>
      <c r="C156" s="12">
        <v>128.31299999999999</v>
      </c>
      <c r="D156" s="11">
        <v>102.99299999999999</v>
      </c>
      <c r="E156" s="13">
        <v>17.922000000000001</v>
      </c>
      <c r="F156" s="14">
        <v>120.91499999999999</v>
      </c>
      <c r="G156" s="13">
        <v>0.55945615559500006</v>
      </c>
      <c r="H156" s="12">
        <v>249.78745615559498</v>
      </c>
      <c r="I156" s="12">
        <v>0</v>
      </c>
      <c r="J156" s="47">
        <v>70.673169567118975</v>
      </c>
      <c r="K156" s="10">
        <v>33.887286588476002</v>
      </c>
      <c r="L156" s="12">
        <v>104.56045615559498</v>
      </c>
      <c r="M156" s="11">
        <v>145.227</v>
      </c>
    </row>
    <row r="157" spans="1:13">
      <c r="B157" s="8" t="s">
        <v>20</v>
      </c>
      <c r="C157" s="12">
        <v>145.227</v>
      </c>
      <c r="D157" s="11">
        <v>89.843999999999994</v>
      </c>
      <c r="E157" s="13">
        <v>14.884</v>
      </c>
      <c r="F157" s="14">
        <v>104.72799999999999</v>
      </c>
      <c r="G157" s="13">
        <v>0.12566351100000001</v>
      </c>
      <c r="H157" s="12">
        <v>250.08066351099998</v>
      </c>
      <c r="I157" s="12">
        <v>0</v>
      </c>
      <c r="J157" s="47">
        <v>77.512140070473976</v>
      </c>
      <c r="K157" s="10">
        <v>50.991523440526002</v>
      </c>
      <c r="L157" s="12">
        <v>128.50366351099998</v>
      </c>
      <c r="M157" s="11">
        <v>121.577</v>
      </c>
    </row>
    <row r="158" spans="1:13">
      <c r="B158" s="8" t="s">
        <v>21</v>
      </c>
      <c r="C158" s="12">
        <v>121.577</v>
      </c>
      <c r="D158" s="11">
        <v>100.242</v>
      </c>
      <c r="E158" s="13">
        <v>21.437999999999999</v>
      </c>
      <c r="F158" s="14">
        <v>121.68</v>
      </c>
      <c r="G158" s="13">
        <v>4.4500315255000006E-2</v>
      </c>
      <c r="H158" s="12">
        <v>243.301500315255</v>
      </c>
      <c r="I158" s="12">
        <v>0</v>
      </c>
      <c r="J158" s="47">
        <v>71.863628591858983</v>
      </c>
      <c r="K158" s="10">
        <v>44.138871723396008</v>
      </c>
      <c r="L158" s="12">
        <v>116.00250031525499</v>
      </c>
      <c r="M158" s="11">
        <v>127.29900000000001</v>
      </c>
    </row>
    <row r="159" spans="1:13">
      <c r="B159" s="8" t="s">
        <v>22</v>
      </c>
      <c r="C159" s="12">
        <v>127.29900000000001</v>
      </c>
      <c r="D159" s="11">
        <v>99.994</v>
      </c>
      <c r="E159" s="13">
        <v>19.696999999999999</v>
      </c>
      <c r="F159" s="14">
        <v>119.691</v>
      </c>
      <c r="G159" s="13">
        <v>0</v>
      </c>
      <c r="H159" s="12">
        <v>246.99</v>
      </c>
      <c r="I159" s="12">
        <v>0</v>
      </c>
      <c r="J159" s="47">
        <v>45.122277609548</v>
      </c>
      <c r="K159" s="10">
        <v>62.64772239045201</v>
      </c>
      <c r="L159" s="12">
        <v>107.77000000000001</v>
      </c>
      <c r="M159" s="11">
        <v>139.22</v>
      </c>
    </row>
    <row r="160" spans="1:13">
      <c r="B160" s="8" t="s">
        <v>23</v>
      </c>
      <c r="C160" s="12">
        <v>139.22</v>
      </c>
      <c r="D160" s="11">
        <v>108.93</v>
      </c>
      <c r="E160" s="13">
        <v>36.927999999999997</v>
      </c>
      <c r="F160" s="14">
        <v>145.858</v>
      </c>
      <c r="G160" s="13">
        <v>0.46734700665500001</v>
      </c>
      <c r="H160" s="12">
        <v>285.54534700665499</v>
      </c>
      <c r="I160" s="12">
        <v>0</v>
      </c>
      <c r="J160" s="47">
        <v>69.54152301725199</v>
      </c>
      <c r="K160" s="10">
        <v>50.229823989403002</v>
      </c>
      <c r="L160" s="12">
        <v>119.77134700665499</v>
      </c>
      <c r="M160" s="11">
        <v>165.774</v>
      </c>
    </row>
    <row r="161" spans="1:13">
      <c r="A161" s="8">
        <v>2008</v>
      </c>
      <c r="B161" s="8" t="s">
        <v>13</v>
      </c>
      <c r="C161" s="12">
        <v>165.774</v>
      </c>
      <c r="D161" s="11">
        <v>112.97</v>
      </c>
      <c r="E161" s="13">
        <v>45.613999999999997</v>
      </c>
      <c r="F161" s="14">
        <v>158.584</v>
      </c>
      <c r="G161" s="13">
        <v>5.9921653140000012E-3</v>
      </c>
      <c r="H161" s="12">
        <v>324.36399216531402</v>
      </c>
      <c r="I161" s="12">
        <v>0</v>
      </c>
      <c r="J161" s="47">
        <v>85.047474802349015</v>
      </c>
      <c r="K161" s="10">
        <v>71.158517362965014</v>
      </c>
      <c r="L161" s="12">
        <v>156.20599216531403</v>
      </c>
      <c r="M161" s="11">
        <v>168.15799999999999</v>
      </c>
    </row>
    <row r="162" spans="1:13">
      <c r="B162" s="8" t="s">
        <v>14</v>
      </c>
      <c r="C162" s="12">
        <v>168.15799999999999</v>
      </c>
      <c r="D162" s="11">
        <v>121.107</v>
      </c>
      <c r="E162" s="13">
        <v>33.804000000000002</v>
      </c>
      <c r="F162" s="14">
        <v>154.911</v>
      </c>
      <c r="G162" s="13">
        <v>3.3620500750000004E-2</v>
      </c>
      <c r="H162" s="12">
        <v>323.10262050074994</v>
      </c>
      <c r="I162" s="12">
        <v>0</v>
      </c>
      <c r="J162" s="47">
        <v>85.701530443721936</v>
      </c>
      <c r="K162" s="10">
        <v>82.105090057028008</v>
      </c>
      <c r="L162" s="12">
        <v>167.80662050074994</v>
      </c>
      <c r="M162" s="11">
        <v>155.29599999999999</v>
      </c>
    </row>
    <row r="163" spans="1:13">
      <c r="B163" s="8" t="s">
        <v>15</v>
      </c>
      <c r="C163" s="12">
        <v>155.29599999999999</v>
      </c>
      <c r="D163" s="11">
        <v>136.99299999999999</v>
      </c>
      <c r="E163" s="13">
        <v>34.427999999999997</v>
      </c>
      <c r="F163" s="14">
        <v>171.42099999999999</v>
      </c>
      <c r="G163" s="13">
        <v>0.55495872467500007</v>
      </c>
      <c r="H163" s="12">
        <v>327.27195872467496</v>
      </c>
      <c r="I163" s="12">
        <v>0</v>
      </c>
      <c r="J163" s="47">
        <v>87.735014484687952</v>
      </c>
      <c r="K163" s="10">
        <v>77.441944239987009</v>
      </c>
      <c r="L163" s="12">
        <v>165.17695872467496</v>
      </c>
      <c r="M163" s="11">
        <v>162.095</v>
      </c>
    </row>
    <row r="164" spans="1:13">
      <c r="B164" s="8" t="s">
        <v>16</v>
      </c>
      <c r="C164" s="12">
        <v>162.095</v>
      </c>
      <c r="D164" s="11">
        <v>134.86099999999999</v>
      </c>
      <c r="E164" s="13">
        <v>36.137</v>
      </c>
      <c r="F164" s="14">
        <v>170.99799999999999</v>
      </c>
      <c r="G164" s="13">
        <v>6.8177966275000015E-2</v>
      </c>
      <c r="H164" s="12">
        <v>333.16117796627498</v>
      </c>
      <c r="I164" s="12">
        <v>0</v>
      </c>
      <c r="J164" s="47">
        <v>107.25903673345398</v>
      </c>
      <c r="K164" s="10">
        <v>82.444141232820996</v>
      </c>
      <c r="L164" s="12">
        <v>189.70317796627498</v>
      </c>
      <c r="M164" s="11">
        <v>143.458</v>
      </c>
    </row>
    <row r="165" spans="1:13">
      <c r="B165" s="8" t="s">
        <v>0</v>
      </c>
      <c r="C165" s="12">
        <v>143.458</v>
      </c>
      <c r="D165" s="11">
        <v>131.607</v>
      </c>
      <c r="E165" s="13">
        <v>45.511000000000003</v>
      </c>
      <c r="F165" s="14">
        <v>177.11799999999999</v>
      </c>
      <c r="G165" s="13">
        <v>6.7190295171000003E-2</v>
      </c>
      <c r="H165" s="12">
        <v>320.643190295171</v>
      </c>
      <c r="I165" s="12">
        <v>0</v>
      </c>
      <c r="J165" s="47">
        <v>86.655452861893991</v>
      </c>
      <c r="K165" s="10">
        <v>102.37673743327701</v>
      </c>
      <c r="L165" s="12">
        <v>189.03219029517101</v>
      </c>
      <c r="M165" s="11">
        <v>131.61099999999999</v>
      </c>
    </row>
    <row r="166" spans="1:13">
      <c r="B166" s="8" t="s">
        <v>17</v>
      </c>
      <c r="C166" s="12">
        <v>131.61099999999999</v>
      </c>
      <c r="D166" s="11">
        <v>135.97900000000001</v>
      </c>
      <c r="E166" s="13">
        <v>33.872999999999998</v>
      </c>
      <c r="F166" s="14">
        <v>169.852</v>
      </c>
      <c r="G166" s="13">
        <v>2.2033002262000001E-2</v>
      </c>
      <c r="H166" s="12">
        <v>301.48503300226196</v>
      </c>
      <c r="I166" s="12">
        <v>0</v>
      </c>
      <c r="J166" s="47">
        <v>62.691893884546943</v>
      </c>
      <c r="K166" s="10">
        <v>100.95013911771503</v>
      </c>
      <c r="L166" s="12">
        <v>163.64203300226197</v>
      </c>
      <c r="M166" s="11">
        <v>137.84299999999999</v>
      </c>
    </row>
    <row r="167" spans="1:13">
      <c r="B167" s="8" t="s">
        <v>18</v>
      </c>
      <c r="C167" s="12">
        <v>137.84299999999999</v>
      </c>
      <c r="D167" s="11">
        <v>134.875</v>
      </c>
      <c r="E167" s="13">
        <v>27.12</v>
      </c>
      <c r="F167" s="14">
        <v>161.995</v>
      </c>
      <c r="G167" s="13">
        <v>5.4028695861000009E-2</v>
      </c>
      <c r="H167" s="12">
        <v>299.89202869586097</v>
      </c>
      <c r="I167" s="12">
        <v>0</v>
      </c>
      <c r="J167" s="47">
        <v>77.610122929370945</v>
      </c>
      <c r="K167" s="10">
        <v>67.678905766490018</v>
      </c>
      <c r="L167" s="12">
        <v>145.28902869586096</v>
      </c>
      <c r="M167" s="11">
        <v>154.60300000000001</v>
      </c>
    </row>
    <row r="168" spans="1:13">
      <c r="B168" s="8" t="s">
        <v>19</v>
      </c>
      <c r="C168" s="12">
        <v>154.60300000000001</v>
      </c>
      <c r="D168" s="11">
        <v>115.205</v>
      </c>
      <c r="E168" s="13">
        <v>26.649000000000001</v>
      </c>
      <c r="F168" s="14">
        <v>141.85399999999998</v>
      </c>
      <c r="G168" s="13">
        <v>1.2698628480000004E-3</v>
      </c>
      <c r="H168" s="12">
        <v>296.458269862848</v>
      </c>
      <c r="I168" s="12">
        <v>0</v>
      </c>
      <c r="J168" s="47">
        <v>45.218221304014008</v>
      </c>
      <c r="K168" s="10">
        <v>79.611048558834</v>
      </c>
      <c r="L168" s="12">
        <v>124.82926986284801</v>
      </c>
      <c r="M168" s="11">
        <v>171.62899999999999</v>
      </c>
    </row>
    <row r="169" spans="1:13">
      <c r="B169" s="8" t="s">
        <v>20</v>
      </c>
      <c r="C169" s="12">
        <v>171.62899999999999</v>
      </c>
      <c r="D169" s="11">
        <v>85.540999999999997</v>
      </c>
      <c r="E169" s="13">
        <v>38.868000000000002</v>
      </c>
      <c r="F169" s="14">
        <v>124.40899999999999</v>
      </c>
      <c r="G169" s="13">
        <v>0</v>
      </c>
      <c r="H169" s="12">
        <v>296.03800000000001</v>
      </c>
      <c r="I169" s="12">
        <v>0</v>
      </c>
      <c r="J169" s="47">
        <v>70.145889551607013</v>
      </c>
      <c r="K169" s="10">
        <v>64.441110448393005</v>
      </c>
      <c r="L169" s="12">
        <v>134.58700000000002</v>
      </c>
      <c r="M169" s="11">
        <v>161.45099999999999</v>
      </c>
    </row>
    <row r="170" spans="1:13">
      <c r="B170" s="8" t="s">
        <v>21</v>
      </c>
      <c r="C170" s="12">
        <v>161.45099999999999</v>
      </c>
      <c r="D170" s="11">
        <v>121.071</v>
      </c>
      <c r="E170" s="13">
        <v>17.556000000000001</v>
      </c>
      <c r="F170" s="14">
        <v>138.62700000000001</v>
      </c>
      <c r="G170" s="13">
        <v>7.2212426365000013E-2</v>
      </c>
      <c r="H170" s="12">
        <v>300.15021242636499</v>
      </c>
      <c r="I170" s="12">
        <v>35.237000000000002</v>
      </c>
      <c r="J170" s="47">
        <v>41.740366539273957</v>
      </c>
      <c r="K170" s="10">
        <v>54.320845887091004</v>
      </c>
      <c r="L170" s="12">
        <v>96.06121242636496</v>
      </c>
      <c r="M170" s="11">
        <v>168.852</v>
      </c>
    </row>
    <row r="171" spans="1:13">
      <c r="B171" s="8" t="s">
        <v>22</v>
      </c>
      <c r="C171" s="12">
        <v>168.852</v>
      </c>
      <c r="D171" s="11">
        <v>133.702</v>
      </c>
      <c r="E171" s="13">
        <v>16.477</v>
      </c>
      <c r="F171" s="14">
        <v>150.179</v>
      </c>
      <c r="G171" s="13">
        <v>1.5873285600000002E-3</v>
      </c>
      <c r="H171" s="12">
        <v>319.03258732856</v>
      </c>
      <c r="I171" s="12">
        <v>37.581000000000003</v>
      </c>
      <c r="J171" s="47">
        <v>59.437493548763968</v>
      </c>
      <c r="K171" s="10">
        <v>35.203093779796006</v>
      </c>
      <c r="L171" s="12">
        <v>94.640587328559974</v>
      </c>
      <c r="M171" s="11">
        <v>186.81100000000001</v>
      </c>
    </row>
    <row r="172" spans="1:13">
      <c r="B172" s="8" t="s">
        <v>23</v>
      </c>
      <c r="C172" s="12">
        <v>186.81100000000001</v>
      </c>
      <c r="D172" s="11">
        <v>155.262</v>
      </c>
      <c r="E172" s="13">
        <v>17.792999999999999</v>
      </c>
      <c r="F172" s="14">
        <v>173.05500000000001</v>
      </c>
      <c r="G172" s="13">
        <v>3.5450337840000003E-3</v>
      </c>
      <c r="H172" s="12">
        <v>359.86954503378399</v>
      </c>
      <c r="I172" s="12">
        <v>37.92</v>
      </c>
      <c r="J172" s="47">
        <v>79.214638358511962</v>
      </c>
      <c r="K172" s="10">
        <v>44.638906675272004</v>
      </c>
      <c r="L172" s="12">
        <v>123.85354503378397</v>
      </c>
      <c r="M172" s="11">
        <v>198.096</v>
      </c>
    </row>
    <row r="173" spans="1:13">
      <c r="A173" s="8">
        <v>2009</v>
      </c>
      <c r="B173" s="8" t="s">
        <v>13</v>
      </c>
      <c r="C173" s="12">
        <v>198.096</v>
      </c>
      <c r="D173" s="11">
        <v>158.48400000000001</v>
      </c>
      <c r="E173" s="13">
        <v>17.663</v>
      </c>
      <c r="F173" s="14">
        <v>176.14700000000002</v>
      </c>
      <c r="G173" s="13">
        <v>2.7751794324000007E-2</v>
      </c>
      <c r="H173" s="12">
        <v>374.27075179432404</v>
      </c>
      <c r="I173" s="12">
        <v>36.643000000000001</v>
      </c>
      <c r="J173" s="47">
        <v>86.572127266971023</v>
      </c>
      <c r="K173" s="10">
        <v>48.403624527353003</v>
      </c>
      <c r="L173" s="12">
        <v>134.97575179432403</v>
      </c>
      <c r="M173" s="11">
        <v>202.65199999999999</v>
      </c>
    </row>
    <row r="174" spans="1:13">
      <c r="B174" s="8" t="s">
        <v>14</v>
      </c>
      <c r="C174" s="12">
        <v>202.65199999999999</v>
      </c>
      <c r="D174" s="11">
        <v>126.35899999999999</v>
      </c>
      <c r="E174" s="13">
        <v>22.693000000000001</v>
      </c>
      <c r="F174" s="14">
        <v>149.05199999999999</v>
      </c>
      <c r="G174" s="13">
        <v>2.1164380800000004E-4</v>
      </c>
      <c r="H174" s="12">
        <v>351.70421164380792</v>
      </c>
      <c r="I174" s="12">
        <v>36.036999999999999</v>
      </c>
      <c r="J174" s="47">
        <v>95.826992560923941</v>
      </c>
      <c r="K174" s="10">
        <v>27.631219082884002</v>
      </c>
      <c r="L174" s="12">
        <v>123.45821164380794</v>
      </c>
      <c r="M174" s="11">
        <v>192.209</v>
      </c>
    </row>
    <row r="175" spans="1:13">
      <c r="B175" s="8" t="s">
        <v>15</v>
      </c>
      <c r="C175" s="12">
        <v>192.209</v>
      </c>
      <c r="D175" s="11">
        <v>137.81100000000001</v>
      </c>
      <c r="E175" s="13">
        <v>24.431999999999999</v>
      </c>
      <c r="F175" s="14">
        <v>162.24299999999999</v>
      </c>
      <c r="G175" s="13">
        <v>0.20789594890000002</v>
      </c>
      <c r="H175" s="12">
        <v>354.65989594889999</v>
      </c>
      <c r="I175" s="12">
        <v>21.686</v>
      </c>
      <c r="J175" s="47">
        <v>108.56831387853401</v>
      </c>
      <c r="K175" s="10">
        <v>34.721582070365997</v>
      </c>
      <c r="L175" s="12">
        <v>143.28989594890001</v>
      </c>
      <c r="M175" s="11">
        <v>189.684</v>
      </c>
    </row>
    <row r="176" spans="1:13">
      <c r="B176" s="8" t="s">
        <v>16</v>
      </c>
      <c r="C176" s="12">
        <v>189.684</v>
      </c>
      <c r="D176" s="11">
        <v>142.02799999999999</v>
      </c>
      <c r="E176" s="13">
        <v>24.645</v>
      </c>
      <c r="F176" s="14">
        <v>166.673</v>
      </c>
      <c r="G176" s="13">
        <v>5.0496889815000001E-2</v>
      </c>
      <c r="H176" s="12">
        <v>356.40749688981498</v>
      </c>
      <c r="I176" s="12">
        <v>25.63</v>
      </c>
      <c r="J176" s="47">
        <v>111.019924596154</v>
      </c>
      <c r="K176" s="10">
        <v>39.932572293661003</v>
      </c>
      <c r="L176" s="12">
        <v>150.952496889815</v>
      </c>
      <c r="M176" s="11">
        <v>179.82499999999999</v>
      </c>
    </row>
    <row r="177" spans="1:13">
      <c r="B177" s="8" t="s">
        <v>0</v>
      </c>
      <c r="C177" s="12">
        <v>179.82499999999999</v>
      </c>
      <c r="D177" s="11">
        <v>150.452</v>
      </c>
      <c r="E177" s="13">
        <v>26.696999999999999</v>
      </c>
      <c r="F177" s="14">
        <v>177.149</v>
      </c>
      <c r="G177" s="13">
        <v>0</v>
      </c>
      <c r="H177" s="12">
        <v>356.97399999999999</v>
      </c>
      <c r="I177" s="12">
        <v>9.1359999999999992</v>
      </c>
      <c r="J177" s="47">
        <v>105.17442843186495</v>
      </c>
      <c r="K177" s="10">
        <v>44.508571568135004</v>
      </c>
      <c r="L177" s="12">
        <v>149.68299999999996</v>
      </c>
      <c r="M177" s="11">
        <v>198.155</v>
      </c>
    </row>
    <row r="178" spans="1:13">
      <c r="B178" s="8" t="s">
        <v>17</v>
      </c>
      <c r="C178" s="12">
        <v>198.155</v>
      </c>
      <c r="D178" s="11">
        <v>146.065</v>
      </c>
      <c r="E178" s="13">
        <v>16.795999999999999</v>
      </c>
      <c r="F178" s="14">
        <v>162.86099999999999</v>
      </c>
      <c r="G178" s="13">
        <v>0</v>
      </c>
      <c r="H178" s="12">
        <v>361.01599999999996</v>
      </c>
      <c r="I178" s="12">
        <v>29.277000000000001</v>
      </c>
      <c r="J178" s="47">
        <v>85.467912500997954</v>
      </c>
      <c r="K178" s="10">
        <v>44.953087499002002</v>
      </c>
      <c r="L178" s="12">
        <v>130.42099999999996</v>
      </c>
      <c r="M178" s="11">
        <v>201.31800000000001</v>
      </c>
    </row>
    <row r="179" spans="1:13">
      <c r="B179" s="8" t="s">
        <v>18</v>
      </c>
      <c r="C179" s="12">
        <v>201.31800000000001</v>
      </c>
      <c r="D179" s="11">
        <v>133.17500000000001</v>
      </c>
      <c r="E179" s="13">
        <v>14.023</v>
      </c>
      <c r="F179" s="14">
        <v>147.19800000000001</v>
      </c>
      <c r="G179" s="13">
        <v>2.7998712100000007E-2</v>
      </c>
      <c r="H179" s="12">
        <v>348.54399871210001</v>
      </c>
      <c r="I179" s="12">
        <v>7.5725528540568519</v>
      </c>
      <c r="J179" s="47">
        <v>114.69637453562808</v>
      </c>
      <c r="K179" s="10">
        <v>52.953071322415035</v>
      </c>
      <c r="L179" s="12">
        <v>167.64944585804312</v>
      </c>
      <c r="M179" s="11">
        <v>173.322</v>
      </c>
    </row>
    <row r="180" spans="1:13">
      <c r="B180" s="8" t="s">
        <v>19</v>
      </c>
      <c r="C180" s="12">
        <v>173.322</v>
      </c>
      <c r="D180" s="11">
        <v>107.04900000000001</v>
      </c>
      <c r="E180" s="13">
        <v>10.677</v>
      </c>
      <c r="F180" s="14">
        <v>117.726</v>
      </c>
      <c r="G180" s="13">
        <v>0</v>
      </c>
      <c r="H180" s="12">
        <v>291.048</v>
      </c>
      <c r="I180" s="12">
        <v>14.790824452547884</v>
      </c>
      <c r="J180" s="47">
        <v>104.4533552657241</v>
      </c>
      <c r="K180" s="10">
        <v>33.534820281728003</v>
      </c>
      <c r="L180" s="12">
        <v>137.9881755474521</v>
      </c>
      <c r="M180" s="11">
        <v>138.26900000000001</v>
      </c>
    </row>
    <row r="181" spans="1:13">
      <c r="B181" s="8" t="s">
        <v>20</v>
      </c>
      <c r="C181" s="12">
        <v>138.26900000000001</v>
      </c>
      <c r="D181" s="11">
        <v>87.597999999999999</v>
      </c>
      <c r="E181" s="13">
        <v>12.585000000000001</v>
      </c>
      <c r="F181" s="14">
        <v>100.18299999999999</v>
      </c>
      <c r="G181" s="13">
        <v>5.4141131634000007E-2</v>
      </c>
      <c r="H181" s="12">
        <v>238.506141131634</v>
      </c>
      <c r="I181" s="12">
        <v>9.7336202313245579E-2</v>
      </c>
      <c r="J181" s="47">
        <v>86.226439800915756</v>
      </c>
      <c r="K181" s="10">
        <v>30.543365128405004</v>
      </c>
      <c r="L181" s="12">
        <v>116.76980492932076</v>
      </c>
      <c r="M181" s="11">
        <v>121.639</v>
      </c>
    </row>
    <row r="182" spans="1:13">
      <c r="B182" s="8" t="s">
        <v>21</v>
      </c>
      <c r="C182" s="12">
        <v>121.639</v>
      </c>
      <c r="D182" s="11">
        <v>92.8</v>
      </c>
      <c r="E182" s="13">
        <v>10.173999999999999</v>
      </c>
      <c r="F182" s="14">
        <v>102.97399999999999</v>
      </c>
      <c r="G182" s="13">
        <v>0.10587701957500002</v>
      </c>
      <c r="H182" s="12">
        <v>224.71887701957499</v>
      </c>
      <c r="I182" s="12">
        <v>6.4785099308509793</v>
      </c>
      <c r="J182" s="47">
        <v>80.544991500050983</v>
      </c>
      <c r="K182" s="10">
        <v>46.831375588673026</v>
      </c>
      <c r="L182" s="12">
        <v>127.37636708872401</v>
      </c>
      <c r="M182" s="11">
        <v>90.864000000000004</v>
      </c>
    </row>
    <row r="183" spans="1:13">
      <c r="B183" s="8" t="s">
        <v>22</v>
      </c>
      <c r="C183" s="12">
        <v>90.864000000000004</v>
      </c>
      <c r="D183" s="11">
        <v>102.289</v>
      </c>
      <c r="E183" s="13">
        <v>18.923999999999999</v>
      </c>
      <c r="F183" s="14">
        <v>121.21299999999999</v>
      </c>
      <c r="G183" s="13">
        <v>0</v>
      </c>
      <c r="H183" s="12">
        <v>212.077</v>
      </c>
      <c r="I183" s="12">
        <v>0.47620270539397858</v>
      </c>
      <c r="J183" s="47">
        <v>63.049704247814006</v>
      </c>
      <c r="K183" s="10">
        <v>33.603093046792026</v>
      </c>
      <c r="L183" s="12">
        <v>96.652797294606032</v>
      </c>
      <c r="M183" s="11">
        <v>114.94799999999999</v>
      </c>
    </row>
    <row r="184" spans="1:13">
      <c r="B184" s="8" t="s">
        <v>23</v>
      </c>
      <c r="C184" s="12">
        <v>114.94799999999999</v>
      </c>
      <c r="D184" s="11">
        <v>127.41200000000001</v>
      </c>
      <c r="E184" s="13">
        <v>22.600999999999999</v>
      </c>
      <c r="F184" s="14">
        <v>150.01300000000001</v>
      </c>
      <c r="G184" s="13">
        <v>6.9941664675000015E-2</v>
      </c>
      <c r="H184" s="12">
        <v>265.03094166467503</v>
      </c>
      <c r="I184" s="12">
        <v>-6.0049536218020005</v>
      </c>
      <c r="J184" s="47">
        <v>111.851766302248</v>
      </c>
      <c r="K184" s="10">
        <v>26.714128984229003</v>
      </c>
      <c r="L184" s="12">
        <v>138.565895286477</v>
      </c>
      <c r="M184" s="11">
        <v>132.47</v>
      </c>
    </row>
    <row r="185" spans="1:13">
      <c r="A185" s="8">
        <v>2010</v>
      </c>
      <c r="B185" s="8" t="s">
        <v>13</v>
      </c>
      <c r="C185" s="12">
        <v>132.47</v>
      </c>
      <c r="D185" s="11">
        <v>129.679</v>
      </c>
      <c r="E185" s="13">
        <v>20.581</v>
      </c>
      <c r="F185" s="14">
        <v>150.26</v>
      </c>
      <c r="G185" s="13">
        <v>3.5273968000000003E-2</v>
      </c>
      <c r="H185" s="12">
        <v>282.76527396800003</v>
      </c>
      <c r="I185" s="12">
        <v>-10.4977745</v>
      </c>
      <c r="J185" s="47">
        <v>124.48478213578201</v>
      </c>
      <c r="K185" s="10">
        <v>28.699266332218002</v>
      </c>
      <c r="L185" s="12">
        <v>153.18404846800001</v>
      </c>
      <c r="M185" s="11">
        <v>140.07900000000001</v>
      </c>
    </row>
    <row r="186" spans="1:13">
      <c r="B186" s="8" t="s">
        <v>14</v>
      </c>
      <c r="C186" s="12">
        <v>140.07900000000001</v>
      </c>
      <c r="D186" s="11">
        <v>118.999</v>
      </c>
      <c r="E186" s="13">
        <v>22.029</v>
      </c>
      <c r="F186" s="14">
        <v>141.02799999999999</v>
      </c>
      <c r="G186" s="13">
        <v>5.4141131634000007E-2</v>
      </c>
      <c r="H186" s="12">
        <v>281.161141131634</v>
      </c>
      <c r="I186" s="12">
        <v>-10.8858125</v>
      </c>
      <c r="J186" s="47">
        <v>103.91820201975199</v>
      </c>
      <c r="K186" s="10">
        <v>33.904751611881998</v>
      </c>
      <c r="L186" s="12">
        <v>137.82295363163399</v>
      </c>
      <c r="M186" s="11">
        <v>154.22399999999999</v>
      </c>
    </row>
    <row r="187" spans="1:13">
      <c r="B187" s="8" t="s">
        <v>15</v>
      </c>
      <c r="C187" s="12">
        <v>154.22399999999999</v>
      </c>
      <c r="D187" s="11">
        <v>138.30500000000001</v>
      </c>
      <c r="E187" s="13">
        <v>27.795999999999999</v>
      </c>
      <c r="F187" s="14">
        <v>166.101</v>
      </c>
      <c r="G187" s="13">
        <v>0</v>
      </c>
      <c r="H187" s="12">
        <v>320.32499999999999</v>
      </c>
      <c r="I187" s="12">
        <v>-21.221687500000002</v>
      </c>
      <c r="J187" s="47">
        <v>134.82366327148395</v>
      </c>
      <c r="K187" s="10">
        <v>56.435024228516006</v>
      </c>
      <c r="L187" s="12">
        <v>191.25868749999995</v>
      </c>
      <c r="M187" s="11">
        <v>150.28800000000001</v>
      </c>
    </row>
    <row r="188" spans="1:13">
      <c r="B188" s="8" t="s">
        <v>16</v>
      </c>
      <c r="C188" s="12">
        <v>150.28800000000001</v>
      </c>
      <c r="D188" s="11">
        <v>152.94499999999999</v>
      </c>
      <c r="E188" s="13">
        <v>14.462999999999999</v>
      </c>
      <c r="F188" s="14">
        <v>167.40799999999999</v>
      </c>
      <c r="G188" s="13">
        <v>0</v>
      </c>
      <c r="H188" s="12">
        <v>317.69600000000003</v>
      </c>
      <c r="I188" s="12">
        <v>0</v>
      </c>
      <c r="J188" s="47">
        <v>112.53966073478503</v>
      </c>
      <c r="K188" s="10">
        <v>59.795339265215006</v>
      </c>
      <c r="L188" s="12">
        <v>172.33500000000004</v>
      </c>
      <c r="M188" s="11">
        <v>145.36099999999999</v>
      </c>
    </row>
    <row r="189" spans="1:13">
      <c r="B189" s="8" t="s">
        <v>0</v>
      </c>
      <c r="C189" s="12">
        <v>145.36099999999999</v>
      </c>
      <c r="D189" s="11">
        <v>154.75700000000001</v>
      </c>
      <c r="E189" s="13">
        <v>17.146000000000001</v>
      </c>
      <c r="F189" s="14">
        <v>171.90300000000002</v>
      </c>
      <c r="G189" s="13">
        <v>0</v>
      </c>
      <c r="H189" s="12">
        <v>317.26400000000001</v>
      </c>
      <c r="I189" s="12">
        <v>0</v>
      </c>
      <c r="J189" s="47">
        <v>80.105244018621988</v>
      </c>
      <c r="K189" s="10">
        <v>88.34075598137801</v>
      </c>
      <c r="L189" s="12">
        <v>168.446</v>
      </c>
      <c r="M189" s="11">
        <v>148.81800000000001</v>
      </c>
    </row>
    <row r="190" spans="1:13">
      <c r="B190" s="8" t="s">
        <v>17</v>
      </c>
      <c r="C190" s="12">
        <v>148.81800000000001</v>
      </c>
      <c r="D190" s="11">
        <v>136.99</v>
      </c>
      <c r="E190" s="13">
        <v>32.707999999999998</v>
      </c>
      <c r="F190" s="14">
        <v>169.69800000000001</v>
      </c>
      <c r="G190" s="13">
        <v>0</v>
      </c>
      <c r="H190" s="12">
        <v>318.51600000000002</v>
      </c>
      <c r="I190" s="12">
        <v>0</v>
      </c>
      <c r="J190" s="47">
        <v>62.542846182571992</v>
      </c>
      <c r="K190" s="10">
        <v>79.007153817428019</v>
      </c>
      <c r="L190" s="12">
        <v>141.55000000000001</v>
      </c>
      <c r="M190" s="11">
        <v>176.96600000000001</v>
      </c>
    </row>
    <row r="191" spans="1:13">
      <c r="B191" s="8" t="s">
        <v>18</v>
      </c>
      <c r="C191" s="12">
        <v>176.96600000000001</v>
      </c>
      <c r="D191" s="11">
        <v>131.70400000000001</v>
      </c>
      <c r="E191" s="13">
        <v>22.626000000000001</v>
      </c>
      <c r="F191" s="14">
        <v>154.33000000000001</v>
      </c>
      <c r="G191" s="13">
        <v>4.2990148500000006E-2</v>
      </c>
      <c r="H191" s="12">
        <v>331.33899014850005</v>
      </c>
      <c r="I191" s="12">
        <v>0</v>
      </c>
      <c r="J191" s="47">
        <v>67.096950369354019</v>
      </c>
      <c r="K191" s="10">
        <v>66.847039779146016</v>
      </c>
      <c r="L191" s="12">
        <v>133.94399014850003</v>
      </c>
      <c r="M191" s="11">
        <v>197.39500000000001</v>
      </c>
    </row>
    <row r="192" spans="1:13">
      <c r="B192" s="8" t="s">
        <v>19</v>
      </c>
      <c r="C192" s="12">
        <v>197.39500000000001</v>
      </c>
      <c r="D192" s="11">
        <v>119.562</v>
      </c>
      <c r="E192" s="13">
        <v>15.074999999999999</v>
      </c>
      <c r="F192" s="14">
        <v>134.637</v>
      </c>
      <c r="G192" s="13">
        <v>0</v>
      </c>
      <c r="H192" s="12">
        <v>332.03200000000004</v>
      </c>
      <c r="I192" s="12">
        <v>0</v>
      </c>
      <c r="J192" s="47">
        <v>88.59108592749304</v>
      </c>
      <c r="K192" s="10">
        <v>78.987914072506996</v>
      </c>
      <c r="L192" s="12">
        <v>167.57900000000004</v>
      </c>
      <c r="M192" s="11">
        <v>164.453</v>
      </c>
    </row>
    <row r="193" spans="1:13">
      <c r="B193" s="8" t="s">
        <v>20</v>
      </c>
      <c r="C193" s="12">
        <v>164.453</v>
      </c>
      <c r="D193" s="11">
        <v>109.286</v>
      </c>
      <c r="E193" s="13">
        <v>17.469000000000001</v>
      </c>
      <c r="F193" s="14">
        <v>126.755</v>
      </c>
      <c r="G193" s="13">
        <v>4.2990148500000006E-2</v>
      </c>
      <c r="H193" s="12">
        <v>291.25099014849997</v>
      </c>
      <c r="I193" s="12">
        <v>0</v>
      </c>
      <c r="J193" s="47">
        <v>56.086450136966945</v>
      </c>
      <c r="K193" s="10">
        <v>95.740540011533014</v>
      </c>
      <c r="L193" s="12">
        <v>151.82699014849996</v>
      </c>
      <c r="M193" s="11">
        <v>139.42400000000001</v>
      </c>
    </row>
    <row r="194" spans="1:13">
      <c r="B194" s="8" t="s">
        <v>21</v>
      </c>
      <c r="C194" s="12">
        <v>139.42400000000001</v>
      </c>
      <c r="D194" s="11">
        <v>114.595</v>
      </c>
      <c r="E194" s="13">
        <v>17.521999999999998</v>
      </c>
      <c r="F194" s="14">
        <v>132.11699999999999</v>
      </c>
      <c r="G194" s="13">
        <v>0</v>
      </c>
      <c r="H194" s="12">
        <v>271.541</v>
      </c>
      <c r="I194" s="12">
        <v>0</v>
      </c>
      <c r="J194" s="47">
        <v>39.434533142124991</v>
      </c>
      <c r="K194" s="10">
        <v>108.820466857875</v>
      </c>
      <c r="L194" s="12">
        <v>148.255</v>
      </c>
      <c r="M194" s="11">
        <v>123.286</v>
      </c>
    </row>
    <row r="195" spans="1:13">
      <c r="B195" s="8" t="s">
        <v>22</v>
      </c>
      <c r="C195" s="12">
        <v>123.286</v>
      </c>
      <c r="D195" s="11">
        <v>116.65300000000001</v>
      </c>
      <c r="E195" s="13">
        <v>19.204999999999998</v>
      </c>
      <c r="F195" s="14">
        <v>135.858</v>
      </c>
      <c r="G195" s="13">
        <v>3.670697295E-2</v>
      </c>
      <c r="H195" s="12">
        <v>259.18070697295002</v>
      </c>
      <c r="I195" s="12">
        <v>0</v>
      </c>
      <c r="J195" s="47">
        <v>56.892702380122017</v>
      </c>
      <c r="K195" s="10">
        <v>74.377004592828001</v>
      </c>
      <c r="L195" s="12">
        <v>131.26970697295002</v>
      </c>
      <c r="M195" s="11">
        <v>127.911</v>
      </c>
    </row>
    <row r="196" spans="1:13">
      <c r="B196" s="8" t="s">
        <v>23</v>
      </c>
      <c r="C196" s="12">
        <v>127.911</v>
      </c>
      <c r="D196" s="11">
        <v>139.04300000000001</v>
      </c>
      <c r="E196" s="13">
        <v>27.184000000000001</v>
      </c>
      <c r="F196" s="14">
        <v>166.227</v>
      </c>
      <c r="G196" s="13">
        <v>0.11871894855000002</v>
      </c>
      <c r="H196" s="12">
        <v>294.25671894855003</v>
      </c>
      <c r="I196" s="12">
        <v>0</v>
      </c>
      <c r="J196" s="47">
        <v>74.770564101619016</v>
      </c>
      <c r="K196" s="10">
        <v>74.890154846931011</v>
      </c>
      <c r="L196" s="12">
        <v>149.66071894855003</v>
      </c>
      <c r="M196" s="11">
        <v>144.596</v>
      </c>
    </row>
    <row r="197" spans="1:13">
      <c r="A197" s="8">
        <v>2011</v>
      </c>
      <c r="B197" s="8" t="s">
        <v>13</v>
      </c>
      <c r="C197" s="12">
        <v>144.596</v>
      </c>
      <c r="D197" s="11">
        <v>114.896</v>
      </c>
      <c r="E197" s="13">
        <v>39.988</v>
      </c>
      <c r="F197" s="14">
        <v>154.88400000000001</v>
      </c>
      <c r="G197" s="13">
        <v>7.479183527500001E-2</v>
      </c>
      <c r="H197" s="12">
        <v>299.55479183527501</v>
      </c>
      <c r="I197" s="12">
        <v>0</v>
      </c>
      <c r="J197" s="47">
        <v>84.850956598845016</v>
      </c>
      <c r="K197" s="10">
        <v>86.569835236430009</v>
      </c>
      <c r="L197" s="12">
        <v>171.42079183527503</v>
      </c>
      <c r="M197" s="11">
        <v>128.13399999999999</v>
      </c>
    </row>
    <row r="198" spans="1:13">
      <c r="B198" s="8" t="s">
        <v>14</v>
      </c>
      <c r="C198" s="12">
        <v>128.13399999999999</v>
      </c>
      <c r="D198" s="11">
        <v>106.785</v>
      </c>
      <c r="E198" s="13">
        <v>36.209000000000003</v>
      </c>
      <c r="F198" s="14">
        <v>142.994</v>
      </c>
      <c r="G198" s="13">
        <v>4.0344600900000006E-2</v>
      </c>
      <c r="H198" s="12">
        <v>271.16834460090001</v>
      </c>
      <c r="I198" s="12">
        <v>0</v>
      </c>
      <c r="J198" s="47">
        <v>70.829129170195969</v>
      </c>
      <c r="K198" s="10">
        <v>78.585215430704025</v>
      </c>
      <c r="L198" s="12">
        <v>149.41434460089999</v>
      </c>
      <c r="M198" s="11">
        <v>121.754</v>
      </c>
    </row>
    <row r="199" spans="1:13">
      <c r="B199" s="8" t="s">
        <v>15</v>
      </c>
      <c r="C199" s="12">
        <v>121.754</v>
      </c>
      <c r="D199" s="11">
        <v>124.065</v>
      </c>
      <c r="E199" s="13">
        <v>41.787999999999997</v>
      </c>
      <c r="F199" s="14">
        <v>165.85300000000001</v>
      </c>
      <c r="G199" s="13">
        <v>5.5362492776000007E-2</v>
      </c>
      <c r="H199" s="12">
        <v>287.66236249277603</v>
      </c>
      <c r="I199" s="12">
        <v>0</v>
      </c>
      <c r="J199" s="47">
        <v>86.104694600951021</v>
      </c>
      <c r="K199" s="10">
        <v>82.196667891825015</v>
      </c>
      <c r="L199" s="12">
        <v>168.30136249277604</v>
      </c>
      <c r="M199" s="11">
        <v>119.361</v>
      </c>
    </row>
    <row r="200" spans="1:13">
      <c r="B200" s="8" t="s">
        <v>16</v>
      </c>
      <c r="C200" s="12">
        <v>119.361</v>
      </c>
      <c r="D200" s="11">
        <v>145.32300000000001</v>
      </c>
      <c r="E200" s="13">
        <v>27.007999999999999</v>
      </c>
      <c r="F200" s="14">
        <v>172.33100000000002</v>
      </c>
      <c r="G200" s="13">
        <v>7.6427665541000014E-2</v>
      </c>
      <c r="H200" s="12">
        <v>291.76842766554103</v>
      </c>
      <c r="I200" s="12">
        <v>0</v>
      </c>
      <c r="J200" s="47">
        <v>70.832012297127008</v>
      </c>
      <c r="K200" s="10">
        <v>73.485415368414024</v>
      </c>
      <c r="L200" s="12">
        <v>144.31742766554103</v>
      </c>
      <c r="M200" s="11">
        <v>147.45099999999999</v>
      </c>
    </row>
    <row r="201" spans="1:13">
      <c r="B201" s="8" t="s">
        <v>0</v>
      </c>
      <c r="C201" s="12">
        <v>147.45099999999999</v>
      </c>
      <c r="D201" s="11">
        <v>147.29</v>
      </c>
      <c r="E201" s="13">
        <v>35.667000000000002</v>
      </c>
      <c r="F201" s="14">
        <v>182.95699999999999</v>
      </c>
      <c r="G201" s="13">
        <v>5.1021590089E-2</v>
      </c>
      <c r="H201" s="12">
        <v>330.45902159008904</v>
      </c>
      <c r="I201" s="12">
        <v>0</v>
      </c>
      <c r="J201" s="47">
        <v>91.065099498943027</v>
      </c>
      <c r="K201" s="10">
        <v>76.423922091146011</v>
      </c>
      <c r="L201" s="12">
        <v>167.48902159008904</v>
      </c>
      <c r="M201" s="11">
        <v>162.97</v>
      </c>
    </row>
    <row r="202" spans="1:13">
      <c r="B202" s="8" t="s">
        <v>17</v>
      </c>
      <c r="C202" s="12">
        <v>162.97</v>
      </c>
      <c r="D202" s="11">
        <v>145.125</v>
      </c>
      <c r="E202" s="13">
        <v>33.283999999999999</v>
      </c>
      <c r="F202" s="14">
        <v>178.40899999999999</v>
      </c>
      <c r="G202" s="13">
        <v>8.8019573274999999E-2</v>
      </c>
      <c r="H202" s="12">
        <v>341.46701957327502</v>
      </c>
      <c r="I202" s="12">
        <v>0</v>
      </c>
      <c r="J202" s="47">
        <v>71.176726789803013</v>
      </c>
      <c r="K202" s="10">
        <v>84.175292783472003</v>
      </c>
      <c r="L202" s="12">
        <v>155.35201957327502</v>
      </c>
      <c r="M202" s="11">
        <v>186.11500000000001</v>
      </c>
    </row>
    <row r="203" spans="1:13">
      <c r="B203" s="8" t="s">
        <v>18</v>
      </c>
      <c r="C203" s="12">
        <v>186.11500000000001</v>
      </c>
      <c r="D203" s="11">
        <v>131.50200000000001</v>
      </c>
      <c r="E203" s="13">
        <v>39.652999999999999</v>
      </c>
      <c r="F203" s="14">
        <v>171.155</v>
      </c>
      <c r="G203" s="13">
        <v>0</v>
      </c>
      <c r="H203" s="12">
        <v>357.27</v>
      </c>
      <c r="I203" s="12">
        <v>0</v>
      </c>
      <c r="J203" s="47">
        <v>84.890324997610961</v>
      </c>
      <c r="K203" s="10">
        <v>80.850675002389025</v>
      </c>
      <c r="L203" s="12">
        <v>165.74099999999999</v>
      </c>
      <c r="M203" s="11">
        <v>191.529</v>
      </c>
    </row>
    <row r="204" spans="1:13">
      <c r="B204" s="8" t="s">
        <v>19</v>
      </c>
      <c r="C204" s="12">
        <v>191.529</v>
      </c>
      <c r="D204" s="11">
        <v>113.29900000000001</v>
      </c>
      <c r="E204" s="13">
        <v>38.677</v>
      </c>
      <c r="F204" s="14">
        <v>151.976</v>
      </c>
      <c r="G204" s="13">
        <v>8.3590485668000009E-2</v>
      </c>
      <c r="H204" s="12">
        <v>343.58859048566802</v>
      </c>
      <c r="I204" s="12">
        <v>0</v>
      </c>
      <c r="J204" s="47">
        <v>96.293318709807025</v>
      </c>
      <c r="K204" s="10">
        <v>79.332271775861003</v>
      </c>
      <c r="L204" s="12">
        <v>175.62559048566803</v>
      </c>
      <c r="M204" s="11">
        <v>167.96299999999999</v>
      </c>
    </row>
    <row r="205" spans="1:13">
      <c r="B205" s="8" t="s">
        <v>20</v>
      </c>
      <c r="C205" s="12">
        <v>167.96299999999999</v>
      </c>
      <c r="D205" s="11">
        <v>103.11499999999999</v>
      </c>
      <c r="E205" s="13">
        <v>35.593000000000004</v>
      </c>
      <c r="F205" s="14">
        <v>138.708</v>
      </c>
      <c r="G205" s="13">
        <v>4.1887837000000004E-2</v>
      </c>
      <c r="H205" s="12">
        <v>306.71288783699998</v>
      </c>
      <c r="I205" s="12">
        <v>0</v>
      </c>
      <c r="J205" s="47">
        <v>70.493876740279973</v>
      </c>
      <c r="K205" s="10">
        <v>85.554011096720018</v>
      </c>
      <c r="L205" s="12">
        <v>156.04788783699999</v>
      </c>
      <c r="M205" s="11">
        <v>150.66499999999999</v>
      </c>
    </row>
    <row r="206" spans="1:13">
      <c r="B206" s="8" t="s">
        <v>21</v>
      </c>
      <c r="C206" s="12">
        <v>150.66499999999999</v>
      </c>
      <c r="D206" s="11">
        <v>99.751000000000005</v>
      </c>
      <c r="E206" s="13">
        <v>41.984999999999999</v>
      </c>
      <c r="F206" s="14">
        <v>141.73599999999999</v>
      </c>
      <c r="G206" s="13">
        <v>0.14385165075</v>
      </c>
      <c r="H206" s="12">
        <v>292.54485165074993</v>
      </c>
      <c r="I206" s="12">
        <v>0</v>
      </c>
      <c r="J206" s="47">
        <v>72.661328797615923</v>
      </c>
      <c r="K206" s="10">
        <v>76.489522853134005</v>
      </c>
      <c r="L206" s="12">
        <v>149.15085165074993</v>
      </c>
      <c r="M206" s="11">
        <v>143.39400000000001</v>
      </c>
    </row>
    <row r="207" spans="1:13">
      <c r="B207" s="8" t="s">
        <v>22</v>
      </c>
      <c r="C207" s="12">
        <v>143.39400000000001</v>
      </c>
      <c r="D207" s="11">
        <v>119.68600000000001</v>
      </c>
      <c r="E207" s="13">
        <v>39.585999999999999</v>
      </c>
      <c r="F207" s="14">
        <v>159.27199999999999</v>
      </c>
      <c r="G207" s="13">
        <v>0.16319721757500003</v>
      </c>
      <c r="H207" s="12">
        <v>302.82919721757497</v>
      </c>
      <c r="I207" s="12">
        <v>0</v>
      </c>
      <c r="J207" s="47">
        <v>75.263626002628968</v>
      </c>
      <c r="K207" s="10">
        <v>81.826571214946</v>
      </c>
      <c r="L207" s="12">
        <v>157.09019721757497</v>
      </c>
      <c r="M207" s="11">
        <v>145.739</v>
      </c>
    </row>
    <row r="208" spans="1:13">
      <c r="B208" s="8" t="s">
        <v>23</v>
      </c>
      <c r="C208" s="12">
        <v>145.739</v>
      </c>
      <c r="D208" s="11">
        <v>148.63999999999999</v>
      </c>
      <c r="E208" s="13">
        <v>36.579000000000001</v>
      </c>
      <c r="F208" s="14">
        <v>185.21899999999999</v>
      </c>
      <c r="G208" s="13">
        <v>0.18150661159000001</v>
      </c>
      <c r="H208" s="12">
        <v>331.13950661158998</v>
      </c>
      <c r="I208" s="12">
        <v>0</v>
      </c>
      <c r="J208" s="47">
        <v>91.983041104831969</v>
      </c>
      <c r="K208" s="10">
        <v>73.737465506757999</v>
      </c>
      <c r="L208" s="12">
        <v>165.72050661158997</v>
      </c>
      <c r="M208" s="11">
        <v>165.41900000000001</v>
      </c>
    </row>
    <row r="209" spans="1:13">
      <c r="A209" s="8">
        <v>2012</v>
      </c>
      <c r="B209" s="8" t="s">
        <v>13</v>
      </c>
      <c r="C209" s="12">
        <v>165.41900000000001</v>
      </c>
      <c r="D209" s="11">
        <v>152.08500000000001</v>
      </c>
      <c r="E209" s="13">
        <v>40.927999999999997</v>
      </c>
      <c r="F209" s="14">
        <v>193.01300000000001</v>
      </c>
      <c r="G209" s="13">
        <v>0</v>
      </c>
      <c r="H209" s="12">
        <v>358.43200000000002</v>
      </c>
      <c r="I209" s="12">
        <v>0</v>
      </c>
      <c r="J209" s="47">
        <v>116.04800000000002</v>
      </c>
      <c r="K209" s="10">
        <v>85.228999999999999</v>
      </c>
      <c r="L209" s="12">
        <v>201.27700000000002</v>
      </c>
      <c r="M209" s="11">
        <v>157.155</v>
      </c>
    </row>
    <row r="210" spans="1:13">
      <c r="B210" s="8" t="s">
        <v>14</v>
      </c>
      <c r="C210" s="12">
        <v>157.155</v>
      </c>
      <c r="D210" s="11">
        <v>171.39400000000001</v>
      </c>
      <c r="E210" s="13">
        <v>18.635000000000002</v>
      </c>
      <c r="F210" s="14">
        <v>190.029</v>
      </c>
      <c r="G210" s="13">
        <v>0.11464039600000001</v>
      </c>
      <c r="H210" s="12">
        <v>347.298640396</v>
      </c>
      <c r="I210" s="12">
        <v>0</v>
      </c>
      <c r="J210" s="47">
        <v>66.484339130269973</v>
      </c>
      <c r="K210" s="10">
        <v>87.73630126573002</v>
      </c>
      <c r="L210" s="12">
        <v>154.22064039599999</v>
      </c>
      <c r="M210" s="11">
        <v>193.078</v>
      </c>
    </row>
    <row r="211" spans="1:13">
      <c r="B211" s="8" t="s">
        <v>15</v>
      </c>
      <c r="C211" s="12">
        <v>193.078</v>
      </c>
      <c r="D211" s="11">
        <v>189.227</v>
      </c>
      <c r="E211" s="13">
        <v>12.638</v>
      </c>
      <c r="F211" s="14">
        <v>201.86500000000001</v>
      </c>
      <c r="G211" s="13">
        <v>2.7557787500000003E-2</v>
      </c>
      <c r="H211" s="12">
        <v>394.97055778749996</v>
      </c>
      <c r="I211" s="12">
        <v>0</v>
      </c>
      <c r="J211" s="47">
        <v>96.90383232187196</v>
      </c>
      <c r="K211" s="10">
        <v>87.634725465628009</v>
      </c>
      <c r="L211" s="12">
        <v>184.53855778749997</v>
      </c>
      <c r="M211" s="11">
        <v>210.43199999999999</v>
      </c>
    </row>
    <row r="212" spans="1:13">
      <c r="B212" s="8" t="s">
        <v>16</v>
      </c>
      <c r="C212" s="12">
        <v>210.43199999999999</v>
      </c>
      <c r="D212" s="11">
        <v>190.72800000000001</v>
      </c>
      <c r="E212" s="13">
        <v>18.699000000000002</v>
      </c>
      <c r="F212" s="14">
        <v>209.42700000000002</v>
      </c>
      <c r="G212" s="13">
        <v>2.2046230000000003E-2</v>
      </c>
      <c r="H212" s="12">
        <v>419.88104623000004</v>
      </c>
      <c r="I212" s="12">
        <v>0</v>
      </c>
      <c r="J212" s="47">
        <v>107.93793079176002</v>
      </c>
      <c r="K212" s="10">
        <v>86.401115438240012</v>
      </c>
      <c r="L212" s="12">
        <v>194.33904623000004</v>
      </c>
      <c r="M212" s="11">
        <v>225.542</v>
      </c>
    </row>
    <row r="213" spans="1:13">
      <c r="B213" s="8" t="s">
        <v>0</v>
      </c>
      <c r="C213" s="12">
        <v>225.542</v>
      </c>
      <c r="D213" s="11">
        <v>193.36199999999999</v>
      </c>
      <c r="E213" s="13">
        <v>14.675000000000001</v>
      </c>
      <c r="F213" s="14">
        <v>208.03700000000001</v>
      </c>
      <c r="G213" s="13">
        <v>0.17631472442500001</v>
      </c>
      <c r="H213" s="12">
        <v>433.75531472442503</v>
      </c>
      <c r="I213" s="12">
        <v>0</v>
      </c>
      <c r="J213" s="47">
        <v>119.11075543109003</v>
      </c>
      <c r="K213" s="10">
        <v>99.21055929333501</v>
      </c>
      <c r="L213" s="12">
        <v>218.32131472442504</v>
      </c>
      <c r="M213" s="11">
        <v>215.434</v>
      </c>
    </row>
    <row r="214" spans="1:13">
      <c r="B214" s="8" t="s">
        <v>17</v>
      </c>
      <c r="C214" s="12">
        <v>215.434</v>
      </c>
      <c r="D214" s="11">
        <v>168.39400000000001</v>
      </c>
      <c r="E214" s="13">
        <v>25.366</v>
      </c>
      <c r="F214" s="14">
        <v>193.76</v>
      </c>
      <c r="G214" s="13">
        <v>0.13889124900000002</v>
      </c>
      <c r="H214" s="12">
        <v>409.33289124899994</v>
      </c>
      <c r="I214" s="12">
        <v>0</v>
      </c>
      <c r="J214" s="47">
        <v>178.80994409102192</v>
      </c>
      <c r="K214" s="10">
        <v>86.40994715797801</v>
      </c>
      <c r="L214" s="12">
        <v>265.21989124899994</v>
      </c>
      <c r="M214" s="11">
        <v>144.113</v>
      </c>
    </row>
    <row r="215" spans="1:13">
      <c r="B215" s="8" t="s">
        <v>18</v>
      </c>
      <c r="C215" s="12">
        <v>144.113</v>
      </c>
      <c r="D215" s="11">
        <v>140.16900000000001</v>
      </c>
      <c r="E215" s="13">
        <v>37.24</v>
      </c>
      <c r="F215" s="14">
        <v>177.40900000000002</v>
      </c>
      <c r="G215" s="13">
        <v>0.86421221600000009</v>
      </c>
      <c r="H215" s="12">
        <v>322.38621221600005</v>
      </c>
      <c r="I215" s="12">
        <v>0</v>
      </c>
      <c r="J215" s="47">
        <v>122.92165412325605</v>
      </c>
      <c r="K215" s="10">
        <v>70.519558092744006</v>
      </c>
      <c r="L215" s="12">
        <v>193.44121221600005</v>
      </c>
      <c r="M215" s="11">
        <v>128.94499999999999</v>
      </c>
    </row>
    <row r="216" spans="1:13">
      <c r="B216" s="8" t="s">
        <v>19</v>
      </c>
      <c r="C216" s="12">
        <v>128.94499999999999</v>
      </c>
      <c r="D216" s="11">
        <v>106.014</v>
      </c>
      <c r="E216" s="13">
        <v>40.345999999999997</v>
      </c>
      <c r="F216" s="14">
        <v>146.35999999999999</v>
      </c>
      <c r="G216" s="13">
        <v>1.1538996781999999</v>
      </c>
      <c r="H216" s="12">
        <v>276.45889967819994</v>
      </c>
      <c r="I216" s="12">
        <v>0</v>
      </c>
      <c r="J216" s="47">
        <v>77.491438026381928</v>
      </c>
      <c r="K216" s="10">
        <v>93.438461651818017</v>
      </c>
      <c r="L216" s="12">
        <v>170.92989967819994</v>
      </c>
      <c r="M216" s="11">
        <v>105.529</v>
      </c>
    </row>
    <row r="217" spans="1:13">
      <c r="B217" s="8" t="s">
        <v>20</v>
      </c>
      <c r="C217" s="12">
        <v>105.529</v>
      </c>
      <c r="D217" s="11">
        <v>84.498000000000005</v>
      </c>
      <c r="E217" s="13">
        <v>43.62</v>
      </c>
      <c r="F217" s="14">
        <v>128.11799999999999</v>
      </c>
      <c r="G217" s="13">
        <v>0.872093743225</v>
      </c>
      <c r="H217" s="12">
        <v>234.519093743225</v>
      </c>
      <c r="I217" s="12">
        <v>0</v>
      </c>
      <c r="J217" s="47">
        <v>42.185093743224996</v>
      </c>
      <c r="K217" s="10">
        <v>74.096000000000004</v>
      </c>
      <c r="L217" s="12">
        <v>116.281093743225</v>
      </c>
      <c r="M217" s="11">
        <v>118.238</v>
      </c>
    </row>
    <row r="218" spans="1:13">
      <c r="B218" s="8" t="s">
        <v>21</v>
      </c>
      <c r="C218" s="12">
        <v>118.238</v>
      </c>
      <c r="D218" s="11">
        <v>95.063999999999993</v>
      </c>
      <c r="E218" s="13">
        <v>45.664000000000001</v>
      </c>
      <c r="F218" s="14">
        <v>140.72800000000001</v>
      </c>
      <c r="G218" s="13">
        <v>0.39242289400000002</v>
      </c>
      <c r="H218" s="12">
        <v>259.358422894</v>
      </c>
      <c r="I218" s="12">
        <v>0</v>
      </c>
      <c r="J218" s="47">
        <v>82.209808756102973</v>
      </c>
      <c r="K218" s="10">
        <v>72.909614137897023</v>
      </c>
      <c r="L218" s="12">
        <v>155.119422894</v>
      </c>
      <c r="M218" s="11">
        <v>104.239</v>
      </c>
    </row>
    <row r="219" spans="1:13">
      <c r="B219" s="8" t="s">
        <v>22</v>
      </c>
      <c r="C219" s="12">
        <v>104.239</v>
      </c>
      <c r="D219" s="11">
        <v>115.854</v>
      </c>
      <c r="E219" s="13">
        <v>44.722999999999999</v>
      </c>
      <c r="F219" s="14">
        <v>160.577</v>
      </c>
      <c r="G219" s="13">
        <v>4.5856158400000013E-2</v>
      </c>
      <c r="H219" s="12">
        <v>264.86185615840003</v>
      </c>
      <c r="I219" s="12">
        <v>0</v>
      </c>
      <c r="J219" s="47">
        <v>73.292856158400028</v>
      </c>
      <c r="K219" s="10">
        <v>64.816999999999993</v>
      </c>
      <c r="L219" s="12">
        <v>138.10985615840002</v>
      </c>
      <c r="M219" s="11">
        <v>126.752</v>
      </c>
    </row>
    <row r="220" spans="1:13">
      <c r="B220" s="8" t="s">
        <v>23</v>
      </c>
      <c r="C220" s="12">
        <v>126.752</v>
      </c>
      <c r="D220" s="11">
        <v>157.66</v>
      </c>
      <c r="E220" s="13">
        <v>38.137999999999998</v>
      </c>
      <c r="F220" s="14">
        <v>195.798</v>
      </c>
      <c r="G220" s="13">
        <v>0.35189090014500002</v>
      </c>
      <c r="H220" s="12">
        <v>322.90189090014502</v>
      </c>
      <c r="I220" s="12">
        <v>0</v>
      </c>
      <c r="J220" s="47">
        <v>68.78089090014501</v>
      </c>
      <c r="K220" s="10">
        <v>71.22</v>
      </c>
      <c r="L220" s="12">
        <v>140.00089090014501</v>
      </c>
      <c r="M220" s="11">
        <v>182.90100000000001</v>
      </c>
    </row>
    <row r="221" spans="1:13">
      <c r="A221" s="8">
        <v>2013</v>
      </c>
      <c r="B221" s="8" t="s">
        <v>13</v>
      </c>
      <c r="C221" s="12">
        <v>182.90100000000001</v>
      </c>
      <c r="D221" s="11">
        <v>142.79900000000001</v>
      </c>
      <c r="E221" s="13">
        <v>47.98</v>
      </c>
      <c r="F221" s="14">
        <v>190.779</v>
      </c>
      <c r="G221" s="13">
        <v>5.3186529875000006E-2</v>
      </c>
      <c r="H221" s="12">
        <v>373.73318652987501</v>
      </c>
      <c r="I221" s="12">
        <v>0</v>
      </c>
      <c r="J221" s="47">
        <v>109.08018652987502</v>
      </c>
      <c r="K221" s="10">
        <v>69.861999999999995</v>
      </c>
      <c r="L221" s="12">
        <v>178.94218652987502</v>
      </c>
      <c r="M221" s="11">
        <v>194.791</v>
      </c>
    </row>
    <row r="222" spans="1:13">
      <c r="B222" s="8" t="s">
        <v>14</v>
      </c>
      <c r="C222" s="12">
        <v>194.791</v>
      </c>
      <c r="D222" s="11">
        <v>137.67400000000001</v>
      </c>
      <c r="E222" s="13">
        <v>43.177999999999997</v>
      </c>
      <c r="F222" s="14">
        <v>180.852</v>
      </c>
      <c r="G222" s="13">
        <v>2.4910035277000003E-2</v>
      </c>
      <c r="H222" s="12">
        <v>375.66791003527703</v>
      </c>
      <c r="I222" s="12">
        <v>0</v>
      </c>
      <c r="J222" s="47">
        <v>73.393197477513027</v>
      </c>
      <c r="K222" s="10">
        <v>77.637712557764004</v>
      </c>
      <c r="L222" s="12">
        <v>151.03091003527703</v>
      </c>
      <c r="M222" s="11">
        <v>224.637</v>
      </c>
    </row>
    <row r="223" spans="1:13">
      <c r="B223" s="8" t="s">
        <v>15</v>
      </c>
      <c r="C223" s="12">
        <v>224.637</v>
      </c>
      <c r="D223" s="11">
        <v>146.57599999999999</v>
      </c>
      <c r="E223" s="13">
        <v>47.545999999999999</v>
      </c>
      <c r="F223" s="14">
        <v>194.12199999999999</v>
      </c>
      <c r="G223" s="13">
        <v>0</v>
      </c>
      <c r="H223" s="12">
        <v>418.75900000000001</v>
      </c>
      <c r="I223" s="12">
        <v>0</v>
      </c>
      <c r="J223" s="47">
        <v>115.01200000000001</v>
      </c>
      <c r="K223" s="10">
        <v>85.968000000000004</v>
      </c>
      <c r="L223" s="12">
        <v>200.98000000000002</v>
      </c>
      <c r="M223" s="11">
        <v>217.779</v>
      </c>
    </row>
    <row r="224" spans="1:13">
      <c r="B224" s="8" t="s">
        <v>16</v>
      </c>
      <c r="C224" s="12">
        <v>217.779</v>
      </c>
      <c r="D224" s="11">
        <v>160.11699999999999</v>
      </c>
      <c r="E224" s="13">
        <v>39.750999999999998</v>
      </c>
      <c r="F224" s="14">
        <v>199.86799999999999</v>
      </c>
      <c r="G224" s="13">
        <v>0.39370598458600009</v>
      </c>
      <c r="H224" s="12">
        <v>418.040705984586</v>
      </c>
      <c r="I224" s="12">
        <v>0</v>
      </c>
      <c r="J224" s="47">
        <v>86.062705984586003</v>
      </c>
      <c r="K224" s="10">
        <v>123.42100000000001</v>
      </c>
      <c r="L224" s="12">
        <v>209.48370598458601</v>
      </c>
      <c r="M224" s="11">
        <v>208.55699999999999</v>
      </c>
    </row>
    <row r="225" spans="1:22">
      <c r="B225" s="8" t="s">
        <v>0</v>
      </c>
      <c r="C225" s="12">
        <v>208.55699999999999</v>
      </c>
      <c r="D225" s="11">
        <v>150.53100000000001</v>
      </c>
      <c r="E225" s="13">
        <v>54.786999999999999</v>
      </c>
      <c r="F225" s="14">
        <v>205.31800000000001</v>
      </c>
      <c r="G225" s="13">
        <v>0</v>
      </c>
      <c r="H225" s="12">
        <v>413.875</v>
      </c>
      <c r="I225" s="12">
        <v>0</v>
      </c>
      <c r="J225" s="47">
        <v>59.287999999999982</v>
      </c>
      <c r="K225" s="10">
        <v>122.65600000000001</v>
      </c>
      <c r="L225" s="12">
        <v>181.94399999999999</v>
      </c>
      <c r="M225" s="11">
        <v>231.93100000000001</v>
      </c>
    </row>
    <row r="226" spans="1:22">
      <c r="B226" s="8" t="s">
        <v>17</v>
      </c>
      <c r="C226" s="12">
        <v>231.93100000000001</v>
      </c>
      <c r="D226" s="11">
        <v>130.90100000000001</v>
      </c>
      <c r="E226" s="13">
        <v>58.216999999999999</v>
      </c>
      <c r="F226" s="14">
        <v>189.11799999999999</v>
      </c>
      <c r="G226" s="13">
        <v>4.7399394499999997E-2</v>
      </c>
      <c r="H226" s="12">
        <v>421.0963993945</v>
      </c>
      <c r="I226" s="12">
        <v>0</v>
      </c>
      <c r="J226" s="47">
        <v>83.136399394500017</v>
      </c>
      <c r="K226" s="10">
        <v>106.70099999999999</v>
      </c>
      <c r="L226" s="12">
        <v>189.83739939450001</v>
      </c>
      <c r="M226" s="11">
        <v>231.25899999999999</v>
      </c>
    </row>
    <row r="227" spans="1:22">
      <c r="B227" s="8" t="s">
        <v>18</v>
      </c>
      <c r="C227" s="12">
        <v>231.25899999999999</v>
      </c>
      <c r="D227" s="11">
        <v>116.616</v>
      </c>
      <c r="E227" s="13">
        <v>53.131</v>
      </c>
      <c r="F227" s="14">
        <v>169.74700000000001</v>
      </c>
      <c r="G227" s="13">
        <v>0.77945768938800009</v>
      </c>
      <c r="H227" s="12">
        <v>401.78545768938795</v>
      </c>
      <c r="I227" s="12">
        <v>0</v>
      </c>
      <c r="J227" s="47">
        <v>77.583457689387942</v>
      </c>
      <c r="K227" s="10">
        <v>113.634</v>
      </c>
      <c r="L227" s="12">
        <v>191.21745768938794</v>
      </c>
      <c r="M227" s="11">
        <v>210.56800000000001</v>
      </c>
    </row>
    <row r="228" spans="1:22">
      <c r="B228" s="8" t="s">
        <v>19</v>
      </c>
      <c r="C228" s="12">
        <v>210.56800000000001</v>
      </c>
      <c r="D228" s="11">
        <v>106.039</v>
      </c>
      <c r="E228" s="13">
        <v>55.073999999999998</v>
      </c>
      <c r="F228" s="14">
        <v>161.113</v>
      </c>
      <c r="G228" s="13">
        <v>0.25285923498500001</v>
      </c>
      <c r="H228" s="12">
        <v>371.93385923498505</v>
      </c>
      <c r="I228" s="12">
        <v>0</v>
      </c>
      <c r="J228" s="47">
        <v>64.18885923498506</v>
      </c>
      <c r="K228" s="10">
        <v>111.675</v>
      </c>
      <c r="L228" s="12">
        <v>175.86385923498506</v>
      </c>
      <c r="M228" s="11">
        <v>196.07</v>
      </c>
    </row>
    <row r="229" spans="1:22">
      <c r="B229" s="8" t="s">
        <v>20</v>
      </c>
      <c r="C229" s="12">
        <v>196.07</v>
      </c>
      <c r="D229" s="11">
        <v>74.025999999999996</v>
      </c>
      <c r="E229" s="13">
        <v>54.234000000000002</v>
      </c>
      <c r="F229" s="14">
        <v>128.26</v>
      </c>
      <c r="G229" s="13">
        <v>6.6398835514000012E-2</v>
      </c>
      <c r="H229" s="12">
        <v>324.39639883551399</v>
      </c>
      <c r="I229" s="12">
        <v>0</v>
      </c>
      <c r="J229" s="47">
        <v>76.855831394633995</v>
      </c>
      <c r="K229" s="10">
        <v>99.923567440880007</v>
      </c>
      <c r="L229" s="12">
        <v>176.779398835514</v>
      </c>
      <c r="M229" s="11">
        <v>147.61699999999999</v>
      </c>
    </row>
    <row r="230" spans="1:22">
      <c r="B230" s="8" t="s">
        <v>21</v>
      </c>
      <c r="C230" s="12">
        <v>147.61699999999999</v>
      </c>
      <c r="D230" s="11">
        <v>85.83</v>
      </c>
      <c r="E230" s="13">
        <v>62.402000000000001</v>
      </c>
      <c r="F230" s="14">
        <v>148.232</v>
      </c>
      <c r="G230" s="13">
        <v>0.414940913322</v>
      </c>
      <c r="H230" s="12">
        <v>296.26394091332202</v>
      </c>
      <c r="I230" s="12">
        <v>0</v>
      </c>
      <c r="J230" s="47">
        <v>67.422940913322037</v>
      </c>
      <c r="K230" s="10">
        <v>114.023</v>
      </c>
      <c r="L230" s="12">
        <v>181.44594091332203</v>
      </c>
      <c r="M230" s="11">
        <v>114.818</v>
      </c>
    </row>
    <row r="231" spans="1:22">
      <c r="B231" s="8" t="s">
        <v>22</v>
      </c>
      <c r="C231" s="12">
        <v>114.818</v>
      </c>
      <c r="D231" s="11">
        <v>101.185</v>
      </c>
      <c r="E231" s="13">
        <v>56.226999999999997</v>
      </c>
      <c r="F231" s="14">
        <v>157.41200000000001</v>
      </c>
      <c r="G231" s="13">
        <v>7.9311312425000016E-2</v>
      </c>
      <c r="H231" s="12">
        <v>272.309311312425</v>
      </c>
      <c r="I231" s="12">
        <v>0</v>
      </c>
      <c r="J231" s="47">
        <v>56.408311312424985</v>
      </c>
      <c r="K231" s="10">
        <v>100.649</v>
      </c>
      <c r="L231" s="12">
        <v>157.05731131242499</v>
      </c>
      <c r="M231" s="11">
        <v>115.252</v>
      </c>
    </row>
    <row r="232" spans="1:22">
      <c r="B232" s="8" t="s">
        <v>23</v>
      </c>
      <c r="C232" s="12">
        <v>115.252</v>
      </c>
      <c r="D232" s="11">
        <v>125.57</v>
      </c>
      <c r="E232" s="13">
        <v>58.161999999999999</v>
      </c>
      <c r="F232" s="14">
        <v>183.732</v>
      </c>
      <c r="G232" s="13">
        <v>8.7122291714000016E-2</v>
      </c>
      <c r="H232" s="12">
        <v>299.071122291714</v>
      </c>
      <c r="I232" s="12">
        <v>0</v>
      </c>
      <c r="J232" s="47">
        <v>66.413429303022994</v>
      </c>
      <c r="K232" s="10">
        <v>97.529692988691025</v>
      </c>
      <c r="L232" s="12">
        <v>163.94312229171402</v>
      </c>
      <c r="M232" s="11">
        <v>135.12799999999999</v>
      </c>
    </row>
    <row r="233" spans="1:22">
      <c r="A233" s="8">
        <v>2014</v>
      </c>
      <c r="B233" s="8" t="s">
        <v>13</v>
      </c>
      <c r="C233" s="12">
        <v>135.12799999999999</v>
      </c>
      <c r="D233" s="11">
        <v>138.661</v>
      </c>
      <c r="E233" s="13">
        <v>60.401000000000003</v>
      </c>
      <c r="F233" s="14">
        <v>199.06200000000001</v>
      </c>
      <c r="G233" s="13">
        <v>0.92908104315200013</v>
      </c>
      <c r="H233" s="12">
        <v>335.11908104315199</v>
      </c>
      <c r="I233" s="12">
        <v>0</v>
      </c>
      <c r="J233" s="47">
        <v>100.707081043152</v>
      </c>
      <c r="K233" s="10">
        <v>85.617000000000004</v>
      </c>
      <c r="L233" s="12">
        <v>186.32408104315201</v>
      </c>
      <c r="M233" s="11">
        <v>148.79499999999999</v>
      </c>
      <c r="S233" s="80"/>
      <c r="V233" s="80"/>
    </row>
    <row r="234" spans="1:22">
      <c r="B234" s="8" t="s">
        <v>14</v>
      </c>
      <c r="C234" s="12">
        <v>148.79499999999999</v>
      </c>
      <c r="D234" s="11">
        <v>141.18700000000001</v>
      </c>
      <c r="E234" s="13">
        <v>36.621000000000002</v>
      </c>
      <c r="F234" s="14">
        <v>177.80800000000002</v>
      </c>
      <c r="G234" s="13">
        <v>6.613869E-2</v>
      </c>
      <c r="H234" s="12">
        <v>326.66913869000001</v>
      </c>
      <c r="I234" s="12">
        <v>0</v>
      </c>
      <c r="J234" s="47">
        <v>65.546795606084999</v>
      </c>
      <c r="K234" s="10">
        <v>79.740343083915008</v>
      </c>
      <c r="L234" s="12">
        <v>145.28713869000001</v>
      </c>
      <c r="M234" s="11">
        <v>181.38200000000001</v>
      </c>
      <c r="S234" s="80"/>
      <c r="V234" s="80"/>
    </row>
    <row r="235" spans="1:22">
      <c r="B235" s="8" t="s">
        <v>15</v>
      </c>
      <c r="C235" s="12">
        <v>181.38200000000001</v>
      </c>
      <c r="D235" s="11">
        <v>167.85300000000001</v>
      </c>
      <c r="E235" s="13">
        <v>43.271999999999998</v>
      </c>
      <c r="F235" s="14">
        <v>211.125</v>
      </c>
      <c r="G235" s="12">
        <v>9.2594166000000006E-2</v>
      </c>
      <c r="H235" s="12">
        <v>392.59959416600003</v>
      </c>
      <c r="I235" s="12">
        <v>0</v>
      </c>
      <c r="J235" s="47">
        <v>62.653594166000019</v>
      </c>
      <c r="K235" s="10">
        <v>113.468</v>
      </c>
      <c r="L235" s="12">
        <v>176.12159416600002</v>
      </c>
      <c r="M235" s="11">
        <v>216.47800000000001</v>
      </c>
      <c r="S235" s="80"/>
      <c r="V235" s="80"/>
    </row>
    <row r="236" spans="1:22">
      <c r="A236" s="28"/>
      <c r="B236" s="28" t="s">
        <v>16</v>
      </c>
      <c r="C236" s="12">
        <v>216.47800000000001</v>
      </c>
      <c r="D236" s="11">
        <v>160.34200000000001</v>
      </c>
      <c r="E236" s="13">
        <v>49.951000000000001</v>
      </c>
      <c r="F236" s="14">
        <v>210.29300000000001</v>
      </c>
      <c r="G236" s="12">
        <v>2.3589466100000001E-2</v>
      </c>
      <c r="H236" s="12">
        <v>426.79458946610004</v>
      </c>
      <c r="I236" s="12">
        <v>0</v>
      </c>
      <c r="J236" s="47">
        <v>70.491572554438036</v>
      </c>
      <c r="K236" s="13">
        <v>116.774016911662</v>
      </c>
      <c r="L236" s="12">
        <v>187.26558946610004</v>
      </c>
      <c r="M236" s="11">
        <v>239.529</v>
      </c>
      <c r="S236" s="80"/>
      <c r="V236" s="80"/>
    </row>
    <row r="237" spans="1:22" s="46" customFormat="1">
      <c r="A237" s="28"/>
      <c r="B237" s="28" t="s">
        <v>0</v>
      </c>
      <c r="C237" s="12">
        <v>239.529</v>
      </c>
      <c r="D237" s="11">
        <v>162.13900000000001</v>
      </c>
      <c r="E237" s="13">
        <v>59.441000000000003</v>
      </c>
      <c r="F237" s="14">
        <v>221.58</v>
      </c>
      <c r="G237" s="12">
        <v>7.0547936000000006E-2</v>
      </c>
      <c r="H237" s="12">
        <v>461.17954793600006</v>
      </c>
      <c r="I237" s="12">
        <v>0</v>
      </c>
      <c r="J237" s="47">
        <v>107.26402918803305</v>
      </c>
      <c r="K237" s="13">
        <v>133.04751874796702</v>
      </c>
      <c r="L237" s="12">
        <v>240.31154793600007</v>
      </c>
      <c r="M237" s="11">
        <v>220.86799999999999</v>
      </c>
      <c r="S237" s="80"/>
      <c r="V237" s="80"/>
    </row>
    <row r="238" spans="1:22" s="46" customFormat="1">
      <c r="A238" s="72"/>
      <c r="B238" s="72" t="s">
        <v>17</v>
      </c>
      <c r="C238" s="12">
        <v>220.86799999999999</v>
      </c>
      <c r="D238" s="11">
        <v>148.648</v>
      </c>
      <c r="E238" s="13">
        <v>53.036000000000001</v>
      </c>
      <c r="F238" s="14">
        <v>201.684</v>
      </c>
      <c r="G238" s="13">
        <v>2.2046230000000003E-2</v>
      </c>
      <c r="H238" s="12">
        <v>422.57404623000002</v>
      </c>
      <c r="I238" s="12">
        <v>0</v>
      </c>
      <c r="J238" s="47">
        <v>60.047046230000007</v>
      </c>
      <c r="K238" s="13">
        <v>134.34800000000001</v>
      </c>
      <c r="L238" s="12">
        <v>194.39504623000002</v>
      </c>
      <c r="M238" s="11">
        <v>228.179</v>
      </c>
      <c r="S238" s="80"/>
      <c r="V238" s="80"/>
    </row>
    <row r="239" spans="1:22" s="80" customFormat="1">
      <c r="A239" s="72"/>
      <c r="B239" s="72" t="s">
        <v>18</v>
      </c>
      <c r="C239" s="12">
        <v>228.179</v>
      </c>
      <c r="D239" s="11">
        <v>166.602</v>
      </c>
      <c r="E239" s="13">
        <v>28.513999999999999</v>
      </c>
      <c r="F239" s="14">
        <v>195.11600000000001</v>
      </c>
      <c r="G239" s="13">
        <v>1.014358065415</v>
      </c>
      <c r="H239" s="12">
        <v>424.30935806541504</v>
      </c>
      <c r="I239" s="12">
        <v>0</v>
      </c>
      <c r="J239" s="47">
        <v>57.744410560810039</v>
      </c>
      <c r="K239" s="13">
        <v>114.427947504605</v>
      </c>
      <c r="L239" s="12">
        <v>172.17235806541504</v>
      </c>
      <c r="M239" s="11">
        <v>252.137</v>
      </c>
    </row>
    <row r="240" spans="1:22" s="80" customFormat="1">
      <c r="A240" s="72"/>
      <c r="B240" s="72" t="s">
        <v>19</v>
      </c>
      <c r="C240" s="12">
        <v>252.137</v>
      </c>
      <c r="D240" s="93">
        <v>116.134</v>
      </c>
      <c r="E240" s="13">
        <v>54.073</v>
      </c>
      <c r="F240" s="14">
        <v>170.20699999999999</v>
      </c>
      <c r="G240" s="13">
        <v>1.9268405020000001</v>
      </c>
      <c r="H240" s="12">
        <v>424.270840502</v>
      </c>
      <c r="I240" s="12">
        <v>0</v>
      </c>
      <c r="J240" s="47">
        <v>84.764547114083996</v>
      </c>
      <c r="K240" s="13">
        <v>99.883293387916012</v>
      </c>
      <c r="L240" s="12">
        <v>184.64784050200001</v>
      </c>
      <c r="M240" s="11">
        <v>239.62299999999999</v>
      </c>
    </row>
    <row r="241" spans="1:13" s="80" customFormat="1">
      <c r="A241" s="72"/>
      <c r="B241" s="80" t="s">
        <v>20</v>
      </c>
      <c r="C241" s="12">
        <v>239.62299999999999</v>
      </c>
      <c r="D241" s="93">
        <v>112.467</v>
      </c>
      <c r="E241" s="13">
        <v>40.930999999999997</v>
      </c>
      <c r="F241" s="14">
        <v>153.398</v>
      </c>
      <c r="G241" s="13">
        <v>4.8523752230000008E-2</v>
      </c>
      <c r="H241" s="12">
        <v>393.06952375222994</v>
      </c>
      <c r="I241" s="12">
        <v>0</v>
      </c>
      <c r="J241" s="47">
        <v>151.05752375222994</v>
      </c>
      <c r="K241" s="13">
        <v>70.849000000000004</v>
      </c>
      <c r="L241" s="12">
        <v>221.90652375222993</v>
      </c>
      <c r="M241" s="11">
        <v>171.16300000000001</v>
      </c>
    </row>
    <row r="242" spans="1:13" s="80" customFormat="1">
      <c r="A242" s="72"/>
      <c r="B242" s="72" t="s">
        <v>21</v>
      </c>
      <c r="C242" s="12">
        <v>171.16300000000001</v>
      </c>
      <c r="D242" s="93">
        <v>134.97300000000001</v>
      </c>
      <c r="E242" s="13">
        <v>43.442999999999998</v>
      </c>
      <c r="F242" s="14">
        <v>178.416</v>
      </c>
      <c r="G242" s="13">
        <v>3.4722812250000006E-2</v>
      </c>
      <c r="H242" s="12">
        <v>349.61372281224999</v>
      </c>
      <c r="I242" s="12">
        <v>0</v>
      </c>
      <c r="J242" s="47">
        <v>75.02372281225</v>
      </c>
      <c r="K242" s="14">
        <v>85.045000000000002</v>
      </c>
      <c r="L242" s="12">
        <v>160.06872281225</v>
      </c>
      <c r="M242" s="11">
        <v>189.54499999999999</v>
      </c>
    </row>
    <row r="243" spans="1:13" s="80" customFormat="1">
      <c r="A243" s="72"/>
      <c r="B243" s="72" t="s">
        <v>22</v>
      </c>
      <c r="C243" s="12">
        <v>189.54499999999999</v>
      </c>
      <c r="D243" s="93">
        <v>151.40199999999999</v>
      </c>
      <c r="E243" s="13">
        <v>30.635000000000002</v>
      </c>
      <c r="F243" s="14">
        <v>182.03699999999998</v>
      </c>
      <c r="G243" s="14">
        <v>0.70138757971200016</v>
      </c>
      <c r="H243" s="12">
        <v>372.28338757971198</v>
      </c>
      <c r="I243" s="12">
        <v>0</v>
      </c>
      <c r="J243" s="47">
        <v>60.473387579711982</v>
      </c>
      <c r="K243" s="14">
        <v>92.055000000000007</v>
      </c>
      <c r="L243" s="12">
        <v>152.52838757971199</v>
      </c>
      <c r="M243" s="11">
        <v>219.755</v>
      </c>
    </row>
    <row r="244" spans="1:13" s="80" customFormat="1">
      <c r="A244" s="72"/>
      <c r="B244" s="72" t="s">
        <v>23</v>
      </c>
      <c r="C244" s="12">
        <v>219.755</v>
      </c>
      <c r="D244" s="93">
        <v>164.22399999999999</v>
      </c>
      <c r="E244" s="13">
        <v>43.186</v>
      </c>
      <c r="F244" s="14">
        <v>207.41</v>
      </c>
      <c r="G244" s="14">
        <v>0.48850036434000005</v>
      </c>
      <c r="H244" s="12">
        <v>427.65350036433995</v>
      </c>
      <c r="I244" s="12">
        <v>0</v>
      </c>
      <c r="J244" s="47">
        <v>112.77750036433996</v>
      </c>
      <c r="K244" s="14">
        <v>75.251999999999995</v>
      </c>
      <c r="L244" s="12">
        <v>188.02950036433995</v>
      </c>
      <c r="M244" s="11">
        <v>239.624</v>
      </c>
    </row>
    <row r="245" spans="1:13" s="80" customFormat="1">
      <c r="A245" s="72">
        <v>2015</v>
      </c>
      <c r="B245" s="72" t="s">
        <v>13</v>
      </c>
      <c r="C245" s="12">
        <v>239.624</v>
      </c>
      <c r="D245" s="93">
        <v>167.70500000000001</v>
      </c>
      <c r="E245" s="13">
        <v>41.106999999999999</v>
      </c>
      <c r="F245" s="14">
        <v>208.81200000000001</v>
      </c>
      <c r="G245" s="14">
        <v>0.38001527575600003</v>
      </c>
      <c r="H245" s="12">
        <v>448.81601527575606</v>
      </c>
      <c r="I245" s="12">
        <v>0</v>
      </c>
      <c r="J245" s="47">
        <v>132.21001527575606</v>
      </c>
      <c r="K245" s="14">
        <v>76.38</v>
      </c>
      <c r="L245" s="12">
        <v>208.59001527575606</v>
      </c>
      <c r="M245" s="11">
        <v>240.226</v>
      </c>
    </row>
    <row r="246" spans="1:13" s="80" customFormat="1">
      <c r="A246" s="72"/>
      <c r="B246" s="72" t="s">
        <v>14</v>
      </c>
      <c r="C246" s="12">
        <v>240.226</v>
      </c>
      <c r="D246" s="93">
        <v>150.96</v>
      </c>
      <c r="E246" s="13">
        <v>33.32</v>
      </c>
      <c r="F246" s="14">
        <v>184.28</v>
      </c>
      <c r="G246" s="14">
        <v>3.6155817200000009E-2</v>
      </c>
      <c r="H246" s="12">
        <v>424.54215581719995</v>
      </c>
      <c r="I246" s="12">
        <v>0</v>
      </c>
      <c r="J246" s="47">
        <v>112.39115581719996</v>
      </c>
      <c r="K246" s="14">
        <v>74.557000000000002</v>
      </c>
      <c r="L246" s="12">
        <v>186.94815581719996</v>
      </c>
      <c r="M246" s="11">
        <v>237.59399999999999</v>
      </c>
    </row>
    <row r="247" spans="1:13" s="80" customFormat="1">
      <c r="A247" s="72"/>
      <c r="B247" s="72" t="s">
        <v>15</v>
      </c>
      <c r="C247" s="12">
        <v>237.59399999999999</v>
      </c>
      <c r="D247" s="93">
        <v>180.87799999999999</v>
      </c>
      <c r="E247" s="13">
        <v>39.442</v>
      </c>
      <c r="F247" s="14">
        <v>220.32</v>
      </c>
      <c r="G247" s="13">
        <v>0.19659725602500003</v>
      </c>
      <c r="H247" s="12">
        <v>458.11059725602496</v>
      </c>
      <c r="I247" s="12">
        <v>0</v>
      </c>
      <c r="J247" s="47">
        <v>86.00559725602497</v>
      </c>
      <c r="K247" s="14">
        <v>121.45099999999999</v>
      </c>
      <c r="L247" s="12">
        <v>207.45659725602496</v>
      </c>
      <c r="M247" s="11">
        <v>250.654</v>
      </c>
    </row>
    <row r="248" spans="1:13" s="80" customFormat="1">
      <c r="A248" s="72"/>
      <c r="B248" s="72" t="s">
        <v>16</v>
      </c>
      <c r="C248" s="12">
        <v>250.654</v>
      </c>
      <c r="D248" s="93">
        <v>180.77099999999999</v>
      </c>
      <c r="E248" s="13">
        <v>33.098999999999997</v>
      </c>
      <c r="F248" s="14">
        <v>213.86999999999998</v>
      </c>
      <c r="G248" s="13">
        <v>5.5402175990000007E-3</v>
      </c>
      <c r="H248" s="12">
        <v>464.52954021759899</v>
      </c>
      <c r="I248" s="12">
        <v>0</v>
      </c>
      <c r="J248" s="47">
        <v>88.499540217598977</v>
      </c>
      <c r="K248" s="14">
        <v>127.908</v>
      </c>
      <c r="L248" s="12">
        <v>216.40754021759898</v>
      </c>
      <c r="M248" s="11">
        <v>248.12200000000001</v>
      </c>
    </row>
    <row r="249" spans="1:13" s="80" customFormat="1">
      <c r="A249" s="72"/>
      <c r="B249" s="72" t="s">
        <v>0</v>
      </c>
      <c r="C249" s="12">
        <v>248.12200000000001</v>
      </c>
      <c r="D249" s="93">
        <v>180.01300000000001</v>
      </c>
      <c r="E249" s="13">
        <v>35.537999999999997</v>
      </c>
      <c r="F249" s="14">
        <v>215.55099999999999</v>
      </c>
      <c r="G249" s="13">
        <v>2.2002137540000005E-2</v>
      </c>
      <c r="H249" s="12">
        <v>463.69500213754003</v>
      </c>
      <c r="I249" s="12">
        <v>0</v>
      </c>
      <c r="J249" s="47">
        <v>68.530002137540009</v>
      </c>
      <c r="K249" s="14">
        <v>133.69200000000001</v>
      </c>
      <c r="L249" s="12">
        <v>202.22200213754002</v>
      </c>
      <c r="M249" s="11">
        <v>261.47300000000001</v>
      </c>
    </row>
    <row r="250" spans="1:13" s="80" customFormat="1">
      <c r="A250" s="72"/>
      <c r="B250" s="72" t="s">
        <v>17</v>
      </c>
      <c r="C250" s="12">
        <v>261.47300000000001</v>
      </c>
      <c r="D250" s="93">
        <v>165.441</v>
      </c>
      <c r="E250" s="13">
        <v>34.676000000000002</v>
      </c>
      <c r="F250" s="14">
        <v>200.11700000000002</v>
      </c>
      <c r="G250" s="13">
        <v>1.12435773E-2</v>
      </c>
      <c r="H250" s="12">
        <v>461.60124357730001</v>
      </c>
      <c r="I250" s="12">
        <v>0</v>
      </c>
      <c r="J250" s="47">
        <v>96.259243577300012</v>
      </c>
      <c r="K250" s="14">
        <v>102.962</v>
      </c>
      <c r="L250" s="12">
        <v>199.22124357730002</v>
      </c>
      <c r="M250" s="11">
        <v>262.38</v>
      </c>
    </row>
    <row r="251" spans="1:13" s="80" customFormat="1">
      <c r="A251" s="72"/>
      <c r="B251" s="72" t="s">
        <v>18</v>
      </c>
      <c r="C251" s="12">
        <v>262.38</v>
      </c>
      <c r="D251" s="93">
        <v>155.26499999999999</v>
      </c>
      <c r="E251" s="13">
        <v>34.881999999999998</v>
      </c>
      <c r="F251" s="14">
        <v>190.14699999999999</v>
      </c>
      <c r="G251" s="13">
        <v>8.8184920000000014E-2</v>
      </c>
      <c r="H251" s="12">
        <v>452.61518491999999</v>
      </c>
      <c r="I251" s="12">
        <v>0</v>
      </c>
      <c r="J251" s="47">
        <v>93.37318492</v>
      </c>
      <c r="K251" s="14">
        <v>89.268000000000001</v>
      </c>
      <c r="L251" s="12">
        <v>182.64118492</v>
      </c>
      <c r="M251" s="11">
        <v>269.97399999999999</v>
      </c>
    </row>
    <row r="252" spans="1:13" s="80" customFormat="1">
      <c r="A252" s="72"/>
      <c r="B252" s="72" t="s">
        <v>19</v>
      </c>
      <c r="C252" s="12">
        <v>269.97399999999999</v>
      </c>
      <c r="D252" s="93">
        <v>123.892</v>
      </c>
      <c r="E252" s="13">
        <v>39.287999999999997</v>
      </c>
      <c r="F252" s="14">
        <v>163.18</v>
      </c>
      <c r="G252" s="13">
        <v>0</v>
      </c>
      <c r="H252" s="12">
        <v>433.154</v>
      </c>
      <c r="I252" s="12">
        <v>0</v>
      </c>
      <c r="J252" s="47">
        <v>107.61699999999999</v>
      </c>
      <c r="K252" s="14">
        <v>94.311000000000007</v>
      </c>
      <c r="L252" s="12">
        <v>201.928</v>
      </c>
      <c r="M252" s="11">
        <v>231.226</v>
      </c>
    </row>
    <row r="253" spans="1:13" s="80" customFormat="1">
      <c r="B253" s="80" t="s">
        <v>20</v>
      </c>
      <c r="C253" s="12">
        <v>231.226</v>
      </c>
      <c r="D253" s="93">
        <v>119.974</v>
      </c>
      <c r="E253" s="13">
        <v>26.837</v>
      </c>
      <c r="F253" s="14">
        <v>146.81100000000001</v>
      </c>
      <c r="G253" s="13">
        <v>7.1925825375000016E-2</v>
      </c>
      <c r="H253" s="12">
        <v>378.10892582537502</v>
      </c>
      <c r="I253" s="12">
        <v>0</v>
      </c>
      <c r="J253" s="47">
        <v>62.053925825375032</v>
      </c>
      <c r="K253" s="14">
        <v>104.366</v>
      </c>
      <c r="L253" s="12">
        <v>166.41992582537503</v>
      </c>
      <c r="M253" s="11">
        <v>211.68899999999999</v>
      </c>
    </row>
    <row r="254" spans="1:13" s="80" customFormat="1">
      <c r="B254" s="80" t="s">
        <v>21</v>
      </c>
      <c r="C254" s="12">
        <v>211.68899999999999</v>
      </c>
      <c r="D254" s="93">
        <v>118.36</v>
      </c>
      <c r="E254" s="13">
        <v>39.722999999999999</v>
      </c>
      <c r="F254" s="14">
        <v>158.083</v>
      </c>
      <c r="G254" s="13">
        <v>4.5223431599000004E-2</v>
      </c>
      <c r="H254" s="12">
        <v>369.81722343159902</v>
      </c>
      <c r="I254" s="12">
        <v>0</v>
      </c>
      <c r="J254" s="47">
        <v>79.87722343159902</v>
      </c>
      <c r="K254" s="14">
        <v>109.767</v>
      </c>
      <c r="L254" s="12">
        <v>189.64422343159902</v>
      </c>
      <c r="M254" s="11">
        <v>180.173</v>
      </c>
    </row>
    <row r="255" spans="1:13" s="80" customFormat="1">
      <c r="B255" s="72" t="s">
        <v>22</v>
      </c>
      <c r="C255" s="12">
        <v>180.173</v>
      </c>
      <c r="D255" s="93">
        <v>127.93899999999999</v>
      </c>
      <c r="E255" s="13">
        <v>44.94</v>
      </c>
      <c r="F255" s="14">
        <v>172.87899999999999</v>
      </c>
      <c r="G255" s="13">
        <v>0.61875830967199996</v>
      </c>
      <c r="H255" s="12">
        <v>353.67075830967201</v>
      </c>
      <c r="I255" s="12">
        <v>0</v>
      </c>
      <c r="J255" s="47">
        <v>60.934758309672006</v>
      </c>
      <c r="K255" s="14">
        <v>93.777000000000001</v>
      </c>
      <c r="L255" s="12">
        <v>154.71175830967201</v>
      </c>
      <c r="M255" s="11">
        <v>198.959</v>
      </c>
    </row>
    <row r="256" spans="1:13" s="80" customFormat="1">
      <c r="A256" s="72"/>
      <c r="B256" s="72" t="s">
        <v>23</v>
      </c>
      <c r="C256" s="12">
        <v>198.959</v>
      </c>
      <c r="D256" s="93">
        <v>151.15</v>
      </c>
      <c r="E256" s="13">
        <v>43.472000000000001</v>
      </c>
      <c r="F256" s="14">
        <v>194.62200000000001</v>
      </c>
      <c r="G256" s="13">
        <v>0.27552275942499999</v>
      </c>
      <c r="H256" s="12">
        <v>393.85652275942499</v>
      </c>
      <c r="I256" s="12">
        <v>0</v>
      </c>
      <c r="J256" s="13">
        <v>87.605522759424971</v>
      </c>
      <c r="K256" s="14">
        <v>101.80800000000001</v>
      </c>
      <c r="L256" s="12">
        <v>189.41352275942498</v>
      </c>
      <c r="M256" s="11">
        <v>204.44300000000001</v>
      </c>
    </row>
    <row r="257" spans="1:15" s="80" customFormat="1">
      <c r="A257" s="72">
        <v>2016</v>
      </c>
      <c r="B257" s="72" t="s">
        <v>13</v>
      </c>
      <c r="C257" s="12">
        <v>204.44300000000001</v>
      </c>
      <c r="D257" s="93">
        <v>137.46299999999999</v>
      </c>
      <c r="E257" s="13">
        <v>51.225000000000001</v>
      </c>
      <c r="F257" s="14">
        <v>188.68799999999999</v>
      </c>
      <c r="G257" s="13">
        <v>2.2046230000000003E-2</v>
      </c>
      <c r="H257" s="12">
        <v>393.15304622999997</v>
      </c>
      <c r="I257" s="12">
        <v>0</v>
      </c>
      <c r="J257" s="13">
        <v>72.016936213329956</v>
      </c>
      <c r="K257" s="13">
        <v>93.503110016670007</v>
      </c>
      <c r="L257" s="12">
        <v>165.52004622999996</v>
      </c>
      <c r="M257" s="11">
        <v>227.63300000000001</v>
      </c>
    </row>
    <row r="258" spans="1:15" s="80" customFormat="1">
      <c r="A258" s="72"/>
      <c r="B258" s="72" t="s">
        <v>14</v>
      </c>
      <c r="C258" s="12">
        <v>227.63300000000001</v>
      </c>
      <c r="D258" s="93">
        <v>142.97800000000001</v>
      </c>
      <c r="E258" s="13">
        <v>40.201000000000001</v>
      </c>
      <c r="F258" s="14">
        <v>183.179</v>
      </c>
      <c r="G258" s="13">
        <v>0.163527911025</v>
      </c>
      <c r="H258" s="12">
        <v>410.97552791102504</v>
      </c>
      <c r="I258" s="12">
        <v>0</v>
      </c>
      <c r="J258" s="13">
        <v>101.41477970706805</v>
      </c>
      <c r="K258" s="13">
        <v>92.008748203956998</v>
      </c>
      <c r="L258" s="12">
        <v>193.42352791102505</v>
      </c>
      <c r="M258" s="11">
        <v>217.55199999999999</v>
      </c>
    </row>
    <row r="259" spans="1:15" s="80" customFormat="1">
      <c r="A259" s="72"/>
      <c r="B259" s="72" t="s">
        <v>15</v>
      </c>
      <c r="C259" s="12">
        <v>217.55199999999999</v>
      </c>
      <c r="D259" s="93">
        <v>172.00299999999999</v>
      </c>
      <c r="E259" s="13">
        <v>40.564</v>
      </c>
      <c r="F259" s="14">
        <v>212.56699999999998</v>
      </c>
      <c r="G259" s="13">
        <v>0</v>
      </c>
      <c r="H259" s="12">
        <v>430.11899999999997</v>
      </c>
      <c r="I259" s="12">
        <v>0</v>
      </c>
      <c r="J259" s="13">
        <v>107.24814647468997</v>
      </c>
      <c r="K259" s="14">
        <v>90.759853525310007</v>
      </c>
      <c r="L259" s="12">
        <v>198.00799999999998</v>
      </c>
      <c r="M259" s="11">
        <v>232.11099999999999</v>
      </c>
    </row>
    <row r="260" spans="1:15" s="80" customFormat="1">
      <c r="A260" s="72"/>
      <c r="B260" s="72" t="s">
        <v>16</v>
      </c>
      <c r="C260" s="12">
        <v>232.11099999999999</v>
      </c>
      <c r="D260" s="118">
        <v>170.79599999999999</v>
      </c>
      <c r="E260" s="13">
        <v>43.189</v>
      </c>
      <c r="F260" s="14">
        <v>213.98499999999999</v>
      </c>
      <c r="G260" s="13">
        <v>0.86596930053100019</v>
      </c>
      <c r="H260" s="12">
        <v>446.961969300531</v>
      </c>
      <c r="I260" s="12">
        <v>0</v>
      </c>
      <c r="J260" s="13">
        <v>94.225662953325994</v>
      </c>
      <c r="K260" s="13">
        <v>100.46430634720501</v>
      </c>
      <c r="L260" s="12">
        <v>194.689969300531</v>
      </c>
      <c r="M260" s="13">
        <v>252.27199999999999</v>
      </c>
    </row>
    <row r="261" spans="1:15" s="80" customFormat="1">
      <c r="A261" s="72"/>
      <c r="B261" s="72" t="s">
        <v>0</v>
      </c>
      <c r="C261" s="12">
        <v>252.27199999999999</v>
      </c>
      <c r="D261" s="118">
        <v>165.83699999999999</v>
      </c>
      <c r="E261" s="13">
        <v>50.865000000000002</v>
      </c>
      <c r="F261" s="13">
        <v>216.702</v>
      </c>
      <c r="G261" s="12">
        <v>0.21363899181500001</v>
      </c>
      <c r="H261" s="12">
        <v>469.18763899181499</v>
      </c>
      <c r="I261" s="12">
        <v>0</v>
      </c>
      <c r="J261" s="13">
        <v>138.645246735369</v>
      </c>
      <c r="K261" s="13">
        <v>98.384392256446006</v>
      </c>
      <c r="L261" s="12">
        <v>237.02963899181501</v>
      </c>
      <c r="M261" s="13">
        <v>232.15799999999999</v>
      </c>
    </row>
    <row r="262" spans="1:15" s="80" customFormat="1">
      <c r="A262" s="72"/>
      <c r="B262" s="72" t="s">
        <v>17</v>
      </c>
      <c r="C262" s="12">
        <v>232.15799999999999</v>
      </c>
      <c r="D262" s="118">
        <v>146.643</v>
      </c>
      <c r="E262" s="13">
        <v>55.853000000000002</v>
      </c>
      <c r="F262" s="14">
        <v>202.49600000000001</v>
      </c>
      <c r="G262" s="13">
        <v>0</v>
      </c>
      <c r="H262" s="12">
        <v>434.654</v>
      </c>
      <c r="I262" s="12">
        <v>0</v>
      </c>
      <c r="J262" s="13">
        <v>110.430045939137</v>
      </c>
      <c r="K262" s="13">
        <v>93.380954060863004</v>
      </c>
      <c r="L262" s="12">
        <v>203.81100000000001</v>
      </c>
      <c r="M262" s="13">
        <v>230.84299999999999</v>
      </c>
    </row>
    <row r="263" spans="1:15" s="80" customFormat="1">
      <c r="A263" s="72"/>
      <c r="B263" s="72" t="s">
        <v>18</v>
      </c>
      <c r="C263" s="12">
        <v>230.84299999999999</v>
      </c>
      <c r="D263" s="118">
        <v>150.78700000000001</v>
      </c>
      <c r="E263" s="13">
        <v>48.814999999999998</v>
      </c>
      <c r="F263" s="14">
        <v>199.602</v>
      </c>
      <c r="G263" s="13">
        <v>2.4802008750000003E-2</v>
      </c>
      <c r="H263" s="12">
        <v>430.46980200874998</v>
      </c>
      <c r="I263" s="12">
        <v>0</v>
      </c>
      <c r="J263" s="11">
        <v>67.157795853854992</v>
      </c>
      <c r="K263" s="13">
        <v>106.20300615489501</v>
      </c>
      <c r="L263" s="12">
        <v>173.36080200875</v>
      </c>
      <c r="M263" s="13">
        <v>257.10899999999998</v>
      </c>
    </row>
    <row r="264" spans="1:15" s="80" customFormat="1">
      <c r="A264" s="72"/>
      <c r="B264" s="72" t="s">
        <v>19</v>
      </c>
      <c r="C264" s="12">
        <v>257.10899999999998</v>
      </c>
      <c r="D264" s="118">
        <v>117.55</v>
      </c>
      <c r="E264" s="13">
        <v>46.426000000000002</v>
      </c>
      <c r="F264" s="14">
        <v>163.976</v>
      </c>
      <c r="G264" s="13">
        <v>4.6826192520000006E-3</v>
      </c>
      <c r="H264" s="12">
        <v>421.08968261925196</v>
      </c>
      <c r="I264" s="12">
        <v>0</v>
      </c>
      <c r="J264" s="11">
        <v>70.698139491052956</v>
      </c>
      <c r="K264" s="13">
        <v>115.48854312819901</v>
      </c>
      <c r="L264" s="12">
        <v>186.18668261925197</v>
      </c>
      <c r="M264" s="13">
        <v>234.90299999999999</v>
      </c>
    </row>
    <row r="265" spans="1:15" s="80" customFormat="1">
      <c r="A265" s="72"/>
      <c r="B265" s="72" t="s">
        <v>20</v>
      </c>
      <c r="C265" s="12">
        <v>234.90299999999999</v>
      </c>
      <c r="D265" s="93">
        <v>125.486</v>
      </c>
      <c r="E265" s="13">
        <v>38.447000000000003</v>
      </c>
      <c r="F265" s="14">
        <v>163.93299999999999</v>
      </c>
      <c r="G265" s="13">
        <v>2.6058643860000005E-2</v>
      </c>
      <c r="H265" s="12">
        <v>398.86205864386</v>
      </c>
      <c r="I265" s="12">
        <v>0</v>
      </c>
      <c r="J265" s="11">
        <v>57.299975550852992</v>
      </c>
      <c r="K265" s="14">
        <v>125.46908309300701</v>
      </c>
      <c r="L265" s="12">
        <v>182.76905864386001</v>
      </c>
      <c r="M265" s="11">
        <v>216.09299999999999</v>
      </c>
    </row>
    <row r="266" spans="1:15" s="80" customFormat="1">
      <c r="A266" s="72"/>
      <c r="B266" s="72" t="s">
        <v>21</v>
      </c>
      <c r="C266" s="12">
        <v>216.09299999999999</v>
      </c>
      <c r="D266" s="93">
        <v>140.05099999999999</v>
      </c>
      <c r="E266" s="13">
        <v>41.475000000000001</v>
      </c>
      <c r="F266" s="14">
        <v>181.52599999999998</v>
      </c>
      <c r="G266" s="13">
        <v>0</v>
      </c>
      <c r="H266" s="12">
        <v>397.61899999999997</v>
      </c>
      <c r="I266" s="12">
        <v>0</v>
      </c>
      <c r="J266" s="11">
        <v>5.0440766875939858</v>
      </c>
      <c r="K266" s="14">
        <v>168.76592331240599</v>
      </c>
      <c r="L266" s="12">
        <v>173.80999999999997</v>
      </c>
      <c r="M266" s="13">
        <v>223.809</v>
      </c>
    </row>
    <row r="267" spans="1:15" s="80" customFormat="1">
      <c r="A267" s="72"/>
      <c r="B267" s="72" t="s">
        <v>22</v>
      </c>
      <c r="C267" s="12">
        <v>223.809</v>
      </c>
      <c r="D267" s="93">
        <v>128.10499999999999</v>
      </c>
      <c r="E267" s="13">
        <v>47.389000000000003</v>
      </c>
      <c r="F267" s="14">
        <v>175.494</v>
      </c>
      <c r="G267" s="13">
        <v>0.10747537125000001</v>
      </c>
      <c r="H267" s="12">
        <v>399.41047537125002</v>
      </c>
      <c r="I267" s="12">
        <v>0</v>
      </c>
      <c r="J267" s="11">
        <v>64.112996102206026</v>
      </c>
      <c r="K267" s="14">
        <v>120.163479269044</v>
      </c>
      <c r="L267" s="12">
        <v>184.27647537125003</v>
      </c>
      <c r="M267" s="13">
        <v>215.13399999999999</v>
      </c>
    </row>
    <row r="268" spans="1:15" s="80" customFormat="1">
      <c r="A268" s="72"/>
      <c r="B268" s="72" t="s">
        <v>23</v>
      </c>
      <c r="C268" s="12">
        <v>215.13399999999999</v>
      </c>
      <c r="D268" s="93">
        <v>154.935</v>
      </c>
      <c r="E268" s="13">
        <v>54.725999999999999</v>
      </c>
      <c r="F268" s="13">
        <v>209.661</v>
      </c>
      <c r="G268" s="12">
        <v>0</v>
      </c>
      <c r="H268" s="12">
        <v>424.79499999999996</v>
      </c>
      <c r="I268" s="12">
        <v>0</v>
      </c>
      <c r="J268" s="11">
        <v>94.232770386391948</v>
      </c>
      <c r="K268" s="13">
        <v>105.05622961360801</v>
      </c>
      <c r="L268" s="12">
        <v>199.28899999999996</v>
      </c>
      <c r="M268" s="13">
        <v>225.506</v>
      </c>
    </row>
    <row r="269" spans="1:15" s="80" customFormat="1">
      <c r="A269" s="72">
        <v>2017</v>
      </c>
      <c r="B269" s="72" t="s">
        <v>13</v>
      </c>
      <c r="C269" s="12">
        <v>225.506</v>
      </c>
      <c r="D269" s="93">
        <v>153.86799999999999</v>
      </c>
      <c r="E269" s="13">
        <v>55.59</v>
      </c>
      <c r="F269" s="14">
        <v>209.458</v>
      </c>
      <c r="G269" s="13">
        <v>2.2046230000000003E-2</v>
      </c>
      <c r="H269" s="12">
        <v>434.98604623</v>
      </c>
      <c r="I269" s="12">
        <v>0</v>
      </c>
      <c r="J269" s="11">
        <v>102.453076153835</v>
      </c>
      <c r="K269" s="13">
        <v>105.48097007616501</v>
      </c>
      <c r="L269" s="12">
        <v>207.93404623000001</v>
      </c>
      <c r="M269" s="13">
        <v>227.05199999999999</v>
      </c>
    </row>
    <row r="270" spans="1:15" s="80" customFormat="1">
      <c r="A270" s="72"/>
      <c r="B270" s="72" t="s">
        <v>14</v>
      </c>
      <c r="C270" s="12">
        <v>227.05199999999999</v>
      </c>
      <c r="D270" s="93">
        <v>143.25200000000001</v>
      </c>
      <c r="E270" s="13">
        <v>41.390999999999998</v>
      </c>
      <c r="F270" s="13">
        <v>184.643</v>
      </c>
      <c r="G270" s="12">
        <v>2.2046230000000003E-2</v>
      </c>
      <c r="H270" s="12">
        <v>411.71704622999999</v>
      </c>
      <c r="I270" s="12">
        <v>0</v>
      </c>
      <c r="J270" s="11">
        <v>33.963349278858971</v>
      </c>
      <c r="K270" s="13">
        <v>114.73269695114101</v>
      </c>
      <c r="L270" s="12">
        <v>148.69604622999998</v>
      </c>
      <c r="M270" s="13">
        <v>263.02100000000002</v>
      </c>
      <c r="O270" s="47"/>
    </row>
    <row r="271" spans="1:15" s="80" customFormat="1">
      <c r="A271" s="72"/>
      <c r="B271" s="72" t="s">
        <v>15</v>
      </c>
      <c r="C271" s="12">
        <v>263.02100000000002</v>
      </c>
      <c r="D271" s="93">
        <v>160.93100000000001</v>
      </c>
      <c r="E271" s="13">
        <v>52.692999999999998</v>
      </c>
      <c r="F271" s="13">
        <v>213.62400000000002</v>
      </c>
      <c r="G271" s="12">
        <v>2.2024183770000004E-2</v>
      </c>
      <c r="H271" s="12">
        <v>476.66702418377002</v>
      </c>
      <c r="I271" s="12">
        <v>0</v>
      </c>
      <c r="J271" s="11">
        <v>123.268103374338</v>
      </c>
      <c r="K271" s="13">
        <v>106.91492080943202</v>
      </c>
      <c r="L271" s="12">
        <v>230.18302418377002</v>
      </c>
      <c r="M271" s="13">
        <v>246.48400000000001</v>
      </c>
    </row>
    <row r="272" spans="1:15" s="80" customFormat="1">
      <c r="A272" s="72"/>
      <c r="B272" s="72" t="s">
        <v>16</v>
      </c>
      <c r="C272" s="12">
        <v>246.48400000000001</v>
      </c>
      <c r="D272" s="93">
        <v>172.84</v>
      </c>
      <c r="E272" s="13">
        <v>50.206000000000003</v>
      </c>
      <c r="F272" s="14">
        <v>223.04599999999999</v>
      </c>
      <c r="G272" s="13">
        <v>0.24631150467500004</v>
      </c>
      <c r="H272" s="12">
        <v>469.77631150467499</v>
      </c>
      <c r="I272" s="12">
        <v>0</v>
      </c>
      <c r="J272" s="11">
        <v>80.795671486311974</v>
      </c>
      <c r="K272" s="13">
        <v>121.60564001836302</v>
      </c>
      <c r="L272" s="12">
        <v>202.40131150467499</v>
      </c>
      <c r="M272" s="13">
        <v>267.375</v>
      </c>
    </row>
    <row r="273" spans="1:15" s="80" customFormat="1">
      <c r="A273" s="72"/>
      <c r="B273" s="72" t="s">
        <v>0</v>
      </c>
      <c r="C273" s="12">
        <v>267.375</v>
      </c>
      <c r="D273" s="93">
        <v>167.91200000000001</v>
      </c>
      <c r="E273" s="13">
        <v>51.012</v>
      </c>
      <c r="F273" s="13">
        <v>218.92400000000001</v>
      </c>
      <c r="G273" s="12">
        <v>0</v>
      </c>
      <c r="H273" s="12">
        <v>486.29899999999998</v>
      </c>
      <c r="I273" s="12">
        <v>0</v>
      </c>
      <c r="J273" s="13">
        <v>76.231910647473001</v>
      </c>
      <c r="K273" s="13">
        <v>129.989089352527</v>
      </c>
      <c r="L273" s="12">
        <v>206.221</v>
      </c>
      <c r="M273" s="13">
        <v>280.07799999999997</v>
      </c>
    </row>
    <row r="274" spans="1:15" s="80" customFormat="1">
      <c r="A274" s="72"/>
      <c r="B274" s="72" t="s">
        <v>17</v>
      </c>
      <c r="C274" s="12">
        <v>280.07799999999997</v>
      </c>
      <c r="D274" s="93">
        <v>162.827</v>
      </c>
      <c r="E274" s="13">
        <v>39.515000000000001</v>
      </c>
      <c r="F274" s="14">
        <v>202.34199999999998</v>
      </c>
      <c r="G274" s="13">
        <v>2.2046230000000003E-2</v>
      </c>
      <c r="H274" s="12">
        <v>482.44204622999996</v>
      </c>
      <c r="I274" s="12">
        <v>0</v>
      </c>
      <c r="J274" s="13">
        <v>83.662171139379922</v>
      </c>
      <c r="K274" s="13">
        <v>101.00687509062001</v>
      </c>
      <c r="L274" s="12">
        <v>184.66904622999994</v>
      </c>
      <c r="M274" s="13">
        <v>297.77300000000002</v>
      </c>
    </row>
    <row r="275" spans="1:15" s="80" customFormat="1">
      <c r="A275" s="72"/>
      <c r="B275" s="72" t="s">
        <v>18</v>
      </c>
      <c r="C275" s="12">
        <v>297.77300000000002</v>
      </c>
      <c r="D275" s="93">
        <v>151.83099999999999</v>
      </c>
      <c r="E275" s="13">
        <v>47.841999999999999</v>
      </c>
      <c r="F275" s="13">
        <v>199.673</v>
      </c>
      <c r="G275" s="12">
        <v>6.2170368600000012E-2</v>
      </c>
      <c r="H275" s="13">
        <v>497.50817036860002</v>
      </c>
      <c r="I275" s="12">
        <v>0</v>
      </c>
      <c r="J275" s="13">
        <v>109.287923146287</v>
      </c>
      <c r="K275" s="13">
        <v>92.314247222313014</v>
      </c>
      <c r="L275" s="12">
        <v>201.60217036860001</v>
      </c>
      <c r="M275" s="13">
        <v>295.90600000000001</v>
      </c>
    </row>
    <row r="276" spans="1:15" s="80" customFormat="1">
      <c r="A276" s="72"/>
      <c r="B276" s="72" t="s">
        <v>19</v>
      </c>
      <c r="C276" s="12">
        <v>295.90600000000001</v>
      </c>
      <c r="D276" s="93">
        <v>136.767</v>
      </c>
      <c r="E276" s="13">
        <v>44.813000000000002</v>
      </c>
      <c r="F276" s="13">
        <v>181.57999999999998</v>
      </c>
      <c r="G276" s="12">
        <v>0.50265404400000002</v>
      </c>
      <c r="H276" s="13">
        <v>477.98865404399999</v>
      </c>
      <c r="I276" s="12">
        <v>0</v>
      </c>
      <c r="J276" s="13">
        <v>56.186196867697006</v>
      </c>
      <c r="K276" s="13">
        <v>108.87345717630301</v>
      </c>
      <c r="L276" s="12">
        <v>165.05965404400001</v>
      </c>
      <c r="M276" s="13">
        <v>312.92899999999997</v>
      </c>
    </row>
    <row r="277" spans="1:15" s="80" customFormat="1">
      <c r="A277" s="72"/>
      <c r="B277" s="72" t="s">
        <v>20</v>
      </c>
      <c r="C277" s="12">
        <v>312.92899999999997</v>
      </c>
      <c r="D277" s="93">
        <v>134.58699999999999</v>
      </c>
      <c r="E277" s="13">
        <v>29.102</v>
      </c>
      <c r="F277" s="13">
        <v>163.68899999999999</v>
      </c>
      <c r="G277" s="12">
        <v>0.16923347534899999</v>
      </c>
      <c r="H277" s="13">
        <v>476.78723347534896</v>
      </c>
      <c r="I277" s="12">
        <v>0</v>
      </c>
      <c r="J277" s="13">
        <v>67.333396182369967</v>
      </c>
      <c r="K277" s="13">
        <v>88.688837292979002</v>
      </c>
      <c r="L277" s="12">
        <v>156.02223347534897</v>
      </c>
      <c r="M277" s="13">
        <v>320.76499999999999</v>
      </c>
    </row>
    <row r="278" spans="1:15" s="80" customFormat="1">
      <c r="A278" s="72"/>
      <c r="B278" s="72" t="s">
        <v>21</v>
      </c>
      <c r="C278" s="12">
        <v>320.76499999999999</v>
      </c>
      <c r="D278" s="93">
        <v>145.00800000000001</v>
      </c>
      <c r="E278" s="13">
        <v>25.965</v>
      </c>
      <c r="F278" s="13">
        <v>170.97300000000001</v>
      </c>
      <c r="G278" s="12">
        <v>0.3290598243570001</v>
      </c>
      <c r="H278" s="13">
        <v>492.06705982435699</v>
      </c>
      <c r="I278" s="12">
        <v>0</v>
      </c>
      <c r="J278" s="13">
        <v>63.292828177691959</v>
      </c>
      <c r="K278" s="13">
        <v>111.94823164666501</v>
      </c>
      <c r="L278" s="12">
        <v>175.24105982435697</v>
      </c>
      <c r="M278" s="13">
        <v>316.82600000000002</v>
      </c>
    </row>
    <row r="279" spans="1:15" s="80" customFormat="1">
      <c r="A279" s="72"/>
      <c r="B279" s="72" t="s">
        <v>22</v>
      </c>
      <c r="C279" s="12">
        <v>316.82600000000002</v>
      </c>
      <c r="D279" s="93">
        <v>141.44</v>
      </c>
      <c r="E279" s="13">
        <v>41.609000000000002</v>
      </c>
      <c r="F279" s="13">
        <v>183.04900000000001</v>
      </c>
      <c r="G279" s="12">
        <v>0.21424967238600001</v>
      </c>
      <c r="H279" s="13">
        <v>500.08924967238602</v>
      </c>
      <c r="I279" s="12">
        <v>0</v>
      </c>
      <c r="J279" s="13">
        <v>61.738014620384988</v>
      </c>
      <c r="K279" s="13">
        <v>121.28223505200101</v>
      </c>
      <c r="L279" s="12">
        <v>183.020249672386</v>
      </c>
      <c r="M279" s="13">
        <v>317.06900000000002</v>
      </c>
    </row>
    <row r="280" spans="1:15" s="80" customFormat="1">
      <c r="A280" s="72"/>
      <c r="B280" s="72" t="s">
        <v>23</v>
      </c>
      <c r="C280" s="12">
        <v>317.06900000000002</v>
      </c>
      <c r="D280" s="93">
        <v>164.01400000000001</v>
      </c>
      <c r="E280" s="13">
        <v>49.895000000000003</v>
      </c>
      <c r="F280" s="13">
        <v>213.90900000000002</v>
      </c>
      <c r="G280" s="12">
        <v>0.49594537621100004</v>
      </c>
      <c r="H280" s="13">
        <v>531.47394537621108</v>
      </c>
      <c r="I280" s="12">
        <v>0</v>
      </c>
      <c r="J280" s="13">
        <v>78.35695621178607</v>
      </c>
      <c r="K280" s="13">
        <v>133.07098916442501</v>
      </c>
      <c r="L280" s="12">
        <v>211.42794537621108</v>
      </c>
      <c r="M280" s="13">
        <v>320.04599999999999</v>
      </c>
    </row>
    <row r="281" spans="1:15" s="80" customFormat="1">
      <c r="A281" s="72">
        <v>2018</v>
      </c>
      <c r="B281" s="72" t="s">
        <v>13</v>
      </c>
      <c r="C281" s="12">
        <v>320.04599999999999</v>
      </c>
      <c r="D281" s="118">
        <v>159.27199999999999</v>
      </c>
      <c r="E281" s="13">
        <v>44.033000000000001</v>
      </c>
      <c r="F281" s="13">
        <v>203.30500000000001</v>
      </c>
      <c r="G281" s="12">
        <v>5.3526041817000006E-2</v>
      </c>
      <c r="H281" s="13">
        <v>523.40452604181701</v>
      </c>
      <c r="I281" s="12">
        <v>0</v>
      </c>
      <c r="J281" s="13">
        <v>113.19653027578802</v>
      </c>
      <c r="K281" s="13">
        <v>109.37999576602901</v>
      </c>
      <c r="L281" s="12">
        <v>222.57652604181703</v>
      </c>
      <c r="M281" s="13">
        <v>300.82799999999997</v>
      </c>
    </row>
    <row r="282" spans="1:15" s="80" customFormat="1">
      <c r="A282" s="72"/>
      <c r="B282" s="72" t="s">
        <v>14</v>
      </c>
      <c r="C282" s="12">
        <v>300.82799999999997</v>
      </c>
      <c r="D282" s="118">
        <v>157.10499999999999</v>
      </c>
      <c r="E282" s="13">
        <v>38.033999999999999</v>
      </c>
      <c r="F282" s="13">
        <v>195.13899999999998</v>
      </c>
      <c r="G282" s="12">
        <v>0.27913834114500002</v>
      </c>
      <c r="H282" s="13">
        <v>496.24613834114501</v>
      </c>
      <c r="I282" s="12">
        <v>0</v>
      </c>
      <c r="J282" s="13">
        <v>53.205077218759016</v>
      </c>
      <c r="K282" s="13">
        <v>146.05006112238601</v>
      </c>
      <c r="L282" s="12">
        <v>199.25513834114503</v>
      </c>
      <c r="M282" s="13">
        <v>296.99099999999999</v>
      </c>
      <c r="O282" s="47"/>
    </row>
    <row r="283" spans="1:15" s="80" customFormat="1">
      <c r="A283" s="72"/>
      <c r="B283" s="72" t="s">
        <v>15</v>
      </c>
      <c r="C283" s="12">
        <v>296.99099999999999</v>
      </c>
      <c r="D283" s="118">
        <v>177.98</v>
      </c>
      <c r="E283" s="13">
        <v>42.066000000000003</v>
      </c>
      <c r="F283" s="13">
        <v>220.04599999999999</v>
      </c>
      <c r="G283" s="12">
        <v>0</v>
      </c>
      <c r="H283" s="13">
        <v>517.03700000000003</v>
      </c>
      <c r="I283" s="12">
        <v>0</v>
      </c>
      <c r="J283" s="13">
        <v>73.337652451110017</v>
      </c>
      <c r="K283" s="13">
        <v>146.40334754889003</v>
      </c>
      <c r="L283" s="12">
        <v>219.74100000000004</v>
      </c>
      <c r="M283" s="13">
        <v>297.29599999999999</v>
      </c>
      <c r="O283" s="47"/>
    </row>
    <row r="284" spans="1:15" s="80" customFormat="1">
      <c r="A284" s="72"/>
      <c r="B284" s="72" t="s">
        <v>16</v>
      </c>
      <c r="C284" s="12">
        <v>297.29599999999999</v>
      </c>
      <c r="D284" s="118">
        <v>169.428</v>
      </c>
      <c r="E284" s="13">
        <v>49.457000000000001</v>
      </c>
      <c r="F284" s="13">
        <v>218.88499999999999</v>
      </c>
      <c r="G284" s="12">
        <v>0.162683540416</v>
      </c>
      <c r="H284" s="13">
        <v>516.34368354041601</v>
      </c>
      <c r="I284" s="12">
        <v>0</v>
      </c>
      <c r="J284" s="13">
        <v>76.242839374840003</v>
      </c>
      <c r="K284" s="13">
        <v>166.754844165576</v>
      </c>
      <c r="L284" s="12">
        <v>242.99768354041601</v>
      </c>
      <c r="M284" s="13">
        <v>273.346</v>
      </c>
      <c r="O284" s="47"/>
    </row>
    <row r="285" spans="1:15" s="80" customFormat="1">
      <c r="A285" s="72"/>
      <c r="B285" s="72" t="s">
        <v>0</v>
      </c>
      <c r="C285" s="12">
        <v>273.346</v>
      </c>
      <c r="D285" s="118">
        <v>165.67</v>
      </c>
      <c r="E285" s="13">
        <v>50.374000000000002</v>
      </c>
      <c r="F285" s="13">
        <v>216.04399999999998</v>
      </c>
      <c r="G285" s="12">
        <v>0.65767872411400008</v>
      </c>
      <c r="H285" s="13">
        <v>490.04767872411401</v>
      </c>
      <c r="I285" s="12">
        <v>0</v>
      </c>
      <c r="J285" s="13">
        <v>64.836270060398022</v>
      </c>
      <c r="K285" s="13">
        <v>154.72240866371601</v>
      </c>
      <c r="L285" s="12">
        <v>219.55867872411403</v>
      </c>
      <c r="M285" s="13">
        <v>270.48899999999998</v>
      </c>
      <c r="O285" s="47"/>
    </row>
    <row r="286" spans="1:15" s="80" customFormat="1">
      <c r="A286" s="72"/>
      <c r="B286" s="72" t="s">
        <v>17</v>
      </c>
      <c r="C286" s="12">
        <v>270.48899999999998</v>
      </c>
      <c r="D286" s="118">
        <v>152.244</v>
      </c>
      <c r="E286" s="13">
        <v>59.439</v>
      </c>
      <c r="F286" s="13">
        <v>211.68299999999999</v>
      </c>
      <c r="G286" s="12">
        <v>0.58299999999999996</v>
      </c>
      <c r="H286" s="13">
        <v>482.755</v>
      </c>
      <c r="I286" s="12">
        <v>0</v>
      </c>
      <c r="J286" s="13">
        <v>54.153000000000006</v>
      </c>
      <c r="K286" s="13">
        <v>125.301</v>
      </c>
      <c r="L286" s="12">
        <v>179.45400000000001</v>
      </c>
      <c r="M286" s="13">
        <v>303.30099999999999</v>
      </c>
      <c r="O286" s="47"/>
    </row>
    <row r="287" spans="1:15" s="80" customFormat="1">
      <c r="A287" s="72"/>
      <c r="B287" s="72" t="s">
        <v>18</v>
      </c>
      <c r="C287" s="12">
        <v>303.30099999999999</v>
      </c>
      <c r="D287" s="118">
        <v>150.19300000000001</v>
      </c>
      <c r="E287" s="13">
        <v>47.497999999999998</v>
      </c>
      <c r="F287" s="13">
        <v>197.691</v>
      </c>
      <c r="G287" s="12">
        <v>0.106</v>
      </c>
      <c r="H287" s="13">
        <v>501.09799999999996</v>
      </c>
      <c r="I287" s="12">
        <v>0</v>
      </c>
      <c r="J287" s="13">
        <v>63.845999999999947</v>
      </c>
      <c r="K287" s="13">
        <v>119.80500000000001</v>
      </c>
      <c r="L287" s="12">
        <v>183.65099999999995</v>
      </c>
      <c r="M287" s="13">
        <v>317.447</v>
      </c>
      <c r="O287" s="47"/>
    </row>
    <row r="288" spans="1:15" s="80" customFormat="1">
      <c r="A288" s="72"/>
      <c r="B288" s="72" t="s">
        <v>19</v>
      </c>
      <c r="C288" s="12">
        <v>317.447</v>
      </c>
      <c r="D288" s="118">
        <v>129.077</v>
      </c>
      <c r="E288" s="13">
        <v>47.558</v>
      </c>
      <c r="F288" s="13">
        <v>176.63499999999999</v>
      </c>
      <c r="G288" s="12">
        <v>2.1999999999999999E-2</v>
      </c>
      <c r="H288" s="13">
        <v>494.10399999999998</v>
      </c>
      <c r="I288" s="12">
        <v>0</v>
      </c>
      <c r="J288" s="13">
        <v>76.232999999999947</v>
      </c>
      <c r="K288" s="13">
        <v>137.37700000000001</v>
      </c>
      <c r="L288" s="12">
        <v>213.60999999999996</v>
      </c>
      <c r="M288" s="13">
        <v>280.49400000000003</v>
      </c>
      <c r="O288" s="47"/>
    </row>
    <row r="289" spans="1:15" s="80" customFormat="1">
      <c r="A289" s="72"/>
      <c r="B289" s="72" t="s">
        <v>20</v>
      </c>
      <c r="C289" s="12">
        <v>280.49400000000003</v>
      </c>
      <c r="D289" s="118">
        <v>114.03</v>
      </c>
      <c r="E289" s="13">
        <v>46.694000000000003</v>
      </c>
      <c r="F289" s="13">
        <v>160.72399999999999</v>
      </c>
      <c r="G289" s="12">
        <v>0.72699999999999998</v>
      </c>
      <c r="H289" s="13">
        <v>441.94499999999999</v>
      </c>
      <c r="I289" s="12">
        <v>0</v>
      </c>
      <c r="J289" s="13">
        <v>64.377999999999972</v>
      </c>
      <c r="K289" s="13">
        <v>115.92100000000001</v>
      </c>
      <c r="L289" s="12">
        <v>180.29899999999998</v>
      </c>
      <c r="M289" s="13">
        <v>261.64600000000002</v>
      </c>
      <c r="O289" s="47"/>
    </row>
    <row r="290" spans="1:15" s="80" customFormat="1">
      <c r="A290" s="72"/>
      <c r="B290" s="72" t="s">
        <v>21</v>
      </c>
      <c r="C290" s="11">
        <v>261.64600000000002</v>
      </c>
      <c r="D290" s="93">
        <v>121.595</v>
      </c>
      <c r="E290" s="13">
        <v>48.58</v>
      </c>
      <c r="F290" s="13">
        <v>170.17500000000001</v>
      </c>
      <c r="G290" s="12">
        <v>0</v>
      </c>
      <c r="H290" s="13">
        <v>431.82100000000003</v>
      </c>
      <c r="I290" s="12">
        <v>0</v>
      </c>
      <c r="J290" s="13">
        <v>45.413000000000039</v>
      </c>
      <c r="K290" s="13">
        <v>133.76</v>
      </c>
      <c r="L290" s="12">
        <v>179.17300000000003</v>
      </c>
      <c r="M290" s="13">
        <v>252.648</v>
      </c>
      <c r="O290" s="47"/>
    </row>
    <row r="291" spans="1:15" s="80" customFormat="1">
      <c r="A291" s="72"/>
      <c r="B291" s="72" t="s">
        <v>22</v>
      </c>
      <c r="C291" s="13">
        <v>252.648</v>
      </c>
      <c r="D291" s="93">
        <v>134.42400000000001</v>
      </c>
      <c r="E291" s="13">
        <v>42.454999999999998</v>
      </c>
      <c r="F291" s="13">
        <v>176.87900000000002</v>
      </c>
      <c r="G291" s="11">
        <v>0.11</v>
      </c>
      <c r="H291" s="12">
        <v>429.63700000000006</v>
      </c>
      <c r="I291" s="12">
        <v>0</v>
      </c>
      <c r="J291" s="13">
        <v>34.554000000000045</v>
      </c>
      <c r="K291" s="13">
        <v>105.884</v>
      </c>
      <c r="L291" s="12">
        <v>140.43800000000005</v>
      </c>
      <c r="M291" s="11">
        <v>289.19900000000001</v>
      </c>
      <c r="O291" s="47"/>
    </row>
    <row r="292" spans="1:15" s="80" customFormat="1">
      <c r="A292" s="72"/>
      <c r="B292" s="72" t="s">
        <v>23</v>
      </c>
      <c r="C292" s="13">
        <v>289.19900000000001</v>
      </c>
      <c r="D292" s="93">
        <v>142.52199999999999</v>
      </c>
      <c r="E292" s="13">
        <v>50.316000000000003</v>
      </c>
      <c r="F292" s="13">
        <v>192.83799999999999</v>
      </c>
      <c r="G292" s="12">
        <v>0</v>
      </c>
      <c r="H292" s="13">
        <v>482.03700000000003</v>
      </c>
      <c r="I292" s="12">
        <v>0</v>
      </c>
      <c r="J292" s="13">
        <v>94.470000000000041</v>
      </c>
      <c r="K292" s="13">
        <v>111.04</v>
      </c>
      <c r="L292" s="12">
        <v>205.51000000000005</v>
      </c>
      <c r="M292" s="13">
        <v>276.52699999999999</v>
      </c>
      <c r="O292" s="47"/>
    </row>
    <row r="293" spans="1:15" s="80" customFormat="1">
      <c r="A293" s="72">
        <v>2019</v>
      </c>
      <c r="B293" s="72" t="s">
        <v>13</v>
      </c>
      <c r="C293" s="13">
        <v>276.52699999999999</v>
      </c>
      <c r="D293" s="93">
        <v>172.69</v>
      </c>
      <c r="E293" s="13">
        <v>39.783999999999999</v>
      </c>
      <c r="F293" s="13">
        <v>212.47399999999999</v>
      </c>
      <c r="G293" s="12">
        <v>2.1999999999999999E-2</v>
      </c>
      <c r="H293" s="12">
        <v>489.02299999999997</v>
      </c>
      <c r="I293" s="12">
        <v>0</v>
      </c>
      <c r="J293" s="13">
        <v>93.769999999999939</v>
      </c>
      <c r="K293" s="13">
        <v>108.879</v>
      </c>
      <c r="L293" s="12">
        <v>202.64899999999994</v>
      </c>
      <c r="M293" s="13">
        <v>286.37400000000002</v>
      </c>
      <c r="O293" s="47"/>
    </row>
    <row r="294" spans="1:15" s="80" customFormat="1">
      <c r="A294" s="72"/>
      <c r="B294" s="72" t="s">
        <v>14</v>
      </c>
      <c r="C294" s="13">
        <v>286.37400000000002</v>
      </c>
      <c r="D294" s="93">
        <v>153.80600000000001</v>
      </c>
      <c r="E294" s="13">
        <v>35.630000000000003</v>
      </c>
      <c r="F294" s="13">
        <v>189.43600000000001</v>
      </c>
      <c r="G294" s="12">
        <v>0.16800000000000001</v>
      </c>
      <c r="H294" s="12">
        <v>475.97800000000007</v>
      </c>
      <c r="I294" s="12">
        <v>0</v>
      </c>
      <c r="J294" s="13">
        <v>43.916000000000068</v>
      </c>
      <c r="K294" s="13">
        <v>121.61499999999999</v>
      </c>
      <c r="L294" s="12">
        <v>165.53100000000006</v>
      </c>
      <c r="M294" s="13">
        <v>310.447</v>
      </c>
      <c r="O294" s="47"/>
    </row>
    <row r="295" spans="1:15" s="80" customFormat="1">
      <c r="A295" s="72"/>
      <c r="B295" s="72" t="s">
        <v>15</v>
      </c>
      <c r="C295" s="13">
        <v>310.447</v>
      </c>
      <c r="D295" s="93">
        <v>163.94399999999999</v>
      </c>
      <c r="E295" s="13">
        <v>46.677</v>
      </c>
      <c r="F295" s="13">
        <v>210.62099999999998</v>
      </c>
      <c r="G295" s="12">
        <v>8.8999999999999996E-2</v>
      </c>
      <c r="H295" s="12">
        <v>521.15700000000004</v>
      </c>
      <c r="I295" s="12">
        <v>0</v>
      </c>
      <c r="J295" s="13">
        <v>98.583000000000055</v>
      </c>
      <c r="K295" s="13">
        <v>132.60900000000001</v>
      </c>
      <c r="L295" s="12">
        <v>231.19200000000006</v>
      </c>
      <c r="M295" s="13">
        <v>289.96499999999997</v>
      </c>
      <c r="O295" s="47"/>
    </row>
    <row r="296" spans="1:15" s="80" customFormat="1">
      <c r="A296" s="72"/>
      <c r="B296" s="72" t="s">
        <v>16</v>
      </c>
      <c r="C296" s="13">
        <v>289.96499999999997</v>
      </c>
      <c r="D296" s="93">
        <v>165.04900000000001</v>
      </c>
      <c r="E296" s="13">
        <v>45.014000000000003</v>
      </c>
      <c r="F296" s="13">
        <v>210.06300000000002</v>
      </c>
      <c r="G296" s="12">
        <v>0</v>
      </c>
      <c r="H296" s="12">
        <v>500.02800000000002</v>
      </c>
      <c r="I296" s="12">
        <v>0</v>
      </c>
      <c r="J296" s="13">
        <v>99.689000000000007</v>
      </c>
      <c r="K296" s="13">
        <v>124.938</v>
      </c>
      <c r="L296" s="12">
        <v>224.62700000000001</v>
      </c>
      <c r="M296" s="13">
        <v>275.40100000000001</v>
      </c>
      <c r="O296" s="47"/>
    </row>
    <row r="297" spans="1:15" s="80" customFormat="1">
      <c r="A297" s="72"/>
      <c r="B297" s="72" t="s">
        <v>0</v>
      </c>
      <c r="C297" s="13">
        <v>275.40100000000001</v>
      </c>
      <c r="D297" s="93">
        <v>170.68700000000001</v>
      </c>
      <c r="E297" s="13">
        <v>25.169</v>
      </c>
      <c r="F297" s="13">
        <v>195.85600000000002</v>
      </c>
      <c r="G297" s="12">
        <v>6.2E-2</v>
      </c>
      <c r="H297" s="12">
        <v>471.31900000000007</v>
      </c>
      <c r="I297" s="12">
        <v>0</v>
      </c>
      <c r="J297" s="13">
        <v>46.978000000000094</v>
      </c>
      <c r="K297" s="13">
        <v>140.22999999999999</v>
      </c>
      <c r="L297" s="12">
        <v>187.20800000000008</v>
      </c>
      <c r="M297" s="13">
        <v>284.11099999999999</v>
      </c>
      <c r="O297" s="47"/>
    </row>
    <row r="298" spans="1:15" s="80" customFormat="1">
      <c r="A298" s="7"/>
      <c r="B298" s="7" t="s">
        <v>17</v>
      </c>
      <c r="C298" s="155">
        <v>284.11099999999999</v>
      </c>
      <c r="D298" s="110">
        <v>155.60900000000001</v>
      </c>
      <c r="E298" s="155">
        <v>44.387</v>
      </c>
      <c r="F298" s="155">
        <v>199.99600000000001</v>
      </c>
      <c r="G298" s="166">
        <v>0</v>
      </c>
      <c r="H298" s="166">
        <v>484.10699999999997</v>
      </c>
      <c r="I298" s="166">
        <v>0</v>
      </c>
      <c r="J298" s="155">
        <v>101.12799999999997</v>
      </c>
      <c r="K298" s="155">
        <v>94.305999999999997</v>
      </c>
      <c r="L298" s="166">
        <v>195.43399999999997</v>
      </c>
      <c r="M298" s="155">
        <v>288.673</v>
      </c>
      <c r="O298" s="47"/>
    </row>
    <row r="299" spans="1:15" ht="45" customHeight="1">
      <c r="A299" s="216" t="s">
        <v>87</v>
      </c>
      <c r="B299" s="221"/>
      <c r="C299" s="221"/>
      <c r="D299" s="221"/>
      <c r="E299" s="221"/>
      <c r="F299" s="221"/>
      <c r="G299" s="221"/>
      <c r="H299" s="221"/>
      <c r="I299" s="221"/>
      <c r="J299" s="221"/>
      <c r="K299" s="221"/>
      <c r="L299" s="221"/>
      <c r="M299" s="221"/>
    </row>
    <row r="300" spans="1:15" ht="31.5" customHeight="1">
      <c r="A300" s="216" t="s">
        <v>111</v>
      </c>
      <c r="B300" s="221"/>
      <c r="C300" s="221"/>
      <c r="D300" s="221"/>
      <c r="E300" s="221"/>
      <c r="F300" s="221"/>
      <c r="G300" s="221"/>
      <c r="H300" s="221"/>
      <c r="I300" s="221"/>
      <c r="J300" s="221"/>
      <c r="K300" s="210"/>
      <c r="L300" s="210"/>
      <c r="M300" s="210"/>
    </row>
    <row r="301" spans="1:15" ht="15" customHeight="1">
      <c r="A301" s="216" t="s">
        <v>43</v>
      </c>
      <c r="B301" s="221"/>
      <c r="C301" s="221"/>
      <c r="D301" s="221"/>
      <c r="E301" s="221"/>
      <c r="F301" s="221"/>
      <c r="G301" s="221"/>
      <c r="H301" s="221"/>
      <c r="I301" s="221"/>
      <c r="J301" s="221"/>
      <c r="K301" s="221"/>
      <c r="L301" s="221"/>
      <c r="M301" s="221"/>
    </row>
    <row r="302" spans="1:15" ht="30" customHeight="1">
      <c r="A302" s="216" t="s">
        <v>88</v>
      </c>
      <c r="B302" s="221"/>
      <c r="C302" s="221"/>
      <c r="D302" s="221"/>
      <c r="E302" s="221"/>
      <c r="F302" s="221"/>
      <c r="G302" s="221"/>
      <c r="H302" s="221"/>
      <c r="I302" s="221"/>
      <c r="J302" s="221"/>
      <c r="K302" s="221"/>
      <c r="L302" s="221"/>
      <c r="M302" s="221"/>
    </row>
    <row r="303" spans="1:15">
      <c r="A303" s="58" t="s">
        <v>118</v>
      </c>
      <c r="B303" s="80"/>
      <c r="C303" s="80"/>
      <c r="D303" s="80"/>
      <c r="E303" s="47"/>
      <c r="F303" s="80"/>
      <c r="G303" s="80"/>
      <c r="H303" s="80"/>
      <c r="I303" s="80"/>
      <c r="J303" s="80"/>
      <c r="K303" s="80"/>
      <c r="L303" s="80"/>
      <c r="M303" s="80"/>
    </row>
    <row r="304" spans="1:15">
      <c r="E304" s="10"/>
      <c r="L304" s="80" t="s">
        <v>109</v>
      </c>
      <c r="M304" s="195">
        <v>43690</v>
      </c>
    </row>
    <row r="305" spans="3:13" s="80" customFormat="1">
      <c r="E305" s="47"/>
      <c r="M305" s="195"/>
    </row>
    <row r="306" spans="3:13">
      <c r="C306" s="47"/>
      <c r="D306" s="47"/>
      <c r="E306" s="47"/>
      <c r="F306" s="13"/>
      <c r="G306" s="13"/>
      <c r="H306" s="13"/>
      <c r="I306" s="48"/>
      <c r="J306" s="13"/>
      <c r="K306" s="13"/>
      <c r="L306" s="13"/>
      <c r="M306" s="47"/>
    </row>
    <row r="307" spans="3:13">
      <c r="E307" s="10"/>
    </row>
  </sheetData>
  <mergeCells count="9">
    <mergeCell ref="A302:M302"/>
    <mergeCell ref="A300:M300"/>
    <mergeCell ref="A301:M301"/>
    <mergeCell ref="A299:M299"/>
    <mergeCell ref="M2:M4"/>
    <mergeCell ref="D3:F3"/>
    <mergeCell ref="C2:H2"/>
    <mergeCell ref="J2:L3"/>
    <mergeCell ref="I2:I4"/>
  </mergeCells>
  <hyperlinks>
    <hyperlink ref="L1" location="Contents!A1" display="Back to content page"/>
  </hyperlinks>
  <pageMargins left="0.7" right="0.7" top="0.75" bottom="0.75" header="0.3" footer="0.3"/>
  <pageSetup scale="86" fitToHeight="0" orientation="landscape" r:id="rId1"/>
  <rowBreaks count="9" manualBreakCount="9">
    <brk id="28" max="16383" man="1"/>
    <brk id="52" max="16383" man="1"/>
    <brk id="76" max="16383" man="1"/>
    <brk id="100" max="16383" man="1"/>
    <brk id="124" max="16383" man="1"/>
    <brk id="148" max="16383" man="1"/>
    <brk id="172" max="16383" man="1"/>
    <brk id="196" max="16383" man="1"/>
    <brk id="22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38"/>
  <sheetViews>
    <sheetView zoomScaleNormal="100" workbookViewId="0">
      <pane xSplit="1" ySplit="4" topLeftCell="B5" activePane="bottomRight" state="frozen"/>
      <selection pane="topRight" activeCell="B1" sqref="B1"/>
      <selection pane="bottomLeft" activeCell="A5" sqref="A5"/>
      <selection pane="bottomRight" activeCell="G36" sqref="G36"/>
    </sheetView>
  </sheetViews>
  <sheetFormatPr defaultRowHeight="15"/>
  <cols>
    <col min="2" max="8" width="11.28515625" customWidth="1"/>
    <col min="9" max="9" width="13.7109375" customWidth="1"/>
    <col min="10" max="10" width="11.7109375" customWidth="1"/>
    <col min="11" max="11" width="13.7109375" customWidth="1"/>
    <col min="12" max="12" width="11.28515625" customWidth="1"/>
  </cols>
  <sheetData>
    <row r="1" spans="1:18">
      <c r="A1" s="6" t="s">
        <v>40</v>
      </c>
      <c r="B1" s="7"/>
      <c r="C1" s="7"/>
      <c r="D1" s="7"/>
      <c r="E1" s="7"/>
      <c r="F1" s="7"/>
      <c r="G1" s="7"/>
      <c r="H1" s="7"/>
      <c r="I1" s="7"/>
      <c r="J1" s="7"/>
      <c r="K1" s="159" t="s">
        <v>85</v>
      </c>
      <c r="L1" s="7"/>
    </row>
    <row r="2" spans="1:18" ht="15" customHeight="1">
      <c r="B2" s="213" t="s">
        <v>6</v>
      </c>
      <c r="C2" s="214"/>
      <c r="D2" s="214"/>
      <c r="E2" s="214"/>
      <c r="F2" s="214"/>
      <c r="G2" s="214"/>
      <c r="H2" s="217" t="s">
        <v>107</v>
      </c>
      <c r="I2" s="225" t="s">
        <v>8</v>
      </c>
      <c r="J2" s="226"/>
      <c r="K2" s="227"/>
      <c r="L2" s="222" t="s">
        <v>9</v>
      </c>
    </row>
    <row r="3" spans="1:18">
      <c r="A3" s="39"/>
      <c r="B3" s="4"/>
      <c r="C3" s="211" t="s">
        <v>1</v>
      </c>
      <c r="D3" s="212"/>
      <c r="E3" s="212"/>
      <c r="F3" s="4"/>
      <c r="G3" s="17"/>
      <c r="H3" s="230"/>
      <c r="I3" s="232"/>
      <c r="J3" s="233"/>
      <c r="K3" s="220"/>
      <c r="L3" s="223"/>
    </row>
    <row r="4" spans="1:18" ht="46.5" customHeight="1">
      <c r="A4" s="7" t="s">
        <v>10</v>
      </c>
      <c r="B4" s="177" t="s">
        <v>4</v>
      </c>
      <c r="C4" s="91" t="s">
        <v>24</v>
      </c>
      <c r="D4" s="81" t="s">
        <v>30</v>
      </c>
      <c r="E4" s="21" t="s">
        <v>25</v>
      </c>
      <c r="F4" s="22" t="s">
        <v>3</v>
      </c>
      <c r="G4" s="3" t="s">
        <v>5</v>
      </c>
      <c r="H4" s="231"/>
      <c r="I4" s="91" t="s">
        <v>12</v>
      </c>
      <c r="J4" s="67" t="s">
        <v>31</v>
      </c>
      <c r="K4" s="29" t="s">
        <v>7</v>
      </c>
      <c r="L4" s="224"/>
    </row>
    <row r="5" spans="1:18">
      <c r="A5" s="51">
        <v>1995</v>
      </c>
      <c r="B5" s="61">
        <v>103.468</v>
      </c>
      <c r="C5" s="66">
        <v>1232.9939999999997</v>
      </c>
      <c r="D5" s="65">
        <v>0</v>
      </c>
      <c r="E5" s="89">
        <v>1232.9939999999997</v>
      </c>
      <c r="F5" s="83">
        <v>0.54905694890400003</v>
      </c>
      <c r="G5" s="35">
        <v>1337.0110569489038</v>
      </c>
      <c r="H5" s="83">
        <v>343.78799999999995</v>
      </c>
      <c r="I5" s="66">
        <v>918.63040250217307</v>
      </c>
      <c r="J5" s="65">
        <v>3.9926544467307794</v>
      </c>
      <c r="K5" s="33">
        <v>922.62305694890381</v>
      </c>
      <c r="L5" s="35">
        <v>70.599999999999994</v>
      </c>
      <c r="N5" s="80"/>
      <c r="R5" s="79"/>
    </row>
    <row r="6" spans="1:18">
      <c r="A6" s="51">
        <v>1996</v>
      </c>
      <c r="B6" s="69">
        <v>70.599999999999994</v>
      </c>
      <c r="C6" s="83">
        <v>1061.7710000000002</v>
      </c>
      <c r="D6" s="89">
        <v>0</v>
      </c>
      <c r="E6" s="89">
        <v>1061.7710000000002</v>
      </c>
      <c r="F6" s="83">
        <v>3.7377927913820002</v>
      </c>
      <c r="G6" s="83">
        <v>1136.108792791382</v>
      </c>
      <c r="H6" s="83">
        <v>57.238</v>
      </c>
      <c r="I6" s="83">
        <v>1005.7796802784216</v>
      </c>
      <c r="J6" s="89">
        <v>1.9811125129603908</v>
      </c>
      <c r="K6" s="82">
        <v>1007.760792791382</v>
      </c>
      <c r="L6" s="83">
        <v>71.11</v>
      </c>
      <c r="N6" s="80"/>
      <c r="R6" s="79"/>
    </row>
    <row r="7" spans="1:18">
      <c r="A7" s="51">
        <v>1997</v>
      </c>
      <c r="B7" s="69">
        <v>71.11</v>
      </c>
      <c r="C7" s="83">
        <v>1217.5620000000001</v>
      </c>
      <c r="D7" s="89">
        <v>0</v>
      </c>
      <c r="E7" s="89">
        <v>1217.5620000000001</v>
      </c>
      <c r="F7" s="83">
        <v>4.8106924159390001</v>
      </c>
      <c r="G7" s="83">
        <v>1293.482692415939</v>
      </c>
      <c r="H7" s="83">
        <v>297.99300000000005</v>
      </c>
      <c r="I7" s="83">
        <v>892.16369241593895</v>
      </c>
      <c r="J7" s="89">
        <v>0</v>
      </c>
      <c r="K7" s="82">
        <v>892.16369241593895</v>
      </c>
      <c r="L7" s="83">
        <v>103.32599999999999</v>
      </c>
      <c r="N7" s="80"/>
      <c r="R7" s="79"/>
    </row>
    <row r="8" spans="1:18">
      <c r="A8" s="51">
        <v>1998</v>
      </c>
      <c r="B8" s="69">
        <v>103.32599999999999</v>
      </c>
      <c r="C8" s="83">
        <v>1135.383</v>
      </c>
      <c r="D8" s="89">
        <v>0</v>
      </c>
      <c r="E8" s="89">
        <v>1135.383</v>
      </c>
      <c r="F8" s="83">
        <v>6.6894677272930014</v>
      </c>
      <c r="G8" s="83">
        <v>1245.3984677272931</v>
      </c>
      <c r="H8" s="83">
        <v>326.39499999999998</v>
      </c>
      <c r="I8" s="83">
        <v>862.05846772729308</v>
      </c>
      <c r="J8" s="89">
        <v>0</v>
      </c>
      <c r="K8" s="82">
        <v>862.05846772729308</v>
      </c>
      <c r="L8" s="83">
        <v>56.945</v>
      </c>
      <c r="N8" s="80"/>
      <c r="R8" s="79"/>
    </row>
    <row r="9" spans="1:18">
      <c r="A9" s="51">
        <v>1999</v>
      </c>
      <c r="B9" s="69">
        <v>56.945</v>
      </c>
      <c r="C9" s="83">
        <v>1359.6600000000003</v>
      </c>
      <c r="D9" s="89">
        <v>0</v>
      </c>
      <c r="E9" s="89">
        <v>1359.6600000000003</v>
      </c>
      <c r="F9" s="83">
        <v>8.4556661697750002</v>
      </c>
      <c r="G9" s="83">
        <v>1425.0606661697752</v>
      </c>
      <c r="H9" s="83">
        <v>540.57900000000006</v>
      </c>
      <c r="I9" s="83">
        <v>733.55966616977514</v>
      </c>
      <c r="J9" s="89">
        <v>0</v>
      </c>
      <c r="K9" s="82">
        <v>733.55966616977514</v>
      </c>
      <c r="L9" s="83">
        <v>150.922</v>
      </c>
      <c r="N9" s="80"/>
      <c r="R9" s="79"/>
    </row>
    <row r="10" spans="1:18">
      <c r="A10" s="51">
        <v>2000</v>
      </c>
      <c r="B10" s="69">
        <v>150.922</v>
      </c>
      <c r="C10" s="83">
        <v>1451.7510000000002</v>
      </c>
      <c r="D10" s="89">
        <v>0</v>
      </c>
      <c r="E10" s="89">
        <v>1451.7510000000002</v>
      </c>
      <c r="F10" s="83">
        <v>6.4575017044789984</v>
      </c>
      <c r="G10" s="83">
        <v>1609.1305017044792</v>
      </c>
      <c r="H10" s="83">
        <v>692.57100000000003</v>
      </c>
      <c r="I10" s="83">
        <v>726.26596930213225</v>
      </c>
      <c r="J10" s="89">
        <v>43.945532402346906</v>
      </c>
      <c r="K10" s="82">
        <v>770.21150170447913</v>
      </c>
      <c r="L10" s="83">
        <v>146.34800000000001</v>
      </c>
      <c r="N10" s="80"/>
      <c r="R10" s="79"/>
    </row>
    <row r="11" spans="1:18">
      <c r="A11" s="51">
        <v>2001</v>
      </c>
      <c r="B11" s="69">
        <v>146.34800000000001</v>
      </c>
      <c r="C11" s="83">
        <v>1413.777</v>
      </c>
      <c r="D11" s="89">
        <v>0</v>
      </c>
      <c r="E11" s="89">
        <v>1413.777</v>
      </c>
      <c r="F11" s="83">
        <v>6.5989899993729999</v>
      </c>
      <c r="G11" s="83">
        <v>1566.7239899993731</v>
      </c>
      <c r="H11" s="83">
        <v>495.85700000000008</v>
      </c>
      <c r="I11" s="83">
        <v>875.46811185426145</v>
      </c>
      <c r="J11" s="89">
        <v>70.940878145111512</v>
      </c>
      <c r="K11" s="82">
        <v>946.40898999937292</v>
      </c>
      <c r="L11" s="83">
        <v>124.458</v>
      </c>
      <c r="N11" s="80"/>
      <c r="R11" s="79"/>
    </row>
    <row r="12" spans="1:18">
      <c r="A12" s="51">
        <v>2002</v>
      </c>
      <c r="B12" s="69">
        <v>124.458</v>
      </c>
      <c r="C12" s="83">
        <v>1595.9389999999999</v>
      </c>
      <c r="D12" s="89">
        <v>0</v>
      </c>
      <c r="E12" s="89">
        <v>1595.9389999999999</v>
      </c>
      <c r="F12" s="83">
        <v>11.852957143430002</v>
      </c>
      <c r="G12" s="83">
        <v>1732.24995714343</v>
      </c>
      <c r="H12" s="83">
        <v>821.7650000000001</v>
      </c>
      <c r="I12" s="83">
        <v>810.565147304535</v>
      </c>
      <c r="J12" s="89">
        <v>0.99980983889493913</v>
      </c>
      <c r="K12" s="82">
        <v>811.56495714342998</v>
      </c>
      <c r="L12" s="83">
        <v>98.92</v>
      </c>
      <c r="N12" s="80"/>
      <c r="R12" s="79"/>
    </row>
    <row r="13" spans="1:18">
      <c r="A13" s="51">
        <v>2003</v>
      </c>
      <c r="B13" s="69">
        <v>98.92</v>
      </c>
      <c r="C13" s="83">
        <v>1589.0410000000002</v>
      </c>
      <c r="D13" s="89">
        <v>0</v>
      </c>
      <c r="E13" s="89">
        <v>1589.0410000000002</v>
      </c>
      <c r="F13" s="83">
        <v>2.3250130527840005</v>
      </c>
      <c r="G13" s="83">
        <v>1690.2860130527843</v>
      </c>
      <c r="H13" s="83">
        <v>664.11400000000003</v>
      </c>
      <c r="I13" s="83">
        <v>910.35289917101636</v>
      </c>
      <c r="J13" s="89">
        <v>4.9971138817678211</v>
      </c>
      <c r="K13" s="82">
        <v>915.35001305278422</v>
      </c>
      <c r="L13" s="83">
        <v>110.822</v>
      </c>
      <c r="N13" s="80"/>
      <c r="R13" s="79"/>
    </row>
    <row r="14" spans="1:18">
      <c r="A14" s="51">
        <v>2004</v>
      </c>
      <c r="B14" s="69">
        <v>110.822</v>
      </c>
      <c r="C14" s="83">
        <v>1412.3810000000001</v>
      </c>
      <c r="D14" s="89">
        <v>0</v>
      </c>
      <c r="E14" s="89">
        <v>1412.3810000000001</v>
      </c>
      <c r="F14" s="83">
        <v>1.1278300112250002</v>
      </c>
      <c r="G14" s="83">
        <v>1524.3308300112249</v>
      </c>
      <c r="H14" s="83">
        <v>105.43347163900003</v>
      </c>
      <c r="I14" s="83">
        <v>1058.6000827268688</v>
      </c>
      <c r="J14" s="89">
        <v>262.10227564535603</v>
      </c>
      <c r="K14" s="82">
        <v>1320.7023583722248</v>
      </c>
      <c r="L14" s="83">
        <v>98.194999999999993</v>
      </c>
      <c r="N14" s="80"/>
      <c r="R14" s="79"/>
    </row>
    <row r="15" spans="1:18">
      <c r="A15" s="51">
        <v>2005</v>
      </c>
      <c r="B15" s="69">
        <v>98.194999999999993</v>
      </c>
      <c r="C15" s="83">
        <v>1210.3129999999999</v>
      </c>
      <c r="D15" s="89">
        <v>322.733</v>
      </c>
      <c r="E15" s="89">
        <v>1533.0459999999998</v>
      </c>
      <c r="F15" s="83">
        <v>2.729261544556</v>
      </c>
      <c r="G15" s="83">
        <v>1633.9702615445558</v>
      </c>
      <c r="H15" s="83">
        <v>-81.204999999999984</v>
      </c>
      <c r="I15" s="83">
        <v>1112.7887976383158</v>
      </c>
      <c r="J15" s="89">
        <v>486.57546390624009</v>
      </c>
      <c r="K15" s="82">
        <v>1599.3642615445558</v>
      </c>
      <c r="L15" s="83">
        <v>115.81100000000001</v>
      </c>
      <c r="N15" s="80"/>
      <c r="R15" s="79"/>
    </row>
    <row r="16" spans="1:18">
      <c r="A16" s="51">
        <v>2006</v>
      </c>
      <c r="B16" s="69">
        <v>115.81100000000001</v>
      </c>
      <c r="C16" s="83">
        <v>1243.5719999999999</v>
      </c>
      <c r="D16" s="89">
        <v>270.36899999999997</v>
      </c>
      <c r="E16" s="89">
        <v>1513.9409999999998</v>
      </c>
      <c r="F16" s="83">
        <v>1.4177180941180001</v>
      </c>
      <c r="G16" s="83">
        <v>1631.1697180941178</v>
      </c>
      <c r="H16" s="83">
        <v>64</v>
      </c>
      <c r="I16" s="83">
        <v>855.51239559547878</v>
      </c>
      <c r="J16" s="89">
        <v>631.83832249863906</v>
      </c>
      <c r="K16" s="82">
        <v>1487.3507180941178</v>
      </c>
      <c r="L16" s="83">
        <v>79.819000000000003</v>
      </c>
      <c r="N16" s="80"/>
      <c r="R16" s="79"/>
    </row>
    <row r="17" spans="1:18">
      <c r="A17" s="51">
        <v>2007</v>
      </c>
      <c r="B17" s="69">
        <v>79.819000000000003</v>
      </c>
      <c r="C17" s="83">
        <v>1298.48</v>
      </c>
      <c r="D17" s="89">
        <v>200.649</v>
      </c>
      <c r="E17" s="89">
        <v>1499.1289999999999</v>
      </c>
      <c r="F17" s="83">
        <v>2.0561813241640001</v>
      </c>
      <c r="G17" s="83">
        <v>1581.0041813241639</v>
      </c>
      <c r="H17" s="83">
        <v>0</v>
      </c>
      <c r="I17" s="83">
        <v>846.67390416402873</v>
      </c>
      <c r="J17" s="89">
        <v>568.5562771601351</v>
      </c>
      <c r="K17" s="82">
        <v>1415.2301813241638</v>
      </c>
      <c r="L17" s="83">
        <v>165.774</v>
      </c>
      <c r="N17" s="80"/>
      <c r="R17" s="79"/>
    </row>
    <row r="18" spans="1:18">
      <c r="A18" s="51">
        <v>2008</v>
      </c>
      <c r="B18" s="69">
        <v>165.774</v>
      </c>
      <c r="C18" s="83">
        <v>1519.173</v>
      </c>
      <c r="D18" s="89">
        <v>373.82999999999993</v>
      </c>
      <c r="E18" s="89">
        <v>1893.0029999999999</v>
      </c>
      <c r="F18" s="83">
        <v>0.88461600186500011</v>
      </c>
      <c r="G18" s="83">
        <v>2059.6616160018652</v>
      </c>
      <c r="H18" s="83">
        <v>110.73800000000001</v>
      </c>
      <c r="I18" s="83">
        <v>888.45713544219598</v>
      </c>
      <c r="J18" s="89">
        <v>862.3704805596692</v>
      </c>
      <c r="K18" s="82">
        <v>1750.8276160018652</v>
      </c>
      <c r="L18" s="83">
        <v>198.096</v>
      </c>
      <c r="N18" s="80"/>
      <c r="R18" s="79"/>
    </row>
    <row r="19" spans="1:18">
      <c r="A19" s="51">
        <v>2009</v>
      </c>
      <c r="B19" s="69">
        <v>198.096</v>
      </c>
      <c r="C19" s="83">
        <v>1511.5219999999999</v>
      </c>
      <c r="D19" s="89">
        <v>221.91</v>
      </c>
      <c r="E19" s="89">
        <v>1733.432</v>
      </c>
      <c r="F19" s="83">
        <v>0.54431480483100003</v>
      </c>
      <c r="G19" s="83">
        <v>1932.072314804831</v>
      </c>
      <c r="H19" s="83">
        <v>181.81947252336093</v>
      </c>
      <c r="I19" s="83">
        <v>1153.452330887827</v>
      </c>
      <c r="J19" s="89">
        <v>464.33051139364312</v>
      </c>
      <c r="K19" s="82">
        <v>1617.78284228147</v>
      </c>
      <c r="L19" s="83">
        <v>132.47</v>
      </c>
      <c r="N19" s="80"/>
      <c r="R19" s="79"/>
    </row>
    <row r="20" spans="1:18">
      <c r="A20" s="51">
        <v>2010</v>
      </c>
      <c r="B20" s="69">
        <v>132.47</v>
      </c>
      <c r="C20" s="83">
        <v>1562.518</v>
      </c>
      <c r="D20" s="89">
        <v>253.804</v>
      </c>
      <c r="E20" s="89">
        <v>1816.3220000000001</v>
      </c>
      <c r="F20" s="83">
        <v>0.33082131813400001</v>
      </c>
      <c r="G20" s="83">
        <v>1949.1228213181341</v>
      </c>
      <c r="H20" s="83">
        <v>-42.6052745</v>
      </c>
      <c r="I20" s="83">
        <v>1001.2866844206769</v>
      </c>
      <c r="J20" s="89">
        <v>845.84541139745716</v>
      </c>
      <c r="K20" s="82">
        <v>1847.1320958181341</v>
      </c>
      <c r="L20" s="83">
        <v>144.596</v>
      </c>
      <c r="N20" s="80"/>
      <c r="R20" s="79"/>
    </row>
    <row r="21" spans="1:18">
      <c r="A21" s="51">
        <v>2011</v>
      </c>
      <c r="B21" s="69">
        <v>144.596</v>
      </c>
      <c r="C21" s="83">
        <v>1499.4769999999999</v>
      </c>
      <c r="D21" s="89">
        <v>446.01700000000005</v>
      </c>
      <c r="E21" s="89">
        <v>1945.4939999999999</v>
      </c>
      <c r="F21" s="83">
        <v>1.000001560439</v>
      </c>
      <c r="G21" s="83">
        <v>2091.0900015604393</v>
      </c>
      <c r="H21" s="83">
        <v>0</v>
      </c>
      <c r="I21" s="83">
        <v>966.44413530864006</v>
      </c>
      <c r="J21" s="89">
        <v>959.22686625179915</v>
      </c>
      <c r="K21" s="82">
        <v>1925.6710015604392</v>
      </c>
      <c r="L21" s="83">
        <v>165.41900000000001</v>
      </c>
      <c r="N21" s="80"/>
      <c r="P21" s="79"/>
      <c r="Q21" s="79"/>
      <c r="R21" s="79"/>
    </row>
    <row r="22" spans="1:18">
      <c r="A22" s="51">
        <v>2012</v>
      </c>
      <c r="B22" s="69">
        <v>165.41900000000001</v>
      </c>
      <c r="C22" s="63">
        <v>1764.4490000000003</v>
      </c>
      <c r="D22" s="89">
        <v>380.67200000000003</v>
      </c>
      <c r="E22" s="89">
        <v>2145.1210000000001</v>
      </c>
      <c r="F22" s="83">
        <v>4.1598259768950001</v>
      </c>
      <c r="G22" s="83">
        <v>2314.6998259768948</v>
      </c>
      <c r="H22" s="83">
        <v>0</v>
      </c>
      <c r="I22" s="83">
        <v>1152.1765434735248</v>
      </c>
      <c r="J22" s="89">
        <v>979.62228250337012</v>
      </c>
      <c r="K22" s="82">
        <v>2131.7988259768949</v>
      </c>
      <c r="L22" s="83">
        <v>182.90100000000001</v>
      </c>
      <c r="N22" s="80"/>
      <c r="P22" s="79"/>
      <c r="Q22" s="79"/>
      <c r="R22" s="79"/>
    </row>
    <row r="23" spans="1:18">
      <c r="A23" s="98">
        <v>2013</v>
      </c>
      <c r="B23" s="69">
        <v>182.90100000000001</v>
      </c>
      <c r="C23" s="63">
        <v>1477.8639999999998</v>
      </c>
      <c r="D23" s="63">
        <v>630.68900000000008</v>
      </c>
      <c r="E23" s="85">
        <v>2108.5529999999999</v>
      </c>
      <c r="F23" s="63">
        <v>2.1992922215860005</v>
      </c>
      <c r="G23" s="83">
        <v>2293.6532922215856</v>
      </c>
      <c r="H23" s="83">
        <v>0</v>
      </c>
      <c r="I23" s="83">
        <v>934.84531923425061</v>
      </c>
      <c r="J23" s="89">
        <v>1223.6799729873348</v>
      </c>
      <c r="K23" s="89">
        <v>2158.5252922215855</v>
      </c>
      <c r="L23" s="83">
        <v>135.12799999999999</v>
      </c>
      <c r="N23" s="80"/>
      <c r="P23" s="79"/>
      <c r="Q23" s="79"/>
      <c r="R23" s="79"/>
    </row>
    <row r="24" spans="1:18" s="79" customFormat="1">
      <c r="A24" s="98">
        <v>2014</v>
      </c>
      <c r="B24" s="69">
        <v>135.12799999999999</v>
      </c>
      <c r="C24" s="63">
        <v>1764.6320000000001</v>
      </c>
      <c r="D24" s="63">
        <v>543.50399999999991</v>
      </c>
      <c r="E24" s="85">
        <v>2308.136</v>
      </c>
      <c r="F24" s="63">
        <v>5.4183306071990014</v>
      </c>
      <c r="G24" s="85">
        <v>2448.6823306071992</v>
      </c>
      <c r="H24" s="63">
        <v>0</v>
      </c>
      <c r="I24" s="83">
        <v>1008.5512109711344</v>
      </c>
      <c r="J24" s="89">
        <v>1200.507119636065</v>
      </c>
      <c r="K24" s="63">
        <v>2209.0583306071994</v>
      </c>
      <c r="L24" s="83">
        <v>239.624</v>
      </c>
      <c r="N24" s="80"/>
    </row>
    <row r="25" spans="1:18" s="79" customFormat="1">
      <c r="A25" s="98">
        <v>2015</v>
      </c>
      <c r="B25" s="69">
        <v>239.624</v>
      </c>
      <c r="C25" s="63">
        <v>1822.348</v>
      </c>
      <c r="D25" s="63">
        <v>446.32399999999996</v>
      </c>
      <c r="E25" s="85">
        <v>2268.672</v>
      </c>
      <c r="F25" s="63">
        <v>1.7511695274910002</v>
      </c>
      <c r="G25" s="85">
        <v>2510.047169527491</v>
      </c>
      <c r="H25" s="63">
        <v>0</v>
      </c>
      <c r="I25" s="83">
        <v>1075.3571695274907</v>
      </c>
      <c r="J25" s="89">
        <v>1230.2470000000001</v>
      </c>
      <c r="K25" s="63">
        <v>2305.6041695274907</v>
      </c>
      <c r="L25" s="83">
        <v>204.44300000000001</v>
      </c>
      <c r="N25" s="80"/>
    </row>
    <row r="26" spans="1:18" s="79" customFormat="1">
      <c r="A26" s="98">
        <v>2016</v>
      </c>
      <c r="B26" s="69">
        <v>204.44300000000001</v>
      </c>
      <c r="C26" s="63">
        <v>1752.634</v>
      </c>
      <c r="D26" s="63">
        <v>559.17499999999995</v>
      </c>
      <c r="E26" s="85">
        <v>2311.8090000000002</v>
      </c>
      <c r="F26" s="63">
        <v>1.4282010764830002</v>
      </c>
      <c r="G26" s="85">
        <v>2517.6802010764836</v>
      </c>
      <c r="H26" s="63">
        <v>0</v>
      </c>
      <c r="I26" s="83">
        <v>982.5265720948737</v>
      </c>
      <c r="J26" s="89">
        <v>1309.6476289816101</v>
      </c>
      <c r="K26" s="63">
        <v>2292.1742010764838</v>
      </c>
      <c r="L26" s="83">
        <v>225.506</v>
      </c>
      <c r="N26" s="80"/>
    </row>
    <row r="27" spans="1:18" s="79" customFormat="1">
      <c r="A27" s="98">
        <v>2017</v>
      </c>
      <c r="B27" s="69">
        <v>225.506</v>
      </c>
      <c r="C27" s="63">
        <v>1835.277</v>
      </c>
      <c r="D27" s="63">
        <v>529.63299999999992</v>
      </c>
      <c r="E27" s="85">
        <v>2364.91</v>
      </c>
      <c r="F27" s="63">
        <v>2.1077871393479999</v>
      </c>
      <c r="G27" s="85">
        <v>2592.5237871393479</v>
      </c>
      <c r="H27" s="63">
        <v>0</v>
      </c>
      <c r="I27" s="83">
        <v>936.56959728641391</v>
      </c>
      <c r="J27" s="89">
        <v>1335.9081898529341</v>
      </c>
      <c r="K27" s="63">
        <v>2272.477787139348</v>
      </c>
      <c r="L27" s="83">
        <v>320.04599999999999</v>
      </c>
      <c r="N27" s="80"/>
    </row>
    <row r="28" spans="1:18" s="79" customFormat="1">
      <c r="A28" s="52">
        <v>2018</v>
      </c>
      <c r="B28" s="62">
        <v>320.04599999999999</v>
      </c>
      <c r="C28" s="87">
        <v>1773.54</v>
      </c>
      <c r="D28" s="87">
        <v>566.50400000000002</v>
      </c>
      <c r="E28" s="88">
        <v>2340.0439999999999</v>
      </c>
      <c r="F28" s="87">
        <v>2.7010266474920002</v>
      </c>
      <c r="G28" s="88">
        <v>2662.7910266474919</v>
      </c>
      <c r="H28" s="87">
        <v>0</v>
      </c>
      <c r="I28" s="86">
        <v>813.86536938089466</v>
      </c>
      <c r="J28" s="90">
        <v>1572.3986572665972</v>
      </c>
      <c r="K28" s="87">
        <v>2386.2640266474918</v>
      </c>
      <c r="L28" s="86">
        <v>276.52699999999999</v>
      </c>
      <c r="N28" s="80"/>
    </row>
    <row r="29" spans="1:18" ht="45" customHeight="1">
      <c r="A29" s="216" t="s">
        <v>32</v>
      </c>
      <c r="B29" s="210"/>
      <c r="C29" s="210"/>
      <c r="D29" s="210"/>
      <c r="E29" s="210"/>
      <c r="F29" s="210"/>
      <c r="G29" s="210"/>
      <c r="H29" s="210"/>
      <c r="I29" s="210"/>
      <c r="J29" s="210"/>
      <c r="K29" s="210"/>
      <c r="L29" s="210"/>
    </row>
    <row r="30" spans="1:18" ht="32.25" customHeight="1">
      <c r="A30" s="216" t="s">
        <v>112</v>
      </c>
      <c r="B30" s="210"/>
      <c r="C30" s="210"/>
      <c r="D30" s="210"/>
      <c r="E30" s="210"/>
      <c r="F30" s="210"/>
      <c r="G30" s="210"/>
      <c r="H30" s="210"/>
      <c r="I30" s="210"/>
      <c r="J30" s="210"/>
      <c r="K30" s="210"/>
      <c r="L30" s="210"/>
      <c r="M30" s="141"/>
    </row>
    <row r="31" spans="1:18" ht="15" customHeight="1">
      <c r="A31" s="216" t="s">
        <v>44</v>
      </c>
      <c r="B31" s="221"/>
      <c r="C31" s="221"/>
      <c r="D31" s="221"/>
      <c r="E31" s="221"/>
      <c r="F31" s="221"/>
      <c r="G31" s="221"/>
      <c r="H31" s="221"/>
      <c r="I31" s="221"/>
      <c r="J31" s="221"/>
      <c r="K31" s="221"/>
      <c r="L31" s="221"/>
    </row>
    <row r="32" spans="1:18" ht="30" customHeight="1">
      <c r="A32" s="216" t="s">
        <v>88</v>
      </c>
      <c r="B32" s="221"/>
      <c r="C32" s="221"/>
      <c r="D32" s="221"/>
      <c r="E32" s="221"/>
      <c r="F32" s="221"/>
      <c r="G32" s="221"/>
      <c r="H32" s="221"/>
      <c r="I32" s="221"/>
      <c r="J32" s="221"/>
      <c r="K32" s="221"/>
      <c r="L32" s="221"/>
    </row>
    <row r="33" spans="1:12" ht="15" customHeight="1">
      <c r="A33" s="58" t="s">
        <v>118</v>
      </c>
      <c r="B33" s="79"/>
      <c r="C33" s="79"/>
      <c r="D33" s="79"/>
      <c r="E33" s="79"/>
      <c r="F33" s="79"/>
      <c r="G33" s="79"/>
      <c r="H33" s="79"/>
      <c r="I33" s="79"/>
      <c r="J33" s="79"/>
      <c r="K33" s="79"/>
      <c r="L33" s="79"/>
    </row>
    <row r="34" spans="1:12">
      <c r="K34" s="80" t="s">
        <v>109</v>
      </c>
      <c r="L34" s="195">
        <v>43690</v>
      </c>
    </row>
    <row r="35" spans="1:12" s="79" customFormat="1">
      <c r="K35" s="80"/>
      <c r="L35" s="195"/>
    </row>
    <row r="36" spans="1:12">
      <c r="A36" s="70"/>
      <c r="B36" s="70"/>
      <c r="C36" s="70"/>
      <c r="D36" s="70"/>
      <c r="E36" s="70"/>
      <c r="F36" s="70"/>
      <c r="G36" s="70"/>
      <c r="H36" s="70"/>
      <c r="I36" s="70"/>
      <c r="J36" s="70"/>
      <c r="K36" s="70"/>
      <c r="L36" s="70"/>
    </row>
    <row r="38" spans="1:12">
      <c r="B38" s="99"/>
      <c r="C38" s="99"/>
      <c r="D38" s="99"/>
      <c r="E38" s="63"/>
      <c r="F38" s="101"/>
      <c r="G38" s="63"/>
      <c r="H38" s="101"/>
      <c r="I38" s="63"/>
      <c r="J38" s="101"/>
      <c r="K38" s="63"/>
      <c r="L38" s="99"/>
    </row>
  </sheetData>
  <mergeCells count="9">
    <mergeCell ref="A32:L32"/>
    <mergeCell ref="A29:L29"/>
    <mergeCell ref="A30:L30"/>
    <mergeCell ref="A31:L31"/>
    <mergeCell ref="B2:G2"/>
    <mergeCell ref="H2:H4"/>
    <mergeCell ref="I2:K3"/>
    <mergeCell ref="L2:L4"/>
    <mergeCell ref="C3:E3"/>
  </mergeCells>
  <hyperlinks>
    <hyperlink ref="K1" location="Contents!A1" display="Back to content page"/>
  </hyperlinks>
  <pageMargins left="0.7" right="0.7" top="0.75" bottom="0.75" header="0.3" footer="0.3"/>
  <pageSetup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T313"/>
  <sheetViews>
    <sheetView zoomScaleNormal="100" workbookViewId="0">
      <pane xSplit="2" ySplit="3" topLeftCell="C281" activePane="bottomRight" state="frozen"/>
      <selection pane="topRight" activeCell="C1" sqref="C1"/>
      <selection pane="bottomLeft" activeCell="A4" sqref="A4"/>
      <selection pane="bottomRight" activeCell="C281" sqref="C281"/>
    </sheetView>
  </sheetViews>
  <sheetFormatPr defaultColWidth="9.140625" defaultRowHeight="15"/>
  <cols>
    <col min="1" max="2" width="6.7109375" style="8" customWidth="1"/>
    <col min="3" max="7" width="11.28515625" style="8" customWidth="1"/>
    <col min="8" max="8" width="13.7109375" style="8" customWidth="1"/>
    <col min="9" max="9" width="11.28515625" style="8" customWidth="1"/>
    <col min="10" max="10" width="13.7109375" style="8" customWidth="1"/>
    <col min="11" max="11" width="11.28515625" style="8" customWidth="1"/>
    <col min="12" max="16384" width="9.140625" style="8"/>
  </cols>
  <sheetData>
    <row r="1" spans="1:11" ht="17.25">
      <c r="A1" s="6" t="s">
        <v>114</v>
      </c>
      <c r="B1" s="7"/>
      <c r="C1" s="7"/>
      <c r="D1" s="7"/>
      <c r="E1" s="7"/>
      <c r="F1" s="7"/>
      <c r="G1" s="7"/>
      <c r="H1" s="7"/>
      <c r="I1" s="7"/>
      <c r="J1" s="159" t="s">
        <v>85</v>
      </c>
      <c r="K1" s="7"/>
    </row>
    <row r="2" spans="1:11" ht="15" customHeight="1">
      <c r="C2" s="213" t="s">
        <v>2</v>
      </c>
      <c r="D2" s="214"/>
      <c r="E2" s="214"/>
      <c r="F2" s="215"/>
      <c r="G2" s="237" t="s">
        <v>107</v>
      </c>
      <c r="H2" s="213" t="s">
        <v>8</v>
      </c>
      <c r="I2" s="214"/>
      <c r="J2" s="215"/>
      <c r="K2" s="1"/>
    </row>
    <row r="3" spans="1:11" ht="63.75" customHeight="1">
      <c r="A3" s="7" t="s">
        <v>10</v>
      </c>
      <c r="B3" s="7" t="s">
        <v>11</v>
      </c>
      <c r="C3" s="31" t="s">
        <v>4</v>
      </c>
      <c r="D3" s="19" t="s">
        <v>1</v>
      </c>
      <c r="E3" s="19" t="s">
        <v>3</v>
      </c>
      <c r="F3" s="30" t="s">
        <v>5</v>
      </c>
      <c r="G3" s="238"/>
      <c r="H3" s="20" t="s">
        <v>12</v>
      </c>
      <c r="I3" s="21" t="s">
        <v>31</v>
      </c>
      <c r="J3" s="23" t="s">
        <v>7</v>
      </c>
      <c r="K3" s="21" t="s">
        <v>33</v>
      </c>
    </row>
    <row r="4" spans="1:11">
      <c r="A4" s="8">
        <v>1995</v>
      </c>
      <c r="B4" s="8" t="s">
        <v>13</v>
      </c>
      <c r="C4" s="11">
        <v>309.49900000000002</v>
      </c>
      <c r="D4" s="13">
        <v>264.31700000000001</v>
      </c>
      <c r="E4" s="13">
        <v>0.41083149605000008</v>
      </c>
      <c r="F4" s="14">
        <v>574.22683149605007</v>
      </c>
      <c r="G4" s="12">
        <v>0.39600000000000002</v>
      </c>
      <c r="H4" s="11">
        <v>255.71911070739259</v>
      </c>
      <c r="I4" s="13">
        <v>0.36972078865750008</v>
      </c>
      <c r="J4" s="12">
        <v>256.08883149605009</v>
      </c>
      <c r="K4" s="10">
        <v>317.74200000000002</v>
      </c>
    </row>
    <row r="5" spans="1:11">
      <c r="B5" s="8" t="s">
        <v>14</v>
      </c>
      <c r="C5" s="11">
        <v>317.74200000000002</v>
      </c>
      <c r="D5" s="13">
        <v>243.251</v>
      </c>
      <c r="E5" s="13">
        <v>1.7514451053660003</v>
      </c>
      <c r="F5" s="13">
        <v>562.74444510536603</v>
      </c>
      <c r="G5" s="12">
        <v>0.35099999999999998</v>
      </c>
      <c r="H5" s="13">
        <v>239.81953033582977</v>
      </c>
      <c r="I5" s="13">
        <v>1.3479147695362503</v>
      </c>
      <c r="J5" s="12">
        <v>241.16744510536603</v>
      </c>
      <c r="K5" s="10">
        <v>321.226</v>
      </c>
    </row>
    <row r="6" spans="1:11">
      <c r="B6" s="8" t="s">
        <v>15</v>
      </c>
      <c r="C6" s="11">
        <v>321.226</v>
      </c>
      <c r="D6" s="13">
        <v>269.63099999999997</v>
      </c>
      <c r="E6" s="13">
        <v>1.767474919199</v>
      </c>
      <c r="F6" s="14">
        <v>592.62447491919897</v>
      </c>
      <c r="G6" s="10">
        <v>0.59699999999999998</v>
      </c>
      <c r="H6" s="11">
        <v>268.26711507912319</v>
      </c>
      <c r="I6" s="13">
        <v>0.67335984007583349</v>
      </c>
      <c r="J6" s="12">
        <v>268.940474919199</v>
      </c>
      <c r="K6" s="10">
        <v>323.08699999999999</v>
      </c>
    </row>
    <row r="7" spans="1:11">
      <c r="B7" s="8" t="s">
        <v>16</v>
      </c>
      <c r="C7" s="11">
        <v>323.08699999999999</v>
      </c>
      <c r="D7" s="13">
        <v>265.25799999999998</v>
      </c>
      <c r="E7" s="13">
        <v>1.1831131375730002</v>
      </c>
      <c r="F7" s="14">
        <v>589.52811313757297</v>
      </c>
      <c r="G7" s="10">
        <v>0.57999999999999996</v>
      </c>
      <c r="H7" s="11">
        <v>253.55381866777122</v>
      </c>
      <c r="I7" s="13">
        <v>0.66229446980166673</v>
      </c>
      <c r="J7" s="12">
        <v>254.2161131375729</v>
      </c>
      <c r="K7" s="10">
        <v>334.73200000000003</v>
      </c>
    </row>
    <row r="8" spans="1:11">
      <c r="B8" s="8" t="s">
        <v>0</v>
      </c>
      <c r="C8" s="11">
        <v>334.73200000000003</v>
      </c>
      <c r="D8" s="13">
        <v>278.37799999999999</v>
      </c>
      <c r="E8" s="13">
        <v>3.6005020986800003</v>
      </c>
      <c r="F8" s="14">
        <v>616.71050209867997</v>
      </c>
      <c r="G8" s="10">
        <v>0.443</v>
      </c>
      <c r="H8" s="11">
        <v>271.09492813529664</v>
      </c>
      <c r="I8" s="13">
        <v>1.2735739633833336</v>
      </c>
      <c r="J8" s="12">
        <v>272.36850209867998</v>
      </c>
      <c r="K8" s="10">
        <v>343.899</v>
      </c>
    </row>
    <row r="9" spans="1:11">
      <c r="B9" s="8" t="s">
        <v>17</v>
      </c>
      <c r="C9" s="11">
        <v>343.899</v>
      </c>
      <c r="D9" s="13">
        <v>264.79899999999998</v>
      </c>
      <c r="E9" s="13">
        <v>1.3082872222670001</v>
      </c>
      <c r="F9" s="14">
        <v>610.00628722226702</v>
      </c>
      <c r="G9" s="10">
        <v>0.39500000000000002</v>
      </c>
      <c r="H9" s="11">
        <v>260.94996419310786</v>
      </c>
      <c r="I9" s="13">
        <v>1.1883230291591667</v>
      </c>
      <c r="J9" s="12">
        <v>262.13828722226702</v>
      </c>
      <c r="K9" s="10">
        <v>347.47300000000001</v>
      </c>
    </row>
    <row r="10" spans="1:11">
      <c r="B10" s="8" t="s">
        <v>18</v>
      </c>
      <c r="C10" s="11">
        <v>347.47300000000001</v>
      </c>
      <c r="D10" s="13">
        <v>262.62400000000002</v>
      </c>
      <c r="E10" s="13">
        <v>3.591974616916001</v>
      </c>
      <c r="F10" s="14">
        <v>613.68897461691597</v>
      </c>
      <c r="G10" s="10">
        <v>0.41699999999999998</v>
      </c>
      <c r="H10" s="11">
        <v>251.56766054695925</v>
      </c>
      <c r="I10" s="13">
        <v>0.54431406995666665</v>
      </c>
      <c r="J10" s="12">
        <v>252.11197461691592</v>
      </c>
      <c r="K10" s="10">
        <v>361.16</v>
      </c>
    </row>
    <row r="11" spans="1:11">
      <c r="B11" s="8" t="s">
        <v>19</v>
      </c>
      <c r="C11" s="11">
        <v>361.16</v>
      </c>
      <c r="D11" s="13">
        <v>245.84200000000001</v>
      </c>
      <c r="E11" s="13">
        <v>1.7943933660290001</v>
      </c>
      <c r="F11" s="14">
        <v>608.79639336602906</v>
      </c>
      <c r="G11" s="10">
        <v>0.621</v>
      </c>
      <c r="H11" s="11">
        <v>268.36426684855411</v>
      </c>
      <c r="I11" s="13">
        <v>0.67312651747500007</v>
      </c>
      <c r="J11" s="12">
        <v>269.03739336602911</v>
      </c>
      <c r="K11" s="10">
        <v>339.13799999999998</v>
      </c>
    </row>
    <row r="12" spans="1:11">
      <c r="B12" s="8" t="s">
        <v>20</v>
      </c>
      <c r="C12" s="11">
        <v>339.13799999999998</v>
      </c>
      <c r="D12" s="13">
        <v>252.56</v>
      </c>
      <c r="E12" s="13">
        <v>1.2322409565050003</v>
      </c>
      <c r="F12" s="14">
        <v>592.93024095650503</v>
      </c>
      <c r="G12" s="10">
        <v>0.626</v>
      </c>
      <c r="H12" s="11">
        <v>271.84253290076089</v>
      </c>
      <c r="I12" s="13">
        <v>0.62370805574416655</v>
      </c>
      <c r="J12" s="12">
        <v>272.46624095650503</v>
      </c>
      <c r="K12" s="10">
        <v>319.83800000000002</v>
      </c>
    </row>
    <row r="13" spans="1:11">
      <c r="B13" s="8" t="s">
        <v>21</v>
      </c>
      <c r="C13" s="11">
        <v>319.83800000000002</v>
      </c>
      <c r="D13" s="13">
        <v>253.37899999999999</v>
      </c>
      <c r="E13" s="13">
        <v>1.2744087806260003</v>
      </c>
      <c r="F13" s="14">
        <v>574.49140878062599</v>
      </c>
      <c r="G13" s="10">
        <v>0.65500000000000003</v>
      </c>
      <c r="H13" s="11">
        <v>260.37347841137188</v>
      </c>
      <c r="I13" s="13">
        <v>1.1999303692541667</v>
      </c>
      <c r="J13" s="12">
        <v>261.57340878062604</v>
      </c>
      <c r="K13" s="10">
        <v>312.26299999999998</v>
      </c>
    </row>
    <row r="14" spans="1:11">
      <c r="B14" s="8" t="s">
        <v>22</v>
      </c>
      <c r="C14" s="11">
        <v>312.26299999999998</v>
      </c>
      <c r="D14" s="13">
        <v>251.143</v>
      </c>
      <c r="E14" s="13">
        <v>1.4226255849160001</v>
      </c>
      <c r="F14" s="14">
        <v>564.82862558491593</v>
      </c>
      <c r="G14" s="10">
        <v>0.66</v>
      </c>
      <c r="H14" s="11">
        <v>265.76003464217223</v>
      </c>
      <c r="I14" s="13">
        <v>0.80459094274375009</v>
      </c>
      <c r="J14" s="12">
        <v>266.56462558491597</v>
      </c>
      <c r="K14" s="10">
        <v>297.60399999999998</v>
      </c>
    </row>
    <row r="15" spans="1:11">
      <c r="B15" s="8" t="s">
        <v>23</v>
      </c>
      <c r="C15" s="11">
        <v>297.60399999999998</v>
      </c>
      <c r="D15" s="13">
        <v>280.20800000000003</v>
      </c>
      <c r="E15" s="13">
        <v>1.5306014055870003</v>
      </c>
      <c r="F15" s="14">
        <v>579.34260140558706</v>
      </c>
      <c r="G15" s="10">
        <v>0.313</v>
      </c>
      <c r="H15" s="11">
        <v>271.66193886401834</v>
      </c>
      <c r="I15" s="13">
        <v>0.78866254156875015</v>
      </c>
      <c r="J15" s="12">
        <v>272.45060140558707</v>
      </c>
      <c r="K15" s="10">
        <v>306.57900000000001</v>
      </c>
    </row>
    <row r="16" spans="1:11">
      <c r="A16" s="8">
        <v>1996</v>
      </c>
      <c r="B16" s="8" t="s">
        <v>13</v>
      </c>
      <c r="C16" s="11">
        <v>306.57900000000001</v>
      </c>
      <c r="D16" s="13">
        <v>275.72500000000002</v>
      </c>
      <c r="E16" s="13">
        <v>0.62679856975300019</v>
      </c>
      <c r="F16" s="14">
        <v>582.93079856975305</v>
      </c>
      <c r="G16" s="10">
        <v>0.23899999999999999</v>
      </c>
      <c r="H16" s="11">
        <v>235.13697200572378</v>
      </c>
      <c r="I16" s="13">
        <v>1.4898265640292307</v>
      </c>
      <c r="J16" s="12">
        <v>236.62679856975302</v>
      </c>
      <c r="K16" s="10">
        <v>346.065</v>
      </c>
    </row>
    <row r="17" spans="1:11">
      <c r="B17" s="8" t="s">
        <v>14</v>
      </c>
      <c r="C17" s="11">
        <v>346.065</v>
      </c>
      <c r="D17" s="13">
        <v>266.815</v>
      </c>
      <c r="E17" s="13">
        <v>0.55004021076200005</v>
      </c>
      <c r="F17" s="14">
        <v>613.43004021076194</v>
      </c>
      <c r="G17" s="10">
        <v>0.21099999999999999</v>
      </c>
      <c r="H17" s="11">
        <v>257.28609018921117</v>
      </c>
      <c r="I17" s="13">
        <v>1.4499500215507695</v>
      </c>
      <c r="J17" s="12">
        <v>258.73604021076193</v>
      </c>
      <c r="K17" s="10">
        <v>354.483</v>
      </c>
    </row>
    <row r="18" spans="1:11">
      <c r="B18" s="8" t="s">
        <v>15</v>
      </c>
      <c r="C18" s="11">
        <v>354.483</v>
      </c>
      <c r="D18" s="13">
        <v>284.67500000000001</v>
      </c>
      <c r="E18" s="13">
        <v>1.3388829802610001</v>
      </c>
      <c r="F18" s="14">
        <v>640.49688298026103</v>
      </c>
      <c r="G18" s="10">
        <v>0.44400000000000001</v>
      </c>
      <c r="H18" s="11">
        <v>281.97012578127953</v>
      </c>
      <c r="I18" s="13">
        <v>1.8627571989815388</v>
      </c>
      <c r="J18" s="12">
        <v>283.83288298026105</v>
      </c>
      <c r="K18" s="10">
        <v>356.22</v>
      </c>
    </row>
    <row r="19" spans="1:11">
      <c r="B19" s="8" t="s">
        <v>16</v>
      </c>
      <c r="C19" s="11">
        <v>356.22</v>
      </c>
      <c r="D19" s="13">
        <v>278.03399999999999</v>
      </c>
      <c r="E19" s="13">
        <v>1.6283918679980003</v>
      </c>
      <c r="F19" s="14">
        <v>635.88239186799797</v>
      </c>
      <c r="G19" s="10">
        <v>0.443</v>
      </c>
      <c r="H19" s="11">
        <v>256.81166825577799</v>
      </c>
      <c r="I19" s="13">
        <v>2.1057236122200003</v>
      </c>
      <c r="J19" s="12">
        <v>258.91739186799799</v>
      </c>
      <c r="K19" s="10">
        <v>376.52199999999999</v>
      </c>
    </row>
    <row r="20" spans="1:11">
      <c r="B20" s="8" t="s">
        <v>0</v>
      </c>
      <c r="C20" s="11">
        <v>376.52199999999999</v>
      </c>
      <c r="D20" s="13">
        <v>302.18</v>
      </c>
      <c r="E20" s="13">
        <v>0.39925942992300001</v>
      </c>
      <c r="F20" s="14">
        <v>679.10125942992295</v>
      </c>
      <c r="G20" s="10">
        <v>0.44600000000000001</v>
      </c>
      <c r="H20" s="11">
        <v>287.65815652778372</v>
      </c>
      <c r="I20" s="13">
        <v>1.4051029021392312</v>
      </c>
      <c r="J20" s="12">
        <v>289.06325942992294</v>
      </c>
      <c r="K20" s="10">
        <v>389.59199999999998</v>
      </c>
    </row>
    <row r="21" spans="1:11">
      <c r="B21" s="8" t="s">
        <v>17</v>
      </c>
      <c r="C21" s="11">
        <v>389.59199999999998</v>
      </c>
      <c r="D21" s="13">
        <v>278.505</v>
      </c>
      <c r="E21" s="13">
        <v>0.99135061978700012</v>
      </c>
      <c r="F21" s="14">
        <v>669.08835061978698</v>
      </c>
      <c r="G21" s="10">
        <v>0.52100000000000002</v>
      </c>
      <c r="H21" s="11">
        <v>274.14306154004396</v>
      </c>
      <c r="I21" s="13">
        <v>1.5712890797430774</v>
      </c>
      <c r="J21" s="12">
        <v>275.71435061978701</v>
      </c>
      <c r="K21" s="10">
        <v>392.85300000000001</v>
      </c>
    </row>
    <row r="22" spans="1:11">
      <c r="B22" s="8" t="s">
        <v>18</v>
      </c>
      <c r="C22" s="11">
        <v>392.85300000000001</v>
      </c>
      <c r="D22" s="13">
        <v>269.31400000000002</v>
      </c>
      <c r="E22" s="13">
        <v>2.9657294075360006</v>
      </c>
      <c r="F22" s="14">
        <v>665.13272940753598</v>
      </c>
      <c r="G22" s="10">
        <v>0.51200000000000001</v>
      </c>
      <c r="H22" s="11">
        <v>265.86263655256295</v>
      </c>
      <c r="I22" s="13">
        <v>1.1810928549730773</v>
      </c>
      <c r="J22" s="12">
        <v>267.04372940753603</v>
      </c>
      <c r="K22" s="10">
        <v>397.577</v>
      </c>
    </row>
    <row r="23" spans="1:11">
      <c r="B23" s="8" t="s">
        <v>19</v>
      </c>
      <c r="C23" s="11">
        <v>397.577</v>
      </c>
      <c r="D23" s="13">
        <v>262.255</v>
      </c>
      <c r="E23" s="13">
        <v>3.6265364916870007</v>
      </c>
      <c r="F23" s="14">
        <v>663.45853649168703</v>
      </c>
      <c r="G23" s="10">
        <v>0.441</v>
      </c>
      <c r="H23" s="11">
        <v>280.15099120826159</v>
      </c>
      <c r="I23" s="13">
        <v>1.8505452834253848</v>
      </c>
      <c r="J23" s="12">
        <v>282.00153649168698</v>
      </c>
      <c r="K23" s="10">
        <v>381.01600000000002</v>
      </c>
    </row>
    <row r="24" spans="1:11">
      <c r="B24" s="8" t="s">
        <v>20</v>
      </c>
      <c r="C24" s="11">
        <v>381.01600000000002</v>
      </c>
      <c r="D24" s="13">
        <v>254.489</v>
      </c>
      <c r="E24" s="13">
        <v>3.734150754186</v>
      </c>
      <c r="F24" s="14">
        <v>639.23915075418597</v>
      </c>
      <c r="G24" s="10">
        <v>0.28000000000000003</v>
      </c>
      <c r="H24" s="11">
        <v>264.77485345798982</v>
      </c>
      <c r="I24" s="13">
        <v>1.8192972961961542</v>
      </c>
      <c r="J24" s="12">
        <v>266.59415075418599</v>
      </c>
      <c r="K24" s="10">
        <v>372.36500000000001</v>
      </c>
    </row>
    <row r="25" spans="1:11">
      <c r="B25" s="8" t="s">
        <v>21</v>
      </c>
      <c r="C25" s="11">
        <v>372.36500000000001</v>
      </c>
      <c r="D25" s="13">
        <v>266.20800000000003</v>
      </c>
      <c r="E25" s="13">
        <v>3.8705353468350001</v>
      </c>
      <c r="F25" s="14">
        <v>642.44353534683512</v>
      </c>
      <c r="G25" s="10">
        <v>0.33300000000000002</v>
      </c>
      <c r="H25" s="11">
        <v>261.0970486769736</v>
      </c>
      <c r="I25" s="13">
        <v>1.7184866698615391</v>
      </c>
      <c r="J25" s="12">
        <v>262.81553534683513</v>
      </c>
      <c r="K25" s="10">
        <v>379.29500000000002</v>
      </c>
    </row>
    <row r="26" spans="1:11">
      <c r="B26" s="8" t="s">
        <v>22</v>
      </c>
      <c r="C26" s="11">
        <v>379.29500000000002</v>
      </c>
      <c r="D26" s="13">
        <v>262.20299999999997</v>
      </c>
      <c r="E26" s="13">
        <v>3.8756544814410008</v>
      </c>
      <c r="F26" s="14">
        <v>645.37365448144101</v>
      </c>
      <c r="G26" s="10">
        <v>0.36899999999999999</v>
      </c>
      <c r="H26" s="11">
        <v>273.76359909036944</v>
      </c>
      <c r="I26" s="13">
        <v>1.6110553910715386</v>
      </c>
      <c r="J26" s="12">
        <v>275.37465448144098</v>
      </c>
      <c r="K26" s="10">
        <v>369.63</v>
      </c>
    </row>
    <row r="27" spans="1:11">
      <c r="B27" s="8" t="s">
        <v>23</v>
      </c>
      <c r="C27" s="11">
        <v>369.63</v>
      </c>
      <c r="D27" s="13">
        <v>280.37</v>
      </c>
      <c r="E27" s="13">
        <v>3.5819127175440002</v>
      </c>
      <c r="F27" s="14">
        <v>653.58191271754401</v>
      </c>
      <c r="G27" s="10">
        <v>0.35499999999999998</v>
      </c>
      <c r="H27" s="11">
        <v>271.99680528065016</v>
      </c>
      <c r="I27" s="13">
        <v>1.6041074368938466</v>
      </c>
      <c r="J27" s="12">
        <v>273.60091271754402</v>
      </c>
      <c r="K27" s="10">
        <v>379.62599999999998</v>
      </c>
    </row>
    <row r="28" spans="1:11">
      <c r="A28" s="8">
        <v>1997</v>
      </c>
      <c r="B28" s="8" t="s">
        <v>13</v>
      </c>
      <c r="C28" s="11">
        <v>379.62599999999998</v>
      </c>
      <c r="D28" s="13">
        <v>278.59500000000003</v>
      </c>
      <c r="E28" s="13">
        <v>1.0686116328220001</v>
      </c>
      <c r="F28" s="14">
        <v>659.28961163282202</v>
      </c>
      <c r="G28" s="10">
        <v>0.52900000000000003</v>
      </c>
      <c r="H28" s="11">
        <v>273.65554476109361</v>
      </c>
      <c r="I28" s="13">
        <v>1.4550668717284121</v>
      </c>
      <c r="J28" s="12">
        <v>275.11061163282204</v>
      </c>
      <c r="K28" s="10">
        <v>383.65</v>
      </c>
    </row>
    <row r="29" spans="1:11">
      <c r="B29" s="8" t="s">
        <v>14</v>
      </c>
      <c r="C29" s="11">
        <v>383.65</v>
      </c>
      <c r="D29" s="13">
        <v>267.08499999999998</v>
      </c>
      <c r="E29" s="13">
        <v>1.6308720688730005</v>
      </c>
      <c r="F29" s="14">
        <v>652.36587206887293</v>
      </c>
      <c r="G29" s="10">
        <v>1.036</v>
      </c>
      <c r="H29" s="11">
        <v>269.94491679233164</v>
      </c>
      <c r="I29" s="13">
        <v>1.9699552765413531</v>
      </c>
      <c r="J29" s="12">
        <v>271.91487206887297</v>
      </c>
      <c r="K29" s="10">
        <v>379.41500000000002</v>
      </c>
    </row>
    <row r="30" spans="1:11">
      <c r="B30" s="8" t="s">
        <v>15</v>
      </c>
      <c r="C30" s="11">
        <v>379.41500000000002</v>
      </c>
      <c r="D30" s="13">
        <v>285.50400000000002</v>
      </c>
      <c r="E30" s="13">
        <v>2.8379604815710002</v>
      </c>
      <c r="F30" s="14">
        <v>667.75696048157113</v>
      </c>
      <c r="G30" s="10">
        <v>0.54</v>
      </c>
      <c r="H30" s="11">
        <v>272.85882242254917</v>
      </c>
      <c r="I30" s="13">
        <v>1.9491380590220007</v>
      </c>
      <c r="J30" s="12">
        <v>274.80796048157117</v>
      </c>
      <c r="K30" s="10">
        <v>392.40899999999999</v>
      </c>
    </row>
    <row r="31" spans="1:11">
      <c r="B31" s="8" t="s">
        <v>16</v>
      </c>
      <c r="C31" s="11">
        <v>392.40899999999999</v>
      </c>
      <c r="D31" s="13">
        <v>279.596</v>
      </c>
      <c r="E31" s="13">
        <v>1.4527495535880002</v>
      </c>
      <c r="F31" s="14">
        <v>673.45774955358797</v>
      </c>
      <c r="G31" s="10">
        <v>0.52900000000000003</v>
      </c>
      <c r="H31" s="11">
        <v>242.70978518120987</v>
      </c>
      <c r="I31" s="13">
        <v>1.5909643723781179</v>
      </c>
      <c r="J31" s="12">
        <v>244.30074955358799</v>
      </c>
      <c r="K31" s="10">
        <v>428.62799999999999</v>
      </c>
    </row>
    <row r="32" spans="1:11">
      <c r="B32" s="8" t="s">
        <v>0</v>
      </c>
      <c r="C32" s="11">
        <v>428.62799999999999</v>
      </c>
      <c r="D32" s="13">
        <v>294.66899999999998</v>
      </c>
      <c r="E32" s="13">
        <v>2.603465756176</v>
      </c>
      <c r="F32" s="14">
        <v>725.900465756176</v>
      </c>
      <c r="G32" s="10">
        <v>1.3420000000000001</v>
      </c>
      <c r="H32" s="11">
        <v>276.942694612499</v>
      </c>
      <c r="I32" s="13">
        <v>1.503771143677</v>
      </c>
      <c r="J32" s="12">
        <v>278.446465756176</v>
      </c>
      <c r="K32" s="10">
        <v>446.11200000000002</v>
      </c>
    </row>
    <row r="33" spans="1:11">
      <c r="B33" s="8" t="s">
        <v>17</v>
      </c>
      <c r="C33" s="11">
        <v>446.11200000000002</v>
      </c>
      <c r="D33" s="13">
        <v>286.21100000000001</v>
      </c>
      <c r="E33" s="13">
        <v>2.6225247220110006</v>
      </c>
      <c r="F33" s="14">
        <v>734.9455247220111</v>
      </c>
      <c r="G33" s="10">
        <v>2.181</v>
      </c>
      <c r="H33" s="11">
        <v>267.40995434204063</v>
      </c>
      <c r="I33" s="13">
        <v>1.1425703799704119</v>
      </c>
      <c r="J33" s="12">
        <v>268.55252472201107</v>
      </c>
      <c r="K33" s="10">
        <v>464.21199999999999</v>
      </c>
    </row>
    <row r="34" spans="1:11">
      <c r="B34" s="8" t="s">
        <v>18</v>
      </c>
      <c r="C34" s="11">
        <v>464.21199999999999</v>
      </c>
      <c r="D34" s="13">
        <v>285.31099999999998</v>
      </c>
      <c r="E34" s="13">
        <v>1.4489686251430001</v>
      </c>
      <c r="F34" s="14">
        <v>750.97196862514295</v>
      </c>
      <c r="G34" s="10">
        <v>1.5860000000000001</v>
      </c>
      <c r="H34" s="11">
        <v>278.58562558981805</v>
      </c>
      <c r="I34" s="13">
        <v>1.8393430353248827</v>
      </c>
      <c r="J34" s="12">
        <v>280.42496862514292</v>
      </c>
      <c r="K34" s="10">
        <v>468.96100000000001</v>
      </c>
    </row>
    <row r="35" spans="1:11">
      <c r="B35" s="8" t="s">
        <v>19</v>
      </c>
      <c r="C35" s="11">
        <v>468.96100000000001</v>
      </c>
      <c r="D35" s="13">
        <v>260.02600000000001</v>
      </c>
      <c r="E35" s="13">
        <v>2.9505042810980004</v>
      </c>
      <c r="F35" s="14">
        <v>731.93750428109809</v>
      </c>
      <c r="G35" s="10">
        <v>0.63400000000000001</v>
      </c>
      <c r="H35" s="11">
        <v>270.56286787433669</v>
      </c>
      <c r="I35" s="13">
        <v>1.5756364067613533</v>
      </c>
      <c r="J35" s="12">
        <v>272.13850428109805</v>
      </c>
      <c r="K35" s="10">
        <v>459.16500000000002</v>
      </c>
    </row>
    <row r="36" spans="1:11">
      <c r="B36" s="8" t="s">
        <v>20</v>
      </c>
      <c r="C36" s="11">
        <v>459.16500000000002</v>
      </c>
      <c r="D36" s="13">
        <v>261.24</v>
      </c>
      <c r="E36" s="13">
        <v>1.7168876398410002</v>
      </c>
      <c r="F36" s="14">
        <v>722.12188763984102</v>
      </c>
      <c r="G36" s="10">
        <v>0.439</v>
      </c>
      <c r="H36" s="11">
        <v>284.7869926217785</v>
      </c>
      <c r="I36" s="13">
        <v>3.1248950180625297</v>
      </c>
      <c r="J36" s="12">
        <v>287.91188763984104</v>
      </c>
      <c r="K36" s="10">
        <v>433.77100000000002</v>
      </c>
    </row>
    <row r="37" spans="1:11">
      <c r="B37" s="8" t="s">
        <v>21</v>
      </c>
      <c r="C37" s="11">
        <v>433.77100000000002</v>
      </c>
      <c r="D37" s="13">
        <v>260.03899999999999</v>
      </c>
      <c r="E37" s="13">
        <v>1.6064911431160003</v>
      </c>
      <c r="F37" s="14">
        <v>695.41649114311599</v>
      </c>
      <c r="G37" s="10">
        <v>1.1499999999999999</v>
      </c>
      <c r="H37" s="11">
        <v>277.58293080711582</v>
      </c>
      <c r="I37" s="13">
        <v>1.9465603360001769</v>
      </c>
      <c r="J37" s="12">
        <v>279.52949114311599</v>
      </c>
      <c r="K37" s="10">
        <v>414.73700000000002</v>
      </c>
    </row>
    <row r="38" spans="1:11">
      <c r="B38" s="8" t="s">
        <v>22</v>
      </c>
      <c r="C38" s="11">
        <v>414.73700000000002</v>
      </c>
      <c r="D38" s="13">
        <v>248.64</v>
      </c>
      <c r="E38" s="13">
        <v>2.6950127262510004</v>
      </c>
      <c r="F38" s="14">
        <v>666.07201272625093</v>
      </c>
      <c r="G38" s="10">
        <v>0.81200000000000006</v>
      </c>
      <c r="H38" s="11">
        <v>257.7309510375743</v>
      </c>
      <c r="I38" s="13">
        <v>2.1940616886766469</v>
      </c>
      <c r="J38" s="12">
        <v>259.92501272625094</v>
      </c>
      <c r="K38" s="10">
        <v>405.33499999999998</v>
      </c>
    </row>
    <row r="39" spans="1:11">
      <c r="B39" s="8" t="s">
        <v>23</v>
      </c>
      <c r="C39" s="11">
        <v>405.33499999999998</v>
      </c>
      <c r="D39" s="13">
        <v>278.642</v>
      </c>
      <c r="E39" s="13">
        <v>2.8657541637319999</v>
      </c>
      <c r="F39" s="14">
        <v>686.84275416373202</v>
      </c>
      <c r="G39" s="10">
        <v>0.53300000000000003</v>
      </c>
      <c r="H39" s="11">
        <v>274.38946466983469</v>
      </c>
      <c r="I39" s="13">
        <v>1.6052894938972944</v>
      </c>
      <c r="J39" s="12">
        <v>275.99475416373201</v>
      </c>
      <c r="K39" s="10">
        <v>410.315</v>
      </c>
    </row>
    <row r="40" spans="1:11">
      <c r="A40" s="8">
        <v>1998</v>
      </c>
      <c r="B40" s="8" t="s">
        <v>13</v>
      </c>
      <c r="C40" s="11">
        <v>410.315</v>
      </c>
      <c r="D40" s="13">
        <v>283.916</v>
      </c>
      <c r="E40" s="13">
        <v>1.0921239371170002</v>
      </c>
      <c r="F40" s="14">
        <v>695.32312393711697</v>
      </c>
      <c r="G40" s="10">
        <v>0.65100000000000002</v>
      </c>
      <c r="H40" s="11">
        <v>286.0010442825365</v>
      </c>
      <c r="I40" s="13">
        <v>1.8160796545805333</v>
      </c>
      <c r="J40" s="12">
        <v>287.817123937117</v>
      </c>
      <c r="K40" s="10">
        <v>406.85500000000002</v>
      </c>
    </row>
    <row r="41" spans="1:11">
      <c r="B41" s="8" t="s">
        <v>14</v>
      </c>
      <c r="C41" s="11">
        <v>406.85500000000002</v>
      </c>
      <c r="D41" s="13">
        <v>261.73899999999998</v>
      </c>
      <c r="E41" s="13">
        <v>1.5764487454949998</v>
      </c>
      <c r="F41" s="14">
        <v>670.17044874549504</v>
      </c>
      <c r="G41" s="10">
        <v>0.67500000000000004</v>
      </c>
      <c r="H41" s="11">
        <v>256.81982260474877</v>
      </c>
      <c r="I41" s="13">
        <v>2.1386261407463336</v>
      </c>
      <c r="J41" s="12">
        <v>258.9584487454951</v>
      </c>
      <c r="K41" s="10">
        <v>410.53699999999998</v>
      </c>
    </row>
    <row r="42" spans="1:11">
      <c r="B42" s="8" t="s">
        <v>15</v>
      </c>
      <c r="C42" s="11">
        <v>410.53699999999998</v>
      </c>
      <c r="D42" s="13">
        <v>284.33699999999999</v>
      </c>
      <c r="E42" s="13">
        <v>1.937920937198</v>
      </c>
      <c r="F42" s="14">
        <v>696.81192093719801</v>
      </c>
      <c r="G42" s="10">
        <v>0.627</v>
      </c>
      <c r="H42" s="11">
        <v>272.11941561042329</v>
      </c>
      <c r="I42" s="13">
        <v>2.2855053267748002</v>
      </c>
      <c r="J42" s="12">
        <v>274.40492093719809</v>
      </c>
      <c r="K42" s="10">
        <v>421.78</v>
      </c>
    </row>
    <row r="43" spans="1:11">
      <c r="B43" s="8" t="s">
        <v>16</v>
      </c>
      <c r="C43" s="11">
        <v>421.78</v>
      </c>
      <c r="D43" s="13">
        <v>285.71600000000001</v>
      </c>
      <c r="E43" s="13">
        <v>3.7653924667190002</v>
      </c>
      <c r="F43" s="14">
        <v>711.26139246671903</v>
      </c>
      <c r="G43" s="10">
        <v>0.67900000000000005</v>
      </c>
      <c r="H43" s="11">
        <v>268.93344184300554</v>
      </c>
      <c r="I43" s="13">
        <v>2.0329506237135337</v>
      </c>
      <c r="J43" s="12">
        <v>270.96639246671907</v>
      </c>
      <c r="K43" s="10">
        <v>439.61599999999999</v>
      </c>
    </row>
    <row r="44" spans="1:11">
      <c r="B44" s="8" t="s">
        <v>0</v>
      </c>
      <c r="C44" s="11">
        <v>439.61599999999999</v>
      </c>
      <c r="D44" s="13">
        <v>296.21699999999998</v>
      </c>
      <c r="E44" s="13">
        <v>3.6504103541540007</v>
      </c>
      <c r="F44" s="14">
        <v>739.48341035415399</v>
      </c>
      <c r="G44" s="10">
        <v>0.58399999999999996</v>
      </c>
      <c r="H44" s="11">
        <v>293.24142301893306</v>
      </c>
      <c r="I44" s="13">
        <v>2.0829873352209995</v>
      </c>
      <c r="J44" s="12">
        <v>295.32441035415405</v>
      </c>
      <c r="K44" s="10">
        <v>443.57499999999999</v>
      </c>
    </row>
    <row r="45" spans="1:11">
      <c r="B45" s="8" t="s">
        <v>17</v>
      </c>
      <c r="C45" s="11">
        <v>443.57499999999999</v>
      </c>
      <c r="D45" s="13">
        <v>285.56700000000001</v>
      </c>
      <c r="E45" s="13">
        <v>2.6991397805070001</v>
      </c>
      <c r="F45" s="14">
        <v>731.84113978050709</v>
      </c>
      <c r="G45" s="10">
        <v>0.56999999999999995</v>
      </c>
      <c r="H45" s="11">
        <v>279.55695455321126</v>
      </c>
      <c r="I45" s="13">
        <v>1.6371852272958003</v>
      </c>
      <c r="J45" s="12">
        <v>281.19413978050704</v>
      </c>
      <c r="K45" s="10">
        <v>450.077</v>
      </c>
    </row>
    <row r="46" spans="1:11">
      <c r="B46" s="8" t="s">
        <v>18</v>
      </c>
      <c r="C46" s="11">
        <v>450.077</v>
      </c>
      <c r="D46" s="13">
        <v>275.46499999999997</v>
      </c>
      <c r="E46" s="13">
        <v>3.8634408700210008</v>
      </c>
      <c r="F46" s="14">
        <v>729.40544087002093</v>
      </c>
      <c r="G46" s="10">
        <v>0.67800000000000005</v>
      </c>
      <c r="H46" s="11">
        <v>265.71953151885083</v>
      </c>
      <c r="I46" s="13">
        <v>2.1729093511701336</v>
      </c>
      <c r="J46" s="12">
        <v>267.89244087002095</v>
      </c>
      <c r="K46" s="10">
        <v>460.83499999999998</v>
      </c>
    </row>
    <row r="47" spans="1:11">
      <c r="B47" s="8" t="s">
        <v>19</v>
      </c>
      <c r="C47" s="11">
        <v>460.83499999999998</v>
      </c>
      <c r="D47" s="13">
        <v>259.01499999999999</v>
      </c>
      <c r="E47" s="13">
        <v>5.0210641564680003</v>
      </c>
      <c r="F47" s="14">
        <v>724.87106415646792</v>
      </c>
      <c r="G47" s="10">
        <v>0.754</v>
      </c>
      <c r="H47" s="11">
        <v>280.47345321259087</v>
      </c>
      <c r="I47" s="13">
        <v>2.247610943877</v>
      </c>
      <c r="J47" s="12">
        <v>282.72106415646789</v>
      </c>
      <c r="K47" s="10">
        <v>441.39600000000002</v>
      </c>
    </row>
    <row r="48" spans="1:11">
      <c r="B48" s="8" t="s">
        <v>20</v>
      </c>
      <c r="C48" s="11">
        <v>441.39600000000002</v>
      </c>
      <c r="D48" s="13">
        <v>244.91800000000001</v>
      </c>
      <c r="E48" s="13">
        <v>3.47968875828</v>
      </c>
      <c r="F48" s="14">
        <v>689.79368875828004</v>
      </c>
      <c r="G48" s="10">
        <v>0.69899999999999995</v>
      </c>
      <c r="H48" s="11">
        <v>269.36341360669826</v>
      </c>
      <c r="I48" s="13">
        <v>2.4142751515818004</v>
      </c>
      <c r="J48" s="12">
        <v>271.77768875828008</v>
      </c>
      <c r="K48" s="10">
        <v>417.31700000000001</v>
      </c>
    </row>
    <row r="49" spans="1:11">
      <c r="B49" s="8" t="s">
        <v>21</v>
      </c>
      <c r="C49" s="11">
        <v>417.31700000000001</v>
      </c>
      <c r="D49" s="13">
        <v>266.86700000000002</v>
      </c>
      <c r="E49" s="13">
        <v>4.6186962081150007</v>
      </c>
      <c r="F49" s="14">
        <v>688.80269620811498</v>
      </c>
      <c r="G49" s="10">
        <v>0.626</v>
      </c>
      <c r="H49" s="11">
        <v>291.30993189107954</v>
      </c>
      <c r="I49" s="13">
        <v>2.3907643170354671</v>
      </c>
      <c r="J49" s="12">
        <v>293.700696208115</v>
      </c>
      <c r="K49" s="10">
        <v>394.476</v>
      </c>
    </row>
    <row r="50" spans="1:11">
      <c r="B50" s="8" t="s">
        <v>22</v>
      </c>
      <c r="C50" s="11">
        <v>394.476</v>
      </c>
      <c r="D50" s="13">
        <v>270.56299999999999</v>
      </c>
      <c r="E50" s="13">
        <v>5.657849668411</v>
      </c>
      <c r="F50" s="14">
        <v>670.69684966841101</v>
      </c>
      <c r="G50" s="10">
        <v>0.71</v>
      </c>
      <c r="H50" s="11">
        <v>278.80724672000889</v>
      </c>
      <c r="I50" s="13">
        <v>2.676602948402067</v>
      </c>
      <c r="J50" s="12">
        <v>281.48384966841098</v>
      </c>
      <c r="K50" s="10">
        <v>388.50299999999999</v>
      </c>
    </row>
    <row r="51" spans="1:11">
      <c r="B51" s="8" t="s">
        <v>23</v>
      </c>
      <c r="C51" s="11">
        <v>388.50299999999999</v>
      </c>
      <c r="D51" s="13">
        <v>300.33199999999999</v>
      </c>
      <c r="E51" s="13">
        <v>12.020325507721001</v>
      </c>
      <c r="F51" s="14">
        <v>700.85532550772109</v>
      </c>
      <c r="G51" s="10">
        <v>0.91</v>
      </c>
      <c r="H51" s="11">
        <v>289.92586960419038</v>
      </c>
      <c r="I51" s="13">
        <v>2.4474559035307339</v>
      </c>
      <c r="J51" s="12">
        <v>292.37332550772112</v>
      </c>
      <c r="K51" s="10">
        <v>407.572</v>
      </c>
    </row>
    <row r="52" spans="1:11">
      <c r="A52" s="8">
        <v>1999</v>
      </c>
      <c r="B52" s="8" t="s">
        <v>13</v>
      </c>
      <c r="C52" s="11">
        <v>407.572</v>
      </c>
      <c r="D52" s="13">
        <v>295.95400000000001</v>
      </c>
      <c r="E52" s="13">
        <v>9.543656438767</v>
      </c>
      <c r="F52" s="14">
        <v>713.06965643876708</v>
      </c>
      <c r="G52" s="10">
        <v>0.72699999999999998</v>
      </c>
      <c r="H52" s="11">
        <v>257.80750949633676</v>
      </c>
      <c r="I52" s="13">
        <v>2.3601469424303083</v>
      </c>
      <c r="J52" s="12">
        <v>260.1676564387671</v>
      </c>
      <c r="K52" s="10">
        <v>452.17500000000001</v>
      </c>
    </row>
    <row r="53" spans="1:11">
      <c r="B53" s="8" t="s">
        <v>14</v>
      </c>
      <c r="C53" s="11">
        <v>452.17500000000001</v>
      </c>
      <c r="D53" s="13">
        <v>276.86</v>
      </c>
      <c r="E53" s="13">
        <v>4.4296453766190007</v>
      </c>
      <c r="F53" s="14">
        <v>733.46464537661905</v>
      </c>
      <c r="G53" s="10">
        <v>0.51200000000000001</v>
      </c>
      <c r="H53" s="11">
        <v>266.74325734492868</v>
      </c>
      <c r="I53" s="13">
        <v>1.5213880316904234</v>
      </c>
      <c r="J53" s="12">
        <v>268.26464537661911</v>
      </c>
      <c r="K53" s="10">
        <v>464.68799999999999</v>
      </c>
    </row>
    <row r="54" spans="1:11">
      <c r="B54" s="8" t="s">
        <v>15</v>
      </c>
      <c r="C54" s="11">
        <v>464.68799999999999</v>
      </c>
      <c r="D54" s="13">
        <v>318.40300000000002</v>
      </c>
      <c r="E54" s="13">
        <v>1.9518717915420001</v>
      </c>
      <c r="F54" s="14">
        <v>785.04287179154198</v>
      </c>
      <c r="G54" s="10">
        <v>0.40600000000000003</v>
      </c>
      <c r="H54" s="11">
        <v>315.30046313175905</v>
      </c>
      <c r="I54" s="13">
        <v>1.7084086597830004</v>
      </c>
      <c r="J54" s="12">
        <v>317.00887179154205</v>
      </c>
      <c r="K54" s="10">
        <v>467.62799999999999</v>
      </c>
    </row>
    <row r="55" spans="1:11">
      <c r="B55" s="8" t="s">
        <v>16</v>
      </c>
      <c r="C55" s="11">
        <v>467.62799999999999</v>
      </c>
      <c r="D55" s="13">
        <v>314.81400000000002</v>
      </c>
      <c r="E55" s="13">
        <v>4.9805850735649999</v>
      </c>
      <c r="F55" s="14">
        <v>787.42258507356496</v>
      </c>
      <c r="G55" s="10">
        <v>0.34799999999999998</v>
      </c>
      <c r="H55" s="11">
        <v>271.37740336808315</v>
      </c>
      <c r="I55" s="13">
        <v>1.3041817054818463</v>
      </c>
      <c r="J55" s="12">
        <v>272.68158507356497</v>
      </c>
      <c r="K55" s="10">
        <v>514.39300000000003</v>
      </c>
    </row>
    <row r="56" spans="1:11">
      <c r="B56" s="8" t="s">
        <v>0</v>
      </c>
      <c r="C56" s="11">
        <v>514.39300000000003</v>
      </c>
      <c r="D56" s="13">
        <v>310.48899999999998</v>
      </c>
      <c r="E56" s="13">
        <v>4.5819848259190001</v>
      </c>
      <c r="F56" s="14">
        <v>829.46398482591906</v>
      </c>
      <c r="G56" s="10">
        <v>0.28899999999999998</v>
      </c>
      <c r="H56" s="11">
        <v>268.22367142938185</v>
      </c>
      <c r="I56" s="13">
        <v>2.0123133965372308</v>
      </c>
      <c r="J56" s="12">
        <v>270.2359848259191</v>
      </c>
      <c r="K56" s="10">
        <v>558.93899999999996</v>
      </c>
    </row>
    <row r="57" spans="1:11">
      <c r="B57" s="8" t="s">
        <v>17</v>
      </c>
      <c r="C57" s="11">
        <v>558.93899999999996</v>
      </c>
      <c r="D57" s="13">
        <v>292.99700000000001</v>
      </c>
      <c r="E57" s="13">
        <v>2.7574035571510005</v>
      </c>
      <c r="F57" s="14">
        <v>854.69340355715087</v>
      </c>
      <c r="G57" s="10">
        <v>0.13400000000000001</v>
      </c>
      <c r="H57" s="11">
        <v>322.06152597233313</v>
      </c>
      <c r="I57" s="13">
        <v>1.2628775848176923</v>
      </c>
      <c r="J57" s="12">
        <v>323.32440355715084</v>
      </c>
      <c r="K57" s="10">
        <v>531.23500000000001</v>
      </c>
    </row>
    <row r="58" spans="1:11">
      <c r="B58" s="8" t="s">
        <v>18</v>
      </c>
      <c r="C58" s="11">
        <v>531.23500000000001</v>
      </c>
      <c r="D58" s="13">
        <v>297.11200000000002</v>
      </c>
      <c r="E58" s="13">
        <v>4.6804653353290018</v>
      </c>
      <c r="F58" s="14">
        <v>833.027465335329</v>
      </c>
      <c r="G58" s="10">
        <v>0.17899999999999999</v>
      </c>
      <c r="H58" s="11">
        <v>287.54022502374499</v>
      </c>
      <c r="I58" s="13">
        <v>1.714240311583962</v>
      </c>
      <c r="J58" s="12">
        <v>289.25446533532897</v>
      </c>
      <c r="K58" s="10">
        <v>543.59400000000005</v>
      </c>
    </row>
    <row r="59" spans="1:11">
      <c r="B59" s="8" t="s">
        <v>19</v>
      </c>
      <c r="C59" s="11">
        <v>543.59400000000005</v>
      </c>
      <c r="D59" s="13">
        <v>290.39299999999997</v>
      </c>
      <c r="E59" s="13">
        <v>4.0545067269390014</v>
      </c>
      <c r="F59" s="14">
        <v>838.04150672693913</v>
      </c>
      <c r="G59" s="10">
        <v>0.52</v>
      </c>
      <c r="H59" s="11">
        <v>327.4535147373162</v>
      </c>
      <c r="I59" s="13">
        <v>1.8129919896229614</v>
      </c>
      <c r="J59" s="12">
        <v>329.26650672693916</v>
      </c>
      <c r="K59" s="10">
        <v>508.255</v>
      </c>
    </row>
    <row r="60" spans="1:11">
      <c r="B60" s="8" t="s">
        <v>20</v>
      </c>
      <c r="C60" s="11">
        <v>508.255</v>
      </c>
      <c r="D60" s="13">
        <v>280.38200000000001</v>
      </c>
      <c r="E60" s="13">
        <v>7.9197796386730008</v>
      </c>
      <c r="F60" s="14">
        <v>796.55677963867299</v>
      </c>
      <c r="G60" s="10">
        <v>0.436</v>
      </c>
      <c r="H60" s="11">
        <v>320.65439693819275</v>
      </c>
      <c r="I60" s="13">
        <v>1.8363827004801927</v>
      </c>
      <c r="J60" s="12">
        <v>322.49077963867296</v>
      </c>
      <c r="K60" s="10">
        <v>473.63</v>
      </c>
    </row>
    <row r="61" spans="1:11">
      <c r="B61" s="8" t="s">
        <v>21</v>
      </c>
      <c r="C61" s="11">
        <v>473.63</v>
      </c>
      <c r="D61" s="13">
        <v>295.27600000000001</v>
      </c>
      <c r="E61" s="13">
        <v>9.9723630181010012</v>
      </c>
      <c r="F61" s="14">
        <v>778.87836301810091</v>
      </c>
      <c r="G61" s="10">
        <v>0.41599999999999998</v>
      </c>
      <c r="H61" s="11">
        <v>317.00382946079554</v>
      </c>
      <c r="I61" s="13">
        <v>2.1215335573053462</v>
      </c>
      <c r="J61" s="12">
        <v>319.12536301810087</v>
      </c>
      <c r="K61" s="10">
        <v>459.33699999999999</v>
      </c>
    </row>
    <row r="62" spans="1:11">
      <c r="B62" s="8" t="s">
        <v>22</v>
      </c>
      <c r="C62" s="11">
        <v>459.33699999999999</v>
      </c>
      <c r="D62" s="13">
        <v>286.76900000000001</v>
      </c>
      <c r="E62" s="13">
        <v>5.9704519820730013</v>
      </c>
      <c r="F62" s="14">
        <v>752.07645198207297</v>
      </c>
      <c r="G62" s="10">
        <v>0.249</v>
      </c>
      <c r="H62" s="11">
        <v>301.54218800140262</v>
      </c>
      <c r="I62" s="13">
        <v>2.0592639806703463</v>
      </c>
      <c r="J62" s="12">
        <v>303.60145198207294</v>
      </c>
      <c r="K62" s="10">
        <v>448.226</v>
      </c>
    </row>
    <row r="63" spans="1:11">
      <c r="B63" s="8" t="s">
        <v>23</v>
      </c>
      <c r="C63" s="11">
        <v>448.226</v>
      </c>
      <c r="D63" s="13">
        <v>308.47500000000002</v>
      </c>
      <c r="E63" s="13">
        <v>7.9226698994260003</v>
      </c>
      <c r="F63" s="14">
        <v>764.62366989942598</v>
      </c>
      <c r="G63" s="10">
        <v>0.35099999999999998</v>
      </c>
      <c r="H63" s="11">
        <v>305.29333084488383</v>
      </c>
      <c r="I63" s="13">
        <v>1.0073390545421539</v>
      </c>
      <c r="J63" s="12">
        <v>306.300669899426</v>
      </c>
      <c r="K63" s="10">
        <v>457.97199999999998</v>
      </c>
    </row>
    <row r="64" spans="1:11">
      <c r="A64" s="8">
        <v>2000</v>
      </c>
      <c r="B64" s="8" t="s">
        <v>13</v>
      </c>
      <c r="C64" s="11">
        <v>457.97199999999998</v>
      </c>
      <c r="D64" s="13">
        <v>317.99900000000002</v>
      </c>
      <c r="E64" s="13">
        <v>2.8915394343400007</v>
      </c>
      <c r="F64" s="14">
        <v>778.86253943433996</v>
      </c>
      <c r="G64" s="10">
        <v>0.36099999999999999</v>
      </c>
      <c r="H64" s="11">
        <v>265.90826840458425</v>
      </c>
      <c r="I64" s="13">
        <v>1.0362710297557245</v>
      </c>
      <c r="J64" s="12">
        <v>266.94453943433996</v>
      </c>
      <c r="K64" s="10">
        <v>511.55700000000002</v>
      </c>
    </row>
    <row r="65" spans="1:11">
      <c r="B65" s="8" t="s">
        <v>14</v>
      </c>
      <c r="C65" s="11">
        <v>511.55700000000002</v>
      </c>
      <c r="D65" s="13">
        <v>305.786</v>
      </c>
      <c r="E65" s="13">
        <v>3.5733764172880003</v>
      </c>
      <c r="F65" s="14">
        <v>820.91637641728812</v>
      </c>
      <c r="G65" s="10">
        <v>0.69299999999999995</v>
      </c>
      <c r="H65" s="11">
        <v>282.76753041030344</v>
      </c>
      <c r="I65" s="13">
        <v>1.3578460069847589</v>
      </c>
      <c r="J65" s="12">
        <v>284.12537641728818</v>
      </c>
      <c r="K65" s="10">
        <v>536.09799999999996</v>
      </c>
    </row>
    <row r="66" spans="1:11">
      <c r="B66" s="8" t="s">
        <v>15</v>
      </c>
      <c r="C66" s="11">
        <v>536.09799999999996</v>
      </c>
      <c r="D66" s="13">
        <v>315.29599999999999</v>
      </c>
      <c r="E66" s="13">
        <v>5.9242056054020011</v>
      </c>
      <c r="F66" s="14">
        <v>857.318205605402</v>
      </c>
      <c r="G66" s="10">
        <v>1.8080000000000001</v>
      </c>
      <c r="H66" s="11">
        <v>313.88837954280473</v>
      </c>
      <c r="I66" s="13">
        <v>1.0538260625973108</v>
      </c>
      <c r="J66" s="12">
        <v>314.94220560540202</v>
      </c>
      <c r="K66" s="10">
        <v>540.56799999999998</v>
      </c>
    </row>
    <row r="67" spans="1:11">
      <c r="B67" s="8" t="s">
        <v>16</v>
      </c>
      <c r="C67" s="11">
        <v>540.56799999999998</v>
      </c>
      <c r="D67" s="13">
        <v>312.62599999999998</v>
      </c>
      <c r="E67" s="13">
        <v>3.4771446233380003</v>
      </c>
      <c r="F67" s="14">
        <v>856.67114462333791</v>
      </c>
      <c r="G67" s="10">
        <v>2.2309999999999999</v>
      </c>
      <c r="H67" s="11">
        <v>283.27348955551861</v>
      </c>
      <c r="I67" s="13">
        <v>1.4916550678193796</v>
      </c>
      <c r="J67" s="12">
        <v>284.76514462333796</v>
      </c>
      <c r="K67" s="10">
        <v>569.67499999999995</v>
      </c>
    </row>
    <row r="68" spans="1:11">
      <c r="B68" s="8" t="s">
        <v>0</v>
      </c>
      <c r="C68" s="11">
        <v>569.67499999999995</v>
      </c>
      <c r="D68" s="13">
        <v>323.08699999999999</v>
      </c>
      <c r="E68" s="13">
        <v>6.7078190091450001</v>
      </c>
      <c r="F68" s="14">
        <v>899.469819009145</v>
      </c>
      <c r="G68" s="10">
        <v>4.5090000000000003</v>
      </c>
      <c r="H68" s="11">
        <v>314.84559212568996</v>
      </c>
      <c r="I68" s="13">
        <v>1.7882268834550346</v>
      </c>
      <c r="J68" s="12">
        <v>316.63381900914499</v>
      </c>
      <c r="K68" s="10">
        <v>578.327</v>
      </c>
    </row>
    <row r="69" spans="1:11">
      <c r="B69" s="8" t="s">
        <v>17</v>
      </c>
      <c r="C69" s="11">
        <v>578.327</v>
      </c>
      <c r="D69" s="13">
        <v>309.18700000000001</v>
      </c>
      <c r="E69" s="13">
        <v>4.2921672909620003</v>
      </c>
      <c r="F69" s="14">
        <v>891.80616729096198</v>
      </c>
      <c r="G69" s="10">
        <v>1.899</v>
      </c>
      <c r="H69" s="11">
        <v>291.54881725270485</v>
      </c>
      <c r="I69" s="13">
        <v>1.788350038257104</v>
      </c>
      <c r="J69" s="12">
        <v>293.33716729096193</v>
      </c>
      <c r="K69" s="10">
        <v>596.57000000000005</v>
      </c>
    </row>
    <row r="70" spans="1:11">
      <c r="B70" s="8" t="s">
        <v>18</v>
      </c>
      <c r="C70" s="11">
        <v>596.57000000000005</v>
      </c>
      <c r="D70" s="13">
        <v>319.55</v>
      </c>
      <c r="E70" s="13">
        <v>3.5042658954840005</v>
      </c>
      <c r="F70" s="14">
        <v>919.62426589548409</v>
      </c>
      <c r="G70" s="10">
        <v>2.052</v>
      </c>
      <c r="H70" s="11">
        <v>288.0557482029331</v>
      </c>
      <c r="I70" s="13">
        <v>1.3955176925509656</v>
      </c>
      <c r="J70" s="12">
        <v>289.45126589548408</v>
      </c>
      <c r="K70" s="10">
        <v>628.12099999999998</v>
      </c>
    </row>
    <row r="71" spans="1:11">
      <c r="B71" s="8" t="s">
        <v>19</v>
      </c>
      <c r="C71" s="11">
        <v>628.12099999999998</v>
      </c>
      <c r="D71" s="13">
        <v>292.608</v>
      </c>
      <c r="E71" s="13">
        <v>8.3279170854170008</v>
      </c>
      <c r="F71" s="14">
        <v>929.05691708541701</v>
      </c>
      <c r="G71" s="10">
        <v>1.486</v>
      </c>
      <c r="H71" s="11">
        <v>315.76134468450442</v>
      </c>
      <c r="I71" s="13">
        <v>2.5535724009126213</v>
      </c>
      <c r="J71" s="12">
        <v>318.31491708541705</v>
      </c>
      <c r="K71" s="10">
        <v>609.25599999999997</v>
      </c>
    </row>
    <row r="72" spans="1:11">
      <c r="B72" s="8" t="s">
        <v>20</v>
      </c>
      <c r="C72" s="11">
        <v>609.25599999999997</v>
      </c>
      <c r="D72" s="13">
        <v>276.23099999999999</v>
      </c>
      <c r="E72" s="13">
        <v>3.0715998132420004</v>
      </c>
      <c r="F72" s="14">
        <v>888.55859981324193</v>
      </c>
      <c r="G72" s="10">
        <v>0.872</v>
      </c>
      <c r="H72" s="11">
        <v>309.76278494825777</v>
      </c>
      <c r="I72" s="13">
        <v>1.4578148649842069</v>
      </c>
      <c r="J72" s="12">
        <v>311.22059981324196</v>
      </c>
      <c r="K72" s="10">
        <v>576.46600000000001</v>
      </c>
    </row>
    <row r="73" spans="1:11">
      <c r="B73" s="8" t="s">
        <v>21</v>
      </c>
      <c r="C73" s="11">
        <v>576.46600000000001</v>
      </c>
      <c r="D73" s="13">
        <v>286.346</v>
      </c>
      <c r="E73" s="13">
        <v>0.74829534328299996</v>
      </c>
      <c r="F73" s="14">
        <v>863.56029534328297</v>
      </c>
      <c r="G73" s="10">
        <v>1.1759999999999999</v>
      </c>
      <c r="H73" s="11">
        <v>315.14993715270901</v>
      </c>
      <c r="I73" s="13">
        <v>1.2373581905739313</v>
      </c>
      <c r="J73" s="12">
        <v>316.38729534328297</v>
      </c>
      <c r="K73" s="10">
        <v>545.99699999999996</v>
      </c>
    </row>
    <row r="74" spans="1:11">
      <c r="B74" s="8" t="s">
        <v>22</v>
      </c>
      <c r="C74" s="11">
        <v>545.99699999999996</v>
      </c>
      <c r="D74" s="13">
        <v>279.30200000000002</v>
      </c>
      <c r="E74" s="13">
        <v>2.3978736383110002</v>
      </c>
      <c r="F74" s="14">
        <v>827.69687363831099</v>
      </c>
      <c r="G74" s="10">
        <v>6.6980000000000004</v>
      </c>
      <c r="H74" s="11">
        <v>297.49018826479602</v>
      </c>
      <c r="I74" s="13">
        <v>1.6806853735150347</v>
      </c>
      <c r="J74" s="12">
        <v>299.17087363831104</v>
      </c>
      <c r="K74" s="10">
        <v>521.82799999999997</v>
      </c>
    </row>
    <row r="75" spans="1:11">
      <c r="B75" s="8" t="s">
        <v>23</v>
      </c>
      <c r="C75" s="11">
        <v>521.82799999999997</v>
      </c>
      <c r="D75" s="13">
        <v>303.60599999999999</v>
      </c>
      <c r="E75" s="13">
        <v>3.2807634203670006</v>
      </c>
      <c r="F75" s="14">
        <v>828.71476342036692</v>
      </c>
      <c r="G75" s="10">
        <v>4.242</v>
      </c>
      <c r="H75" s="11">
        <v>302.0329179723521</v>
      </c>
      <c r="I75" s="13">
        <v>1.3088454480148968</v>
      </c>
      <c r="J75" s="12">
        <v>303.34176342036699</v>
      </c>
      <c r="K75" s="10">
        <v>521.13099999999997</v>
      </c>
    </row>
    <row r="76" spans="1:11">
      <c r="A76" s="8">
        <v>2001</v>
      </c>
      <c r="B76" s="8" t="s">
        <v>13</v>
      </c>
      <c r="C76" s="11">
        <v>521.13099999999997</v>
      </c>
      <c r="D76" s="13">
        <v>302.92099999999999</v>
      </c>
      <c r="E76" s="13">
        <v>8.3167484652989998</v>
      </c>
      <c r="F76" s="14">
        <v>832.36874846529895</v>
      </c>
      <c r="G76" s="10">
        <v>1.63</v>
      </c>
      <c r="H76" s="11">
        <v>324.76005920000364</v>
      </c>
      <c r="I76" s="13">
        <v>1.2486892652953046</v>
      </c>
      <c r="J76" s="12">
        <v>326.00874846529894</v>
      </c>
      <c r="K76" s="10">
        <v>504.73</v>
      </c>
    </row>
    <row r="77" spans="1:11">
      <c r="B77" s="8" t="s">
        <v>14</v>
      </c>
      <c r="C77" s="11">
        <v>504.73</v>
      </c>
      <c r="D77" s="13">
        <v>271.38600000000002</v>
      </c>
      <c r="E77" s="13">
        <v>3.8233409822740003</v>
      </c>
      <c r="F77" s="14">
        <v>779.93934098227396</v>
      </c>
      <c r="G77" s="10">
        <v>1.232</v>
      </c>
      <c r="H77" s="11">
        <v>273.00975766416673</v>
      </c>
      <c r="I77" s="13">
        <v>1.5525833181073043</v>
      </c>
      <c r="J77" s="12">
        <v>274.56234098227401</v>
      </c>
      <c r="K77" s="10">
        <v>504.14499999999998</v>
      </c>
    </row>
    <row r="78" spans="1:11">
      <c r="B78" s="8" t="s">
        <v>15</v>
      </c>
      <c r="C78" s="11">
        <v>504.14499999999998</v>
      </c>
      <c r="D78" s="13">
        <v>298.64600000000002</v>
      </c>
      <c r="E78" s="13">
        <v>3.7447990832760008</v>
      </c>
      <c r="F78" s="14">
        <v>806.53579908327595</v>
      </c>
      <c r="G78" s="10">
        <v>-0.04</v>
      </c>
      <c r="H78" s="11">
        <v>307.00064236262546</v>
      </c>
      <c r="I78" s="13">
        <v>1.1001567206504348</v>
      </c>
      <c r="J78" s="12">
        <v>308.10079908327589</v>
      </c>
      <c r="K78" s="10">
        <v>498.47500000000002</v>
      </c>
    </row>
    <row r="79" spans="1:11">
      <c r="B79" s="8" t="s">
        <v>16</v>
      </c>
      <c r="C79" s="11">
        <v>498.47500000000002</v>
      </c>
      <c r="D79" s="13">
        <v>292.38200000000001</v>
      </c>
      <c r="E79" s="13">
        <v>6.2407453757420006</v>
      </c>
      <c r="F79" s="14">
        <v>797.09774537574197</v>
      </c>
      <c r="G79" s="10">
        <v>0</v>
      </c>
      <c r="H79" s="11">
        <v>294.30954151708312</v>
      </c>
      <c r="I79" s="13">
        <v>1.8232038586588697</v>
      </c>
      <c r="J79" s="12">
        <v>296.13274537574199</v>
      </c>
      <c r="K79" s="10">
        <v>500.96499999999997</v>
      </c>
    </row>
    <row r="80" spans="1:11">
      <c r="B80" s="8" t="s">
        <v>0</v>
      </c>
      <c r="C80" s="11">
        <v>500.96499999999997</v>
      </c>
      <c r="D80" s="13">
        <v>310.43099999999998</v>
      </c>
      <c r="E80" s="13">
        <v>3.2898310347659998</v>
      </c>
      <c r="F80" s="14">
        <v>814.68583103476601</v>
      </c>
      <c r="G80" s="10">
        <v>0</v>
      </c>
      <c r="H80" s="11">
        <v>317.40090105968682</v>
      </c>
      <c r="I80" s="13">
        <v>1.6259299750792178</v>
      </c>
      <c r="J80" s="12">
        <v>319.02683103476602</v>
      </c>
      <c r="K80" s="10">
        <v>495.65899999999999</v>
      </c>
    </row>
    <row r="81" spans="1:11">
      <c r="B81" s="8" t="s">
        <v>17</v>
      </c>
      <c r="C81" s="11">
        <v>495.65899999999999</v>
      </c>
      <c r="D81" s="13">
        <v>306.79599999999999</v>
      </c>
      <c r="E81" s="13">
        <v>8.5450900879010003</v>
      </c>
      <c r="F81" s="14">
        <v>811.00009008790096</v>
      </c>
      <c r="G81" s="10">
        <v>0</v>
      </c>
      <c r="H81" s="11">
        <v>289.59665305652362</v>
      </c>
      <c r="I81" s="13">
        <v>1.5944370313773919</v>
      </c>
      <c r="J81" s="12">
        <v>291.19109008790099</v>
      </c>
      <c r="K81" s="10">
        <v>519.80899999999997</v>
      </c>
    </row>
    <row r="82" spans="1:11">
      <c r="B82" s="8" t="s">
        <v>18</v>
      </c>
      <c r="C82" s="11">
        <v>519.80899999999997</v>
      </c>
      <c r="D82" s="13">
        <v>296.01499999999999</v>
      </c>
      <c r="E82" s="13">
        <v>4.6638821611230004</v>
      </c>
      <c r="F82" s="14">
        <v>820.48788216112291</v>
      </c>
      <c r="G82" s="10">
        <v>0.70399999999999996</v>
      </c>
      <c r="H82" s="11">
        <v>291.90361990059972</v>
      </c>
      <c r="I82" s="13">
        <v>1.5642622605232175</v>
      </c>
      <c r="J82" s="12">
        <v>293.46788216112293</v>
      </c>
      <c r="K82" s="10">
        <v>526.31600000000003</v>
      </c>
    </row>
    <row r="83" spans="1:11">
      <c r="B83" s="8" t="s">
        <v>19</v>
      </c>
      <c r="C83" s="11">
        <v>526.31600000000003</v>
      </c>
      <c r="D83" s="13">
        <v>284.51299999999998</v>
      </c>
      <c r="E83" s="13">
        <v>6.5336383597840015</v>
      </c>
      <c r="F83" s="14">
        <v>817.362638359784</v>
      </c>
      <c r="G83" s="10">
        <v>0.70699999999999996</v>
      </c>
      <c r="H83" s="11">
        <v>317.45850858044059</v>
      </c>
      <c r="I83" s="13">
        <v>1.7281297793433914</v>
      </c>
      <c r="J83" s="12">
        <v>319.18663835978401</v>
      </c>
      <c r="K83" s="10">
        <v>497.46899999999999</v>
      </c>
    </row>
    <row r="84" spans="1:11">
      <c r="B84" s="8" t="s">
        <v>20</v>
      </c>
      <c r="C84" s="11">
        <v>497.46899999999999</v>
      </c>
      <c r="D84" s="13">
        <v>279.637</v>
      </c>
      <c r="E84" s="13">
        <v>4.0705563823790003</v>
      </c>
      <c r="F84" s="14">
        <v>781.17655638237898</v>
      </c>
      <c r="G84" s="10">
        <v>7.8E-2</v>
      </c>
      <c r="H84" s="11">
        <v>293.52558840132821</v>
      </c>
      <c r="I84" s="13">
        <v>1.2429679810507828</v>
      </c>
      <c r="J84" s="12">
        <v>294.76855638237902</v>
      </c>
      <c r="K84" s="10">
        <v>486.33</v>
      </c>
    </row>
    <row r="85" spans="1:11">
      <c r="B85" s="8" t="s">
        <v>21</v>
      </c>
      <c r="C85" s="11">
        <v>486.33</v>
      </c>
      <c r="D85" s="13">
        <v>298.80399999999997</v>
      </c>
      <c r="E85" s="13">
        <v>10.090213345189001</v>
      </c>
      <c r="F85" s="14">
        <v>795.22421334518901</v>
      </c>
      <c r="G85" s="10">
        <v>-1.8680000000000001</v>
      </c>
      <c r="H85" s="11">
        <v>333.21356582428132</v>
      </c>
      <c r="I85" s="13">
        <v>1.4116475209077393</v>
      </c>
      <c r="J85" s="12">
        <v>334.62521334518908</v>
      </c>
      <c r="K85" s="10">
        <v>462.46699999999998</v>
      </c>
    </row>
    <row r="86" spans="1:11">
      <c r="B86" s="8" t="s">
        <v>22</v>
      </c>
      <c r="C86" s="11">
        <v>462.46699999999998</v>
      </c>
      <c r="D86" s="13">
        <v>287.76900000000001</v>
      </c>
      <c r="E86" s="13">
        <v>8.4709265701809997</v>
      </c>
      <c r="F86" s="14">
        <v>758.70692657018094</v>
      </c>
      <c r="G86" s="10">
        <v>0.70699999999999996</v>
      </c>
      <c r="H86" s="11">
        <v>318.30817687784372</v>
      </c>
      <c r="I86" s="13">
        <v>1.7587496923372179</v>
      </c>
      <c r="J86" s="12">
        <v>320.06692657018095</v>
      </c>
      <c r="K86" s="10">
        <v>437.93299999999999</v>
      </c>
    </row>
    <row r="87" spans="1:11">
      <c r="B87" s="8" t="s">
        <v>23</v>
      </c>
      <c r="C87" s="11">
        <v>437.93299999999999</v>
      </c>
      <c r="D87" s="13">
        <v>314.88499999999999</v>
      </c>
      <c r="E87" s="13">
        <v>3.3524335094740003</v>
      </c>
      <c r="F87" s="14">
        <v>756.17043350947404</v>
      </c>
      <c r="G87" s="10">
        <v>0.70699999999999996</v>
      </c>
      <c r="H87" s="11">
        <v>305.51713583462788</v>
      </c>
      <c r="I87" s="13">
        <v>1.658297674846174</v>
      </c>
      <c r="J87" s="12">
        <v>307.17543350947403</v>
      </c>
      <c r="K87" s="10">
        <v>448.28800000000001</v>
      </c>
    </row>
    <row r="88" spans="1:11">
      <c r="A88" s="8">
        <v>2002</v>
      </c>
      <c r="B88" s="8" t="s">
        <v>13</v>
      </c>
      <c r="C88" s="11">
        <v>448.28800000000001</v>
      </c>
      <c r="D88" s="13">
        <v>316.38900000000001</v>
      </c>
      <c r="E88" s="13">
        <v>4.8485920899320005</v>
      </c>
      <c r="F88" s="14">
        <v>769.52559208993205</v>
      </c>
      <c r="G88" s="10">
        <v>0.70699999999999996</v>
      </c>
      <c r="H88" s="11">
        <v>307.85488365757237</v>
      </c>
      <c r="I88" s="13">
        <v>2.0507084323596922</v>
      </c>
      <c r="J88" s="12">
        <v>309.90559208993204</v>
      </c>
      <c r="K88" s="10">
        <v>458.91300000000001</v>
      </c>
    </row>
    <row r="89" spans="1:11">
      <c r="B89" s="8" t="s">
        <v>14</v>
      </c>
      <c r="C89" s="11">
        <v>458.91300000000001</v>
      </c>
      <c r="D89" s="13">
        <v>291.17099999999999</v>
      </c>
      <c r="E89" s="13">
        <v>2.3227158356180002</v>
      </c>
      <c r="F89" s="14">
        <v>752.40671583561812</v>
      </c>
      <c r="G89" s="10">
        <v>0.70699999999999996</v>
      </c>
      <c r="H89" s="11">
        <v>259.79603206264147</v>
      </c>
      <c r="I89" s="13">
        <v>1.5096837729766155</v>
      </c>
      <c r="J89" s="12">
        <v>261.30571583561812</v>
      </c>
      <c r="K89" s="10">
        <v>490.39400000000001</v>
      </c>
    </row>
    <row r="90" spans="1:11">
      <c r="B90" s="8" t="s">
        <v>15</v>
      </c>
      <c r="C90" s="11">
        <v>490.39400000000001</v>
      </c>
      <c r="D90" s="13">
        <v>319.45600000000002</v>
      </c>
      <c r="E90" s="13">
        <v>3.6461620456329999</v>
      </c>
      <c r="F90" s="14">
        <v>813.49616204563301</v>
      </c>
      <c r="G90" s="10">
        <v>0</v>
      </c>
      <c r="H90" s="11">
        <v>314.13602395768129</v>
      </c>
      <c r="I90" s="13">
        <v>1.8031380879516925</v>
      </c>
      <c r="J90" s="12">
        <v>315.939162045633</v>
      </c>
      <c r="K90" s="10">
        <v>497.55700000000002</v>
      </c>
    </row>
    <row r="91" spans="1:11">
      <c r="B91" s="8" t="s">
        <v>16</v>
      </c>
      <c r="C91" s="11">
        <v>497.55700000000002</v>
      </c>
      <c r="D91" s="13">
        <v>317.464</v>
      </c>
      <c r="E91" s="13">
        <v>3.3489435912650007</v>
      </c>
      <c r="F91" s="14">
        <v>818.36994359126493</v>
      </c>
      <c r="G91" s="10">
        <v>0</v>
      </c>
      <c r="H91" s="11">
        <v>303.39323638074706</v>
      </c>
      <c r="I91" s="13">
        <v>2.0267072105178467</v>
      </c>
      <c r="J91" s="12">
        <v>305.41994359126488</v>
      </c>
      <c r="K91" s="10">
        <v>512.95000000000005</v>
      </c>
    </row>
    <row r="92" spans="1:11">
      <c r="B92" s="8" t="s">
        <v>0</v>
      </c>
      <c r="C92" s="11">
        <v>512.95000000000005</v>
      </c>
      <c r="D92" s="13">
        <v>327.50900000000001</v>
      </c>
      <c r="E92" s="13">
        <v>6.3755294120930008</v>
      </c>
      <c r="F92" s="14">
        <v>846.83452941209305</v>
      </c>
      <c r="G92" s="10">
        <v>0</v>
      </c>
      <c r="H92" s="11">
        <v>309.07309266304594</v>
      </c>
      <c r="I92" s="13">
        <v>2.3734367490470771</v>
      </c>
      <c r="J92" s="12">
        <v>311.44652941209301</v>
      </c>
      <c r="K92" s="10">
        <v>535.38800000000003</v>
      </c>
    </row>
    <row r="93" spans="1:11">
      <c r="B93" s="8" t="s">
        <v>17</v>
      </c>
      <c r="C93" s="11">
        <v>535.38800000000003</v>
      </c>
      <c r="D93" s="13">
        <v>311.35500000000002</v>
      </c>
      <c r="E93" s="13">
        <v>16.443577477639998</v>
      </c>
      <c r="F93" s="14">
        <v>863.18657747764007</v>
      </c>
      <c r="G93" s="10">
        <v>0</v>
      </c>
      <c r="H93" s="11">
        <v>313.62104512264131</v>
      </c>
      <c r="I93" s="13">
        <v>1.6765323549987694</v>
      </c>
      <c r="J93" s="12">
        <v>315.29757747764006</v>
      </c>
      <c r="K93" s="10">
        <v>547.88900000000001</v>
      </c>
    </row>
    <row r="94" spans="1:11">
      <c r="B94" s="8" t="s">
        <v>18</v>
      </c>
      <c r="C94" s="11">
        <v>547.88900000000001</v>
      </c>
      <c r="D94" s="13">
        <v>303.12700000000001</v>
      </c>
      <c r="E94" s="13">
        <v>13.950364917694001</v>
      </c>
      <c r="F94" s="14">
        <v>864.96636491769402</v>
      </c>
      <c r="G94" s="10">
        <v>0.68400000000000005</v>
      </c>
      <c r="H94" s="11">
        <v>289.66266685481708</v>
      </c>
      <c r="I94" s="13">
        <v>1.8236980628769235</v>
      </c>
      <c r="J94" s="12">
        <v>291.486364917694</v>
      </c>
      <c r="K94" s="10">
        <v>572.79600000000005</v>
      </c>
    </row>
    <row r="95" spans="1:11">
      <c r="B95" s="8" t="s">
        <v>19</v>
      </c>
      <c r="C95" s="11">
        <v>572.79600000000005</v>
      </c>
      <c r="D95" s="13">
        <v>307.17599999999999</v>
      </c>
      <c r="E95" s="13">
        <v>10.546080879883</v>
      </c>
      <c r="F95" s="14">
        <v>890.51808087988297</v>
      </c>
      <c r="G95" s="10">
        <v>5.891</v>
      </c>
      <c r="H95" s="11">
        <v>317.65088814525404</v>
      </c>
      <c r="I95" s="13">
        <v>1.9771927346289233</v>
      </c>
      <c r="J95" s="12">
        <v>319.62808087988299</v>
      </c>
      <c r="K95" s="10">
        <v>564.99900000000002</v>
      </c>
    </row>
    <row r="96" spans="1:11">
      <c r="B96" s="8" t="s">
        <v>20</v>
      </c>
      <c r="C96" s="11">
        <v>564.99900000000002</v>
      </c>
      <c r="D96" s="13">
        <v>292.14800000000002</v>
      </c>
      <c r="E96" s="13">
        <v>8.0980410452070011</v>
      </c>
      <c r="F96" s="14">
        <v>865.24504104520702</v>
      </c>
      <c r="G96" s="10">
        <v>1.1120000000000001</v>
      </c>
      <c r="H96" s="11">
        <v>350.35350938199383</v>
      </c>
      <c r="I96" s="13">
        <v>1.779531663213231</v>
      </c>
      <c r="J96" s="12">
        <v>352.13304104520705</v>
      </c>
      <c r="K96" s="10">
        <v>512</v>
      </c>
    </row>
    <row r="97" spans="1:11">
      <c r="B97" s="8" t="s">
        <v>21</v>
      </c>
      <c r="C97" s="11">
        <v>512</v>
      </c>
      <c r="D97" s="13">
        <v>296.392</v>
      </c>
      <c r="E97" s="13">
        <v>7.9158708420939998</v>
      </c>
      <c r="F97" s="14">
        <v>816.30787084209408</v>
      </c>
      <c r="G97" s="10">
        <v>0.44400000000000001</v>
      </c>
      <c r="H97" s="11">
        <v>313.51129191177353</v>
      </c>
      <c r="I97" s="13">
        <v>1.8785789303206157</v>
      </c>
      <c r="J97" s="12">
        <v>315.38987084209413</v>
      </c>
      <c r="K97" s="10">
        <v>500.47399999999999</v>
      </c>
    </row>
    <row r="98" spans="1:11">
      <c r="B98" s="8" t="s">
        <v>22</v>
      </c>
      <c r="C98" s="11">
        <v>500.47399999999999</v>
      </c>
      <c r="D98" s="13">
        <v>293.20299999999997</v>
      </c>
      <c r="E98" s="13">
        <v>4.9008019718180016</v>
      </c>
      <c r="F98" s="14">
        <v>798.57780197181796</v>
      </c>
      <c r="G98" s="10">
        <v>1.673</v>
      </c>
      <c r="H98" s="11">
        <v>319.76334808828938</v>
      </c>
      <c r="I98" s="13">
        <v>3.5494538835286158</v>
      </c>
      <c r="J98" s="12">
        <v>323.31280197181798</v>
      </c>
      <c r="K98" s="10">
        <v>473.59199999999998</v>
      </c>
    </row>
    <row r="99" spans="1:11">
      <c r="B99" s="8" t="s">
        <v>23</v>
      </c>
      <c r="C99" s="11">
        <v>473.59199999999998</v>
      </c>
      <c r="D99" s="13">
        <v>315.58800000000002</v>
      </c>
      <c r="E99" s="13">
        <v>2.9567720242869999</v>
      </c>
      <c r="F99" s="14">
        <v>792.1367720242871</v>
      </c>
      <c r="G99" s="10">
        <v>4.6109999999999998</v>
      </c>
      <c r="H99" s="11">
        <v>292.52606881915079</v>
      </c>
      <c r="I99" s="13">
        <v>1.934703205136308</v>
      </c>
      <c r="J99" s="12">
        <v>294.46077202428711</v>
      </c>
      <c r="K99" s="10">
        <v>493.065</v>
      </c>
    </row>
    <row r="100" spans="1:11">
      <c r="A100" s="8">
        <v>2003</v>
      </c>
      <c r="B100" s="8" t="s">
        <v>13</v>
      </c>
      <c r="C100" s="11">
        <v>493.065</v>
      </c>
      <c r="D100" s="13">
        <v>312.49799999999999</v>
      </c>
      <c r="E100" s="13">
        <v>7.1784553133160003</v>
      </c>
      <c r="F100" s="14">
        <v>812.74145531331601</v>
      </c>
      <c r="G100" s="10">
        <v>1.873</v>
      </c>
      <c r="H100" s="11">
        <v>294.63446780804998</v>
      </c>
      <c r="I100" s="13">
        <v>1.5999875052660002</v>
      </c>
      <c r="J100" s="12">
        <v>296.23445531331595</v>
      </c>
      <c r="K100" s="10">
        <v>514.63400000000001</v>
      </c>
    </row>
    <row r="101" spans="1:11">
      <c r="B101" s="8" t="s">
        <v>14</v>
      </c>
      <c r="C101" s="11">
        <v>514.63400000000001</v>
      </c>
      <c r="D101" s="13">
        <v>282.54199999999997</v>
      </c>
      <c r="E101" s="13">
        <v>6.5113452120080009</v>
      </c>
      <c r="F101" s="14">
        <v>803.68734521200793</v>
      </c>
      <c r="G101" s="10">
        <v>2.879</v>
      </c>
      <c r="H101" s="11">
        <v>260.96305249385193</v>
      </c>
      <c r="I101" s="13">
        <v>1.3802927181559312</v>
      </c>
      <c r="J101" s="12">
        <v>262.34334521200788</v>
      </c>
      <c r="K101" s="10">
        <v>538.46500000000003</v>
      </c>
    </row>
    <row r="102" spans="1:11">
      <c r="B102" s="8" t="s">
        <v>15</v>
      </c>
      <c r="C102" s="11">
        <v>538.46500000000003</v>
      </c>
      <c r="D102" s="13">
        <v>314.74200000000002</v>
      </c>
      <c r="E102" s="13">
        <v>9.9834147932000015</v>
      </c>
      <c r="F102" s="14">
        <v>863.19041479320015</v>
      </c>
      <c r="G102" s="10">
        <v>10.419</v>
      </c>
      <c r="H102" s="11">
        <v>322.05032752984357</v>
      </c>
      <c r="I102" s="13">
        <v>1.5250872633565864</v>
      </c>
      <c r="J102" s="12">
        <v>323.57541479320014</v>
      </c>
      <c r="K102" s="10">
        <v>529.19600000000003</v>
      </c>
    </row>
    <row r="103" spans="1:11">
      <c r="B103" s="8" t="s">
        <v>16</v>
      </c>
      <c r="C103" s="11">
        <v>529.19600000000003</v>
      </c>
      <c r="D103" s="13">
        <v>303.60899999999998</v>
      </c>
      <c r="E103" s="13">
        <v>6.4811859693680018</v>
      </c>
      <c r="F103" s="14">
        <v>839.28618596936803</v>
      </c>
      <c r="G103" s="10">
        <v>9.0470000000000006</v>
      </c>
      <c r="H103" s="11">
        <v>294.54386905463144</v>
      </c>
      <c r="I103" s="13">
        <v>3.9513169147365521</v>
      </c>
      <c r="J103" s="12">
        <v>298.49518596936798</v>
      </c>
      <c r="K103" s="10">
        <v>531.74400000000003</v>
      </c>
    </row>
    <row r="104" spans="1:11">
      <c r="B104" s="8" t="s">
        <v>0</v>
      </c>
      <c r="C104" s="11">
        <v>531.74400000000003</v>
      </c>
      <c r="D104" s="13">
        <v>315.012</v>
      </c>
      <c r="E104" s="13">
        <v>6.9818823081440007</v>
      </c>
      <c r="F104" s="14">
        <v>853.73788230814409</v>
      </c>
      <c r="G104" s="10">
        <v>10.64</v>
      </c>
      <c r="H104" s="11">
        <v>305.13997564958117</v>
      </c>
      <c r="I104" s="13">
        <v>1.9879066585629315</v>
      </c>
      <c r="J104" s="12">
        <v>307.12788230814408</v>
      </c>
      <c r="K104" s="10">
        <v>535.97</v>
      </c>
    </row>
    <row r="105" spans="1:11">
      <c r="B105" s="8" t="s">
        <v>17</v>
      </c>
      <c r="C105" s="11">
        <v>535.97</v>
      </c>
      <c r="D105" s="13">
        <v>301.51600000000002</v>
      </c>
      <c r="E105" s="13">
        <v>3.3782672817880002</v>
      </c>
      <c r="F105" s="14">
        <v>840.8642672817881</v>
      </c>
      <c r="G105" s="10">
        <v>4.4080000000000004</v>
      </c>
      <c r="H105" s="11">
        <v>288.32546493809514</v>
      </c>
      <c r="I105" s="13">
        <v>1.9038023436929656</v>
      </c>
      <c r="J105" s="12">
        <v>290.22926728178811</v>
      </c>
      <c r="K105" s="10">
        <v>546.22699999999998</v>
      </c>
    </row>
    <row r="106" spans="1:11">
      <c r="B106" s="8" t="s">
        <v>18</v>
      </c>
      <c r="C106" s="11">
        <v>546.22699999999998</v>
      </c>
      <c r="D106" s="13">
        <v>302.99099999999999</v>
      </c>
      <c r="E106" s="13">
        <v>4.2375455515140006</v>
      </c>
      <c r="F106" s="14">
        <v>853.45554555151398</v>
      </c>
      <c r="G106" s="10">
        <v>0.48799999999999999</v>
      </c>
      <c r="H106" s="11">
        <v>305.0478055006476</v>
      </c>
      <c r="I106" s="13">
        <v>1.6057400508663451</v>
      </c>
      <c r="J106" s="12">
        <v>306.65354555151396</v>
      </c>
      <c r="K106" s="10">
        <v>546.31399999999996</v>
      </c>
    </row>
    <row r="107" spans="1:11">
      <c r="B107" s="8" t="s">
        <v>19</v>
      </c>
      <c r="C107" s="11">
        <v>546.31399999999996</v>
      </c>
      <c r="D107" s="13">
        <v>295.2</v>
      </c>
      <c r="E107" s="13">
        <v>7.0008993861420015</v>
      </c>
      <c r="F107" s="14">
        <v>848.51489938614191</v>
      </c>
      <c r="G107" s="10">
        <v>0.28999999999999998</v>
      </c>
      <c r="H107" s="11">
        <v>308.51727760688226</v>
      </c>
      <c r="I107" s="13">
        <v>1.8876217792596555</v>
      </c>
      <c r="J107" s="12">
        <v>310.40489938614189</v>
      </c>
      <c r="K107" s="10">
        <v>537.82000000000005</v>
      </c>
    </row>
    <row r="108" spans="1:11">
      <c r="B108" s="8" t="s">
        <v>20</v>
      </c>
      <c r="C108" s="11">
        <v>537.82000000000005</v>
      </c>
      <c r="D108" s="13">
        <v>287.62099999999998</v>
      </c>
      <c r="E108" s="13">
        <v>5.4429672692239999</v>
      </c>
      <c r="F108" s="14">
        <v>830.88396726922406</v>
      </c>
      <c r="G108" s="10">
        <v>0.28999999999999998</v>
      </c>
      <c r="H108" s="11">
        <v>320.99823859474452</v>
      </c>
      <c r="I108" s="13">
        <v>1.5867286744795519</v>
      </c>
      <c r="J108" s="12">
        <v>322.58496726922408</v>
      </c>
      <c r="K108" s="10">
        <v>508.00900000000001</v>
      </c>
    </row>
    <row r="109" spans="1:11">
      <c r="B109" s="8" t="s">
        <v>21</v>
      </c>
      <c r="C109" s="11">
        <v>508.00900000000001</v>
      </c>
      <c r="D109" s="13">
        <v>300.50400000000002</v>
      </c>
      <c r="E109" s="13">
        <v>6.1067527990480013</v>
      </c>
      <c r="F109" s="14">
        <v>814.619752799048</v>
      </c>
      <c r="G109" s="10">
        <v>0.184</v>
      </c>
      <c r="H109" s="11">
        <v>330.75851204844281</v>
      </c>
      <c r="I109" s="13">
        <v>2.0522407506052072</v>
      </c>
      <c r="J109" s="12">
        <v>332.81075279904803</v>
      </c>
      <c r="K109" s="10">
        <v>481.625</v>
      </c>
    </row>
    <row r="110" spans="1:11">
      <c r="B110" s="8" t="s">
        <v>22</v>
      </c>
      <c r="C110" s="11">
        <v>481.625</v>
      </c>
      <c r="D110" s="13">
        <v>288.52100000000002</v>
      </c>
      <c r="E110" s="13">
        <v>4.9909975079940008</v>
      </c>
      <c r="F110" s="14">
        <v>775.13699750799401</v>
      </c>
      <c r="G110" s="10">
        <v>0</v>
      </c>
      <c r="H110" s="11">
        <v>313.49069662422647</v>
      </c>
      <c r="I110" s="13">
        <v>1.3383008837675174</v>
      </c>
      <c r="J110" s="12">
        <v>314.82899750799402</v>
      </c>
      <c r="K110" s="10">
        <v>460.30799999999999</v>
      </c>
    </row>
    <row r="111" spans="1:11">
      <c r="B111" s="8" t="s">
        <v>23</v>
      </c>
      <c r="C111" s="11">
        <v>460.30799999999999</v>
      </c>
      <c r="D111" s="13">
        <v>316.89999999999998</v>
      </c>
      <c r="E111" s="13">
        <v>1.7150511888820001</v>
      </c>
      <c r="F111" s="14">
        <v>778.92305118888191</v>
      </c>
      <c r="G111" s="10">
        <v>0.74199999999999999</v>
      </c>
      <c r="H111" s="11">
        <v>293.92685856444137</v>
      </c>
      <c r="I111" s="13">
        <v>2.4491926244405522</v>
      </c>
      <c r="J111" s="12">
        <v>296.37605118888195</v>
      </c>
      <c r="K111" s="10">
        <v>481.80500000000001</v>
      </c>
    </row>
    <row r="112" spans="1:11">
      <c r="A112" s="8">
        <v>2004</v>
      </c>
      <c r="B112" s="8" t="s">
        <v>13</v>
      </c>
      <c r="C112" s="11">
        <v>481.80500000000001</v>
      </c>
      <c r="D112" s="13">
        <v>318.99</v>
      </c>
      <c r="E112" s="13">
        <v>8.4328637540860001</v>
      </c>
      <c r="F112" s="14">
        <v>809.22786375408612</v>
      </c>
      <c r="G112" s="10">
        <v>0</v>
      </c>
      <c r="H112" s="11">
        <v>298.81738326746608</v>
      </c>
      <c r="I112" s="13">
        <v>1.9134804866199999</v>
      </c>
      <c r="J112" s="12">
        <v>300.7308637540861</v>
      </c>
      <c r="K112" s="10">
        <v>508.49700000000001</v>
      </c>
    </row>
    <row r="113" spans="1:11">
      <c r="B113" s="8" t="s">
        <v>14</v>
      </c>
      <c r="C113" s="11">
        <v>508.49700000000001</v>
      </c>
      <c r="D113" s="13">
        <v>295.99400000000003</v>
      </c>
      <c r="E113" s="13">
        <v>2.5140484519190003</v>
      </c>
      <c r="F113" s="14">
        <v>807.00504845191904</v>
      </c>
      <c r="G113" s="10">
        <v>0</v>
      </c>
      <c r="H113" s="11">
        <v>280.66386513361402</v>
      </c>
      <c r="I113" s="13">
        <v>3.3411833183050001</v>
      </c>
      <c r="J113" s="12">
        <v>284.00504845191904</v>
      </c>
      <c r="K113" s="10">
        <v>523</v>
      </c>
    </row>
    <row r="114" spans="1:11">
      <c r="B114" s="8" t="s">
        <v>15</v>
      </c>
      <c r="C114" s="11">
        <v>523</v>
      </c>
      <c r="D114" s="13">
        <v>324.238</v>
      </c>
      <c r="E114" s="13">
        <v>9.2573618913640026</v>
      </c>
      <c r="F114" s="14">
        <v>856.49536189136404</v>
      </c>
      <c r="G114" s="10">
        <v>0</v>
      </c>
      <c r="H114" s="11">
        <v>341.48126513034003</v>
      </c>
      <c r="I114" s="13">
        <v>3.826096761024</v>
      </c>
      <c r="J114" s="12">
        <v>345.30736189136405</v>
      </c>
      <c r="K114" s="10">
        <v>511.18799999999999</v>
      </c>
    </row>
    <row r="115" spans="1:11">
      <c r="B115" s="8" t="s">
        <v>16</v>
      </c>
      <c r="C115" s="11">
        <v>511.18799999999999</v>
      </c>
      <c r="D115" s="13">
        <v>325.065</v>
      </c>
      <c r="E115" s="13">
        <v>8.3573686440740023</v>
      </c>
      <c r="F115" s="14">
        <v>844.6103686440739</v>
      </c>
      <c r="G115" s="10">
        <v>0</v>
      </c>
      <c r="H115" s="11">
        <v>326.08063778291694</v>
      </c>
      <c r="I115" s="13">
        <v>1.8317308611570005</v>
      </c>
      <c r="J115" s="12">
        <v>327.91236864407392</v>
      </c>
      <c r="K115" s="10">
        <v>516.69799999999998</v>
      </c>
    </row>
    <row r="116" spans="1:11">
      <c r="B116" s="8" t="s">
        <v>0</v>
      </c>
      <c r="C116" s="11">
        <v>516.69799999999998</v>
      </c>
      <c r="D116" s="13">
        <v>332.48399999999998</v>
      </c>
      <c r="E116" s="13">
        <v>11.796532022368</v>
      </c>
      <c r="F116" s="14">
        <v>860.97853202236797</v>
      </c>
      <c r="G116" s="10">
        <v>0</v>
      </c>
      <c r="H116" s="11">
        <v>310.28044701734592</v>
      </c>
      <c r="I116" s="13">
        <v>1.7330850050220001</v>
      </c>
      <c r="J116" s="12">
        <v>312.01353202236794</v>
      </c>
      <c r="K116" s="10">
        <v>548.96500000000003</v>
      </c>
    </row>
    <row r="117" spans="1:11">
      <c r="B117" s="8" t="s">
        <v>17</v>
      </c>
      <c r="C117" s="11">
        <v>548.96500000000003</v>
      </c>
      <c r="D117" s="13">
        <v>308.52</v>
      </c>
      <c r="E117" s="13">
        <v>9.8558222370750013</v>
      </c>
      <c r="F117" s="14">
        <v>867.34082223707503</v>
      </c>
      <c r="G117" s="10">
        <v>0</v>
      </c>
      <c r="H117" s="11">
        <v>283.62998082279307</v>
      </c>
      <c r="I117" s="13">
        <v>1.8248414142820002</v>
      </c>
      <c r="J117" s="12">
        <v>285.45482223707506</v>
      </c>
      <c r="K117" s="10">
        <v>581.88599999999997</v>
      </c>
    </row>
    <row r="118" spans="1:11">
      <c r="B118" s="8" t="s">
        <v>18</v>
      </c>
      <c r="C118" s="11">
        <v>581.88599999999997</v>
      </c>
      <c r="D118" s="13">
        <v>302.72899999999998</v>
      </c>
      <c r="E118" s="13">
        <v>2.3586026888120006</v>
      </c>
      <c r="F118" s="14">
        <v>886.97360268881198</v>
      </c>
      <c r="G118" s="10">
        <v>0</v>
      </c>
      <c r="H118" s="11">
        <v>276.70144806145896</v>
      </c>
      <c r="I118" s="13">
        <v>1.445154627353</v>
      </c>
      <c r="J118" s="12">
        <v>278.14660268881198</v>
      </c>
      <c r="K118" s="10">
        <v>608.827</v>
      </c>
    </row>
    <row r="119" spans="1:11">
      <c r="B119" s="8" t="s">
        <v>19</v>
      </c>
      <c r="C119" s="11">
        <v>608.827</v>
      </c>
      <c r="D119" s="13">
        <v>300.38799999999998</v>
      </c>
      <c r="E119" s="13">
        <v>2.4246553985150006</v>
      </c>
      <c r="F119" s="14">
        <v>911.63965539851495</v>
      </c>
      <c r="G119" s="10">
        <v>0</v>
      </c>
      <c r="H119" s="11">
        <v>347.35125130469993</v>
      </c>
      <c r="I119" s="13">
        <v>2.5814040938150002</v>
      </c>
      <c r="J119" s="12">
        <v>349.93265539851495</v>
      </c>
      <c r="K119" s="10">
        <v>561.70699999999999</v>
      </c>
    </row>
    <row r="120" spans="1:11">
      <c r="B120" s="8" t="s">
        <v>20</v>
      </c>
      <c r="C120" s="11">
        <v>561.70699999999999</v>
      </c>
      <c r="D120" s="13">
        <v>294.37299999999999</v>
      </c>
      <c r="E120" s="13">
        <v>2.1927489005220004</v>
      </c>
      <c r="F120" s="14">
        <v>858.27274890052195</v>
      </c>
      <c r="G120" s="10">
        <v>0</v>
      </c>
      <c r="H120" s="11">
        <v>308.22389267118302</v>
      </c>
      <c r="I120" s="13">
        <v>2.6188562293389999</v>
      </c>
      <c r="J120" s="12">
        <v>310.842748900522</v>
      </c>
      <c r="K120" s="10">
        <v>547.42999999999995</v>
      </c>
    </row>
    <row r="121" spans="1:11">
      <c r="B121" s="8" t="s">
        <v>21</v>
      </c>
      <c r="C121" s="11">
        <v>547.42999999999995</v>
      </c>
      <c r="D121" s="13">
        <v>309.18799999999999</v>
      </c>
      <c r="E121" s="13">
        <v>6.5699661375780005</v>
      </c>
      <c r="F121" s="14">
        <v>863.18796613757797</v>
      </c>
      <c r="G121" s="10">
        <v>0</v>
      </c>
      <c r="H121" s="11">
        <v>338.82698579207801</v>
      </c>
      <c r="I121" s="13">
        <v>2.9949803455000001</v>
      </c>
      <c r="J121" s="12">
        <v>341.82196613757799</v>
      </c>
      <c r="K121" s="10">
        <v>521.36599999999999</v>
      </c>
    </row>
    <row r="122" spans="1:11">
      <c r="B122" s="8" t="s">
        <v>22</v>
      </c>
      <c r="C122" s="11">
        <v>521.36599999999999</v>
      </c>
      <c r="D122" s="13">
        <v>302.61599999999999</v>
      </c>
      <c r="E122" s="13">
        <v>5.1337909397040011</v>
      </c>
      <c r="F122" s="14">
        <v>829.11579093970397</v>
      </c>
      <c r="G122" s="10">
        <v>0</v>
      </c>
      <c r="H122" s="11">
        <v>348.96974846249594</v>
      </c>
      <c r="I122" s="13">
        <v>3.8490424772080005</v>
      </c>
      <c r="J122" s="12">
        <v>352.81879093970394</v>
      </c>
      <c r="K122" s="10">
        <v>476.29700000000003</v>
      </c>
    </row>
    <row r="123" spans="1:11">
      <c r="B123" s="8" t="s">
        <v>23</v>
      </c>
      <c r="C123" s="11">
        <v>476.29700000000003</v>
      </c>
      <c r="D123" s="13">
        <v>324.24099999999999</v>
      </c>
      <c r="E123" s="13">
        <v>2.0231185930330002</v>
      </c>
      <c r="F123" s="14">
        <v>802.56111859303303</v>
      </c>
      <c r="G123" s="10">
        <v>0</v>
      </c>
      <c r="H123" s="11">
        <v>323.69562630541606</v>
      </c>
      <c r="I123" s="13">
        <v>2.8414922876169997</v>
      </c>
      <c r="J123" s="12">
        <v>326.53711859303303</v>
      </c>
      <c r="K123" s="10">
        <v>476.024</v>
      </c>
    </row>
    <row r="124" spans="1:11">
      <c r="A124" s="8">
        <v>2005</v>
      </c>
      <c r="B124" s="8" t="s">
        <v>13</v>
      </c>
      <c r="C124" s="11">
        <v>476.024</v>
      </c>
      <c r="D124" s="13">
        <v>322.34199999999998</v>
      </c>
      <c r="E124" s="13">
        <v>11.153167915393</v>
      </c>
      <c r="F124" s="14">
        <v>809.51916791539304</v>
      </c>
      <c r="G124" s="10">
        <v>-0.247</v>
      </c>
      <c r="H124" s="11">
        <v>326.98922339373104</v>
      </c>
      <c r="I124" s="13">
        <v>2.2879445216620002</v>
      </c>
      <c r="J124" s="12">
        <v>329.27716791539302</v>
      </c>
      <c r="K124" s="10">
        <v>480.48899999999998</v>
      </c>
    </row>
    <row r="125" spans="1:11">
      <c r="B125" s="8" t="s">
        <v>14</v>
      </c>
      <c r="C125" s="11">
        <v>480.48899999999998</v>
      </c>
      <c r="D125" s="13">
        <v>292.21899999999999</v>
      </c>
      <c r="E125" s="13">
        <v>6.5837847145420012</v>
      </c>
      <c r="F125" s="14">
        <v>779.29178471454202</v>
      </c>
      <c r="G125" s="10">
        <v>-2.048</v>
      </c>
      <c r="H125" s="11">
        <v>276.44295461870399</v>
      </c>
      <c r="I125" s="13">
        <v>2.6118300958380001</v>
      </c>
      <c r="J125" s="12">
        <v>279.054784714542</v>
      </c>
      <c r="K125" s="10">
        <v>502.28500000000003</v>
      </c>
    </row>
    <row r="126" spans="1:11">
      <c r="B126" s="8" t="s">
        <v>15</v>
      </c>
      <c r="C126" s="11">
        <v>502.28500000000003</v>
      </c>
      <c r="D126" s="13">
        <v>331.47800000000001</v>
      </c>
      <c r="E126" s="13">
        <v>5.2036730795580004</v>
      </c>
      <c r="F126" s="14">
        <v>838.96667307955806</v>
      </c>
      <c r="G126" s="10">
        <v>0</v>
      </c>
      <c r="H126" s="11">
        <v>310.02408699939713</v>
      </c>
      <c r="I126" s="13">
        <v>3.1715860801610005</v>
      </c>
      <c r="J126" s="12">
        <v>313.19567307955811</v>
      </c>
      <c r="K126" s="10">
        <v>525.77099999999996</v>
      </c>
    </row>
    <row r="127" spans="1:11">
      <c r="B127" s="8" t="s">
        <v>16</v>
      </c>
      <c r="C127" s="11">
        <v>525.77099999999996</v>
      </c>
      <c r="D127" s="13">
        <v>327.584</v>
      </c>
      <c r="E127" s="13">
        <v>3.0991245313970004</v>
      </c>
      <c r="F127" s="14">
        <v>856.45412453139704</v>
      </c>
      <c r="G127" s="10">
        <v>0</v>
      </c>
      <c r="H127" s="11">
        <v>302.29179045329511</v>
      </c>
      <c r="I127" s="13">
        <v>2.2753340781020004</v>
      </c>
      <c r="J127" s="12">
        <v>304.5671245313971</v>
      </c>
      <c r="K127" s="10">
        <v>551.88699999999994</v>
      </c>
    </row>
    <row r="128" spans="1:11">
      <c r="B128" s="8" t="s">
        <v>0</v>
      </c>
      <c r="C128" s="11">
        <v>551.88699999999994</v>
      </c>
      <c r="D128" s="13">
        <v>332.488</v>
      </c>
      <c r="E128" s="13">
        <v>3.2083834426540001</v>
      </c>
      <c r="F128" s="14">
        <v>887.58338344265405</v>
      </c>
      <c r="G128" s="10">
        <v>0</v>
      </c>
      <c r="H128" s="11">
        <v>303.45316061982805</v>
      </c>
      <c r="I128" s="13">
        <v>2.578222822826</v>
      </c>
      <c r="J128" s="12">
        <v>306.03138344265403</v>
      </c>
      <c r="K128" s="10">
        <v>581.55200000000002</v>
      </c>
    </row>
    <row r="129" spans="1:11">
      <c r="B129" s="8" t="s">
        <v>17</v>
      </c>
      <c r="C129" s="11">
        <v>581.55200000000002</v>
      </c>
      <c r="D129" s="13">
        <v>321.392</v>
      </c>
      <c r="E129" s="13">
        <v>1.96736147274</v>
      </c>
      <c r="F129" s="14">
        <v>904.91136147273994</v>
      </c>
      <c r="G129" s="10">
        <v>0</v>
      </c>
      <c r="H129" s="11">
        <v>312.66653270056395</v>
      </c>
      <c r="I129" s="13">
        <v>2.5858287721760003</v>
      </c>
      <c r="J129" s="12">
        <v>315.25236147273995</v>
      </c>
      <c r="K129" s="10">
        <v>589.65899999999999</v>
      </c>
    </row>
    <row r="130" spans="1:11">
      <c r="B130" s="8" t="s">
        <v>18</v>
      </c>
      <c r="C130" s="11">
        <v>589.65899999999999</v>
      </c>
      <c r="D130" s="13">
        <v>313.91800000000001</v>
      </c>
      <c r="E130" s="13">
        <v>2.5831589737230001</v>
      </c>
      <c r="F130" s="14">
        <v>906.16015897372301</v>
      </c>
      <c r="G130" s="10">
        <v>0</v>
      </c>
      <c r="H130" s="11">
        <v>300.87043184221704</v>
      </c>
      <c r="I130" s="13">
        <v>2.3647271315060006</v>
      </c>
      <c r="J130" s="12">
        <v>303.23515897372306</v>
      </c>
      <c r="K130" s="10">
        <v>602.92499999999995</v>
      </c>
    </row>
    <row r="131" spans="1:11">
      <c r="B131" s="8" t="s">
        <v>19</v>
      </c>
      <c r="C131" s="11">
        <v>602.92499999999995</v>
      </c>
      <c r="D131" s="13">
        <v>309.947</v>
      </c>
      <c r="E131" s="13">
        <v>1.9035905478420001</v>
      </c>
      <c r="F131" s="14">
        <v>914.77559054784194</v>
      </c>
      <c r="G131" s="10">
        <v>0</v>
      </c>
      <c r="H131" s="11">
        <v>330.95003846707192</v>
      </c>
      <c r="I131" s="13">
        <v>2.75355208077</v>
      </c>
      <c r="J131" s="12">
        <v>333.70359054784194</v>
      </c>
      <c r="K131" s="10">
        <v>581.072</v>
      </c>
    </row>
    <row r="132" spans="1:11">
      <c r="B132" s="8" t="s">
        <v>20</v>
      </c>
      <c r="C132" s="11">
        <v>581.072</v>
      </c>
      <c r="D132" s="13">
        <v>299.73200000000003</v>
      </c>
      <c r="E132" s="13">
        <v>2.3090692192480007</v>
      </c>
      <c r="F132" s="14">
        <v>883.11306921924813</v>
      </c>
      <c r="G132" s="10">
        <v>0</v>
      </c>
      <c r="H132" s="11">
        <v>325.39407249801809</v>
      </c>
      <c r="I132" s="13">
        <v>3.8029967212300009</v>
      </c>
      <c r="J132" s="12">
        <v>329.19706921924808</v>
      </c>
      <c r="K132" s="10">
        <v>553.91600000000005</v>
      </c>
    </row>
    <row r="133" spans="1:11">
      <c r="B133" s="8" t="s">
        <v>21</v>
      </c>
      <c r="C133" s="11">
        <v>553.91600000000005</v>
      </c>
      <c r="D133" s="13">
        <v>309.72899999999998</v>
      </c>
      <c r="E133" s="13">
        <v>1.7292577794940001</v>
      </c>
      <c r="F133" s="14">
        <v>865.37425777949397</v>
      </c>
      <c r="G133" s="10">
        <v>-0.05</v>
      </c>
      <c r="H133" s="11">
        <v>321.87035792727596</v>
      </c>
      <c r="I133" s="13">
        <v>2.7728998522180004</v>
      </c>
      <c r="J133" s="12">
        <v>324.64325777949398</v>
      </c>
      <c r="K133" s="10">
        <v>540.78099999999995</v>
      </c>
    </row>
    <row r="134" spans="1:11">
      <c r="B134" s="8" t="s">
        <v>22</v>
      </c>
      <c r="C134" s="11">
        <v>540.78099999999995</v>
      </c>
      <c r="D134" s="13">
        <v>314.47800000000001</v>
      </c>
      <c r="E134" s="13">
        <v>2.6861325048069999</v>
      </c>
      <c r="F134" s="14">
        <v>857.94513250480702</v>
      </c>
      <c r="G134" s="10">
        <v>0</v>
      </c>
      <c r="H134" s="11">
        <v>339.32445819040703</v>
      </c>
      <c r="I134" s="13">
        <v>2.6296743144000003</v>
      </c>
      <c r="J134" s="12">
        <v>341.95413250480703</v>
      </c>
      <c r="K134" s="10">
        <v>515.99099999999999</v>
      </c>
    </row>
    <row r="135" spans="1:11">
      <c r="B135" s="8" t="s">
        <v>23</v>
      </c>
      <c r="C135" s="11">
        <v>515.99099999999999</v>
      </c>
      <c r="D135" s="13">
        <v>332.79500000000002</v>
      </c>
      <c r="E135" s="13">
        <v>3.8287819918380008</v>
      </c>
      <c r="F135" s="14">
        <v>852.61478199183807</v>
      </c>
      <c r="G135" s="10">
        <v>0</v>
      </c>
      <c r="H135" s="11">
        <v>312.78955292643707</v>
      </c>
      <c r="I135" s="13">
        <v>3.1272290654010004</v>
      </c>
      <c r="J135" s="12">
        <v>315.91678199183809</v>
      </c>
      <c r="K135" s="10">
        <v>536.69799999999998</v>
      </c>
    </row>
    <row r="136" spans="1:11">
      <c r="A136" s="8">
        <v>2006</v>
      </c>
      <c r="B136" s="8" t="s">
        <v>13</v>
      </c>
      <c r="C136" s="11">
        <v>536.69799999999998</v>
      </c>
      <c r="D136" s="13">
        <v>325.52100000000002</v>
      </c>
      <c r="E136" s="13">
        <v>10.055585331728002</v>
      </c>
      <c r="F136" s="14">
        <v>872.27458533172808</v>
      </c>
      <c r="G136" s="10">
        <v>0</v>
      </c>
      <c r="H136" s="11">
        <v>328.50872740743313</v>
      </c>
      <c r="I136" s="13">
        <v>2.0958579242950006</v>
      </c>
      <c r="J136" s="12">
        <v>330.60458533172812</v>
      </c>
      <c r="K136" s="10">
        <v>541.66999999999996</v>
      </c>
    </row>
    <row r="137" spans="1:11">
      <c r="B137" s="8" t="s">
        <v>14</v>
      </c>
      <c r="C137" s="11">
        <v>541.66999999999996</v>
      </c>
      <c r="D137" s="13">
        <v>299.04300000000001</v>
      </c>
      <c r="E137" s="13">
        <v>5.6705769569900015</v>
      </c>
      <c r="F137" s="14">
        <v>846.38357695698994</v>
      </c>
      <c r="G137" s="10">
        <v>0</v>
      </c>
      <c r="H137" s="11">
        <v>290.76830300289794</v>
      </c>
      <c r="I137" s="13">
        <v>2.1102739540920004</v>
      </c>
      <c r="J137" s="12">
        <v>292.87857695698995</v>
      </c>
      <c r="K137" s="10">
        <v>553.505</v>
      </c>
    </row>
    <row r="138" spans="1:11">
      <c r="B138" s="8" t="s">
        <v>15</v>
      </c>
      <c r="C138" s="11">
        <v>553.505</v>
      </c>
      <c r="D138" s="13">
        <v>336.10700000000003</v>
      </c>
      <c r="E138" s="13">
        <v>4.9184852529010001</v>
      </c>
      <c r="F138" s="14">
        <v>894.53048525290103</v>
      </c>
      <c r="G138" s="10">
        <v>0</v>
      </c>
      <c r="H138" s="11">
        <v>322.34615143880706</v>
      </c>
      <c r="I138" s="13">
        <v>2.9863338140940003</v>
      </c>
      <c r="J138" s="12">
        <v>325.33248525290105</v>
      </c>
      <c r="K138" s="10">
        <v>569.19799999999998</v>
      </c>
    </row>
    <row r="139" spans="1:11">
      <c r="B139" s="8" t="s">
        <v>16</v>
      </c>
      <c r="C139" s="11">
        <v>569.19799999999998</v>
      </c>
      <c r="D139" s="13">
        <v>337.27199999999999</v>
      </c>
      <c r="E139" s="13">
        <v>3.9350360019460005</v>
      </c>
      <c r="F139" s="14">
        <v>910.40503600194597</v>
      </c>
      <c r="G139" s="10">
        <v>0</v>
      </c>
      <c r="H139" s="11">
        <v>327.25206805242499</v>
      </c>
      <c r="I139" s="13">
        <v>3.0179679495210001</v>
      </c>
      <c r="J139" s="12">
        <v>330.27003600194598</v>
      </c>
      <c r="K139" s="10">
        <v>580.13499999999999</v>
      </c>
    </row>
    <row r="140" spans="1:11">
      <c r="B140" s="8" t="s">
        <v>0</v>
      </c>
      <c r="C140" s="11">
        <v>580.13499999999999</v>
      </c>
      <c r="D140" s="13">
        <v>346.17</v>
      </c>
      <c r="E140" s="13">
        <v>5.2565972592960009</v>
      </c>
      <c r="F140" s="14">
        <v>931.56159725929604</v>
      </c>
      <c r="G140" s="10">
        <v>0</v>
      </c>
      <c r="H140" s="11">
        <v>327.44046200432001</v>
      </c>
      <c r="I140" s="13">
        <v>2.7701352549760005</v>
      </c>
      <c r="J140" s="12">
        <v>330.21059725929604</v>
      </c>
      <c r="K140" s="10">
        <v>601.351</v>
      </c>
    </row>
    <row r="141" spans="1:11">
      <c r="B141" s="8" t="s">
        <v>17</v>
      </c>
      <c r="C141" s="11">
        <v>601.351</v>
      </c>
      <c r="D141" s="13">
        <v>331.39</v>
      </c>
      <c r="E141" s="13">
        <v>1.1614416934830001</v>
      </c>
      <c r="F141" s="14">
        <v>933.90244169348296</v>
      </c>
      <c r="G141" s="10">
        <v>0</v>
      </c>
      <c r="H141" s="11">
        <v>327.97106326802901</v>
      </c>
      <c r="I141" s="13">
        <v>2.2903784254540001</v>
      </c>
      <c r="J141" s="12">
        <v>330.26144169348299</v>
      </c>
      <c r="K141" s="10">
        <v>603.64099999999996</v>
      </c>
    </row>
    <row r="142" spans="1:11">
      <c r="B142" s="8" t="s">
        <v>18</v>
      </c>
      <c r="C142" s="11">
        <v>603.64099999999996</v>
      </c>
      <c r="D142" s="13">
        <v>327.52800000000002</v>
      </c>
      <c r="E142" s="13">
        <v>1.6085370332600002</v>
      </c>
      <c r="F142" s="14">
        <v>932.77753703325993</v>
      </c>
      <c r="G142" s="10">
        <v>0</v>
      </c>
      <c r="H142" s="11">
        <v>328.71442906096098</v>
      </c>
      <c r="I142" s="13">
        <v>2.3841079722989997</v>
      </c>
      <c r="J142" s="12">
        <v>331.09853703325996</v>
      </c>
      <c r="K142" s="10">
        <v>601.67899999999997</v>
      </c>
    </row>
    <row r="143" spans="1:11">
      <c r="B143" s="8" t="s">
        <v>19</v>
      </c>
      <c r="C143" s="11">
        <v>601.67899999999997</v>
      </c>
      <c r="D143" s="13">
        <v>318.08600000000001</v>
      </c>
      <c r="E143" s="13">
        <v>2.4315382315209999</v>
      </c>
      <c r="F143" s="14">
        <v>922.196538231521</v>
      </c>
      <c r="G143" s="10">
        <v>0</v>
      </c>
      <c r="H143" s="11">
        <v>338.81101803959905</v>
      </c>
      <c r="I143" s="13">
        <v>3.0565201919220004</v>
      </c>
      <c r="J143" s="12">
        <v>341.86753823152105</v>
      </c>
      <c r="K143" s="10">
        <v>580.32899999999995</v>
      </c>
    </row>
    <row r="144" spans="1:11">
      <c r="B144" s="8" t="s">
        <v>20</v>
      </c>
      <c r="C144" s="11">
        <v>580.32899999999995</v>
      </c>
      <c r="D144" s="13">
        <v>320.14499999999998</v>
      </c>
      <c r="E144" s="13">
        <v>2.5236870636750002</v>
      </c>
      <c r="F144" s="14">
        <v>902.9976870636749</v>
      </c>
      <c r="G144" s="10">
        <v>0</v>
      </c>
      <c r="H144" s="11">
        <v>338.08838281728686</v>
      </c>
      <c r="I144" s="13">
        <v>2.2323042463880003</v>
      </c>
      <c r="J144" s="12">
        <v>340.32068706367488</v>
      </c>
      <c r="K144" s="10">
        <v>562.67700000000002</v>
      </c>
    </row>
    <row r="145" spans="1:11">
      <c r="B145" s="8" t="s">
        <v>21</v>
      </c>
      <c r="C145" s="11">
        <v>562.67700000000002</v>
      </c>
      <c r="D145" s="13">
        <v>320.96800000000002</v>
      </c>
      <c r="E145" s="13">
        <v>3.3278585768930005</v>
      </c>
      <c r="F145" s="14">
        <v>886.97285857689303</v>
      </c>
      <c r="G145" s="10">
        <v>0</v>
      </c>
      <c r="H145" s="11">
        <v>349.99013725905201</v>
      </c>
      <c r="I145" s="13">
        <v>3.449721317841</v>
      </c>
      <c r="J145" s="12">
        <v>353.43985857689302</v>
      </c>
      <c r="K145" s="10">
        <v>533.53300000000002</v>
      </c>
    </row>
    <row r="146" spans="1:11">
      <c r="B146" s="8" t="s">
        <v>22</v>
      </c>
      <c r="C146" s="11">
        <v>533.53300000000002</v>
      </c>
      <c r="D146" s="13">
        <v>312.22399999999999</v>
      </c>
      <c r="E146" s="13">
        <v>5.4305045354049994</v>
      </c>
      <c r="F146" s="14">
        <v>851.18750453540508</v>
      </c>
      <c r="G146" s="10">
        <v>0</v>
      </c>
      <c r="H146" s="11">
        <v>328.84956966866912</v>
      </c>
      <c r="I146" s="13">
        <v>3.120934866736</v>
      </c>
      <c r="J146" s="12">
        <v>331.9705045354051</v>
      </c>
      <c r="K146" s="10">
        <v>519.21699999999998</v>
      </c>
    </row>
    <row r="147" spans="1:11">
      <c r="B147" s="8" t="s">
        <v>23</v>
      </c>
      <c r="C147" s="11">
        <v>519.21699999999998</v>
      </c>
      <c r="D147" s="13">
        <v>338.21499999999997</v>
      </c>
      <c r="E147" s="13">
        <v>4.952028591846001</v>
      </c>
      <c r="F147" s="14">
        <v>862.384028591846</v>
      </c>
      <c r="G147" s="10">
        <v>0</v>
      </c>
      <c r="H147" s="11">
        <v>325.72473630329398</v>
      </c>
      <c r="I147" s="13">
        <v>2.670292288552</v>
      </c>
      <c r="J147" s="12">
        <v>328.39502859184597</v>
      </c>
      <c r="K147" s="10">
        <v>533.98900000000003</v>
      </c>
    </row>
    <row r="148" spans="1:11">
      <c r="A148" s="8">
        <v>2007</v>
      </c>
      <c r="B148" s="8" t="s">
        <v>13</v>
      </c>
      <c r="C148" s="11">
        <v>533.98900000000003</v>
      </c>
      <c r="D148" s="13">
        <v>339.64100000000002</v>
      </c>
      <c r="E148" s="13">
        <v>5.7187656065240011</v>
      </c>
      <c r="F148" s="14">
        <v>879.34876560652413</v>
      </c>
      <c r="G148" s="10">
        <v>0</v>
      </c>
      <c r="H148" s="11">
        <v>329.56477733260908</v>
      </c>
      <c r="I148" s="13">
        <v>3.7469882739150009</v>
      </c>
      <c r="J148" s="12">
        <v>333.31176560652409</v>
      </c>
      <c r="K148" s="10">
        <v>546.03700000000003</v>
      </c>
    </row>
    <row r="149" spans="1:11">
      <c r="B149" s="8" t="s">
        <v>14</v>
      </c>
      <c r="C149" s="11">
        <v>546.03700000000003</v>
      </c>
      <c r="D149" s="13">
        <v>306.22000000000003</v>
      </c>
      <c r="E149" s="13">
        <v>6.1152097328760009</v>
      </c>
      <c r="F149" s="14">
        <v>858.37220973287606</v>
      </c>
      <c r="G149" s="10">
        <v>0</v>
      </c>
      <c r="H149" s="11">
        <v>290.97271485157808</v>
      </c>
      <c r="I149" s="13">
        <v>2.8124948812980004</v>
      </c>
      <c r="J149" s="12">
        <v>293.78520973287607</v>
      </c>
      <c r="K149" s="10">
        <v>564.58699999999999</v>
      </c>
    </row>
    <row r="150" spans="1:11">
      <c r="B150" s="8" t="s">
        <v>15</v>
      </c>
      <c r="C150" s="11">
        <v>564.58699999999999</v>
      </c>
      <c r="D150" s="13">
        <v>339.36599999999999</v>
      </c>
      <c r="E150" s="13">
        <v>5.5683684300870011</v>
      </c>
      <c r="F150" s="14">
        <v>909.52136843008702</v>
      </c>
      <c r="G150" s="10">
        <v>0</v>
      </c>
      <c r="H150" s="11">
        <v>333.13469122293799</v>
      </c>
      <c r="I150" s="13">
        <v>4.9016772071490005</v>
      </c>
      <c r="J150" s="12">
        <v>338.03636843008701</v>
      </c>
      <c r="K150" s="10">
        <v>571.48500000000001</v>
      </c>
    </row>
    <row r="151" spans="1:11">
      <c r="B151" s="8" t="s">
        <v>16</v>
      </c>
      <c r="C151" s="11">
        <v>571.48500000000001</v>
      </c>
      <c r="D151" s="13">
        <v>325.947</v>
      </c>
      <c r="E151" s="13">
        <v>7.3833000639840014</v>
      </c>
      <c r="F151" s="14">
        <v>904.81530006398407</v>
      </c>
      <c r="G151" s="10">
        <v>0</v>
      </c>
      <c r="H151" s="11">
        <v>313.28632905634407</v>
      </c>
      <c r="I151" s="13">
        <v>5.6629710076399995</v>
      </c>
      <c r="J151" s="12">
        <v>318.94930006398408</v>
      </c>
      <c r="K151" s="10">
        <v>585.86599999999999</v>
      </c>
    </row>
    <row r="152" spans="1:11">
      <c r="B152" s="8" t="s">
        <v>0</v>
      </c>
      <c r="C152" s="11">
        <v>585.86599999999999</v>
      </c>
      <c r="D152" s="13">
        <v>332.53899999999999</v>
      </c>
      <c r="E152" s="13">
        <v>4.3860886400079995</v>
      </c>
      <c r="F152" s="14">
        <v>922.79108864000796</v>
      </c>
      <c r="G152" s="10">
        <v>0</v>
      </c>
      <c r="H152" s="11">
        <v>341.19417771605794</v>
      </c>
      <c r="I152" s="13">
        <v>5.18891092395</v>
      </c>
      <c r="J152" s="12">
        <v>346.38308864000794</v>
      </c>
      <c r="K152" s="10">
        <v>576.40800000000002</v>
      </c>
    </row>
    <row r="153" spans="1:11">
      <c r="B153" s="8" t="s">
        <v>17</v>
      </c>
      <c r="C153" s="11">
        <v>576.40800000000002</v>
      </c>
      <c r="D153" s="13">
        <v>315.52600000000001</v>
      </c>
      <c r="E153" s="13">
        <v>4.2976435744940007</v>
      </c>
      <c r="F153" s="14">
        <v>896.231643574494</v>
      </c>
      <c r="G153" s="10">
        <v>0</v>
      </c>
      <c r="H153" s="11">
        <v>326.00191549997004</v>
      </c>
      <c r="I153" s="13">
        <v>4.6517280745240006</v>
      </c>
      <c r="J153" s="12">
        <v>330.65364357449403</v>
      </c>
      <c r="K153" s="10">
        <v>565.57799999999997</v>
      </c>
    </row>
    <row r="154" spans="1:11">
      <c r="B154" s="8" t="s">
        <v>18</v>
      </c>
      <c r="C154" s="11">
        <v>565.57799999999997</v>
      </c>
      <c r="D154" s="13">
        <v>324.71300000000002</v>
      </c>
      <c r="E154" s="13">
        <v>2.4696010476160004</v>
      </c>
      <c r="F154" s="14">
        <v>892.76060104761598</v>
      </c>
      <c r="G154" s="10">
        <v>0</v>
      </c>
      <c r="H154" s="11">
        <v>326.52800951620196</v>
      </c>
      <c r="I154" s="13">
        <v>2.8955915314140008</v>
      </c>
      <c r="J154" s="12">
        <v>329.42360104761599</v>
      </c>
      <c r="K154" s="10">
        <v>563.33699999999999</v>
      </c>
    </row>
    <row r="155" spans="1:11">
      <c r="B155" s="8" t="s">
        <v>19</v>
      </c>
      <c r="C155" s="11">
        <v>563.33699999999999</v>
      </c>
      <c r="D155" s="13">
        <v>311.25599999999997</v>
      </c>
      <c r="E155" s="13">
        <v>2.3300484117160005</v>
      </c>
      <c r="F155" s="14">
        <v>876.92304841171597</v>
      </c>
      <c r="G155" s="10">
        <v>0</v>
      </c>
      <c r="H155" s="11">
        <v>324.20883791381294</v>
      </c>
      <c r="I155" s="13">
        <v>4.6812104979030007</v>
      </c>
      <c r="J155" s="12">
        <v>328.89004841171595</v>
      </c>
      <c r="K155" s="10">
        <v>548.03300000000002</v>
      </c>
    </row>
    <row r="156" spans="1:11">
      <c r="B156" s="8" t="s">
        <v>20</v>
      </c>
      <c r="C156" s="11">
        <v>548.03300000000002</v>
      </c>
      <c r="D156" s="13">
        <v>299.596</v>
      </c>
      <c r="E156" s="13">
        <v>2.1406117711950001</v>
      </c>
      <c r="F156" s="14">
        <v>849.76961177119506</v>
      </c>
      <c r="G156" s="10">
        <v>0</v>
      </c>
      <c r="H156" s="11">
        <v>304.32170389718402</v>
      </c>
      <c r="I156" s="13">
        <v>5.7619078740110004</v>
      </c>
      <c r="J156" s="12">
        <v>310.08361177119502</v>
      </c>
      <c r="K156" s="10">
        <v>539.68600000000004</v>
      </c>
    </row>
    <row r="157" spans="1:11">
      <c r="B157" s="8" t="s">
        <v>21</v>
      </c>
      <c r="C157" s="11">
        <v>539.68600000000004</v>
      </c>
      <c r="D157" s="13">
        <v>321.32100000000003</v>
      </c>
      <c r="E157" s="13">
        <v>1.9635033824900001</v>
      </c>
      <c r="F157" s="14">
        <v>862.97050338249005</v>
      </c>
      <c r="G157" s="10">
        <v>0</v>
      </c>
      <c r="H157" s="11">
        <v>332.13310534028705</v>
      </c>
      <c r="I157" s="13">
        <v>7.6223980422030007</v>
      </c>
      <c r="J157" s="12">
        <v>339.75550338249002</v>
      </c>
      <c r="K157" s="10">
        <v>523.21500000000003</v>
      </c>
    </row>
    <row r="158" spans="1:11">
      <c r="B158" s="8" t="s">
        <v>22</v>
      </c>
      <c r="C158" s="11">
        <v>523.21500000000003</v>
      </c>
      <c r="D158" s="13">
        <v>324.65899999999999</v>
      </c>
      <c r="E158" s="13">
        <v>5.1338570783940005</v>
      </c>
      <c r="F158" s="14">
        <v>853.00785707839407</v>
      </c>
      <c r="G158" s="10">
        <v>0</v>
      </c>
      <c r="H158" s="11">
        <v>329.48316605355103</v>
      </c>
      <c r="I158" s="13">
        <v>6.2856910248430005</v>
      </c>
      <c r="J158" s="12">
        <v>335.76885707839403</v>
      </c>
      <c r="K158" s="10">
        <v>517.23900000000003</v>
      </c>
    </row>
    <row r="159" spans="1:11">
      <c r="B159" s="8" t="s">
        <v>23</v>
      </c>
      <c r="C159" s="11">
        <v>517.23900000000003</v>
      </c>
      <c r="D159" s="13">
        <v>336.43</v>
      </c>
      <c r="E159" s="13">
        <v>2.0783488084290003</v>
      </c>
      <c r="F159" s="14">
        <v>855.74734880842914</v>
      </c>
      <c r="G159" s="10">
        <v>0</v>
      </c>
      <c r="H159" s="11">
        <v>340.19180849873914</v>
      </c>
      <c r="I159" s="13">
        <v>7.6655403096900008</v>
      </c>
      <c r="J159" s="12">
        <v>347.85734880842915</v>
      </c>
      <c r="K159" s="10">
        <v>507.89</v>
      </c>
    </row>
    <row r="160" spans="1:11">
      <c r="A160" s="8">
        <v>2008</v>
      </c>
      <c r="B160" s="8" t="s">
        <v>13</v>
      </c>
      <c r="C160" s="11">
        <v>507.89</v>
      </c>
      <c r="D160" s="13">
        <v>339.1</v>
      </c>
      <c r="E160" s="13">
        <v>8.3074912533220004</v>
      </c>
      <c r="F160" s="14">
        <v>855.29749125332205</v>
      </c>
      <c r="G160" s="10">
        <v>0</v>
      </c>
      <c r="H160" s="11">
        <v>353.50905709639306</v>
      </c>
      <c r="I160" s="13">
        <v>7.4124341569289998</v>
      </c>
      <c r="J160" s="12">
        <v>360.92149125332207</v>
      </c>
      <c r="K160" s="10">
        <v>494.37599999999998</v>
      </c>
    </row>
    <row r="161" spans="1:11">
      <c r="B161" s="8" t="s">
        <v>14</v>
      </c>
      <c r="C161" s="11">
        <v>494.37599999999998</v>
      </c>
      <c r="D161" s="13">
        <v>322.928</v>
      </c>
      <c r="E161" s="13">
        <v>3.1997016372800005</v>
      </c>
      <c r="F161" s="14">
        <v>820.50370163727996</v>
      </c>
      <c r="G161" s="10">
        <v>0</v>
      </c>
      <c r="H161" s="11">
        <v>300.13043428934498</v>
      </c>
      <c r="I161" s="13">
        <v>7.3002673479349998</v>
      </c>
      <c r="J161" s="12">
        <v>307.43070163727998</v>
      </c>
      <c r="K161" s="10">
        <v>513.07299999999998</v>
      </c>
    </row>
    <row r="162" spans="1:11">
      <c r="B162" s="8" t="s">
        <v>15</v>
      </c>
      <c r="C162" s="11">
        <v>513.07299999999998</v>
      </c>
      <c r="D162" s="13">
        <v>343.17899999999997</v>
      </c>
      <c r="E162" s="13">
        <v>4.0614490847660001</v>
      </c>
      <c r="F162" s="14">
        <v>860.31344908476592</v>
      </c>
      <c r="G162" s="10">
        <v>0</v>
      </c>
      <c r="H162" s="11">
        <v>324.28933344058197</v>
      </c>
      <c r="I162" s="13">
        <v>10.023115644184001</v>
      </c>
      <c r="J162" s="12">
        <v>334.31244908476594</v>
      </c>
      <c r="K162" s="10">
        <v>526.00099999999998</v>
      </c>
    </row>
    <row r="163" spans="1:11">
      <c r="B163" s="8" t="s">
        <v>16</v>
      </c>
      <c r="C163" s="11">
        <v>526.00099999999998</v>
      </c>
      <c r="D163" s="13">
        <v>342.649</v>
      </c>
      <c r="E163" s="13">
        <v>3.0566568785480004</v>
      </c>
      <c r="F163" s="14">
        <v>871.70665687854796</v>
      </c>
      <c r="G163" s="10">
        <v>0</v>
      </c>
      <c r="H163" s="11">
        <v>319.53907985529395</v>
      </c>
      <c r="I163" s="13">
        <v>9.0995770232540014</v>
      </c>
      <c r="J163" s="12">
        <v>328.63865687854798</v>
      </c>
      <c r="K163" s="10">
        <v>543.06799999999998</v>
      </c>
    </row>
    <row r="164" spans="1:11">
      <c r="B164" s="8" t="s">
        <v>0</v>
      </c>
      <c r="C164" s="11">
        <v>543.06799999999998</v>
      </c>
      <c r="D164" s="13">
        <v>354.87099999999998</v>
      </c>
      <c r="E164" s="13">
        <v>1.6507445405950003</v>
      </c>
      <c r="F164" s="14">
        <v>899.58974454059501</v>
      </c>
      <c r="G164" s="10">
        <v>0</v>
      </c>
      <c r="H164" s="11">
        <v>322.65663195032306</v>
      </c>
      <c r="I164" s="13">
        <v>8.4941125902719996</v>
      </c>
      <c r="J164" s="12">
        <v>331.15074454059504</v>
      </c>
      <c r="K164" s="10">
        <v>568.43899999999996</v>
      </c>
    </row>
    <row r="165" spans="1:11">
      <c r="B165" s="8" t="s">
        <v>17</v>
      </c>
      <c r="C165" s="11">
        <v>568.43899999999996</v>
      </c>
      <c r="D165" s="13">
        <v>339.88400000000001</v>
      </c>
      <c r="E165" s="13">
        <v>1.527409111483</v>
      </c>
      <c r="F165" s="14">
        <v>909.85040911148303</v>
      </c>
      <c r="G165" s="10">
        <v>0</v>
      </c>
      <c r="H165" s="11">
        <v>320.20203307530704</v>
      </c>
      <c r="I165" s="13">
        <v>7.8063760361760011</v>
      </c>
      <c r="J165" s="12">
        <v>328.00840911148305</v>
      </c>
      <c r="K165" s="10">
        <v>581.84199999999998</v>
      </c>
    </row>
    <row r="166" spans="1:11">
      <c r="B166" s="8" t="s">
        <v>18</v>
      </c>
      <c r="C166" s="11">
        <v>581.84199999999998</v>
      </c>
      <c r="D166" s="13">
        <v>345.66899999999998</v>
      </c>
      <c r="E166" s="13">
        <v>0.60863468085600003</v>
      </c>
      <c r="F166" s="14">
        <v>928.11963468085594</v>
      </c>
      <c r="G166" s="10">
        <v>0</v>
      </c>
      <c r="H166" s="11">
        <v>343.32286264862296</v>
      </c>
      <c r="I166" s="13">
        <v>7.1607720322330008</v>
      </c>
      <c r="J166" s="12">
        <v>350.48363468085597</v>
      </c>
      <c r="K166" s="10">
        <v>577.63599999999997</v>
      </c>
    </row>
    <row r="167" spans="1:11">
      <c r="B167" s="8" t="s">
        <v>19</v>
      </c>
      <c r="C167" s="11">
        <v>577.63599999999997</v>
      </c>
      <c r="D167" s="13">
        <v>343.66</v>
      </c>
      <c r="E167" s="13">
        <v>1.0766474836570001</v>
      </c>
      <c r="F167" s="14">
        <v>922.37264748365703</v>
      </c>
      <c r="G167" s="10">
        <v>0</v>
      </c>
      <c r="H167" s="11">
        <v>345.69662216169911</v>
      </c>
      <c r="I167" s="13">
        <v>9.0150253219580012</v>
      </c>
      <c r="J167" s="12">
        <v>354.71164748365709</v>
      </c>
      <c r="K167" s="10">
        <v>567.66099999999994</v>
      </c>
    </row>
    <row r="168" spans="1:11">
      <c r="B168" s="8" t="s">
        <v>20</v>
      </c>
      <c r="C168" s="11">
        <v>567.66099999999994</v>
      </c>
      <c r="D168" s="13">
        <v>325.02300000000002</v>
      </c>
      <c r="E168" s="13">
        <v>0.93267678326500003</v>
      </c>
      <c r="F168" s="14">
        <v>893.61667678326501</v>
      </c>
      <c r="G168" s="10">
        <v>0</v>
      </c>
      <c r="H168" s="11">
        <v>336.47616123865299</v>
      </c>
      <c r="I168" s="13">
        <v>7.5055155446120008</v>
      </c>
      <c r="J168" s="12">
        <v>343.98167678326502</v>
      </c>
      <c r="K168" s="10">
        <v>549.63499999999999</v>
      </c>
    </row>
    <row r="169" spans="1:11">
      <c r="B169" s="8" t="s">
        <v>21</v>
      </c>
      <c r="C169" s="11">
        <v>549.63499999999999</v>
      </c>
      <c r="D169" s="13">
        <v>347.43</v>
      </c>
      <c r="E169" s="13">
        <v>1.0166133947440001</v>
      </c>
      <c r="F169" s="14">
        <v>898.08161339474407</v>
      </c>
      <c r="G169" s="10">
        <v>0</v>
      </c>
      <c r="H169" s="11">
        <v>352.33588983254509</v>
      </c>
      <c r="I169" s="13">
        <v>5.6057235621990005</v>
      </c>
      <c r="J169" s="12">
        <v>357.94161339474408</v>
      </c>
      <c r="K169" s="10">
        <v>540.14</v>
      </c>
    </row>
    <row r="170" spans="1:11">
      <c r="B170" s="8" t="s">
        <v>22</v>
      </c>
      <c r="C170" s="11">
        <v>540.14</v>
      </c>
      <c r="D170" s="13">
        <v>341.64299999999997</v>
      </c>
      <c r="E170" s="13">
        <v>6.8163746456650003</v>
      </c>
      <c r="F170" s="14">
        <v>888.59937464566485</v>
      </c>
      <c r="G170" s="10">
        <v>0</v>
      </c>
      <c r="H170" s="11">
        <v>356.74994247364384</v>
      </c>
      <c r="I170" s="13">
        <v>4.9084321720210013</v>
      </c>
      <c r="J170" s="12">
        <v>361.65837464566482</v>
      </c>
      <c r="K170" s="10">
        <v>526.94100000000003</v>
      </c>
    </row>
    <row r="171" spans="1:11">
      <c r="B171" s="8" t="s">
        <v>23</v>
      </c>
      <c r="C171" s="11">
        <v>526.94100000000003</v>
      </c>
      <c r="D171" s="13">
        <v>362.529</v>
      </c>
      <c r="E171" s="13">
        <v>6.9071962947730006</v>
      </c>
      <c r="F171" s="14">
        <v>896.37719629477306</v>
      </c>
      <c r="G171" s="10">
        <v>0</v>
      </c>
      <c r="H171" s="11">
        <v>353.59574998717306</v>
      </c>
      <c r="I171" s="13">
        <v>4.6764463076</v>
      </c>
      <c r="J171" s="12">
        <v>358.27219629477304</v>
      </c>
      <c r="K171" s="10">
        <v>538.10500000000002</v>
      </c>
    </row>
    <row r="172" spans="1:11">
      <c r="A172" s="8">
        <v>2009</v>
      </c>
      <c r="B172" s="8" t="s">
        <v>13</v>
      </c>
      <c r="C172" s="11">
        <v>538.10500000000002</v>
      </c>
      <c r="D172" s="13">
        <v>357.20100000000002</v>
      </c>
      <c r="E172" s="13">
        <v>6.0114094681670016</v>
      </c>
      <c r="F172" s="14">
        <v>901.31740946816706</v>
      </c>
      <c r="G172" s="10">
        <v>0</v>
      </c>
      <c r="H172" s="11">
        <v>362.938684689475</v>
      </c>
      <c r="I172" s="13">
        <v>4.9767247786919997</v>
      </c>
      <c r="J172" s="12">
        <v>367.91540946816701</v>
      </c>
      <c r="K172" s="10">
        <v>533.40200000000004</v>
      </c>
    </row>
    <row r="173" spans="1:11">
      <c r="B173" s="8" t="s">
        <v>14</v>
      </c>
      <c r="C173" s="11">
        <v>533.40200000000004</v>
      </c>
      <c r="D173" s="13">
        <v>323.36900000000003</v>
      </c>
      <c r="E173" s="13">
        <v>8.2499924808589995</v>
      </c>
      <c r="F173" s="14">
        <v>865.02099248085904</v>
      </c>
      <c r="G173" s="10">
        <v>0</v>
      </c>
      <c r="H173" s="11">
        <v>318.49202793036602</v>
      </c>
      <c r="I173" s="13">
        <v>4.789964550493</v>
      </c>
      <c r="J173" s="12">
        <v>323.281992480859</v>
      </c>
      <c r="K173" s="10">
        <v>541.73900000000003</v>
      </c>
    </row>
    <row r="174" spans="1:11">
      <c r="B174" s="8" t="s">
        <v>15</v>
      </c>
      <c r="C174" s="11">
        <v>541.73900000000003</v>
      </c>
      <c r="D174" s="13">
        <v>364.36099999999999</v>
      </c>
      <c r="E174" s="13">
        <v>4.1539528612230008</v>
      </c>
      <c r="F174" s="14">
        <v>910.25395286122307</v>
      </c>
      <c r="G174" s="10">
        <v>0</v>
      </c>
      <c r="H174" s="11">
        <v>357.82536036411807</v>
      </c>
      <c r="I174" s="13">
        <v>3.8605924971050003</v>
      </c>
      <c r="J174" s="12">
        <v>361.68595286122309</v>
      </c>
      <c r="K174" s="10">
        <v>548.56799999999998</v>
      </c>
    </row>
    <row r="175" spans="1:11">
      <c r="B175" s="8" t="s">
        <v>16</v>
      </c>
      <c r="C175" s="11">
        <v>548.56799999999998</v>
      </c>
      <c r="D175" s="13">
        <v>354.78100000000001</v>
      </c>
      <c r="E175" s="13">
        <v>2.1003972430520004</v>
      </c>
      <c r="F175" s="14">
        <v>905.44939724305198</v>
      </c>
      <c r="G175" s="10">
        <v>0</v>
      </c>
      <c r="H175" s="11">
        <v>324.644183583249</v>
      </c>
      <c r="I175" s="13">
        <v>3.414213659803</v>
      </c>
      <c r="J175" s="12">
        <v>328.05839724305201</v>
      </c>
      <c r="K175" s="10">
        <v>577.39099999999996</v>
      </c>
    </row>
    <row r="176" spans="1:11">
      <c r="B176" s="8" t="s">
        <v>0</v>
      </c>
      <c r="C176" s="11">
        <v>577.39099999999996</v>
      </c>
      <c r="D176" s="13">
        <v>368.02100000000002</v>
      </c>
      <c r="E176" s="13">
        <v>6.19827551827</v>
      </c>
      <c r="F176" s="14">
        <v>951.61027551826999</v>
      </c>
      <c r="G176" s="10">
        <v>0</v>
      </c>
      <c r="H176" s="11">
        <v>361.97551491971296</v>
      </c>
      <c r="I176" s="13">
        <v>3.5817605985570005</v>
      </c>
      <c r="J176" s="12">
        <v>365.55727551826999</v>
      </c>
      <c r="K176" s="10">
        <v>586.053</v>
      </c>
    </row>
    <row r="177" spans="1:11">
      <c r="B177" s="8" t="s">
        <v>17</v>
      </c>
      <c r="C177" s="11">
        <v>586.053</v>
      </c>
      <c r="D177" s="13">
        <v>356.87099999999998</v>
      </c>
      <c r="E177" s="13">
        <v>4.598825941016</v>
      </c>
      <c r="F177" s="14">
        <v>947.52282594101598</v>
      </c>
      <c r="G177" s="10">
        <v>0</v>
      </c>
      <c r="H177" s="11">
        <v>340.696194051585</v>
      </c>
      <c r="I177" s="13">
        <v>4.7776318894310004</v>
      </c>
      <c r="J177" s="12">
        <v>345.473825941016</v>
      </c>
      <c r="K177" s="10">
        <v>602.04899999999998</v>
      </c>
    </row>
    <row r="178" spans="1:11">
      <c r="B178" s="8" t="s">
        <v>18</v>
      </c>
      <c r="C178" s="11">
        <v>602.04899999999998</v>
      </c>
      <c r="D178" s="13">
        <v>354.69900000000001</v>
      </c>
      <c r="E178" s="13">
        <v>2.8282535265020003</v>
      </c>
      <c r="F178" s="14">
        <v>959.576253526502</v>
      </c>
      <c r="G178" s="10">
        <v>2.0172265662314222</v>
      </c>
      <c r="H178" s="11">
        <v>347.75455592335453</v>
      </c>
      <c r="I178" s="13">
        <v>4.7824710369160011</v>
      </c>
      <c r="J178" s="12">
        <v>352.53702696027051</v>
      </c>
      <c r="K178" s="10">
        <v>605.02200000000005</v>
      </c>
    </row>
    <row r="179" spans="1:11">
      <c r="B179" s="8" t="s">
        <v>19</v>
      </c>
      <c r="C179" s="11">
        <v>605.02200000000005</v>
      </c>
      <c r="D179" s="13">
        <v>347.08600000000001</v>
      </c>
      <c r="E179" s="13">
        <v>1.5751921103850002</v>
      </c>
      <c r="F179" s="14">
        <v>953.68319211038511</v>
      </c>
      <c r="G179" s="10">
        <v>4.2658888741981276</v>
      </c>
      <c r="H179" s="11">
        <v>346.09205505844392</v>
      </c>
      <c r="I179" s="13">
        <v>4.6152481777430001</v>
      </c>
      <c r="J179" s="12">
        <v>350.70730323618693</v>
      </c>
      <c r="K179" s="10">
        <v>598.71</v>
      </c>
    </row>
    <row r="180" spans="1:11">
      <c r="B180" s="8" t="s">
        <v>20</v>
      </c>
      <c r="C180" s="11">
        <v>598.71</v>
      </c>
      <c r="D180" s="13">
        <v>342.92099999999999</v>
      </c>
      <c r="E180" s="13">
        <v>0.79020743113600023</v>
      </c>
      <c r="F180" s="14">
        <v>942.42120743113605</v>
      </c>
      <c r="G180" s="10">
        <v>2.1051383106948949</v>
      </c>
      <c r="H180" s="11">
        <v>340.08739028086114</v>
      </c>
      <c r="I180" s="13">
        <v>4.0376788395800007</v>
      </c>
      <c r="J180" s="12">
        <v>344.12506912044114</v>
      </c>
      <c r="K180" s="10">
        <v>596.19100000000003</v>
      </c>
    </row>
    <row r="181" spans="1:11">
      <c r="B181" s="8" t="s">
        <v>21</v>
      </c>
      <c r="C181" s="11">
        <v>596.19100000000003</v>
      </c>
      <c r="D181" s="13">
        <v>349.42899999999997</v>
      </c>
      <c r="E181" s="13">
        <v>1.5150940874050003</v>
      </c>
      <c r="F181" s="14">
        <v>947.13509408740504</v>
      </c>
      <c r="G181" s="10">
        <v>1.881880859186567</v>
      </c>
      <c r="H181" s="11">
        <v>361.47396849812043</v>
      </c>
      <c r="I181" s="13">
        <v>3.9712447300980003</v>
      </c>
      <c r="J181" s="12">
        <v>365.44521322821845</v>
      </c>
      <c r="K181" s="10">
        <v>579.80799999999999</v>
      </c>
    </row>
    <row r="182" spans="1:11">
      <c r="B182" s="8" t="s">
        <v>22</v>
      </c>
      <c r="C182" s="11">
        <v>579.80799999999999</v>
      </c>
      <c r="D182" s="13">
        <v>331.59300000000002</v>
      </c>
      <c r="E182" s="13">
        <v>1.0048539356620001</v>
      </c>
      <c r="F182" s="14">
        <v>912.40585393566209</v>
      </c>
      <c r="G182" s="10">
        <v>2.015029065271567</v>
      </c>
      <c r="H182" s="11">
        <v>323.16776111618645</v>
      </c>
      <c r="I182" s="13">
        <v>4.1670637542039994</v>
      </c>
      <c r="J182" s="12">
        <v>327.33482487039043</v>
      </c>
      <c r="K182" s="10">
        <v>583.05600000000004</v>
      </c>
    </row>
    <row r="183" spans="1:11">
      <c r="B183" s="8" t="s">
        <v>23</v>
      </c>
      <c r="C183" s="11">
        <v>583.05600000000004</v>
      </c>
      <c r="D183" s="13">
        <v>352.20400000000001</v>
      </c>
      <c r="E183" s="13">
        <v>2.0110769422070001</v>
      </c>
      <c r="F183" s="14">
        <v>937.27107694220695</v>
      </c>
      <c r="G183" s="10">
        <v>2.5068077040125649</v>
      </c>
      <c r="H183" s="11">
        <v>343.48539105740741</v>
      </c>
      <c r="I183" s="13">
        <v>6.2978781807870021</v>
      </c>
      <c r="J183" s="12">
        <v>349.78326923819441</v>
      </c>
      <c r="K183" s="10">
        <v>584.98099999999999</v>
      </c>
    </row>
    <row r="184" spans="1:11">
      <c r="A184" s="8">
        <v>2010</v>
      </c>
      <c r="B184" s="8" t="s">
        <v>13</v>
      </c>
      <c r="C184" s="11">
        <v>584.98099999999999</v>
      </c>
      <c r="D184" s="13">
        <v>350.80599999999998</v>
      </c>
      <c r="E184" s="13">
        <v>2.4847931047090004</v>
      </c>
      <c r="F184" s="14">
        <v>938.27179310470899</v>
      </c>
      <c r="G184" s="10">
        <v>1.7065648289805648</v>
      </c>
      <c r="H184" s="11">
        <v>342.95935443242934</v>
      </c>
      <c r="I184" s="13">
        <v>5.419873843299003</v>
      </c>
      <c r="J184" s="12">
        <v>348.37922827572834</v>
      </c>
      <c r="K184" s="10">
        <v>588.18600000000004</v>
      </c>
    </row>
    <row r="185" spans="1:11">
      <c r="B185" s="8" t="s">
        <v>14</v>
      </c>
      <c r="C185" s="11">
        <v>588.18600000000004</v>
      </c>
      <c r="D185" s="13">
        <v>322.26299999999998</v>
      </c>
      <c r="E185" s="13">
        <v>0.67102110251000002</v>
      </c>
      <c r="F185" s="14">
        <v>911.12002110251012</v>
      </c>
      <c r="G185" s="10">
        <v>1.354129386954567</v>
      </c>
      <c r="H185" s="11">
        <v>304.78702242022649</v>
      </c>
      <c r="I185" s="13">
        <v>5.8268692953289998</v>
      </c>
      <c r="J185" s="12">
        <v>310.6138917155555</v>
      </c>
      <c r="K185" s="10">
        <v>599.15200000000004</v>
      </c>
    </row>
    <row r="186" spans="1:11">
      <c r="B186" s="8" t="s">
        <v>15</v>
      </c>
      <c r="C186" s="11">
        <v>599.15200000000004</v>
      </c>
      <c r="D186" s="13">
        <v>365.37599999999998</v>
      </c>
      <c r="E186" s="13">
        <v>1.8627785668660002</v>
      </c>
      <c r="F186" s="14">
        <v>966.39077856686606</v>
      </c>
      <c r="G186" s="10">
        <v>1.354129386954567</v>
      </c>
      <c r="H186" s="11">
        <v>354.58994567015247</v>
      </c>
      <c r="I186" s="13">
        <v>8.3697035097589989</v>
      </c>
      <c r="J186" s="12">
        <v>362.95964917991148</v>
      </c>
      <c r="K186" s="10">
        <v>602.077</v>
      </c>
    </row>
    <row r="187" spans="1:11">
      <c r="B187" s="8" t="s">
        <v>16</v>
      </c>
      <c r="C187" s="11">
        <v>602.077</v>
      </c>
      <c r="D187" s="13">
        <v>361.36200000000002</v>
      </c>
      <c r="E187" s="13">
        <v>1.9846942187660004</v>
      </c>
      <c r="F187" s="14">
        <v>965.42369421876606</v>
      </c>
      <c r="G187" s="10">
        <v>0</v>
      </c>
      <c r="H187" s="11">
        <v>346.95669193128509</v>
      </c>
      <c r="I187" s="13">
        <v>8.8790022874810006</v>
      </c>
      <c r="J187" s="12">
        <v>355.83569421876609</v>
      </c>
      <c r="K187" s="10">
        <v>609.58799999999997</v>
      </c>
    </row>
    <row r="188" spans="1:11">
      <c r="B188" s="8" t="s">
        <v>0</v>
      </c>
      <c r="C188" s="11">
        <v>609.58799999999997</v>
      </c>
      <c r="D188" s="13">
        <v>372.53800000000001</v>
      </c>
      <c r="E188" s="13">
        <v>1.8297863836710002</v>
      </c>
      <c r="F188" s="14">
        <v>983.95578638367101</v>
      </c>
      <c r="G188" s="10">
        <v>0</v>
      </c>
      <c r="H188" s="11">
        <v>357.81825034543908</v>
      </c>
      <c r="I188" s="13">
        <v>11.202536038232001</v>
      </c>
      <c r="J188" s="12">
        <v>369.02078638367107</v>
      </c>
      <c r="K188" s="10">
        <v>614.93499999999995</v>
      </c>
    </row>
    <row r="189" spans="1:11">
      <c r="B189" s="8" t="s">
        <v>17</v>
      </c>
      <c r="C189" s="11">
        <v>614.93499999999995</v>
      </c>
      <c r="D189" s="13">
        <v>371.18900000000002</v>
      </c>
      <c r="E189" s="13">
        <v>1.7296634301260001</v>
      </c>
      <c r="F189" s="14">
        <v>987.85366343012606</v>
      </c>
      <c r="G189" s="10">
        <v>0</v>
      </c>
      <c r="H189" s="11">
        <v>348.39373964237109</v>
      </c>
      <c r="I189" s="13">
        <v>12.406923787755002</v>
      </c>
      <c r="J189" s="12">
        <v>360.80066343012606</v>
      </c>
      <c r="K189" s="10">
        <v>627.053</v>
      </c>
    </row>
    <row r="190" spans="1:11">
      <c r="B190" s="8" t="s">
        <v>18</v>
      </c>
      <c r="C190" s="11">
        <v>627.053</v>
      </c>
      <c r="D190" s="13">
        <v>368.9</v>
      </c>
      <c r="E190" s="13">
        <v>2.3640657446060005</v>
      </c>
      <c r="F190" s="14">
        <v>998.317065744606</v>
      </c>
      <c r="G190" s="10">
        <v>0</v>
      </c>
      <c r="H190" s="11">
        <v>348.92804892384004</v>
      </c>
      <c r="I190" s="13">
        <v>9.8640168207660022</v>
      </c>
      <c r="J190" s="12">
        <v>358.79206574460602</v>
      </c>
      <c r="K190" s="10">
        <v>639.52499999999998</v>
      </c>
    </row>
    <row r="191" spans="1:11">
      <c r="B191" s="8" t="s">
        <v>19</v>
      </c>
      <c r="C191" s="11">
        <v>639.52499999999998</v>
      </c>
      <c r="D191" s="13">
        <v>351.80700000000002</v>
      </c>
      <c r="E191" s="13">
        <v>2.995114827503</v>
      </c>
      <c r="F191" s="14">
        <v>994.32711482750301</v>
      </c>
      <c r="G191" s="10">
        <v>0</v>
      </c>
      <c r="H191" s="11">
        <v>347.21257960817502</v>
      </c>
      <c r="I191" s="13">
        <v>13.541535219328001</v>
      </c>
      <c r="J191" s="12">
        <v>360.75411482750303</v>
      </c>
      <c r="K191" s="10">
        <v>633.57299999999998</v>
      </c>
    </row>
    <row r="192" spans="1:11">
      <c r="B192" s="8" t="s">
        <v>20</v>
      </c>
      <c r="C192" s="11">
        <v>633.57299999999998</v>
      </c>
      <c r="D192" s="13">
        <v>353.19600000000003</v>
      </c>
      <c r="E192" s="13">
        <v>0.99158430982500012</v>
      </c>
      <c r="F192" s="14">
        <v>987.76058430982505</v>
      </c>
      <c r="G192" s="10">
        <v>0</v>
      </c>
      <c r="H192" s="11">
        <v>341.32099485938801</v>
      </c>
      <c r="I192" s="13">
        <v>9.4935894504370015</v>
      </c>
      <c r="J192" s="12">
        <v>350.81458430982502</v>
      </c>
      <c r="K192" s="10">
        <v>636.94600000000003</v>
      </c>
    </row>
    <row r="193" spans="1:11">
      <c r="B193" s="8" t="s">
        <v>21</v>
      </c>
      <c r="C193" s="11">
        <v>636.94600000000003</v>
      </c>
      <c r="D193" s="13">
        <v>357.85</v>
      </c>
      <c r="E193" s="13">
        <v>1.4312368423540001</v>
      </c>
      <c r="F193" s="14">
        <v>996.22723684235405</v>
      </c>
      <c r="G193" s="10">
        <v>0</v>
      </c>
      <c r="H193" s="11">
        <v>348.83129229977408</v>
      </c>
      <c r="I193" s="13">
        <v>8.3609445425800004</v>
      </c>
      <c r="J193" s="12">
        <v>357.19223684235408</v>
      </c>
      <c r="K193" s="10">
        <v>639.03499999999997</v>
      </c>
    </row>
    <row r="194" spans="1:11">
      <c r="B194" s="8" t="s">
        <v>22</v>
      </c>
      <c r="C194" s="11">
        <v>639.03499999999997</v>
      </c>
      <c r="D194" s="13">
        <v>346.55500000000001</v>
      </c>
      <c r="E194" s="13">
        <v>2.8862086559260001</v>
      </c>
      <c r="F194" s="14">
        <v>988.47620865592592</v>
      </c>
      <c r="G194" s="10">
        <v>0</v>
      </c>
      <c r="H194" s="11">
        <v>354.86533235825493</v>
      </c>
      <c r="I194" s="13">
        <v>8.2628762976709993</v>
      </c>
      <c r="J194" s="12">
        <v>363.12820865592596</v>
      </c>
      <c r="K194" s="10">
        <v>625.34799999999996</v>
      </c>
    </row>
    <row r="195" spans="1:11">
      <c r="B195" s="8" t="s">
        <v>23</v>
      </c>
      <c r="C195" s="11">
        <v>625.34799999999996</v>
      </c>
      <c r="D195" s="13">
        <v>367.49900000000002</v>
      </c>
      <c r="E195" s="13">
        <v>2.6838220599030005</v>
      </c>
      <c r="F195" s="14">
        <v>995.53082205990302</v>
      </c>
      <c r="G195" s="10">
        <v>0</v>
      </c>
      <c r="H195" s="11">
        <v>351.18203476675802</v>
      </c>
      <c r="I195" s="13">
        <v>13.559787293145</v>
      </c>
      <c r="J195" s="12">
        <v>364.74182205990303</v>
      </c>
      <c r="K195" s="10">
        <v>630.78899999999999</v>
      </c>
    </row>
    <row r="196" spans="1:11">
      <c r="A196" s="8">
        <v>2011</v>
      </c>
      <c r="B196" s="8" t="s">
        <v>13</v>
      </c>
      <c r="C196" s="11">
        <v>630.78899999999999</v>
      </c>
      <c r="D196" s="13">
        <v>356.983</v>
      </c>
      <c r="E196" s="13">
        <v>1.6567036365640002</v>
      </c>
      <c r="F196" s="14">
        <v>989.42870363656391</v>
      </c>
      <c r="G196" s="10">
        <v>0</v>
      </c>
      <c r="H196" s="11">
        <v>339.06093505337998</v>
      </c>
      <c r="I196" s="13">
        <v>12.432768583184002</v>
      </c>
      <c r="J196" s="12">
        <v>351.49370363656396</v>
      </c>
      <c r="K196" s="10">
        <v>637.93499999999995</v>
      </c>
    </row>
    <row r="197" spans="1:11">
      <c r="B197" s="8" t="s">
        <v>14</v>
      </c>
      <c r="C197" s="11">
        <v>637.93499999999995</v>
      </c>
      <c r="D197" s="13">
        <v>327.255</v>
      </c>
      <c r="E197" s="13">
        <v>1.0846679021310002</v>
      </c>
      <c r="F197" s="14">
        <v>966.27466790213089</v>
      </c>
      <c r="G197" s="10">
        <v>0</v>
      </c>
      <c r="H197" s="11">
        <v>333.12672641919085</v>
      </c>
      <c r="I197" s="13">
        <v>12.124941482940001</v>
      </c>
      <c r="J197" s="12">
        <v>345.25166790213086</v>
      </c>
      <c r="K197" s="10">
        <v>621.02300000000002</v>
      </c>
    </row>
    <row r="198" spans="1:11">
      <c r="B198" s="8" t="s">
        <v>15</v>
      </c>
      <c r="C198" s="11">
        <v>621.02300000000002</v>
      </c>
      <c r="D198" s="13">
        <v>363.51799999999997</v>
      </c>
      <c r="E198" s="13">
        <v>2.0171462693260001</v>
      </c>
      <c r="F198" s="14">
        <v>986.5581462693259</v>
      </c>
      <c r="G198" s="10">
        <v>0</v>
      </c>
      <c r="H198" s="11">
        <v>358.38678425010886</v>
      </c>
      <c r="I198" s="13">
        <v>16.971362019217</v>
      </c>
      <c r="J198" s="12">
        <v>375.35814626932586</v>
      </c>
      <c r="K198" s="10">
        <v>611.20000000000005</v>
      </c>
    </row>
    <row r="199" spans="1:11">
      <c r="B199" s="8" t="s">
        <v>16</v>
      </c>
      <c r="C199" s="11">
        <v>611.20000000000005</v>
      </c>
      <c r="D199" s="13">
        <v>355.84800000000001</v>
      </c>
      <c r="E199" s="13">
        <v>1.1364456779090002</v>
      </c>
      <c r="F199" s="14">
        <v>968.18444567790903</v>
      </c>
      <c r="G199" s="10">
        <v>0</v>
      </c>
      <c r="H199" s="11">
        <v>332.34920470200706</v>
      </c>
      <c r="I199" s="13">
        <v>13.714240975902003</v>
      </c>
      <c r="J199" s="12">
        <v>346.06344567790904</v>
      </c>
      <c r="K199" s="10">
        <v>622.12099999999998</v>
      </c>
    </row>
    <row r="200" spans="1:11">
      <c r="B200" s="8" t="s">
        <v>0</v>
      </c>
      <c r="C200" s="11">
        <v>622.12099999999998</v>
      </c>
      <c r="D200" s="13">
        <v>369.07299999999998</v>
      </c>
      <c r="E200" s="13">
        <v>0.8204284032200001</v>
      </c>
      <c r="F200" s="14">
        <v>992.01442840321999</v>
      </c>
      <c r="G200" s="10">
        <v>0</v>
      </c>
      <c r="H200" s="11">
        <v>355.65534617805497</v>
      </c>
      <c r="I200" s="13">
        <v>13.687082225165002</v>
      </c>
      <c r="J200" s="12">
        <v>369.34242840321997</v>
      </c>
      <c r="K200" s="10">
        <v>622.67200000000003</v>
      </c>
    </row>
    <row r="201" spans="1:11">
      <c r="B201" s="8" t="s">
        <v>17</v>
      </c>
      <c r="C201" s="11">
        <v>622.67200000000003</v>
      </c>
      <c r="D201" s="13">
        <v>362.05</v>
      </c>
      <c r="E201" s="13">
        <v>1.1123689901259999</v>
      </c>
      <c r="F201" s="14">
        <v>985.83436899012599</v>
      </c>
      <c r="G201" s="10">
        <v>0</v>
      </c>
      <c r="H201" s="11">
        <v>350.95370657396194</v>
      </c>
      <c r="I201" s="13">
        <v>15.733662416164002</v>
      </c>
      <c r="J201" s="12">
        <v>366.68736899012595</v>
      </c>
      <c r="K201" s="10">
        <v>619.14700000000005</v>
      </c>
    </row>
    <row r="202" spans="1:11">
      <c r="B202" s="8" t="s">
        <v>18</v>
      </c>
      <c r="C202" s="11">
        <v>619.14700000000005</v>
      </c>
      <c r="D202" s="13">
        <v>349.03100000000001</v>
      </c>
      <c r="E202" s="13">
        <v>0.62007887884900004</v>
      </c>
      <c r="F202" s="14">
        <v>968.79807887884908</v>
      </c>
      <c r="G202" s="10">
        <v>0</v>
      </c>
      <c r="H202" s="11">
        <v>305.99695441710912</v>
      </c>
      <c r="I202" s="13">
        <v>13.967124461740003</v>
      </c>
      <c r="J202" s="12">
        <v>319.96407887884914</v>
      </c>
      <c r="K202" s="10">
        <v>648.83399999999995</v>
      </c>
    </row>
    <row r="203" spans="1:11">
      <c r="B203" s="8" t="s">
        <v>19</v>
      </c>
      <c r="C203" s="11">
        <v>648.83399999999995</v>
      </c>
      <c r="D203" s="13">
        <v>337.52300000000002</v>
      </c>
      <c r="E203" s="13">
        <v>0.47623163734500001</v>
      </c>
      <c r="F203" s="14">
        <v>986.83323163734497</v>
      </c>
      <c r="G203" s="10">
        <v>0</v>
      </c>
      <c r="H203" s="11">
        <v>330.19667738035292</v>
      </c>
      <c r="I203" s="13">
        <v>9.3685542569920024</v>
      </c>
      <c r="J203" s="12">
        <v>339.56523163734494</v>
      </c>
      <c r="K203" s="10">
        <v>647.26800000000003</v>
      </c>
    </row>
    <row r="204" spans="1:11">
      <c r="B204" s="8" t="s">
        <v>20</v>
      </c>
      <c r="C204" s="11">
        <v>647.26800000000003</v>
      </c>
      <c r="D204" s="13">
        <v>337.54899999999998</v>
      </c>
      <c r="E204" s="13">
        <v>0.85282313358200001</v>
      </c>
      <c r="F204" s="14">
        <v>985.66982313358199</v>
      </c>
      <c r="G204" s="10">
        <v>0</v>
      </c>
      <c r="H204" s="11">
        <v>335.04765992264703</v>
      </c>
      <c r="I204" s="13">
        <v>11.447163210934999</v>
      </c>
      <c r="J204" s="12">
        <v>346.49482313358203</v>
      </c>
      <c r="K204" s="10">
        <v>639.17499999999995</v>
      </c>
    </row>
    <row r="205" spans="1:11">
      <c r="B205" s="8" t="s">
        <v>21</v>
      </c>
      <c r="C205" s="11">
        <v>639.17499999999995</v>
      </c>
      <c r="D205" s="13">
        <v>351.654</v>
      </c>
      <c r="E205" s="13">
        <v>1.077714521189</v>
      </c>
      <c r="F205" s="14">
        <v>991.90671452118897</v>
      </c>
      <c r="G205" s="10">
        <v>0</v>
      </c>
      <c r="H205" s="11">
        <v>361.93737975192397</v>
      </c>
      <c r="I205" s="13">
        <v>10.593334769265002</v>
      </c>
      <c r="J205" s="12">
        <v>372.530714521189</v>
      </c>
      <c r="K205" s="10">
        <v>619.37599999999998</v>
      </c>
    </row>
    <row r="206" spans="1:11">
      <c r="B206" s="8" t="s">
        <v>22</v>
      </c>
      <c r="C206" s="11">
        <v>619.37599999999998</v>
      </c>
      <c r="D206" s="13">
        <v>348.33100000000002</v>
      </c>
      <c r="E206" s="13">
        <v>1.7635550995050002</v>
      </c>
      <c r="F206" s="14">
        <v>969.47055509950496</v>
      </c>
      <c r="G206" s="10">
        <v>0</v>
      </c>
      <c r="H206" s="11">
        <v>362.96849685241995</v>
      </c>
      <c r="I206" s="13">
        <v>13.729058247085</v>
      </c>
      <c r="J206" s="12">
        <v>376.69755509950494</v>
      </c>
      <c r="K206" s="10">
        <v>592.77300000000002</v>
      </c>
    </row>
    <row r="207" spans="1:11">
      <c r="B207" s="8" t="s">
        <v>23</v>
      </c>
      <c r="C207" s="11">
        <v>592.77300000000002</v>
      </c>
      <c r="D207" s="13">
        <v>367.85500000000002</v>
      </c>
      <c r="E207" s="13">
        <v>1.2485750083120002</v>
      </c>
      <c r="F207" s="14">
        <v>961.87657500831199</v>
      </c>
      <c r="G207" s="10">
        <v>0</v>
      </c>
      <c r="H207" s="11">
        <v>333.78658924627297</v>
      </c>
      <c r="I207" s="13">
        <v>17.091985762038998</v>
      </c>
      <c r="J207" s="12">
        <v>350.87857500831194</v>
      </c>
      <c r="K207" s="10">
        <v>610.99800000000005</v>
      </c>
    </row>
    <row r="208" spans="1:11">
      <c r="A208" s="8">
        <v>2012</v>
      </c>
      <c r="B208" s="8" t="s">
        <v>13</v>
      </c>
      <c r="C208" s="11">
        <v>610.99800000000005</v>
      </c>
      <c r="D208" s="13">
        <v>366.53300000000002</v>
      </c>
      <c r="E208" s="13">
        <v>2.0599313878870005</v>
      </c>
      <c r="F208" s="14">
        <v>979.59093138788705</v>
      </c>
      <c r="G208" s="10">
        <v>0</v>
      </c>
      <c r="H208" s="11">
        <v>321.76273070829609</v>
      </c>
      <c r="I208" s="13">
        <v>15.624200679591002</v>
      </c>
      <c r="J208" s="12">
        <v>337.3869313878871</v>
      </c>
      <c r="K208" s="10">
        <v>642.20399999999995</v>
      </c>
    </row>
    <row r="209" spans="1:12">
      <c r="B209" s="8" t="s">
        <v>14</v>
      </c>
      <c r="C209" s="11">
        <v>642.20399999999995</v>
      </c>
      <c r="D209" s="13">
        <v>343.75900000000001</v>
      </c>
      <c r="E209" s="13">
        <v>2.5260327825470004</v>
      </c>
      <c r="F209" s="14">
        <v>988.48903278254693</v>
      </c>
      <c r="G209" s="10">
        <v>0</v>
      </c>
      <c r="H209" s="11">
        <v>337.87597564501988</v>
      </c>
      <c r="I209" s="13">
        <v>15.999057137527004</v>
      </c>
      <c r="J209" s="12">
        <v>353.8750327825469</v>
      </c>
      <c r="K209" s="10">
        <v>634.61400000000003</v>
      </c>
    </row>
    <row r="210" spans="1:12">
      <c r="B210" s="8" t="s">
        <v>15</v>
      </c>
      <c r="C210" s="11">
        <v>634.61400000000003</v>
      </c>
      <c r="D210" s="13">
        <v>378.06299999999999</v>
      </c>
      <c r="E210" s="13">
        <v>1.1659325105340002</v>
      </c>
      <c r="F210" s="14">
        <v>1013.8429325105341</v>
      </c>
      <c r="G210" s="10">
        <v>0</v>
      </c>
      <c r="H210" s="11">
        <v>344.03267469037405</v>
      </c>
      <c r="I210" s="13">
        <v>18.805257820160001</v>
      </c>
      <c r="J210" s="12">
        <v>362.83793251053407</v>
      </c>
      <c r="K210" s="10">
        <v>651.005</v>
      </c>
    </row>
    <row r="211" spans="1:12">
      <c r="B211" s="8" t="s">
        <v>16</v>
      </c>
      <c r="C211" s="11">
        <v>651.005</v>
      </c>
      <c r="D211" s="13">
        <v>363.34800000000001</v>
      </c>
      <c r="E211" s="13">
        <v>0.81625725650400016</v>
      </c>
      <c r="F211" s="14">
        <v>1015.169257256504</v>
      </c>
      <c r="G211" s="10">
        <v>0</v>
      </c>
      <c r="H211" s="11">
        <v>335.29595664907998</v>
      </c>
      <c r="I211" s="13">
        <v>16.341300607424003</v>
      </c>
      <c r="J211" s="12">
        <v>351.63725725650397</v>
      </c>
      <c r="K211" s="10">
        <v>663.53200000000004</v>
      </c>
    </row>
    <row r="212" spans="1:12">
      <c r="B212" s="8" t="s">
        <v>0</v>
      </c>
      <c r="C212" s="11">
        <v>663.53200000000004</v>
      </c>
      <c r="D212" s="13">
        <v>367.59100000000001</v>
      </c>
      <c r="E212" s="13">
        <v>0.99920569153600014</v>
      </c>
      <c r="F212" s="14">
        <v>1032.122205691536</v>
      </c>
      <c r="G212" s="10">
        <v>0</v>
      </c>
      <c r="H212" s="11">
        <v>363.72560917272699</v>
      </c>
      <c r="I212" s="13">
        <v>16.344596518808999</v>
      </c>
      <c r="J212" s="12">
        <v>380.07020569153599</v>
      </c>
      <c r="K212" s="10">
        <v>652.05200000000002</v>
      </c>
    </row>
    <row r="213" spans="1:12">
      <c r="B213" s="8" t="s">
        <v>17</v>
      </c>
      <c r="C213" s="11">
        <v>652.05200000000002</v>
      </c>
      <c r="D213" s="13">
        <v>360.36399999999998</v>
      </c>
      <c r="E213" s="13">
        <v>0.66929047345500015</v>
      </c>
      <c r="F213" s="14">
        <v>1013.085290473455</v>
      </c>
      <c r="G213" s="10">
        <v>0</v>
      </c>
      <c r="H213" s="11">
        <v>333.60711601268002</v>
      </c>
      <c r="I213" s="13">
        <v>17.091174460775004</v>
      </c>
      <c r="J213" s="12">
        <v>350.69829047345502</v>
      </c>
      <c r="K213" s="10">
        <v>662.38699999999994</v>
      </c>
    </row>
    <row r="214" spans="1:12">
      <c r="B214" s="8" t="s">
        <v>18</v>
      </c>
      <c r="C214" s="11">
        <v>662.38699999999994</v>
      </c>
      <c r="D214" s="13">
        <v>356.16899999999998</v>
      </c>
      <c r="E214" s="13">
        <v>0.75882021348500006</v>
      </c>
      <c r="F214" s="14">
        <v>1019.3148202134849</v>
      </c>
      <c r="G214" s="10">
        <v>0</v>
      </c>
      <c r="H214" s="11">
        <v>335.59780418497689</v>
      </c>
      <c r="I214" s="13">
        <v>12.983016028508002</v>
      </c>
      <c r="J214" s="12">
        <v>348.58082021348491</v>
      </c>
      <c r="K214" s="10">
        <v>670.73400000000004</v>
      </c>
    </row>
    <row r="215" spans="1:12">
      <c r="B215" s="8" t="s">
        <v>19</v>
      </c>
      <c r="C215" s="11">
        <v>670.73400000000004</v>
      </c>
      <c r="D215" s="13">
        <v>353.16699999999997</v>
      </c>
      <c r="E215" s="13">
        <v>1.4888811199350003</v>
      </c>
      <c r="F215" s="14">
        <v>1025.3898811199351</v>
      </c>
      <c r="G215" s="10">
        <v>0</v>
      </c>
      <c r="H215" s="11">
        <v>365.18319787718809</v>
      </c>
      <c r="I215" s="13">
        <v>10.809683242747001</v>
      </c>
      <c r="J215" s="12">
        <v>375.99288111993508</v>
      </c>
      <c r="K215" s="10">
        <v>649.39700000000005</v>
      </c>
    </row>
    <row r="216" spans="1:12">
      <c r="B216" s="8" t="s">
        <v>20</v>
      </c>
      <c r="C216" s="11">
        <v>649.39700000000005</v>
      </c>
      <c r="D216" s="13">
        <v>347.48599999999999</v>
      </c>
      <c r="E216" s="13">
        <v>3.584913209447</v>
      </c>
      <c r="F216" s="14">
        <v>1000.467913209447</v>
      </c>
      <c r="G216" s="10">
        <v>0</v>
      </c>
      <c r="H216" s="11">
        <v>348.69077081913309</v>
      </c>
      <c r="I216" s="13">
        <v>10.092142390314001</v>
      </c>
      <c r="J216" s="12">
        <v>358.78291320944709</v>
      </c>
      <c r="K216" s="10">
        <v>641.68499999999995</v>
      </c>
    </row>
    <row r="217" spans="1:12">
      <c r="B217" s="8" t="s">
        <v>21</v>
      </c>
      <c r="C217" s="11">
        <v>641.68499999999995</v>
      </c>
      <c r="D217" s="13">
        <v>370.13900000000001</v>
      </c>
      <c r="E217" s="13">
        <v>1.0201363822980001</v>
      </c>
      <c r="F217" s="14">
        <v>1012.844136382298</v>
      </c>
      <c r="G217" s="10">
        <v>0</v>
      </c>
      <c r="H217" s="11">
        <v>390.53358014028095</v>
      </c>
      <c r="I217" s="13">
        <v>11.379556242017001</v>
      </c>
      <c r="J217" s="12">
        <v>401.91313638229792</v>
      </c>
      <c r="K217" s="10">
        <v>610.93100000000004</v>
      </c>
    </row>
    <row r="218" spans="1:12">
      <c r="B218" s="8" t="s">
        <v>22</v>
      </c>
      <c r="C218" s="11">
        <v>610.93100000000004</v>
      </c>
      <c r="D218" s="13">
        <v>364.541</v>
      </c>
      <c r="E218" s="13">
        <v>1.3422119609910002</v>
      </c>
      <c r="F218" s="14">
        <v>976.81421196099097</v>
      </c>
      <c r="G218" s="10">
        <v>0</v>
      </c>
      <c r="H218" s="11">
        <v>358.14080797107397</v>
      </c>
      <c r="I218" s="13">
        <v>6.9864039899170001</v>
      </c>
      <c r="J218" s="12">
        <v>365.12721196099096</v>
      </c>
      <c r="K218" s="10">
        <v>611.68700000000001</v>
      </c>
    </row>
    <row r="219" spans="1:12">
      <c r="B219" s="8" t="s">
        <v>23</v>
      </c>
      <c r="C219" s="11">
        <v>611.68700000000001</v>
      </c>
      <c r="D219" s="13">
        <v>384.09199999999998</v>
      </c>
      <c r="E219" s="13">
        <v>8.5480795566890002</v>
      </c>
      <c r="F219" s="14">
        <v>1004.327079556689</v>
      </c>
      <c r="G219" s="10">
        <v>0</v>
      </c>
      <c r="H219" s="11">
        <v>358.02881558581095</v>
      </c>
      <c r="I219" s="13">
        <v>10.708263970878001</v>
      </c>
      <c r="J219" s="12">
        <v>368.73707955668897</v>
      </c>
      <c r="K219" s="10">
        <v>635.59</v>
      </c>
    </row>
    <row r="220" spans="1:12">
      <c r="A220" s="8">
        <v>2013</v>
      </c>
      <c r="B220" s="8" t="s">
        <v>13</v>
      </c>
      <c r="C220" s="11">
        <v>635.59</v>
      </c>
      <c r="D220" s="13">
        <v>377.25799999999998</v>
      </c>
      <c r="E220" s="13">
        <v>2.6236358520030003</v>
      </c>
      <c r="F220" s="14">
        <v>1015.4716358520029</v>
      </c>
      <c r="G220" s="10">
        <v>0</v>
      </c>
      <c r="H220" s="11">
        <v>356.44963585200293</v>
      </c>
      <c r="I220" s="13">
        <v>15.837999999999999</v>
      </c>
      <c r="J220" s="12">
        <v>372.28763585200295</v>
      </c>
      <c r="K220" s="10">
        <v>643.18399999999997</v>
      </c>
      <c r="L220" s="79"/>
    </row>
    <row r="221" spans="1:12">
      <c r="B221" s="8" t="s">
        <v>14</v>
      </c>
      <c r="C221" s="11">
        <v>643.18399999999997</v>
      </c>
      <c r="D221" s="13">
        <v>347.262</v>
      </c>
      <c r="E221" s="13">
        <v>1.5229645915150001</v>
      </c>
      <c r="F221" s="14">
        <v>991.96896459151492</v>
      </c>
      <c r="G221" s="10">
        <v>0</v>
      </c>
      <c r="H221" s="11">
        <v>314.62696459151493</v>
      </c>
      <c r="I221" s="13">
        <v>16.323</v>
      </c>
      <c r="J221" s="12">
        <v>330.94996459151491</v>
      </c>
      <c r="K221" s="10">
        <v>661.01900000000001</v>
      </c>
      <c r="L221" s="79"/>
    </row>
    <row r="222" spans="1:12">
      <c r="B222" s="8" t="s">
        <v>15</v>
      </c>
      <c r="C222" s="11">
        <v>661.01900000000001</v>
      </c>
      <c r="D222" s="13">
        <v>384.77</v>
      </c>
      <c r="E222" s="13">
        <v>1.4299912303590003</v>
      </c>
      <c r="F222" s="14">
        <v>1047.2189912303591</v>
      </c>
      <c r="G222" s="10">
        <v>0</v>
      </c>
      <c r="H222" s="11">
        <v>345.92499123035901</v>
      </c>
      <c r="I222" s="13">
        <v>16.640999999999998</v>
      </c>
      <c r="J222" s="12">
        <v>362.56599123035903</v>
      </c>
      <c r="K222" s="10">
        <v>684.65300000000002</v>
      </c>
      <c r="L222" s="79"/>
    </row>
    <row r="223" spans="1:12">
      <c r="B223" s="8" t="s">
        <v>16</v>
      </c>
      <c r="C223" s="11">
        <v>684.65300000000002</v>
      </c>
      <c r="D223" s="13">
        <v>376.89100000000002</v>
      </c>
      <c r="E223" s="13">
        <v>0.95799999999999996</v>
      </c>
      <c r="F223" s="14">
        <v>1062.5020000000002</v>
      </c>
      <c r="G223" s="10">
        <v>0</v>
      </c>
      <c r="H223" s="11">
        <v>348.88000000000022</v>
      </c>
      <c r="I223" s="13">
        <v>14.967000000000001</v>
      </c>
      <c r="J223" s="12">
        <v>363.84700000000021</v>
      </c>
      <c r="K223" s="10">
        <v>698.65499999999997</v>
      </c>
      <c r="L223" s="79"/>
    </row>
    <row r="224" spans="1:12">
      <c r="B224" s="8" t="s">
        <v>0</v>
      </c>
      <c r="C224" s="11">
        <v>698.65499999999997</v>
      </c>
      <c r="D224" s="13">
        <v>387.59</v>
      </c>
      <c r="E224" s="13">
        <v>0.93</v>
      </c>
      <c r="F224" s="14">
        <v>1087.175</v>
      </c>
      <c r="G224" s="10">
        <v>0</v>
      </c>
      <c r="H224" s="11">
        <v>358.43799999999999</v>
      </c>
      <c r="I224" s="13">
        <v>14.1</v>
      </c>
      <c r="J224" s="12">
        <v>372.53800000000001</v>
      </c>
      <c r="K224" s="10">
        <v>714.63699999999994</v>
      </c>
      <c r="L224" s="79"/>
    </row>
    <row r="225" spans="1:20">
      <c r="B225" s="8" t="s">
        <v>17</v>
      </c>
      <c r="C225" s="11">
        <v>714.63699999999994</v>
      </c>
      <c r="D225" s="13">
        <v>362.97699999999998</v>
      </c>
      <c r="E225" s="13">
        <v>0.82879715212799998</v>
      </c>
      <c r="F225" s="14">
        <v>1078.4427971521279</v>
      </c>
      <c r="G225" s="10">
        <v>0</v>
      </c>
      <c r="H225" s="11">
        <v>350.79579715212788</v>
      </c>
      <c r="I225" s="13">
        <v>17.042999999999999</v>
      </c>
      <c r="J225" s="12">
        <v>367.83879715212788</v>
      </c>
      <c r="K225" s="10">
        <v>710.60400000000004</v>
      </c>
      <c r="L225" s="79"/>
    </row>
    <row r="226" spans="1:20">
      <c r="B226" s="8" t="s">
        <v>18</v>
      </c>
      <c r="C226" s="11">
        <v>710.60400000000004</v>
      </c>
      <c r="D226" s="13">
        <v>345.70699999999999</v>
      </c>
      <c r="E226" s="13">
        <v>0.69327015782600021</v>
      </c>
      <c r="F226" s="14">
        <v>1057.0042701578261</v>
      </c>
      <c r="G226" s="10">
        <v>0</v>
      </c>
      <c r="H226" s="11">
        <v>337.12827015782608</v>
      </c>
      <c r="I226" s="13">
        <v>17.911999999999999</v>
      </c>
      <c r="J226" s="12">
        <v>355.04027015782606</v>
      </c>
      <c r="K226" s="10">
        <v>701.96400000000006</v>
      </c>
      <c r="L226" s="79"/>
    </row>
    <row r="227" spans="1:20">
      <c r="B227" s="8" t="s">
        <v>19</v>
      </c>
      <c r="C227" s="11">
        <v>701.96400000000006</v>
      </c>
      <c r="D227" s="13">
        <v>381.125</v>
      </c>
      <c r="E227" s="13">
        <v>1.1058058274550002</v>
      </c>
      <c r="F227" s="14">
        <v>1084.194805827455</v>
      </c>
      <c r="G227" s="10">
        <v>0</v>
      </c>
      <c r="H227" s="11">
        <v>395.91980582745498</v>
      </c>
      <c r="I227" s="13">
        <v>19.914000000000001</v>
      </c>
      <c r="J227" s="12">
        <v>415.83380582745497</v>
      </c>
      <c r="K227" s="10">
        <v>668.36099999999999</v>
      </c>
      <c r="L227" s="79"/>
    </row>
    <row r="228" spans="1:20">
      <c r="B228" s="8" t="s">
        <v>20</v>
      </c>
      <c r="C228" s="11">
        <v>668.36099999999999</v>
      </c>
      <c r="D228" s="13">
        <v>347.44900000000001</v>
      </c>
      <c r="E228" s="13">
        <v>1.1408042175800002</v>
      </c>
      <c r="F228" s="14">
        <v>1016.95080421758</v>
      </c>
      <c r="G228" s="10">
        <v>0</v>
      </c>
      <c r="H228" s="11">
        <v>340.38280421757992</v>
      </c>
      <c r="I228" s="13">
        <v>15.522</v>
      </c>
      <c r="J228" s="12">
        <v>355.90480421757991</v>
      </c>
      <c r="K228" s="10">
        <v>661.04600000000005</v>
      </c>
      <c r="L228" s="79"/>
    </row>
    <row r="229" spans="1:20">
      <c r="B229" s="8" t="s">
        <v>21</v>
      </c>
      <c r="C229" s="11">
        <v>661.04600000000005</v>
      </c>
      <c r="D229" s="13">
        <v>371.125</v>
      </c>
      <c r="E229" s="13">
        <v>1.278</v>
      </c>
      <c r="F229" s="14">
        <v>1033.4490000000001</v>
      </c>
      <c r="G229" s="47">
        <v>0</v>
      </c>
      <c r="H229" s="11">
        <v>391.48200000000014</v>
      </c>
      <c r="I229" s="13">
        <v>15.805999999999999</v>
      </c>
      <c r="J229" s="12">
        <v>407.28800000000012</v>
      </c>
      <c r="K229" s="10">
        <v>626.16099999999994</v>
      </c>
      <c r="L229" s="79"/>
    </row>
    <row r="230" spans="1:20">
      <c r="B230" s="8" t="s">
        <v>22</v>
      </c>
      <c r="C230" s="11">
        <v>626.16099999999994</v>
      </c>
      <c r="D230" s="13">
        <v>356.22</v>
      </c>
      <c r="E230" s="13">
        <v>1.5449999999999999</v>
      </c>
      <c r="F230" s="14">
        <v>983.92599999999993</v>
      </c>
      <c r="G230" s="47">
        <v>0</v>
      </c>
      <c r="H230" s="11">
        <v>352.77299999999991</v>
      </c>
      <c r="I230" s="13">
        <v>17.187999999999999</v>
      </c>
      <c r="J230" s="12">
        <v>369.9609999999999</v>
      </c>
      <c r="K230" s="10">
        <v>613.96500000000003</v>
      </c>
      <c r="L230" s="79"/>
    </row>
    <row r="231" spans="1:20">
      <c r="B231" s="8" t="s">
        <v>23</v>
      </c>
      <c r="C231" s="11">
        <v>613.96500000000003</v>
      </c>
      <c r="D231" s="13">
        <v>381.47399999999999</v>
      </c>
      <c r="E231" s="13">
        <v>1.9309609423870002</v>
      </c>
      <c r="F231" s="14">
        <v>997.36996094238702</v>
      </c>
      <c r="G231" s="47">
        <v>0</v>
      </c>
      <c r="H231" s="11">
        <v>360.42196094238705</v>
      </c>
      <c r="I231" s="13">
        <v>18.683</v>
      </c>
      <c r="J231" s="12">
        <v>379.10496094238704</v>
      </c>
      <c r="K231" s="10">
        <v>618.26499999999999</v>
      </c>
      <c r="L231" s="79"/>
    </row>
    <row r="232" spans="1:20">
      <c r="A232" s="8">
        <v>2014</v>
      </c>
      <c r="B232" s="8" t="s">
        <v>13</v>
      </c>
      <c r="C232" s="11">
        <v>618.26499999999999</v>
      </c>
      <c r="D232" s="13">
        <v>388.42</v>
      </c>
      <c r="E232" s="13">
        <v>3.245086006358</v>
      </c>
      <c r="F232" s="14">
        <v>1009.9300860063579</v>
      </c>
      <c r="G232" s="47">
        <v>0</v>
      </c>
      <c r="H232" s="11">
        <v>356.01672842467087</v>
      </c>
      <c r="I232" s="13">
        <v>23.093357581687002</v>
      </c>
      <c r="J232" s="12">
        <v>379.11008600635785</v>
      </c>
      <c r="K232" s="10">
        <v>630.82000000000005</v>
      </c>
      <c r="L232" s="79"/>
      <c r="Q232" s="80"/>
      <c r="T232" s="80"/>
    </row>
    <row r="233" spans="1:20">
      <c r="B233" s="8" t="s">
        <v>14</v>
      </c>
      <c r="C233" s="11">
        <v>630.82000000000005</v>
      </c>
      <c r="D233" s="13">
        <v>345.464</v>
      </c>
      <c r="E233" s="13">
        <v>1.5055304328310002</v>
      </c>
      <c r="F233" s="14">
        <v>977.78953043283116</v>
      </c>
      <c r="G233" s="47">
        <v>0</v>
      </c>
      <c r="H233" s="11">
        <v>325.8655366765812</v>
      </c>
      <c r="I233" s="13">
        <v>23.24499375625</v>
      </c>
      <c r="J233" s="12">
        <v>349.11053043283118</v>
      </c>
      <c r="K233" s="10">
        <v>628.67899999999997</v>
      </c>
      <c r="L233" s="79"/>
      <c r="Q233" s="80"/>
      <c r="T233" s="80"/>
    </row>
    <row r="234" spans="1:20">
      <c r="B234" s="8" t="s">
        <v>15</v>
      </c>
      <c r="C234" s="11">
        <v>628.67899999999997</v>
      </c>
      <c r="D234" s="13">
        <v>387.07100000000003</v>
      </c>
      <c r="E234" s="13">
        <v>1.4373326249490004</v>
      </c>
      <c r="F234" s="14">
        <v>1017.187332624949</v>
      </c>
      <c r="G234" s="47">
        <v>0</v>
      </c>
      <c r="H234" s="11">
        <v>351.70816203453802</v>
      </c>
      <c r="I234" s="13">
        <v>26.412170590411002</v>
      </c>
      <c r="J234" s="12">
        <v>378.12033262494901</v>
      </c>
      <c r="K234" s="10">
        <v>639.06700000000001</v>
      </c>
      <c r="L234" s="79"/>
      <c r="Q234" s="80"/>
      <c r="T234" s="80"/>
    </row>
    <row r="235" spans="1:20">
      <c r="A235" s="28"/>
      <c r="B235" s="28" t="s">
        <v>16</v>
      </c>
      <c r="C235" s="11">
        <v>639.06700000000001</v>
      </c>
      <c r="D235" s="13">
        <v>385.322</v>
      </c>
      <c r="E235" s="13">
        <v>1.5213772629550002</v>
      </c>
      <c r="F235" s="14">
        <v>1025.9103772629551</v>
      </c>
      <c r="G235" s="47">
        <v>0</v>
      </c>
      <c r="H235" s="11">
        <v>352.76513943773608</v>
      </c>
      <c r="I235" s="13">
        <v>24.245237825219</v>
      </c>
      <c r="J235" s="12">
        <v>377.0103772629551</v>
      </c>
      <c r="K235" s="13">
        <v>648.9</v>
      </c>
      <c r="L235" s="79"/>
      <c r="Q235" s="80"/>
      <c r="T235" s="80"/>
    </row>
    <row r="236" spans="1:20" s="46" customFormat="1">
      <c r="A236" s="28"/>
      <c r="B236" s="28" t="s">
        <v>0</v>
      </c>
      <c r="C236" s="11">
        <v>648.9</v>
      </c>
      <c r="D236" s="13">
        <v>399.23899999999998</v>
      </c>
      <c r="E236" s="13">
        <v>1.1912063086060001</v>
      </c>
      <c r="F236" s="14">
        <v>1049.330206308606</v>
      </c>
      <c r="G236" s="47">
        <v>0</v>
      </c>
      <c r="H236" s="11">
        <v>371.70154477468992</v>
      </c>
      <c r="I236" s="13">
        <v>21.182661533916001</v>
      </c>
      <c r="J236" s="12">
        <v>392.88420630860594</v>
      </c>
      <c r="K236" s="13">
        <v>656.44600000000003</v>
      </c>
      <c r="L236" s="79"/>
      <c r="Q236" s="80"/>
      <c r="T236" s="80"/>
    </row>
    <row r="237" spans="1:20" s="46" customFormat="1">
      <c r="A237" s="72"/>
      <c r="B237" s="72" t="s">
        <v>17</v>
      </c>
      <c r="C237" s="11">
        <v>656.44600000000003</v>
      </c>
      <c r="D237" s="13">
        <v>374.37299999999999</v>
      </c>
      <c r="E237" s="13">
        <v>1.7037238359080005</v>
      </c>
      <c r="F237" s="14">
        <v>1032.522723835908</v>
      </c>
      <c r="G237" s="47">
        <v>0</v>
      </c>
      <c r="H237" s="11">
        <v>356.47823361407796</v>
      </c>
      <c r="I237" s="13">
        <v>20.805490221830002</v>
      </c>
      <c r="J237" s="12">
        <v>377.28372383590795</v>
      </c>
      <c r="K237" s="13">
        <v>655.23900000000003</v>
      </c>
      <c r="L237" s="79"/>
      <c r="Q237" s="80"/>
      <c r="T237" s="80"/>
    </row>
    <row r="238" spans="1:20" s="80" customFormat="1">
      <c r="A238" s="72"/>
      <c r="B238" s="72" t="s">
        <v>18</v>
      </c>
      <c r="C238" s="11">
        <v>655.23900000000003</v>
      </c>
      <c r="D238" s="13">
        <v>385.17500000000001</v>
      </c>
      <c r="E238" s="13">
        <v>1.9712151537440001</v>
      </c>
      <c r="F238" s="14">
        <v>1042.385215153744</v>
      </c>
      <c r="G238" s="47">
        <v>0</v>
      </c>
      <c r="H238" s="11">
        <v>364.87599694036498</v>
      </c>
      <c r="I238" s="13">
        <v>17.071218213379002</v>
      </c>
      <c r="J238" s="12">
        <v>381.94721515374397</v>
      </c>
      <c r="K238" s="13">
        <v>660.43799999999999</v>
      </c>
      <c r="L238" s="79"/>
    </row>
    <row r="239" spans="1:20" s="80" customFormat="1">
      <c r="A239" s="72"/>
      <c r="B239" s="72" t="s">
        <v>19</v>
      </c>
      <c r="C239" s="11">
        <v>660.43799999999999</v>
      </c>
      <c r="D239" s="13">
        <v>376.20299999999997</v>
      </c>
      <c r="E239" s="13">
        <v>1.5154225762320002</v>
      </c>
      <c r="F239" s="14">
        <v>1038.156422576232</v>
      </c>
      <c r="G239" s="47">
        <v>0</v>
      </c>
      <c r="H239" s="13">
        <v>374.51742147520997</v>
      </c>
      <c r="I239" s="14">
        <v>14.855001101022003</v>
      </c>
      <c r="J239" s="12">
        <v>389.372422576232</v>
      </c>
      <c r="K239" s="13">
        <v>648.78399999999999</v>
      </c>
      <c r="L239" s="79"/>
    </row>
    <row r="240" spans="1:20" s="80" customFormat="1">
      <c r="A240" s="72"/>
      <c r="B240" s="80" t="s">
        <v>20</v>
      </c>
      <c r="C240" s="11">
        <v>648.78399999999999</v>
      </c>
      <c r="D240" s="13">
        <v>369.84300000000002</v>
      </c>
      <c r="E240" s="13">
        <v>1.4005176254720002</v>
      </c>
      <c r="F240" s="14">
        <v>1020.027517625472</v>
      </c>
      <c r="G240" s="47">
        <v>0</v>
      </c>
      <c r="H240" s="13">
        <v>374.393183304285</v>
      </c>
      <c r="I240" s="14">
        <v>14.355334321187003</v>
      </c>
      <c r="J240" s="12">
        <v>388.748517625472</v>
      </c>
      <c r="K240" s="13">
        <v>631.279</v>
      </c>
      <c r="L240" s="79"/>
    </row>
    <row r="241" spans="1:15" s="80" customFormat="1">
      <c r="A241" s="72"/>
      <c r="B241" s="72" t="s">
        <v>21</v>
      </c>
      <c r="C241" s="11">
        <v>631.279</v>
      </c>
      <c r="D241" s="13">
        <v>393.41399999999999</v>
      </c>
      <c r="E241" s="13">
        <v>4.4561890375390005</v>
      </c>
      <c r="F241" s="14">
        <v>1029.1491890375389</v>
      </c>
      <c r="G241" s="47">
        <v>0</v>
      </c>
      <c r="H241" s="13">
        <v>393.18881666942491</v>
      </c>
      <c r="I241" s="14">
        <v>12.624372368114001</v>
      </c>
      <c r="J241" s="14">
        <v>405.8131890375389</v>
      </c>
      <c r="K241" s="13">
        <v>623.33600000000001</v>
      </c>
      <c r="L241" s="79"/>
    </row>
    <row r="242" spans="1:15" s="80" customFormat="1">
      <c r="A242" s="72"/>
      <c r="B242" s="72" t="s">
        <v>22</v>
      </c>
      <c r="C242" s="11">
        <v>623.33600000000001</v>
      </c>
      <c r="D242" s="13">
        <v>383.5</v>
      </c>
      <c r="E242" s="13">
        <v>2.5996341214020005</v>
      </c>
      <c r="F242" s="14">
        <v>1009.435634121402</v>
      </c>
      <c r="G242" s="47">
        <v>0</v>
      </c>
      <c r="H242" s="13">
        <v>363.31041064305805</v>
      </c>
      <c r="I242" s="14">
        <v>10.349223478344001</v>
      </c>
      <c r="J242" s="12">
        <v>373.65963412140206</v>
      </c>
      <c r="K242" s="13">
        <v>635.77599999999995</v>
      </c>
      <c r="L242" s="79"/>
    </row>
    <row r="243" spans="1:15" s="80" customFormat="1">
      <c r="A243" s="72"/>
      <c r="B243" s="72" t="s">
        <v>23</v>
      </c>
      <c r="C243" s="11">
        <v>635.77599999999995</v>
      </c>
      <c r="D243" s="13">
        <v>399.99900000000002</v>
      </c>
      <c r="E243" s="13">
        <v>2.6462133961460008</v>
      </c>
      <c r="F243" s="14">
        <v>1038.4212133961462</v>
      </c>
      <c r="G243" s="47">
        <v>0</v>
      </c>
      <c r="H243" s="11">
        <v>396.96849322105618</v>
      </c>
      <c r="I243" s="14">
        <v>13.68372017509</v>
      </c>
      <c r="J243" s="12">
        <v>410.65221339614618</v>
      </c>
      <c r="K243" s="13">
        <v>627.76900000000001</v>
      </c>
      <c r="L243" s="79"/>
    </row>
    <row r="244" spans="1:15" s="80" customFormat="1">
      <c r="A244" s="72">
        <v>2015</v>
      </c>
      <c r="B244" s="72" t="s">
        <v>13</v>
      </c>
      <c r="C244" s="11">
        <v>627.76900000000001</v>
      </c>
      <c r="D244" s="13">
        <v>402.22199999999998</v>
      </c>
      <c r="E244" s="13">
        <v>3.6739160445800008</v>
      </c>
      <c r="F244" s="14">
        <v>1033.66491604458</v>
      </c>
      <c r="G244" s="47">
        <v>0</v>
      </c>
      <c r="H244" s="11">
        <v>387.57549800930798</v>
      </c>
      <c r="I244" s="103">
        <v>10.070418035272001</v>
      </c>
      <c r="J244" s="12">
        <v>397.64591604457996</v>
      </c>
      <c r="K244" s="13">
        <v>636.01900000000001</v>
      </c>
      <c r="L244" s="79"/>
    </row>
    <row r="245" spans="1:15" s="80" customFormat="1">
      <c r="A245" s="72"/>
      <c r="B245" s="72" t="s">
        <v>14</v>
      </c>
      <c r="C245" s="11">
        <v>636.01900000000001</v>
      </c>
      <c r="D245" s="13">
        <v>357.37599999999998</v>
      </c>
      <c r="E245" s="13">
        <v>2.4435490176250001</v>
      </c>
      <c r="F245" s="14">
        <v>995.83854901762493</v>
      </c>
      <c r="G245" s="47">
        <v>0</v>
      </c>
      <c r="H245" s="11">
        <v>339.92454778582498</v>
      </c>
      <c r="I245" s="103">
        <v>10.2440012318</v>
      </c>
      <c r="J245" s="12">
        <v>350.16854901762497</v>
      </c>
      <c r="K245" s="13">
        <v>645.66999999999996</v>
      </c>
      <c r="L245" s="79"/>
    </row>
    <row r="246" spans="1:15" s="80" customFormat="1">
      <c r="A246" s="72"/>
      <c r="B246" s="72" t="s">
        <v>15</v>
      </c>
      <c r="C246" s="11">
        <v>645.66999999999996</v>
      </c>
      <c r="D246" s="13">
        <v>395.82299999999998</v>
      </c>
      <c r="E246" s="13">
        <v>1.6239715988830004</v>
      </c>
      <c r="F246" s="14">
        <v>1043.1169715988829</v>
      </c>
      <c r="G246" s="47">
        <v>0</v>
      </c>
      <c r="H246" s="11">
        <v>395.9082795157899</v>
      </c>
      <c r="I246" s="103">
        <v>12.938692083093001</v>
      </c>
      <c r="J246" s="12">
        <v>408.84697159888287</v>
      </c>
      <c r="K246" s="13">
        <v>634.27</v>
      </c>
      <c r="L246" s="79"/>
    </row>
    <row r="247" spans="1:15" s="80" customFormat="1">
      <c r="A247" s="72"/>
      <c r="B247" s="72" t="s">
        <v>16</v>
      </c>
      <c r="C247" s="11">
        <v>634.27</v>
      </c>
      <c r="D247" s="13">
        <v>396.69099999999997</v>
      </c>
      <c r="E247" s="13">
        <v>1.5417722303280001</v>
      </c>
      <c r="F247" s="14">
        <v>1032.502772230328</v>
      </c>
      <c r="G247" s="47">
        <v>0</v>
      </c>
      <c r="H247" s="11">
        <v>374.65086593230194</v>
      </c>
      <c r="I247" s="103">
        <v>13.738906298026004</v>
      </c>
      <c r="J247" s="12">
        <v>388.38977223032794</v>
      </c>
      <c r="K247" s="105">
        <v>644.11300000000006</v>
      </c>
      <c r="L247" s="79"/>
    </row>
    <row r="248" spans="1:15" s="80" customFormat="1">
      <c r="A248" s="72"/>
      <c r="B248" s="72" t="s">
        <v>0</v>
      </c>
      <c r="C248" s="11">
        <v>644.11300000000006</v>
      </c>
      <c r="D248" s="13">
        <v>407.66699999999997</v>
      </c>
      <c r="E248" s="13">
        <v>1.8983501589710003</v>
      </c>
      <c r="F248" s="14">
        <v>1053.6783501589709</v>
      </c>
      <c r="G248" s="47">
        <v>0</v>
      </c>
      <c r="H248" s="11">
        <v>371.8666447496189</v>
      </c>
      <c r="I248" s="103">
        <v>12.347705409352001</v>
      </c>
      <c r="J248" s="12">
        <v>384.21435015897089</v>
      </c>
      <c r="K248" s="105">
        <v>669.46400000000006</v>
      </c>
      <c r="L248" s="79"/>
    </row>
    <row r="249" spans="1:15" s="80" customFormat="1">
      <c r="A249" s="72"/>
      <c r="B249" s="72" t="s">
        <v>17</v>
      </c>
      <c r="C249" s="11">
        <v>669.46400000000006</v>
      </c>
      <c r="D249" s="13">
        <v>390.447</v>
      </c>
      <c r="E249" s="13">
        <v>1.6403695847570001</v>
      </c>
      <c r="F249" s="14">
        <v>1061.5513695847571</v>
      </c>
      <c r="G249" s="47">
        <v>0</v>
      </c>
      <c r="H249" s="11">
        <v>364.60716693650113</v>
      </c>
      <c r="I249" s="103">
        <v>11.199202648256001</v>
      </c>
      <c r="J249" s="12">
        <v>375.80636958475714</v>
      </c>
      <c r="K249" s="13">
        <v>685.745</v>
      </c>
      <c r="L249" s="79"/>
    </row>
    <row r="250" spans="1:15" s="80" customFormat="1">
      <c r="A250" s="72"/>
      <c r="B250" s="72" t="s">
        <v>18</v>
      </c>
      <c r="C250" s="11">
        <v>685.745</v>
      </c>
      <c r="D250" s="13">
        <v>397.23500000000001</v>
      </c>
      <c r="E250" s="13">
        <v>6.3908978390260005</v>
      </c>
      <c r="F250" s="14">
        <v>1089.3708978390259</v>
      </c>
      <c r="G250" s="47">
        <v>0</v>
      </c>
      <c r="H250" s="11">
        <v>379.15992275907593</v>
      </c>
      <c r="I250" s="103">
        <v>12.18197507995</v>
      </c>
      <c r="J250" s="12">
        <v>391.34189783902593</v>
      </c>
      <c r="K250" s="13">
        <v>698.029</v>
      </c>
      <c r="L250" s="79"/>
    </row>
    <row r="251" spans="1:15" s="80" customFormat="1">
      <c r="A251" s="72"/>
      <c r="B251" s="72" t="s">
        <v>19</v>
      </c>
      <c r="C251" s="11">
        <v>698.029</v>
      </c>
      <c r="D251" s="13">
        <v>394.94299999999998</v>
      </c>
      <c r="E251" s="13">
        <v>3.4189558038760004</v>
      </c>
      <c r="F251" s="14">
        <v>1096.3909558038761</v>
      </c>
      <c r="G251" s="47">
        <v>0</v>
      </c>
      <c r="H251" s="11">
        <v>378.38965828028108</v>
      </c>
      <c r="I251" s="103">
        <v>8.9722975235950013</v>
      </c>
      <c r="J251" s="12">
        <v>387.36195580387607</v>
      </c>
      <c r="K251" s="13">
        <v>709.029</v>
      </c>
      <c r="L251" s="79"/>
    </row>
    <row r="252" spans="1:15" s="80" customFormat="1">
      <c r="B252" s="80" t="s">
        <v>20</v>
      </c>
      <c r="C252" s="11">
        <v>709.029</v>
      </c>
      <c r="D252" s="13">
        <v>379.55</v>
      </c>
      <c r="E252" s="13">
        <v>2.1822681227800005</v>
      </c>
      <c r="F252" s="14">
        <v>1090.7612681227799</v>
      </c>
      <c r="G252" s="47">
        <v>0</v>
      </c>
      <c r="H252" s="11">
        <v>383.30930580016792</v>
      </c>
      <c r="I252" s="103">
        <v>8.5769623226120011</v>
      </c>
      <c r="J252" s="12">
        <v>391.88626812277994</v>
      </c>
      <c r="K252" s="13">
        <v>698.875</v>
      </c>
      <c r="L252" s="79"/>
    </row>
    <row r="253" spans="1:15" s="80" customFormat="1">
      <c r="B253" s="80" t="s">
        <v>21</v>
      </c>
      <c r="C253" s="11">
        <v>698.875</v>
      </c>
      <c r="D253" s="13">
        <v>392.59199999999998</v>
      </c>
      <c r="E253" s="13">
        <v>2.7165717345679998</v>
      </c>
      <c r="F253" s="14">
        <v>1094.1835717345682</v>
      </c>
      <c r="G253" s="47">
        <v>0</v>
      </c>
      <c r="H253" s="11">
        <v>388.90017196643925</v>
      </c>
      <c r="I253" s="103">
        <v>8.5023997681290009</v>
      </c>
      <c r="J253" s="12">
        <v>397.40257173456826</v>
      </c>
      <c r="K253" s="13">
        <v>696.78099999999995</v>
      </c>
      <c r="L253" s="79"/>
    </row>
    <row r="254" spans="1:15" s="80" customFormat="1">
      <c r="B254" s="80" t="s">
        <v>22</v>
      </c>
      <c r="C254" s="11">
        <v>696.78099999999995</v>
      </c>
      <c r="D254" s="13">
        <v>380.00400000000002</v>
      </c>
      <c r="E254" s="13">
        <v>5.9588027541409998</v>
      </c>
      <c r="F254" s="14">
        <v>1082.7438027541409</v>
      </c>
      <c r="G254" s="47">
        <v>0</v>
      </c>
      <c r="H254" s="11">
        <v>374.40220600988891</v>
      </c>
      <c r="I254" s="103">
        <v>8.5475967442519991</v>
      </c>
      <c r="J254" s="12">
        <v>382.94980275414093</v>
      </c>
      <c r="K254" s="13">
        <v>699.79399999999998</v>
      </c>
      <c r="L254" s="79"/>
    </row>
    <row r="255" spans="1:15" s="80" customFormat="1">
      <c r="B255" s="80" t="s">
        <v>23</v>
      </c>
      <c r="C255" s="11">
        <v>699.79399999999998</v>
      </c>
      <c r="D255" s="13">
        <v>399.92099999999999</v>
      </c>
      <c r="E255" s="13">
        <v>4.6588401883220003</v>
      </c>
      <c r="F255" s="14">
        <v>1104.373840188322</v>
      </c>
      <c r="G255" s="47">
        <v>0</v>
      </c>
      <c r="H255" s="11">
        <v>393.41823839566604</v>
      </c>
      <c r="I255" s="103">
        <v>9.8826017926560024</v>
      </c>
      <c r="J255" s="12">
        <v>403.30084018832201</v>
      </c>
      <c r="K255" s="13">
        <v>701.07299999999998</v>
      </c>
      <c r="L255" s="79"/>
    </row>
    <row r="256" spans="1:15" s="80" customFormat="1">
      <c r="A256" s="80">
        <v>2016</v>
      </c>
      <c r="B256" s="80" t="s">
        <v>13</v>
      </c>
      <c r="C256" s="11">
        <v>701.07299999999998</v>
      </c>
      <c r="D256" s="13">
        <v>402.37700000000001</v>
      </c>
      <c r="E256" s="13">
        <v>5.6057345853139999</v>
      </c>
      <c r="F256" s="14">
        <v>1109.055734585314</v>
      </c>
      <c r="G256" s="47">
        <v>0</v>
      </c>
      <c r="H256" s="11">
        <v>382.76607969389698</v>
      </c>
      <c r="I256" s="161">
        <v>9.9196548914170002</v>
      </c>
      <c r="J256" s="12">
        <v>392.68573458531398</v>
      </c>
      <c r="K256" s="13">
        <v>716.37</v>
      </c>
      <c r="L256" s="79"/>
      <c r="N256" s="173"/>
      <c r="O256" s="174"/>
    </row>
    <row r="257" spans="1:15" s="80" customFormat="1">
      <c r="B257" s="80" t="s">
        <v>14</v>
      </c>
      <c r="C257" s="11">
        <v>716.37</v>
      </c>
      <c r="D257" s="13">
        <v>368</v>
      </c>
      <c r="E257" s="13">
        <v>5.6818447851430003</v>
      </c>
      <c r="F257" s="14">
        <v>1090.051844785143</v>
      </c>
      <c r="G257" s="47">
        <v>0</v>
      </c>
      <c r="H257" s="11">
        <v>364.70599054281803</v>
      </c>
      <c r="I257" s="161">
        <v>8.9888542423250026</v>
      </c>
      <c r="J257" s="12">
        <v>373.694844785143</v>
      </c>
      <c r="K257" s="13">
        <v>716.35699999999997</v>
      </c>
      <c r="L257" s="79"/>
      <c r="N257" s="173"/>
      <c r="O257" s="174"/>
    </row>
    <row r="258" spans="1:15" s="80" customFormat="1">
      <c r="B258" s="80" t="s">
        <v>15</v>
      </c>
      <c r="C258" s="11">
        <v>716.35699999999997</v>
      </c>
      <c r="D258" s="13">
        <v>402.00099999999998</v>
      </c>
      <c r="E258" s="13">
        <v>3.9671242897110006</v>
      </c>
      <c r="F258" s="14">
        <v>1122.3251242897109</v>
      </c>
      <c r="G258" s="47">
        <v>0</v>
      </c>
      <c r="H258" s="11">
        <v>386.12784242239888</v>
      </c>
      <c r="I258" s="161">
        <v>10.360281867312002</v>
      </c>
      <c r="J258" s="12">
        <v>396.48812428971087</v>
      </c>
      <c r="K258" s="13">
        <v>725.83699999999999</v>
      </c>
      <c r="L258" s="79"/>
      <c r="N258" s="173"/>
      <c r="O258" s="174"/>
    </row>
    <row r="259" spans="1:15" s="80" customFormat="1">
      <c r="B259" s="80" t="s">
        <v>16</v>
      </c>
      <c r="C259" s="11">
        <v>725.83699999999999</v>
      </c>
      <c r="D259" s="13">
        <v>398.75</v>
      </c>
      <c r="E259" s="13">
        <v>1.986726881172</v>
      </c>
      <c r="F259" s="14">
        <v>1126.573726881172</v>
      </c>
      <c r="G259" s="47">
        <v>0</v>
      </c>
      <c r="H259" s="11">
        <v>384.38262502324397</v>
      </c>
      <c r="I259" s="161">
        <v>8.0701018579279999</v>
      </c>
      <c r="J259" s="12">
        <v>392.452726881172</v>
      </c>
      <c r="K259" s="13">
        <v>734.12099999999998</v>
      </c>
      <c r="L259" s="79"/>
      <c r="N259" s="173"/>
      <c r="O259" s="174"/>
    </row>
    <row r="260" spans="1:15" s="80" customFormat="1">
      <c r="B260" s="80" t="s">
        <v>0</v>
      </c>
      <c r="C260" s="11">
        <v>734.12099999999998</v>
      </c>
      <c r="D260" s="13">
        <v>403.04</v>
      </c>
      <c r="E260" s="13">
        <v>2.4789949462189997</v>
      </c>
      <c r="F260" s="14">
        <v>1139.6399949462191</v>
      </c>
      <c r="G260" s="47">
        <v>0</v>
      </c>
      <c r="H260" s="11">
        <v>371.97201844373512</v>
      </c>
      <c r="I260" s="161">
        <v>10.137976502484001</v>
      </c>
      <c r="J260" s="12">
        <v>382.1099949462191</v>
      </c>
      <c r="K260" s="13">
        <v>757.53</v>
      </c>
      <c r="L260" s="79"/>
      <c r="N260" s="173"/>
      <c r="O260" s="174"/>
    </row>
    <row r="261" spans="1:15" s="80" customFormat="1">
      <c r="B261" s="80" t="s">
        <v>17</v>
      </c>
      <c r="C261" s="11">
        <v>757.53</v>
      </c>
      <c r="D261" s="13">
        <v>392.166</v>
      </c>
      <c r="E261" s="13">
        <v>2.8385887991260006</v>
      </c>
      <c r="F261" s="14">
        <v>1152.5345887991259</v>
      </c>
      <c r="G261" s="47">
        <v>0</v>
      </c>
      <c r="H261" s="11">
        <v>385.52742936657586</v>
      </c>
      <c r="I261" s="161">
        <v>10.057159432550002</v>
      </c>
      <c r="J261" s="12">
        <v>395.58458879912587</v>
      </c>
      <c r="K261" s="13">
        <v>756.95</v>
      </c>
      <c r="L261" s="79"/>
      <c r="N261" s="173"/>
      <c r="O261" s="174"/>
    </row>
    <row r="262" spans="1:15" s="80" customFormat="1">
      <c r="B262" s="80" t="s">
        <v>18</v>
      </c>
      <c r="C262" s="11">
        <v>756.95</v>
      </c>
      <c r="D262" s="13">
        <v>401.815</v>
      </c>
      <c r="E262" s="13">
        <v>3.1151631637220003</v>
      </c>
      <c r="F262" s="14">
        <v>1161.880163163722</v>
      </c>
      <c r="G262" s="47">
        <v>0</v>
      </c>
      <c r="H262" s="11">
        <v>380.77193147530801</v>
      </c>
      <c r="I262" s="161">
        <v>11.403231688414001</v>
      </c>
      <c r="J262" s="12">
        <v>392.175163163722</v>
      </c>
      <c r="K262" s="13">
        <v>769.70500000000004</v>
      </c>
      <c r="L262" s="79"/>
      <c r="N262" s="173"/>
      <c r="O262" s="174"/>
    </row>
    <row r="263" spans="1:15" s="80" customFormat="1">
      <c r="B263" s="80" t="s">
        <v>19</v>
      </c>
      <c r="C263" s="11">
        <v>769.70500000000004</v>
      </c>
      <c r="D263" s="13">
        <v>393.459</v>
      </c>
      <c r="E263" s="13">
        <v>2.0632162761570001</v>
      </c>
      <c r="F263" s="14">
        <v>1165.2272162761569</v>
      </c>
      <c r="G263" s="47">
        <v>0</v>
      </c>
      <c r="H263" s="11">
        <v>414.67047835095195</v>
      </c>
      <c r="I263" s="161">
        <v>8.0597379252050008</v>
      </c>
      <c r="J263" s="12">
        <v>422.73021627615697</v>
      </c>
      <c r="K263" s="13">
        <v>742.49699999999996</v>
      </c>
      <c r="L263" s="79"/>
      <c r="N263" s="173"/>
      <c r="O263" s="174"/>
    </row>
    <row r="264" spans="1:15" s="80" customFormat="1">
      <c r="B264" s="80" t="s">
        <v>20</v>
      </c>
      <c r="C264" s="11">
        <v>742.49699999999996</v>
      </c>
      <c r="D264" s="13">
        <v>379.45600000000002</v>
      </c>
      <c r="E264" s="13">
        <v>2.0915148169849997</v>
      </c>
      <c r="F264" s="14">
        <v>1124.0445148169849</v>
      </c>
      <c r="G264" s="47">
        <v>0</v>
      </c>
      <c r="H264" s="11">
        <v>374.01531929144596</v>
      </c>
      <c r="I264" s="161">
        <v>7.225195525539001</v>
      </c>
      <c r="J264" s="12">
        <v>381.24051481698496</v>
      </c>
      <c r="K264" s="13">
        <v>742.80399999999997</v>
      </c>
      <c r="L264" s="79"/>
      <c r="N264" s="173"/>
      <c r="O264" s="174"/>
    </row>
    <row r="265" spans="1:15" s="80" customFormat="1">
      <c r="B265" s="80" t="s">
        <v>21</v>
      </c>
      <c r="C265" s="11">
        <v>742.80399999999997</v>
      </c>
      <c r="D265" s="13">
        <v>403.39699999999999</v>
      </c>
      <c r="E265" s="13">
        <v>3.4988866153639999</v>
      </c>
      <c r="F265" s="14">
        <v>1149.699886615364</v>
      </c>
      <c r="G265" s="47">
        <v>0</v>
      </c>
      <c r="H265" s="11">
        <v>404.40328889642194</v>
      </c>
      <c r="I265" s="161">
        <v>9.2795977189420018</v>
      </c>
      <c r="J265" s="12">
        <v>413.68288661536394</v>
      </c>
      <c r="K265" s="13">
        <v>736.01700000000005</v>
      </c>
      <c r="L265" s="79"/>
      <c r="N265" s="173"/>
      <c r="O265" s="174"/>
    </row>
    <row r="266" spans="1:15" s="80" customFormat="1">
      <c r="B266" s="80" t="s">
        <v>22</v>
      </c>
      <c r="C266" s="11">
        <v>736.01700000000005</v>
      </c>
      <c r="D266" s="13">
        <v>400.983</v>
      </c>
      <c r="E266" s="13">
        <v>2.2101588083530004</v>
      </c>
      <c r="F266" s="14">
        <v>1139.2101588083531</v>
      </c>
      <c r="G266" s="47">
        <v>0</v>
      </c>
      <c r="H266" s="11">
        <v>417.11197770939805</v>
      </c>
      <c r="I266" s="161">
        <v>8.8671810989550011</v>
      </c>
      <c r="J266" s="12">
        <v>425.97915880835308</v>
      </c>
      <c r="K266" s="13">
        <v>713.23099999999999</v>
      </c>
      <c r="L266" s="79"/>
      <c r="N266" s="173"/>
      <c r="O266" s="174"/>
    </row>
    <row r="267" spans="1:15" s="80" customFormat="1">
      <c r="B267" s="80" t="s">
        <v>23</v>
      </c>
      <c r="C267" s="11">
        <v>713.23099999999999</v>
      </c>
      <c r="D267" s="13">
        <v>423.44400000000002</v>
      </c>
      <c r="E267" s="13">
        <v>5.158676724128</v>
      </c>
      <c r="F267" s="14">
        <v>1141.8336767241281</v>
      </c>
      <c r="G267" s="47">
        <v>0</v>
      </c>
      <c r="H267" s="11">
        <v>404.17392680170303</v>
      </c>
      <c r="I267" s="161">
        <v>11.256749922425</v>
      </c>
      <c r="J267" s="12">
        <v>415.43067672412803</v>
      </c>
      <c r="K267" s="13">
        <v>726.40300000000002</v>
      </c>
      <c r="L267" s="79"/>
      <c r="N267" s="173"/>
      <c r="O267" s="174"/>
    </row>
    <row r="268" spans="1:15" s="80" customFormat="1">
      <c r="A268" s="80">
        <v>2017</v>
      </c>
      <c r="B268" s="80" t="s">
        <v>13</v>
      </c>
      <c r="C268" s="11">
        <v>726.40300000000002</v>
      </c>
      <c r="D268" s="13">
        <v>434.63799999999998</v>
      </c>
      <c r="E268" s="13">
        <v>5.8055064984589997</v>
      </c>
      <c r="F268" s="14">
        <v>1166.8465064984589</v>
      </c>
      <c r="G268" s="47">
        <v>0</v>
      </c>
      <c r="H268" s="11">
        <v>434.85257799222092</v>
      </c>
      <c r="I268" s="161">
        <v>9.5449285062380014</v>
      </c>
      <c r="J268" s="12">
        <v>444.39750649845894</v>
      </c>
      <c r="K268" s="13">
        <v>722.44899999999996</v>
      </c>
      <c r="L268" s="79"/>
      <c r="N268" s="173"/>
      <c r="O268" s="174"/>
    </row>
    <row r="269" spans="1:15" s="80" customFormat="1">
      <c r="A269" s="72"/>
      <c r="B269" s="72" t="s">
        <v>14</v>
      </c>
      <c r="C269" s="11">
        <v>722.44899999999996</v>
      </c>
      <c r="D269" s="13">
        <v>390.32400000000001</v>
      </c>
      <c r="E269" s="13">
        <v>2.8274400206150001</v>
      </c>
      <c r="F269" s="14">
        <v>1115.600440020615</v>
      </c>
      <c r="G269" s="47">
        <v>0</v>
      </c>
      <c r="H269" s="11">
        <v>360.71459131474103</v>
      </c>
      <c r="I269" s="161">
        <v>10.245848705874002</v>
      </c>
      <c r="J269" s="12">
        <v>370.96044002061501</v>
      </c>
      <c r="K269" s="13">
        <v>744.64</v>
      </c>
      <c r="L269" s="79"/>
      <c r="N269" s="173"/>
      <c r="O269" s="174"/>
    </row>
    <row r="270" spans="1:15" s="80" customFormat="1">
      <c r="A270" s="72"/>
      <c r="B270" s="72" t="s">
        <v>15</v>
      </c>
      <c r="C270" s="11">
        <v>744.64</v>
      </c>
      <c r="D270" s="13">
        <v>429.56900000000002</v>
      </c>
      <c r="E270" s="13">
        <v>4.2712321909540005</v>
      </c>
      <c r="F270" s="14">
        <v>1178.480232190954</v>
      </c>
      <c r="G270" s="47">
        <v>0</v>
      </c>
      <c r="H270" s="11">
        <v>393.19269866623097</v>
      </c>
      <c r="I270" s="161">
        <v>12.585533524723001</v>
      </c>
      <c r="J270" s="12">
        <v>405.77823219095399</v>
      </c>
      <c r="K270" s="13">
        <v>772.702</v>
      </c>
      <c r="L270" s="79"/>
      <c r="N270" s="173"/>
      <c r="O270" s="174"/>
    </row>
    <row r="271" spans="1:15" s="80" customFormat="1">
      <c r="A271" s="72"/>
      <c r="B271" s="72" t="s">
        <v>16</v>
      </c>
      <c r="C271" s="11">
        <v>772.702</v>
      </c>
      <c r="D271" s="13">
        <v>434.66899999999998</v>
      </c>
      <c r="E271" s="13">
        <v>1.9693037456030003</v>
      </c>
      <c r="F271" s="14">
        <v>1209.340303745603</v>
      </c>
      <c r="G271" s="47">
        <v>0</v>
      </c>
      <c r="H271" s="11">
        <v>393.99232205143306</v>
      </c>
      <c r="I271" s="161">
        <v>10.702981694169999</v>
      </c>
      <c r="J271" s="12">
        <v>404.69530374560304</v>
      </c>
      <c r="K271" s="13">
        <v>804.64499999999998</v>
      </c>
      <c r="L271" s="79"/>
      <c r="M271" s="80">
        <f>100*(H271/H259-1)</f>
        <v>2.5000341853661956</v>
      </c>
      <c r="N271" s="173"/>
      <c r="O271" s="174"/>
    </row>
    <row r="272" spans="1:15" s="80" customFormat="1">
      <c r="A272" s="72"/>
      <c r="B272" s="72" t="s">
        <v>0</v>
      </c>
      <c r="C272" s="11">
        <v>804.64499999999998</v>
      </c>
      <c r="D272" s="13">
        <v>443.09500000000003</v>
      </c>
      <c r="E272" s="13">
        <v>1.7999027189060002</v>
      </c>
      <c r="F272" s="13">
        <v>1249.539902718906</v>
      </c>
      <c r="G272" s="12">
        <v>0</v>
      </c>
      <c r="H272" s="11">
        <v>421.17890883479799</v>
      </c>
      <c r="I272" s="161">
        <v>12.094993884108002</v>
      </c>
      <c r="J272" s="12">
        <v>433.27390271890602</v>
      </c>
      <c r="K272" s="13">
        <v>816.26599999999996</v>
      </c>
      <c r="L272" s="79"/>
      <c r="N272" s="173"/>
      <c r="O272" s="174"/>
    </row>
    <row r="273" spans="1:15" s="80" customFormat="1">
      <c r="A273" s="72"/>
      <c r="B273" s="72" t="s">
        <v>17</v>
      </c>
      <c r="C273" s="11">
        <v>816.26599999999996</v>
      </c>
      <c r="D273" s="13">
        <v>419.27300000000002</v>
      </c>
      <c r="E273" s="13">
        <v>1.9730097168660004</v>
      </c>
      <c r="F273" s="13">
        <v>1237.512009716866</v>
      </c>
      <c r="G273" s="12">
        <v>0</v>
      </c>
      <c r="H273" s="11">
        <v>414.36093837153402</v>
      </c>
      <c r="I273" s="161">
        <v>12.917071345332003</v>
      </c>
      <c r="J273" s="12">
        <v>427.27800971686599</v>
      </c>
      <c r="K273" s="13">
        <v>810.23400000000004</v>
      </c>
      <c r="L273" s="79"/>
      <c r="N273" s="173"/>
      <c r="O273" s="174"/>
    </row>
    <row r="274" spans="1:15" s="80" customFormat="1">
      <c r="A274" s="72"/>
      <c r="B274" s="72" t="s">
        <v>18</v>
      </c>
      <c r="C274" s="11">
        <v>810.23400000000004</v>
      </c>
      <c r="D274" s="13">
        <v>414.50799999999998</v>
      </c>
      <c r="E274" s="13">
        <v>2.2109171986650007</v>
      </c>
      <c r="F274" s="13">
        <v>1226.9529171986649</v>
      </c>
      <c r="G274" s="12">
        <v>0</v>
      </c>
      <c r="H274" s="11">
        <v>382.38598107768985</v>
      </c>
      <c r="I274" s="161">
        <v>13.028936120975002</v>
      </c>
      <c r="J274" s="12">
        <v>395.41491719866485</v>
      </c>
      <c r="K274" s="11">
        <v>831.53800000000001</v>
      </c>
      <c r="L274" s="79"/>
      <c r="N274" s="173"/>
      <c r="O274" s="174"/>
    </row>
    <row r="275" spans="1:15" s="80" customFormat="1">
      <c r="A275" s="72"/>
      <c r="B275" s="72" t="s">
        <v>19</v>
      </c>
      <c r="C275" s="11">
        <v>831.53800000000001</v>
      </c>
      <c r="D275" s="13">
        <v>414.29199999999997</v>
      </c>
      <c r="E275" s="13">
        <v>1.2607753919940001</v>
      </c>
      <c r="F275" s="13">
        <v>1247.0907753919939</v>
      </c>
      <c r="G275" s="12">
        <v>0</v>
      </c>
      <c r="H275" s="11">
        <v>433.28232704268891</v>
      </c>
      <c r="I275" s="161">
        <v>12.814448349305001</v>
      </c>
      <c r="J275" s="12">
        <v>446.0967753919939</v>
      </c>
      <c r="K275" s="13">
        <v>800.99400000000003</v>
      </c>
      <c r="L275" s="79"/>
      <c r="N275" s="173"/>
      <c r="O275" s="174"/>
    </row>
    <row r="276" spans="1:15" s="80" customFormat="1">
      <c r="A276" s="72"/>
      <c r="B276" s="72" t="s">
        <v>20</v>
      </c>
      <c r="C276" s="11">
        <v>800.99400000000003</v>
      </c>
      <c r="D276" s="13">
        <v>403.55500000000001</v>
      </c>
      <c r="E276" s="13">
        <v>0.99554822197900017</v>
      </c>
      <c r="F276" s="13">
        <v>1205.5445482219791</v>
      </c>
      <c r="G276" s="12">
        <v>0</v>
      </c>
      <c r="H276" s="11">
        <v>411.9709776078401</v>
      </c>
      <c r="I276" s="161">
        <v>13.107570614139002</v>
      </c>
      <c r="J276" s="12">
        <v>425.07854822197908</v>
      </c>
      <c r="K276" s="13">
        <v>780.46600000000001</v>
      </c>
      <c r="L276" s="79"/>
      <c r="N276" s="173"/>
      <c r="O276" s="174"/>
    </row>
    <row r="277" spans="1:15" s="80" customFormat="1">
      <c r="A277" s="72"/>
      <c r="B277" s="72" t="s">
        <v>21</v>
      </c>
      <c r="C277" s="11">
        <v>780.46600000000001</v>
      </c>
      <c r="D277" s="13">
        <v>430.49599999999998</v>
      </c>
      <c r="E277" s="13">
        <v>2.2117439322900005</v>
      </c>
      <c r="F277" s="13">
        <v>1213.1737439322899</v>
      </c>
      <c r="G277" s="12">
        <v>0</v>
      </c>
      <c r="H277" s="11">
        <v>460.33216045247389</v>
      </c>
      <c r="I277" s="161">
        <v>12.437583479816004</v>
      </c>
      <c r="J277" s="12">
        <v>472.76974393228988</v>
      </c>
      <c r="K277" s="13">
        <v>740.404</v>
      </c>
      <c r="L277" s="79"/>
      <c r="N277" s="173"/>
      <c r="O277" s="174"/>
    </row>
    <row r="278" spans="1:15" s="80" customFormat="1">
      <c r="A278" s="72"/>
      <c r="B278" s="72" t="s">
        <v>22</v>
      </c>
      <c r="C278" s="11">
        <v>740.404</v>
      </c>
      <c r="D278" s="13">
        <v>413.72500000000002</v>
      </c>
      <c r="E278" s="13">
        <v>2.2700672337549999</v>
      </c>
      <c r="F278" s="13">
        <v>1156.399067233755</v>
      </c>
      <c r="G278" s="12">
        <v>0</v>
      </c>
      <c r="H278" s="11">
        <v>411.21332249880891</v>
      </c>
      <c r="I278" s="161">
        <v>11.807744734946002</v>
      </c>
      <c r="J278" s="12">
        <v>423.02106723375493</v>
      </c>
      <c r="K278" s="13">
        <v>733.37800000000004</v>
      </c>
      <c r="L278" s="79"/>
      <c r="N278" s="173"/>
      <c r="O278" s="174"/>
    </row>
    <row r="279" spans="1:15" s="80" customFormat="1">
      <c r="A279" s="72"/>
      <c r="B279" s="72" t="s">
        <v>23</v>
      </c>
      <c r="C279" s="11">
        <v>733.37800000000004</v>
      </c>
      <c r="D279" s="13">
        <v>443.98500000000001</v>
      </c>
      <c r="E279" s="13">
        <v>3.4682511741560003</v>
      </c>
      <c r="F279" s="13">
        <v>1180.831251174156</v>
      </c>
      <c r="G279" s="12">
        <v>0</v>
      </c>
      <c r="H279" s="11">
        <v>420.88749774623602</v>
      </c>
      <c r="I279" s="161">
        <v>13.097753427920001</v>
      </c>
      <c r="J279" s="12">
        <v>433.98525117415602</v>
      </c>
      <c r="K279" s="13">
        <v>746.846</v>
      </c>
      <c r="L279" s="79"/>
      <c r="N279" s="173"/>
      <c r="O279" s="174"/>
    </row>
    <row r="280" spans="1:15" s="80" customFormat="1">
      <c r="A280" s="72">
        <v>2018</v>
      </c>
      <c r="B280" s="72" t="s">
        <v>13</v>
      </c>
      <c r="C280" s="11">
        <v>746.846</v>
      </c>
      <c r="D280" s="13">
        <v>448.12400000000002</v>
      </c>
      <c r="E280" s="13">
        <v>3.7827715098280001</v>
      </c>
      <c r="F280" s="13">
        <v>1198.7527715098281</v>
      </c>
      <c r="G280" s="12">
        <v>0</v>
      </c>
      <c r="H280" s="11">
        <v>446.10081811357907</v>
      </c>
      <c r="I280" s="161">
        <v>10.879953396249</v>
      </c>
      <c r="J280" s="12">
        <v>456.98077150982806</v>
      </c>
      <c r="K280" s="13">
        <v>741.77200000000005</v>
      </c>
      <c r="L280" s="79"/>
      <c r="N280" s="173"/>
      <c r="O280" s="174"/>
    </row>
    <row r="281" spans="1:15" s="80" customFormat="1">
      <c r="A281" s="72"/>
      <c r="B281" s="72" t="s">
        <v>14</v>
      </c>
      <c r="C281" s="11">
        <v>741.77200000000005</v>
      </c>
      <c r="D281" s="13">
        <v>406.18900000000002</v>
      </c>
      <c r="E281" s="13">
        <v>2.2625649016860003</v>
      </c>
      <c r="F281" s="13">
        <v>1150.2235649016859</v>
      </c>
      <c r="G281" s="12">
        <v>0</v>
      </c>
      <c r="H281" s="11">
        <v>372.7936045928509</v>
      </c>
      <c r="I281" s="161">
        <v>14.659960308835002</v>
      </c>
      <c r="J281" s="12">
        <v>387.45356490168592</v>
      </c>
      <c r="K281" s="13">
        <v>762.77</v>
      </c>
      <c r="L281" s="79"/>
      <c r="N281" s="173"/>
      <c r="O281" s="174"/>
    </row>
    <row r="282" spans="1:15" s="80" customFormat="1">
      <c r="A282" s="72"/>
      <c r="B282" s="72" t="s">
        <v>15</v>
      </c>
      <c r="C282" s="11">
        <v>762.77</v>
      </c>
      <c r="D282" s="13">
        <v>443.185</v>
      </c>
      <c r="E282" s="13">
        <v>2.1383321910130002</v>
      </c>
      <c r="F282" s="13">
        <v>1208.0933321910129</v>
      </c>
      <c r="G282" s="12">
        <v>0</v>
      </c>
      <c r="H282" s="11">
        <v>420.95363223478586</v>
      </c>
      <c r="I282" s="161">
        <v>20.511699956227002</v>
      </c>
      <c r="J282" s="12">
        <v>441.46533219101286</v>
      </c>
      <c r="K282" s="13">
        <v>766.62800000000004</v>
      </c>
      <c r="L282" s="79"/>
      <c r="N282" s="173"/>
      <c r="O282" s="174"/>
    </row>
    <row r="283" spans="1:15" s="80" customFormat="1">
      <c r="A283" s="72"/>
      <c r="B283" s="72" t="s">
        <v>16</v>
      </c>
      <c r="C283" s="11">
        <v>766.62800000000004</v>
      </c>
      <c r="D283" s="13">
        <v>444.28699999999998</v>
      </c>
      <c r="E283" s="13">
        <v>2.0453456021190002</v>
      </c>
      <c r="F283" s="13">
        <v>1212.9603456021189</v>
      </c>
      <c r="G283" s="12">
        <v>0</v>
      </c>
      <c r="H283" s="11">
        <v>416.62985508402392</v>
      </c>
      <c r="I283" s="161">
        <v>16.074490518095004</v>
      </c>
      <c r="J283" s="12">
        <v>432.70434560211891</v>
      </c>
      <c r="K283" s="13">
        <v>780.25599999999997</v>
      </c>
      <c r="L283" s="79"/>
      <c r="N283" s="173"/>
      <c r="O283" s="174"/>
    </row>
    <row r="284" spans="1:15" s="80" customFormat="1">
      <c r="A284" s="72"/>
      <c r="B284" s="72" t="s">
        <v>0</v>
      </c>
      <c r="C284" s="11">
        <v>780.25599999999997</v>
      </c>
      <c r="D284" s="13">
        <v>442.96800000000002</v>
      </c>
      <c r="E284" s="13">
        <v>2.4974564592210005</v>
      </c>
      <c r="F284" s="13">
        <v>1225.7214564592209</v>
      </c>
      <c r="G284" s="12">
        <v>0</v>
      </c>
      <c r="H284" s="11">
        <v>409.10527333538886</v>
      </c>
      <c r="I284" s="161">
        <v>12.541183123832001</v>
      </c>
      <c r="J284" s="12">
        <v>421.64645645922087</v>
      </c>
      <c r="K284" s="13">
        <v>804.07500000000005</v>
      </c>
      <c r="L284" s="79"/>
      <c r="N284" s="173"/>
      <c r="O284" s="174"/>
    </row>
    <row r="285" spans="1:15" s="80" customFormat="1">
      <c r="A285" s="72"/>
      <c r="B285" s="72" t="s">
        <v>17</v>
      </c>
      <c r="C285" s="11">
        <v>804.07500000000005</v>
      </c>
      <c r="D285" s="13">
        <v>429.07600000000002</v>
      </c>
      <c r="E285" s="13">
        <v>1.621</v>
      </c>
      <c r="F285" s="13">
        <v>1234.7720000000002</v>
      </c>
      <c r="G285" s="12">
        <v>0</v>
      </c>
      <c r="H285" s="11">
        <v>419.56200000000013</v>
      </c>
      <c r="I285" s="161">
        <v>14.831</v>
      </c>
      <c r="J285" s="11">
        <v>434.39300000000014</v>
      </c>
      <c r="K285" s="11">
        <v>800.37900000000002</v>
      </c>
      <c r="L285" s="79"/>
      <c r="N285" s="173"/>
      <c r="O285" s="174"/>
    </row>
    <row r="286" spans="1:15" s="80" customFormat="1">
      <c r="A286" s="72"/>
      <c r="B286" s="72" t="s">
        <v>18</v>
      </c>
      <c r="C286" s="11">
        <v>800.37900000000002</v>
      </c>
      <c r="D286" s="13">
        <v>440.93700000000001</v>
      </c>
      <c r="E286" s="13">
        <v>2.8730000000000002</v>
      </c>
      <c r="F286" s="13">
        <v>1244.1890000000001</v>
      </c>
      <c r="G286" s="12">
        <v>0</v>
      </c>
      <c r="H286" s="11">
        <v>407.02100000000007</v>
      </c>
      <c r="I286" s="161">
        <v>13.826000000000001</v>
      </c>
      <c r="J286" s="11">
        <v>420.84700000000009</v>
      </c>
      <c r="K286" s="11">
        <v>823.34199999999998</v>
      </c>
      <c r="L286" s="79"/>
      <c r="N286" s="173"/>
      <c r="O286" s="174"/>
    </row>
    <row r="287" spans="1:15" s="80" customFormat="1">
      <c r="A287" s="72"/>
      <c r="B287" s="72" t="s">
        <v>19</v>
      </c>
      <c r="C287" s="11">
        <v>823.34199999999998</v>
      </c>
      <c r="D287" s="13">
        <v>435.38799999999998</v>
      </c>
      <c r="E287" s="13">
        <v>2.2090000000000001</v>
      </c>
      <c r="F287" s="13">
        <v>1260.9390000000001</v>
      </c>
      <c r="G287" s="12">
        <v>0</v>
      </c>
      <c r="H287" s="11">
        <v>456.90800000000013</v>
      </c>
      <c r="I287" s="161">
        <v>16.596</v>
      </c>
      <c r="J287" s="11">
        <v>473.50400000000013</v>
      </c>
      <c r="K287" s="11">
        <v>787.43499999999995</v>
      </c>
      <c r="L287" s="79"/>
      <c r="N287" s="173"/>
      <c r="O287" s="174"/>
    </row>
    <row r="288" spans="1:15" s="80" customFormat="1">
      <c r="A288" s="72"/>
      <c r="B288" s="72" t="s">
        <v>20</v>
      </c>
      <c r="C288" s="11">
        <v>787.43499999999995</v>
      </c>
      <c r="D288" s="13">
        <v>424.03199999999998</v>
      </c>
      <c r="E288" s="13">
        <v>2.16</v>
      </c>
      <c r="F288" s="13">
        <v>1213.627</v>
      </c>
      <c r="G288" s="12">
        <v>0</v>
      </c>
      <c r="H288" s="11">
        <v>399.66399999999993</v>
      </c>
      <c r="I288" s="161">
        <v>10.212999999999999</v>
      </c>
      <c r="J288" s="11">
        <v>409.87699999999995</v>
      </c>
      <c r="K288" s="11">
        <v>803.75</v>
      </c>
      <c r="L288" s="79"/>
      <c r="N288" s="173"/>
      <c r="O288" s="174"/>
    </row>
    <row r="289" spans="1:15" s="80" customFormat="1">
      <c r="A289" s="72"/>
      <c r="B289" s="72" t="s">
        <v>21</v>
      </c>
      <c r="C289" s="11">
        <v>803.75</v>
      </c>
      <c r="D289" s="13">
        <v>457.12200000000001</v>
      </c>
      <c r="E289" s="13">
        <v>2.2589999999999999</v>
      </c>
      <c r="F289" s="13">
        <v>1263.1310000000001</v>
      </c>
      <c r="G289" s="12">
        <v>0</v>
      </c>
      <c r="H289" s="11">
        <v>439.9020000000001</v>
      </c>
      <c r="I289" s="161">
        <v>11.635999999999999</v>
      </c>
      <c r="J289" s="11">
        <v>451.53800000000012</v>
      </c>
      <c r="K289" s="11">
        <v>811.59299999999996</v>
      </c>
      <c r="L289" s="79"/>
      <c r="N289" s="173"/>
      <c r="O289" s="174"/>
    </row>
    <row r="290" spans="1:15" s="80" customFormat="1">
      <c r="A290" s="72"/>
      <c r="B290" s="72" t="s">
        <v>22</v>
      </c>
      <c r="C290" s="11">
        <v>811.59299999999996</v>
      </c>
      <c r="D290" s="13">
        <v>434.185</v>
      </c>
      <c r="E290" s="13">
        <v>2.0649999999999999</v>
      </c>
      <c r="F290" s="13">
        <v>1247.8430000000001</v>
      </c>
      <c r="G290" s="12">
        <v>0</v>
      </c>
      <c r="H290" s="11">
        <v>438.21300000000002</v>
      </c>
      <c r="I290" s="161">
        <v>10.66</v>
      </c>
      <c r="J290" s="11">
        <v>448.87300000000005</v>
      </c>
      <c r="K290" s="11">
        <v>798.97</v>
      </c>
      <c r="L290" s="79"/>
      <c r="N290" s="173"/>
      <c r="O290" s="174"/>
    </row>
    <row r="291" spans="1:15" s="80" customFormat="1">
      <c r="A291" s="72"/>
      <c r="B291" s="72" t="s">
        <v>23</v>
      </c>
      <c r="C291" s="11">
        <v>798.97</v>
      </c>
      <c r="D291" s="13">
        <v>448.34</v>
      </c>
      <c r="E291" s="13">
        <v>3.0379999999999998</v>
      </c>
      <c r="F291" s="13">
        <v>1250.348</v>
      </c>
      <c r="G291" s="12">
        <v>0</v>
      </c>
      <c r="H291" s="11">
        <v>437.17799999999994</v>
      </c>
      <c r="I291" s="161">
        <v>12.834</v>
      </c>
      <c r="J291" s="12">
        <v>450.01199999999994</v>
      </c>
      <c r="K291" s="13">
        <v>800.33600000000001</v>
      </c>
      <c r="L291" s="79"/>
      <c r="N291" s="173"/>
      <c r="O291" s="174"/>
    </row>
    <row r="292" spans="1:15" s="80" customFormat="1">
      <c r="A292" s="72">
        <v>2019</v>
      </c>
      <c r="B292" s="72" t="s">
        <v>13</v>
      </c>
      <c r="C292" s="11">
        <v>800.33600000000001</v>
      </c>
      <c r="D292" s="13">
        <v>439.28300000000002</v>
      </c>
      <c r="E292" s="13">
        <v>2.8039999999999998</v>
      </c>
      <c r="F292" s="13">
        <v>1242.4230000000002</v>
      </c>
      <c r="G292" s="12">
        <v>0.5</v>
      </c>
      <c r="H292" s="11">
        <v>422.54800000000029</v>
      </c>
      <c r="I292" s="161">
        <v>15.787000000000001</v>
      </c>
      <c r="J292" s="12">
        <v>438.33500000000026</v>
      </c>
      <c r="K292" s="13">
        <v>803.58799999999997</v>
      </c>
      <c r="L292" s="79"/>
      <c r="M292" s="173"/>
      <c r="N292" s="173"/>
      <c r="O292" s="174"/>
    </row>
    <row r="293" spans="1:15" s="80" customFormat="1">
      <c r="A293" s="72"/>
      <c r="B293" s="72" t="s">
        <v>14</v>
      </c>
      <c r="C293" s="11">
        <v>803.58799999999997</v>
      </c>
      <c r="D293" s="13">
        <v>391.02699999999999</v>
      </c>
      <c r="E293" s="13">
        <v>2.0499999999999998</v>
      </c>
      <c r="F293" s="13">
        <v>1196.665</v>
      </c>
      <c r="G293" s="12">
        <v>2.1</v>
      </c>
      <c r="H293" s="13">
        <v>394.8769999999999</v>
      </c>
      <c r="I293" s="161">
        <v>16.443999999999999</v>
      </c>
      <c r="J293" s="12">
        <v>411.32099999999991</v>
      </c>
      <c r="K293" s="13">
        <v>783.24400000000003</v>
      </c>
      <c r="L293" s="79"/>
      <c r="M293" s="173"/>
      <c r="N293" s="173"/>
      <c r="O293" s="174"/>
    </row>
    <row r="294" spans="1:15" s="80" customFormat="1">
      <c r="A294" s="72"/>
      <c r="B294" s="72" t="s">
        <v>15</v>
      </c>
      <c r="C294" s="11">
        <v>783.24400000000003</v>
      </c>
      <c r="D294" s="13">
        <v>440.226</v>
      </c>
      <c r="E294" s="13">
        <v>3.1869999999999998</v>
      </c>
      <c r="F294" s="13">
        <v>1226.6569999999999</v>
      </c>
      <c r="G294" s="12">
        <v>2.2000000000000002</v>
      </c>
      <c r="H294" s="13">
        <v>421.37599999999998</v>
      </c>
      <c r="I294" s="161">
        <v>18.3</v>
      </c>
      <c r="J294" s="12">
        <v>439.67599999999999</v>
      </c>
      <c r="K294" s="13">
        <v>784.78099999999995</v>
      </c>
      <c r="L294" s="79"/>
      <c r="M294" s="173"/>
      <c r="N294" s="173"/>
      <c r="O294" s="174"/>
    </row>
    <row r="295" spans="1:15" s="80" customFormat="1">
      <c r="A295" s="72"/>
      <c r="B295" s="72" t="s">
        <v>16</v>
      </c>
      <c r="C295" s="11">
        <v>784.78099999999995</v>
      </c>
      <c r="D295" s="13">
        <v>431.58800000000002</v>
      </c>
      <c r="E295" s="13">
        <v>2.633</v>
      </c>
      <c r="F295" s="13">
        <v>1219.002</v>
      </c>
      <c r="G295" s="12">
        <v>0</v>
      </c>
      <c r="H295" s="13">
        <v>418.14699999999993</v>
      </c>
      <c r="I295" s="161">
        <v>18.221</v>
      </c>
      <c r="J295" s="12">
        <v>436.36799999999994</v>
      </c>
      <c r="K295" s="13">
        <v>782.63400000000001</v>
      </c>
      <c r="L295" s="79"/>
      <c r="M295" s="173"/>
      <c r="N295" s="173"/>
      <c r="O295" s="174"/>
    </row>
    <row r="296" spans="1:15" s="80" customFormat="1">
      <c r="A296" s="72"/>
      <c r="B296" s="72" t="s">
        <v>0</v>
      </c>
      <c r="C296" s="11">
        <v>782.63400000000001</v>
      </c>
      <c r="D296" s="13">
        <v>443.94299999999998</v>
      </c>
      <c r="E296" s="13">
        <v>2.847</v>
      </c>
      <c r="F296" s="13">
        <v>1229.424</v>
      </c>
      <c r="G296" s="12">
        <v>0</v>
      </c>
      <c r="H296" s="13">
        <v>427.46499999999997</v>
      </c>
      <c r="I296" s="161">
        <v>14.662000000000001</v>
      </c>
      <c r="J296" s="12">
        <v>442.12699999999995</v>
      </c>
      <c r="K296" s="13">
        <v>787.29700000000003</v>
      </c>
      <c r="L296" s="79"/>
      <c r="M296" s="173"/>
      <c r="N296" s="173"/>
      <c r="O296" s="174"/>
    </row>
    <row r="297" spans="1:15" s="80" customFormat="1">
      <c r="A297" s="7"/>
      <c r="B297" s="7" t="s">
        <v>17</v>
      </c>
      <c r="C297" s="165">
        <v>787.29700000000003</v>
      </c>
      <c r="D297" s="155">
        <v>426.541</v>
      </c>
      <c r="E297" s="155">
        <v>1.792</v>
      </c>
      <c r="F297" s="155">
        <v>1215.6299999999999</v>
      </c>
      <c r="G297" s="166">
        <v>0</v>
      </c>
      <c r="H297" s="155">
        <v>413.27299999999985</v>
      </c>
      <c r="I297" s="171">
        <v>17.407</v>
      </c>
      <c r="J297" s="166">
        <v>430.67999999999984</v>
      </c>
      <c r="K297" s="155">
        <v>784.95</v>
      </c>
      <c r="L297" s="79"/>
      <c r="M297" s="173"/>
      <c r="N297" s="173"/>
      <c r="O297" s="174"/>
    </row>
    <row r="298" spans="1:15" ht="15.95" customHeight="1">
      <c r="A298" s="235" t="s">
        <v>91</v>
      </c>
      <c r="B298" s="236"/>
      <c r="C298" s="236"/>
      <c r="D298" s="236"/>
      <c r="E298" s="236"/>
      <c r="F298" s="236"/>
      <c r="G298" s="236"/>
      <c r="H298" s="236"/>
      <c r="I298" s="236"/>
      <c r="J298" s="236"/>
      <c r="K298" s="236"/>
      <c r="L298" s="43"/>
    </row>
    <row r="299" spans="1:15" ht="31.5" customHeight="1">
      <c r="A299" s="216" t="s">
        <v>111</v>
      </c>
      <c r="B299" s="210"/>
      <c r="C299" s="210"/>
      <c r="D299" s="210"/>
      <c r="E299" s="210"/>
      <c r="F299" s="210"/>
      <c r="G299" s="210"/>
      <c r="H299" s="210"/>
      <c r="I299" s="210"/>
      <c r="J299" s="210"/>
      <c r="K299" s="210"/>
      <c r="L299" s="141"/>
    </row>
    <row r="300" spans="1:15" ht="15" customHeight="1">
      <c r="A300" s="44" t="s">
        <v>43</v>
      </c>
      <c r="B300" s="44"/>
      <c r="C300" s="45"/>
      <c r="D300" s="45"/>
      <c r="E300" s="45"/>
      <c r="F300" s="45"/>
      <c r="G300" s="45"/>
      <c r="H300" s="45"/>
      <c r="I300" s="45"/>
      <c r="J300" s="45"/>
      <c r="K300" s="45"/>
    </row>
    <row r="301" spans="1:15" ht="45" customHeight="1">
      <c r="A301" s="234" t="s">
        <v>105</v>
      </c>
      <c r="B301" s="234"/>
      <c r="C301" s="234"/>
      <c r="D301" s="234"/>
      <c r="E301" s="234"/>
      <c r="F301" s="234"/>
      <c r="G301" s="234"/>
      <c r="H301" s="234"/>
      <c r="I301" s="234"/>
      <c r="J301" s="234"/>
      <c r="K301" s="234"/>
    </row>
    <row r="302" spans="1:15" ht="30" customHeight="1">
      <c r="A302" s="235" t="s">
        <v>88</v>
      </c>
      <c r="B302" s="236"/>
      <c r="C302" s="236"/>
      <c r="D302" s="236"/>
      <c r="E302" s="236"/>
      <c r="F302" s="236"/>
      <c r="G302" s="236"/>
      <c r="H302" s="236"/>
      <c r="I302" s="236"/>
      <c r="J302" s="236"/>
      <c r="K302" s="236"/>
    </row>
    <row r="303" spans="1:15" ht="30" customHeight="1">
      <c r="A303" s="209" t="s">
        <v>118</v>
      </c>
      <c r="B303" s="210"/>
      <c r="C303" s="210"/>
      <c r="D303" s="210"/>
      <c r="E303" s="210"/>
      <c r="F303" s="210"/>
      <c r="G303" s="210"/>
      <c r="H303" s="210"/>
      <c r="I303" s="210"/>
      <c r="J303" s="210"/>
      <c r="K303" s="210"/>
    </row>
    <row r="304" spans="1:15">
      <c r="C304" s="15"/>
      <c r="D304" s="26"/>
      <c r="E304" s="15"/>
      <c r="F304" s="15"/>
      <c r="G304" s="15"/>
      <c r="H304" s="15"/>
      <c r="I304" s="95"/>
      <c r="J304" s="80" t="s">
        <v>109</v>
      </c>
      <c r="K304" s="195">
        <v>43690</v>
      </c>
    </row>
    <row r="305" spans="3:11" s="80" customFormat="1">
      <c r="C305" s="15"/>
      <c r="D305" s="26"/>
      <c r="E305" s="15"/>
      <c r="F305" s="15"/>
      <c r="G305" s="15"/>
      <c r="H305" s="15"/>
      <c r="I305" s="109"/>
      <c r="J305" s="15"/>
      <c r="K305" s="15"/>
    </row>
    <row r="306" spans="3:11">
      <c r="C306" s="13"/>
      <c r="D306" s="13"/>
      <c r="E306" s="13"/>
      <c r="F306" s="13"/>
      <c r="G306" s="48"/>
      <c r="H306" s="13"/>
      <c r="I306" s="13"/>
      <c r="J306" s="13"/>
      <c r="K306" s="13"/>
    </row>
    <row r="307" spans="3:11">
      <c r="C307" s="15"/>
      <c r="D307" s="26"/>
      <c r="E307" s="15"/>
      <c r="F307" s="15"/>
      <c r="G307" s="15"/>
      <c r="H307" s="15"/>
      <c r="I307" s="15"/>
      <c r="J307" s="15"/>
      <c r="K307" s="15"/>
    </row>
    <row r="308" spans="3:11">
      <c r="C308" s="15"/>
      <c r="D308" s="26"/>
      <c r="E308" s="15"/>
      <c r="F308" s="15"/>
      <c r="G308" s="15"/>
      <c r="H308" s="15"/>
      <c r="I308" s="15"/>
      <c r="J308" s="15"/>
      <c r="K308" s="15"/>
    </row>
    <row r="309" spans="3:11">
      <c r="C309" s="15"/>
      <c r="D309" s="26"/>
      <c r="E309" s="15"/>
      <c r="F309" s="15"/>
      <c r="G309" s="15"/>
      <c r="H309" s="15"/>
      <c r="I309" s="15"/>
      <c r="J309" s="15"/>
      <c r="K309" s="15"/>
    </row>
    <row r="310" spans="3:11">
      <c r="C310" s="15"/>
      <c r="D310" s="26"/>
      <c r="E310" s="15"/>
      <c r="F310" s="15"/>
      <c r="G310" s="15"/>
      <c r="H310" s="15"/>
      <c r="I310" s="15"/>
      <c r="J310" s="15"/>
      <c r="K310" s="15"/>
    </row>
    <row r="311" spans="3:11">
      <c r="C311" s="15"/>
      <c r="D311" s="26"/>
      <c r="E311" s="15"/>
      <c r="F311" s="15"/>
      <c r="G311" s="15"/>
      <c r="H311" s="15"/>
      <c r="I311" s="15"/>
      <c r="J311" s="15"/>
      <c r="K311" s="15"/>
    </row>
    <row r="312" spans="3:11">
      <c r="C312" s="15"/>
      <c r="D312" s="26"/>
      <c r="E312" s="15"/>
      <c r="F312" s="15"/>
      <c r="G312" s="15"/>
      <c r="H312" s="15"/>
      <c r="I312" s="15"/>
      <c r="J312" s="15"/>
      <c r="K312" s="15"/>
    </row>
    <row r="313" spans="3:11">
      <c r="C313" s="15"/>
      <c r="D313" s="26"/>
      <c r="E313" s="15"/>
      <c r="F313" s="15"/>
      <c r="G313" s="15"/>
      <c r="H313" s="15"/>
      <c r="I313" s="15"/>
      <c r="J313" s="15"/>
      <c r="K313" s="15"/>
    </row>
  </sheetData>
  <mergeCells count="8">
    <mergeCell ref="A303:K303"/>
    <mergeCell ref="A299:K299"/>
    <mergeCell ref="A301:K301"/>
    <mergeCell ref="C2:F2"/>
    <mergeCell ref="H2:J2"/>
    <mergeCell ref="A302:K302"/>
    <mergeCell ref="A298:K298"/>
    <mergeCell ref="G2:G3"/>
  </mergeCells>
  <hyperlinks>
    <hyperlink ref="J1" location="Contents!A1" display="Back to content page"/>
  </hyperlinks>
  <pageMargins left="0.7" right="0.7" top="0.75" bottom="0.75" header="0.3" footer="0.3"/>
  <pageSetup fitToHeight="0" orientation="landscape" r:id="rId1"/>
  <rowBreaks count="9" manualBreakCount="9">
    <brk id="27" max="16383" man="1"/>
    <brk id="51" max="16383" man="1"/>
    <brk id="75" max="16383" man="1"/>
    <brk id="99" max="16383" man="1"/>
    <brk id="123" max="16383" man="1"/>
    <brk id="147" max="16383" man="1"/>
    <brk id="171" max="16383" man="1"/>
    <brk id="195" max="16383" man="1"/>
    <brk id="21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39"/>
  <sheetViews>
    <sheetView zoomScaleNormal="100" workbookViewId="0">
      <pane xSplit="1" ySplit="3" topLeftCell="B4" activePane="bottomRight" state="frozen"/>
      <selection pane="topRight" activeCell="B1" sqref="B1"/>
      <selection pane="bottomLeft" activeCell="A4" sqref="A4"/>
      <selection pane="bottomRight" activeCell="L12" sqref="L12"/>
    </sheetView>
  </sheetViews>
  <sheetFormatPr defaultRowHeight="15"/>
  <cols>
    <col min="1" max="1" width="6.7109375" customWidth="1"/>
    <col min="2" max="6" width="11.28515625" customWidth="1"/>
    <col min="7" max="7" width="13.7109375" customWidth="1"/>
    <col min="8" max="8" width="11.28515625" customWidth="1"/>
    <col min="9" max="9" width="13.7109375" customWidth="1"/>
    <col min="10" max="10" width="11.28515625" customWidth="1"/>
  </cols>
  <sheetData>
    <row r="1" spans="1:21" ht="17.25">
      <c r="A1" s="6" t="s">
        <v>115</v>
      </c>
      <c r="B1" s="7"/>
      <c r="C1" s="7"/>
      <c r="D1" s="7"/>
      <c r="E1" s="7"/>
      <c r="F1" s="7"/>
      <c r="G1" s="7"/>
      <c r="H1" s="7"/>
      <c r="I1" s="159" t="s">
        <v>85</v>
      </c>
      <c r="J1" s="7"/>
    </row>
    <row r="2" spans="1:21" ht="15" customHeight="1">
      <c r="A2" s="8"/>
      <c r="B2" s="213" t="s">
        <v>2</v>
      </c>
      <c r="C2" s="214"/>
      <c r="D2" s="214"/>
      <c r="E2" s="215"/>
      <c r="F2" s="237" t="s">
        <v>107</v>
      </c>
      <c r="G2" s="213" t="s">
        <v>8</v>
      </c>
      <c r="H2" s="214"/>
      <c r="I2" s="215"/>
      <c r="J2" s="1"/>
    </row>
    <row r="3" spans="1:21" ht="60">
      <c r="A3" s="7" t="s">
        <v>10</v>
      </c>
      <c r="B3" s="31" t="s">
        <v>4</v>
      </c>
      <c r="C3" s="19" t="s">
        <v>1</v>
      </c>
      <c r="D3" s="19" t="s">
        <v>3</v>
      </c>
      <c r="E3" s="84" t="s">
        <v>5</v>
      </c>
      <c r="F3" s="239"/>
      <c r="G3" s="24" t="s">
        <v>12</v>
      </c>
      <c r="H3" s="21" t="s">
        <v>31</v>
      </c>
      <c r="I3" s="23" t="s">
        <v>7</v>
      </c>
      <c r="J3" s="21" t="s">
        <v>33</v>
      </c>
    </row>
    <row r="4" spans="1:21">
      <c r="A4" s="8"/>
      <c r="B4" s="34"/>
      <c r="C4" s="8"/>
      <c r="D4" s="8"/>
      <c r="E4" s="37"/>
      <c r="F4" s="187"/>
      <c r="G4" s="34"/>
      <c r="H4" s="8"/>
      <c r="I4" s="37"/>
      <c r="J4" s="34"/>
    </row>
    <row r="5" spans="1:21">
      <c r="A5" s="51">
        <v>1995</v>
      </c>
      <c r="B5" s="83">
        <v>309.49900000000002</v>
      </c>
      <c r="C5" s="33">
        <v>3131.39</v>
      </c>
      <c r="D5" s="82">
        <v>20.867898689714004</v>
      </c>
      <c r="E5" s="83">
        <v>3461.756898689714</v>
      </c>
      <c r="F5" s="85">
        <v>6.0540000000000003</v>
      </c>
      <c r="G5" s="63">
        <v>3138.9743793323573</v>
      </c>
      <c r="H5" s="82">
        <v>10.149519357356249</v>
      </c>
      <c r="I5" s="38">
        <v>3149.1238986897138</v>
      </c>
      <c r="J5" s="35">
        <v>306.57900000000001</v>
      </c>
      <c r="L5" s="68"/>
      <c r="P5" s="79"/>
    </row>
    <row r="6" spans="1:21">
      <c r="A6" s="51">
        <v>1996</v>
      </c>
      <c r="B6" s="83">
        <v>306.57900000000001</v>
      </c>
      <c r="C6" s="82">
        <v>3280.7729999999997</v>
      </c>
      <c r="D6" s="82">
        <v>27.189242877713003</v>
      </c>
      <c r="E6" s="85">
        <v>3614.5412428777126</v>
      </c>
      <c r="F6" s="82">
        <v>4.5939999999999994</v>
      </c>
      <c r="G6" s="83">
        <v>3210.652008566627</v>
      </c>
      <c r="H6" s="82">
        <v>19.66923431108539</v>
      </c>
      <c r="I6" s="85">
        <v>3230.3212428777124</v>
      </c>
      <c r="J6" s="83">
        <v>379.62599999999998</v>
      </c>
      <c r="L6" s="64"/>
      <c r="P6" s="79"/>
    </row>
    <row r="7" spans="1:21">
      <c r="A7" s="51">
        <v>1997</v>
      </c>
      <c r="B7" s="83">
        <v>379.62599999999998</v>
      </c>
      <c r="C7" s="82">
        <v>3285.5579999999995</v>
      </c>
      <c r="D7" s="82">
        <v>25.499802794221999</v>
      </c>
      <c r="E7" s="85">
        <v>3690.6838027942213</v>
      </c>
      <c r="F7" s="82">
        <v>11.311</v>
      </c>
      <c r="G7" s="83">
        <v>3247.1605507121808</v>
      </c>
      <c r="H7" s="82">
        <v>21.897252082040183</v>
      </c>
      <c r="I7" s="85">
        <v>3269.0578027942211</v>
      </c>
      <c r="J7" s="83">
        <v>410.315</v>
      </c>
      <c r="L7" s="64"/>
      <c r="P7" s="79"/>
    </row>
    <row r="8" spans="1:21">
      <c r="A8" s="51">
        <v>1998</v>
      </c>
      <c r="B8" s="83">
        <v>410.315</v>
      </c>
      <c r="C8" s="82">
        <v>3314.6520000000005</v>
      </c>
      <c r="D8" s="82">
        <v>49.382501390206002</v>
      </c>
      <c r="E8" s="85">
        <v>3774.3495013902066</v>
      </c>
      <c r="F8" s="82">
        <v>8.1630000000000003</v>
      </c>
      <c r="G8" s="83">
        <v>3332.2715484662772</v>
      </c>
      <c r="H8" s="82">
        <v>26.342952923929204</v>
      </c>
      <c r="I8" s="85">
        <v>3358.6145013902064</v>
      </c>
      <c r="J8" s="83">
        <v>407.572</v>
      </c>
      <c r="L8" s="79" t="s">
        <v>176</v>
      </c>
      <c r="M8" s="79"/>
      <c r="Q8" t="s">
        <v>175</v>
      </c>
      <c r="U8" t="s">
        <v>155</v>
      </c>
    </row>
    <row r="9" spans="1:21">
      <c r="A9" s="51">
        <v>1999</v>
      </c>
      <c r="B9" s="83">
        <v>407.572</v>
      </c>
      <c r="C9" s="82">
        <v>3567.9240000000004</v>
      </c>
      <c r="D9" s="82">
        <v>68.765383664104007</v>
      </c>
      <c r="E9" s="85">
        <v>4044.2613836641044</v>
      </c>
      <c r="F9" s="82">
        <v>4.5669999999999993</v>
      </c>
      <c r="G9" s="83">
        <v>3561.0013157491589</v>
      </c>
      <c r="H9" s="82">
        <v>20.721067914945461</v>
      </c>
      <c r="I9" s="85">
        <v>3581.7223836641042</v>
      </c>
      <c r="J9" s="83">
        <v>457.97199999999998</v>
      </c>
      <c r="L9" s="79"/>
      <c r="M9" s="79"/>
      <c r="U9" s="206" t="s">
        <v>138</v>
      </c>
    </row>
    <row r="10" spans="1:21">
      <c r="A10" s="51">
        <v>2000</v>
      </c>
      <c r="B10" s="83">
        <v>457.97199999999998</v>
      </c>
      <c r="C10" s="82">
        <v>3641.6240000000007</v>
      </c>
      <c r="D10" s="82">
        <v>48.196967576579006</v>
      </c>
      <c r="E10" s="85">
        <v>4147.792967576579</v>
      </c>
      <c r="F10" s="82">
        <v>28.027000000000001</v>
      </c>
      <c r="G10" s="83">
        <v>3580.4849985171581</v>
      </c>
      <c r="H10" s="82">
        <v>18.149969059420972</v>
      </c>
      <c r="I10" s="85">
        <v>3598.6349675765791</v>
      </c>
      <c r="J10" s="83">
        <v>521.13099999999997</v>
      </c>
      <c r="L10" s="206" t="s">
        <v>156</v>
      </c>
      <c r="M10" s="206"/>
      <c r="Q10" s="206" t="s">
        <v>119</v>
      </c>
      <c r="U10" s="206" t="s">
        <v>139</v>
      </c>
    </row>
    <row r="11" spans="1:21">
      <c r="A11" s="51">
        <v>2001</v>
      </c>
      <c r="B11" s="83">
        <v>521.13099999999997</v>
      </c>
      <c r="C11" s="82">
        <v>3544.1850000000004</v>
      </c>
      <c r="D11" s="82">
        <v>71.142205357388008</v>
      </c>
      <c r="E11" s="85">
        <v>4136.4582053573886</v>
      </c>
      <c r="F11" s="82">
        <v>3.8569999999999993</v>
      </c>
      <c r="G11" s="83">
        <v>3666.0041502792114</v>
      </c>
      <c r="H11" s="82">
        <v>18.309055078177046</v>
      </c>
      <c r="I11" s="85">
        <v>3684.3132053573886</v>
      </c>
      <c r="J11" s="83">
        <v>448.28800000000001</v>
      </c>
      <c r="L11" s="206" t="s">
        <v>157</v>
      </c>
      <c r="M11" s="206"/>
      <c r="Q11" s="206" t="s">
        <v>120</v>
      </c>
    </row>
    <row r="12" spans="1:21">
      <c r="A12" s="51">
        <v>2002</v>
      </c>
      <c r="B12" s="83">
        <v>448.28800000000001</v>
      </c>
      <c r="C12" s="82">
        <v>3690.9780000000001</v>
      </c>
      <c r="D12" s="82">
        <v>85.353452133164012</v>
      </c>
      <c r="E12" s="85">
        <v>4224.6194521331636</v>
      </c>
      <c r="F12" s="82">
        <v>15.829000000000001</v>
      </c>
      <c r="G12" s="83">
        <v>3691.3420870456075</v>
      </c>
      <c r="H12" s="82">
        <v>24.383365087556314</v>
      </c>
      <c r="I12" s="85">
        <v>3715.7254521331638</v>
      </c>
      <c r="J12" s="83">
        <v>493.065</v>
      </c>
      <c r="L12" s="206" t="s">
        <v>158</v>
      </c>
      <c r="M12" s="206"/>
      <c r="Q12" s="206" t="s">
        <v>121</v>
      </c>
      <c r="U12" s="206" t="s">
        <v>140</v>
      </c>
    </row>
    <row r="13" spans="1:21">
      <c r="A13" s="51">
        <v>2003</v>
      </c>
      <c r="B13" s="83">
        <v>493.065</v>
      </c>
      <c r="C13" s="82">
        <v>3621.6559999999999</v>
      </c>
      <c r="D13" s="82">
        <v>70.008764580628011</v>
      </c>
      <c r="E13" s="85">
        <v>4184.7297645806275</v>
      </c>
      <c r="F13" s="82">
        <v>41.26</v>
      </c>
      <c r="G13" s="83">
        <v>3638.3965464134376</v>
      </c>
      <c r="H13" s="82">
        <v>23.268218167189794</v>
      </c>
      <c r="I13" s="85">
        <v>3661.6647645806274</v>
      </c>
      <c r="J13" s="83">
        <v>481.80500000000001</v>
      </c>
      <c r="L13" s="206" t="s">
        <v>159</v>
      </c>
      <c r="M13" s="206"/>
      <c r="Q13" s="206" t="s">
        <v>122</v>
      </c>
      <c r="U13" s="206" t="s">
        <v>141</v>
      </c>
    </row>
    <row r="14" spans="1:21">
      <c r="A14" s="51">
        <v>2004</v>
      </c>
      <c r="B14" s="83">
        <v>481.80500000000001</v>
      </c>
      <c r="C14" s="82">
        <v>3738.826</v>
      </c>
      <c r="D14" s="82">
        <v>70.916879659050011</v>
      </c>
      <c r="E14" s="85">
        <v>4291.5478796590505</v>
      </c>
      <c r="F14" s="82">
        <v>0</v>
      </c>
      <c r="G14" s="83">
        <v>3784.7225317518087</v>
      </c>
      <c r="H14" s="82">
        <v>30.801347907242</v>
      </c>
      <c r="I14" s="85">
        <v>3815.5238796590506</v>
      </c>
      <c r="J14" s="83">
        <v>476.024</v>
      </c>
      <c r="L14" s="206" t="s">
        <v>160</v>
      </c>
      <c r="M14" s="206"/>
      <c r="Q14" s="206" t="s">
        <v>123</v>
      </c>
    </row>
    <row r="15" spans="1:21">
      <c r="A15" s="51">
        <v>2005</v>
      </c>
      <c r="B15" s="83">
        <v>476.024</v>
      </c>
      <c r="C15" s="82">
        <v>3808.1020000000003</v>
      </c>
      <c r="D15" s="82">
        <v>46.255486173236001</v>
      </c>
      <c r="E15" s="85">
        <v>4330.3814861732362</v>
      </c>
      <c r="F15" s="82">
        <v>-2.3449999999999998</v>
      </c>
      <c r="G15" s="83">
        <v>3763.0666606369468</v>
      </c>
      <c r="H15" s="82">
        <v>32.961825536290007</v>
      </c>
      <c r="I15" s="85">
        <v>3796.0284861732366</v>
      </c>
      <c r="J15" s="83">
        <v>536.69799999999998</v>
      </c>
      <c r="L15" s="206" t="s">
        <v>161</v>
      </c>
      <c r="M15" s="206"/>
      <c r="Q15" s="206" t="s">
        <v>124</v>
      </c>
    </row>
    <row r="16" spans="1:21">
      <c r="A16" s="51">
        <v>2006</v>
      </c>
      <c r="B16" s="83">
        <v>536.69799999999998</v>
      </c>
      <c r="C16" s="82">
        <v>3912.6690000000003</v>
      </c>
      <c r="D16" s="82">
        <v>51.271876528944006</v>
      </c>
      <c r="E16" s="85">
        <v>4500.6388765289439</v>
      </c>
      <c r="F16" s="82">
        <v>0</v>
      </c>
      <c r="G16" s="83">
        <v>3934.4650483227738</v>
      </c>
      <c r="H16" s="82">
        <v>32.184828206170003</v>
      </c>
      <c r="I16" s="85">
        <v>3966.6498765289439</v>
      </c>
      <c r="J16" s="83">
        <v>533.98900000000003</v>
      </c>
      <c r="L16" s="206" t="s">
        <v>162</v>
      </c>
      <c r="M16" s="206"/>
      <c r="Q16" s="206" t="s">
        <v>125</v>
      </c>
      <c r="U16" s="206" t="s">
        <v>142</v>
      </c>
    </row>
    <row r="17" spans="1:22">
      <c r="A17" s="51">
        <v>2007</v>
      </c>
      <c r="B17" s="83">
        <v>533.98900000000003</v>
      </c>
      <c r="C17" s="82">
        <v>3877.2139999999999</v>
      </c>
      <c r="D17" s="82">
        <v>49.58534654781301</v>
      </c>
      <c r="E17" s="85">
        <v>4460.7883465478126</v>
      </c>
      <c r="F17" s="82">
        <v>0</v>
      </c>
      <c r="G17" s="83">
        <v>3891.0212368992725</v>
      </c>
      <c r="H17" s="82">
        <v>61.877109648540014</v>
      </c>
      <c r="I17" s="85">
        <v>3952.8983465478127</v>
      </c>
      <c r="J17" s="83">
        <v>507.89</v>
      </c>
      <c r="L17" s="206" t="s">
        <v>163</v>
      </c>
      <c r="M17" s="206"/>
      <c r="Q17" s="206" t="s">
        <v>126</v>
      </c>
      <c r="U17" s="206" t="s">
        <v>143</v>
      </c>
    </row>
    <row r="18" spans="1:22">
      <c r="A18" s="51">
        <v>2008</v>
      </c>
      <c r="B18" s="83">
        <v>507.89</v>
      </c>
      <c r="C18" s="82">
        <v>4108.5649999999996</v>
      </c>
      <c r="D18" s="82">
        <v>39.161595788954003</v>
      </c>
      <c r="E18" s="85">
        <v>4655.6165957889543</v>
      </c>
      <c r="F18" s="82">
        <v>0</v>
      </c>
      <c r="G18" s="83">
        <v>4028.5037980495808</v>
      </c>
      <c r="H18" s="82">
        <v>89.007797739373018</v>
      </c>
      <c r="I18" s="85">
        <v>4117.5115957889539</v>
      </c>
      <c r="J18" s="83">
        <v>538.10500000000002</v>
      </c>
      <c r="L18" s="206" t="s">
        <v>164</v>
      </c>
      <c r="M18" s="206"/>
      <c r="Q18" s="206" t="s">
        <v>127</v>
      </c>
      <c r="U18" s="206" t="s">
        <v>144</v>
      </c>
    </row>
    <row r="19" spans="1:22">
      <c r="A19" s="51">
        <v>2009</v>
      </c>
      <c r="B19" s="83">
        <v>538.10500000000002</v>
      </c>
      <c r="C19" s="82">
        <v>4202.5360000000001</v>
      </c>
      <c r="D19" s="82">
        <v>41.037531545883994</v>
      </c>
      <c r="E19" s="85">
        <v>4781.6785315458837</v>
      </c>
      <c r="F19" s="82">
        <v>14.791971379595143</v>
      </c>
      <c r="G19" s="83">
        <v>4128.6330874728792</v>
      </c>
      <c r="H19" s="82">
        <v>53.272472693409007</v>
      </c>
      <c r="I19" s="85">
        <v>4181.9055601662885</v>
      </c>
      <c r="J19" s="83">
        <v>584.98099999999999</v>
      </c>
      <c r="L19" s="206" t="s">
        <v>165</v>
      </c>
      <c r="M19" s="206"/>
      <c r="Q19" s="206" t="s">
        <v>128</v>
      </c>
      <c r="U19" s="206" t="s">
        <v>145</v>
      </c>
    </row>
    <row r="20" spans="1:22">
      <c r="A20" s="51">
        <v>2010</v>
      </c>
      <c r="B20" s="83">
        <v>584.98099999999999</v>
      </c>
      <c r="C20" s="82">
        <v>4289.3409999999994</v>
      </c>
      <c r="D20" s="82">
        <v>23.914769246765005</v>
      </c>
      <c r="E20" s="85">
        <v>4898.2367692467642</v>
      </c>
      <c r="F20" s="82">
        <v>4.4148236028896992</v>
      </c>
      <c r="G20" s="83">
        <v>4147.8452872580929</v>
      </c>
      <c r="H20" s="82">
        <v>115.18765838578202</v>
      </c>
      <c r="I20" s="85">
        <v>4263.0329456438749</v>
      </c>
      <c r="J20" s="83">
        <v>630.78899999999999</v>
      </c>
      <c r="L20" s="206" t="s">
        <v>166</v>
      </c>
      <c r="M20" s="206"/>
      <c r="Q20" s="206" t="s">
        <v>129</v>
      </c>
      <c r="U20" s="206" t="s">
        <v>146</v>
      </c>
    </row>
    <row r="21" spans="1:22">
      <c r="A21" s="51">
        <v>2011</v>
      </c>
      <c r="B21" s="83">
        <v>630.78899999999999</v>
      </c>
      <c r="C21" s="82">
        <v>4226.67</v>
      </c>
      <c r="D21" s="82">
        <v>13.866739158058001</v>
      </c>
      <c r="E21" s="85">
        <v>4871.3257391580582</v>
      </c>
      <c r="F21" s="82">
        <v>0</v>
      </c>
      <c r="G21" s="83">
        <v>4099.4664607474297</v>
      </c>
      <c r="H21" s="82">
        <v>160.86127841062799</v>
      </c>
      <c r="I21" s="85">
        <v>4260.3277391580577</v>
      </c>
      <c r="J21" s="83">
        <v>610.99800000000005</v>
      </c>
      <c r="L21" s="206" t="s">
        <v>167</v>
      </c>
      <c r="M21" s="206"/>
      <c r="Q21" s="206" t="s">
        <v>130</v>
      </c>
      <c r="U21" s="206" t="s">
        <v>147</v>
      </c>
    </row>
    <row r="22" spans="1:22">
      <c r="A22" s="51">
        <v>2012</v>
      </c>
      <c r="B22" s="83">
        <v>610.99800000000005</v>
      </c>
      <c r="C22" s="63">
        <v>4355.2519999999995</v>
      </c>
      <c r="D22" s="63">
        <v>24.979692545308001</v>
      </c>
      <c r="E22" s="85">
        <v>4991.2296925453084</v>
      </c>
      <c r="F22" s="63">
        <v>0</v>
      </c>
      <c r="G22" s="83">
        <v>4192.4750394566408</v>
      </c>
      <c r="H22" s="63">
        <v>163.16465308866702</v>
      </c>
      <c r="I22" s="85">
        <v>4355.6396925453082</v>
      </c>
      <c r="J22" s="83">
        <v>635.59</v>
      </c>
      <c r="L22" s="206" t="s">
        <v>168</v>
      </c>
      <c r="M22" s="206"/>
      <c r="Q22" s="206" t="s">
        <v>131</v>
      </c>
      <c r="U22" s="206" t="s">
        <v>148</v>
      </c>
    </row>
    <row r="23" spans="1:22">
      <c r="A23" s="100">
        <v>2013</v>
      </c>
      <c r="B23" s="83">
        <v>635.59</v>
      </c>
      <c r="C23" s="63">
        <v>4419.848</v>
      </c>
      <c r="D23" s="63">
        <v>15.987229971253001</v>
      </c>
      <c r="E23" s="85">
        <v>5071.4252299712534</v>
      </c>
      <c r="F23" s="63">
        <v>0</v>
      </c>
      <c r="G23" s="83">
        <v>4253.2232299712532</v>
      </c>
      <c r="H23" s="63">
        <v>199.93699999999998</v>
      </c>
      <c r="I23" s="85">
        <v>4453.1602299712531</v>
      </c>
      <c r="J23" s="83">
        <v>618.26499999999999</v>
      </c>
      <c r="L23" s="206" t="s">
        <v>169</v>
      </c>
      <c r="M23" s="206"/>
      <c r="Q23" s="206" t="s">
        <v>132</v>
      </c>
      <c r="U23" s="206" t="s">
        <v>149</v>
      </c>
    </row>
    <row r="24" spans="1:22" s="79" customFormat="1">
      <c r="A24" s="98">
        <v>2014</v>
      </c>
      <c r="B24" s="83">
        <v>618.26499999999999</v>
      </c>
      <c r="C24" s="63">
        <v>4588.0230000000001</v>
      </c>
      <c r="D24" s="63">
        <v>25.193448382142002</v>
      </c>
      <c r="E24" s="85">
        <v>5231.4814483821428</v>
      </c>
      <c r="F24" s="63">
        <v>0</v>
      </c>
      <c r="G24" s="83">
        <v>4381.789667215694</v>
      </c>
      <c r="H24" s="89">
        <v>221.922781166449</v>
      </c>
      <c r="I24" s="63">
        <v>4603.7124483821426</v>
      </c>
      <c r="J24" s="83">
        <v>627.76900000000001</v>
      </c>
      <c r="L24" s="206" t="s">
        <v>170</v>
      </c>
      <c r="M24" s="206"/>
      <c r="Q24" s="206" t="s">
        <v>133</v>
      </c>
      <c r="U24" s="206" t="s">
        <v>150</v>
      </c>
      <c r="V24"/>
    </row>
    <row r="25" spans="1:22" s="79" customFormat="1">
      <c r="A25" s="98">
        <v>2015</v>
      </c>
      <c r="B25" s="83">
        <v>627.76900000000001</v>
      </c>
      <c r="C25" s="63">
        <v>4694.4710000000005</v>
      </c>
      <c r="D25" s="63">
        <v>38.148265077857005</v>
      </c>
      <c r="E25" s="85">
        <v>5360.3882650778578</v>
      </c>
      <c r="F25" s="63">
        <v>0</v>
      </c>
      <c r="G25" s="83">
        <v>4532.1125061408648</v>
      </c>
      <c r="H25" s="89">
        <v>127.20275893699301</v>
      </c>
      <c r="I25" s="63">
        <v>4659.3152650778575</v>
      </c>
      <c r="J25" s="83">
        <v>701.07299999999998</v>
      </c>
      <c r="L25" s="206" t="s">
        <v>171</v>
      </c>
      <c r="M25" s="206"/>
      <c r="Q25" s="206" t="s">
        <v>134</v>
      </c>
      <c r="U25" s="206" t="s">
        <v>151</v>
      </c>
      <c r="V25"/>
    </row>
    <row r="26" spans="1:22" s="79" customFormat="1">
      <c r="A26" s="98">
        <v>2016</v>
      </c>
      <c r="B26" s="83">
        <v>701.07299999999998</v>
      </c>
      <c r="C26" s="63">
        <v>4768.8879999999999</v>
      </c>
      <c r="D26" s="63">
        <v>40.696630691393999</v>
      </c>
      <c r="E26" s="85">
        <v>5510.6576306913939</v>
      </c>
      <c r="F26" s="63">
        <v>0</v>
      </c>
      <c r="G26" s="83">
        <v>4670.6289080178976</v>
      </c>
      <c r="H26" s="89">
        <v>113.62572267349601</v>
      </c>
      <c r="I26" s="63">
        <v>4784.2546306913937</v>
      </c>
      <c r="J26" s="83">
        <v>726.40300000000002</v>
      </c>
      <c r="L26" s="206" t="s">
        <v>172</v>
      </c>
      <c r="M26" s="206"/>
      <c r="Q26" s="206" t="s">
        <v>135</v>
      </c>
      <c r="U26" s="206" t="s">
        <v>152</v>
      </c>
    </row>
    <row r="27" spans="1:22" s="79" customFormat="1">
      <c r="A27" s="98">
        <v>2017</v>
      </c>
      <c r="B27" s="83">
        <v>726.40300000000002</v>
      </c>
      <c r="C27" s="63">
        <v>5072.1289999999999</v>
      </c>
      <c r="D27" s="63">
        <v>31.063698044242003</v>
      </c>
      <c r="E27" s="85">
        <v>5829.5956980442425</v>
      </c>
      <c r="F27" s="63">
        <v>0</v>
      </c>
      <c r="G27" s="83">
        <v>4938.3643036566973</v>
      </c>
      <c r="H27" s="89">
        <v>144.38539438754603</v>
      </c>
      <c r="I27" s="63">
        <v>5082.7496980442429</v>
      </c>
      <c r="J27" s="83">
        <v>746.846</v>
      </c>
      <c r="L27" s="206" t="s">
        <v>173</v>
      </c>
      <c r="M27" s="206"/>
      <c r="Q27" s="206" t="s">
        <v>136</v>
      </c>
      <c r="U27" s="206" t="s">
        <v>153</v>
      </c>
    </row>
    <row r="28" spans="1:22" s="79" customFormat="1">
      <c r="A28" s="52">
        <v>2018</v>
      </c>
      <c r="B28" s="86">
        <v>746.846</v>
      </c>
      <c r="C28" s="87">
        <v>5253.8330000000005</v>
      </c>
      <c r="D28" s="87">
        <v>28.951470663867003</v>
      </c>
      <c r="E28" s="88">
        <v>6029.6304706638675</v>
      </c>
      <c r="F28" s="87">
        <v>0</v>
      </c>
      <c r="G28" s="86">
        <v>5064.0311833606293</v>
      </c>
      <c r="H28" s="90">
        <v>165.263287303238</v>
      </c>
      <c r="I28" s="87">
        <v>5229.2944706638673</v>
      </c>
      <c r="J28" s="86">
        <v>800.33600000000001</v>
      </c>
      <c r="L28" s="206" t="s">
        <v>174</v>
      </c>
      <c r="M28" s="206"/>
      <c r="Q28" s="206" t="s">
        <v>137</v>
      </c>
      <c r="U28" s="206" t="s">
        <v>154</v>
      </c>
    </row>
    <row r="29" spans="1:22" ht="15.95" customHeight="1">
      <c r="A29" s="216" t="s">
        <v>91</v>
      </c>
      <c r="B29" s="210"/>
      <c r="C29" s="210"/>
      <c r="D29" s="210"/>
      <c r="E29" s="210"/>
      <c r="F29" s="210"/>
      <c r="G29" s="210"/>
      <c r="H29" s="210"/>
      <c r="I29" s="210"/>
      <c r="J29" s="210"/>
    </row>
    <row r="30" spans="1:22" ht="31.5" customHeight="1">
      <c r="A30" s="216" t="s">
        <v>111</v>
      </c>
      <c r="B30" s="210"/>
      <c r="C30" s="210"/>
      <c r="D30" s="210"/>
      <c r="E30" s="210"/>
      <c r="F30" s="210"/>
      <c r="G30" s="210"/>
      <c r="H30" s="210"/>
      <c r="I30" s="210"/>
      <c r="J30" s="210"/>
      <c r="K30" s="141"/>
      <c r="L30" s="99">
        <f>B28+C28-G28-H28-J28</f>
        <v>-28.951470663867212</v>
      </c>
    </row>
    <row r="31" spans="1:22" ht="15" customHeight="1">
      <c r="A31" s="219" t="s">
        <v>43</v>
      </c>
      <c r="B31" s="210"/>
      <c r="C31" s="210"/>
      <c r="D31" s="210"/>
      <c r="E31" s="210"/>
      <c r="F31" s="210"/>
      <c r="G31" s="210"/>
      <c r="H31" s="210"/>
      <c r="I31" s="210"/>
      <c r="J31" s="210"/>
    </row>
    <row r="32" spans="1:22" ht="45" customHeight="1">
      <c r="A32" s="216" t="s">
        <v>105</v>
      </c>
      <c r="B32" s="221"/>
      <c r="C32" s="221"/>
      <c r="D32" s="221"/>
      <c r="E32" s="221"/>
      <c r="F32" s="221"/>
      <c r="G32" s="221"/>
      <c r="H32" s="221"/>
      <c r="I32" s="221"/>
      <c r="J32" s="221"/>
    </row>
    <row r="33" spans="1:10" ht="30" customHeight="1">
      <c r="A33" s="216" t="s">
        <v>88</v>
      </c>
      <c r="B33" s="221"/>
      <c r="C33" s="221"/>
      <c r="D33" s="221"/>
      <c r="E33" s="221"/>
      <c r="F33" s="221"/>
      <c r="G33" s="221"/>
      <c r="H33" s="221"/>
      <c r="I33" s="221"/>
      <c r="J33" s="221"/>
    </row>
    <row r="34" spans="1:10" ht="30" customHeight="1">
      <c r="A34" s="209" t="s">
        <v>118</v>
      </c>
      <c r="B34" s="210"/>
      <c r="C34" s="210"/>
      <c r="D34" s="210"/>
      <c r="E34" s="210"/>
      <c r="F34" s="210"/>
      <c r="G34" s="210"/>
      <c r="H34" s="210"/>
      <c r="I34" s="210"/>
      <c r="J34" s="210"/>
    </row>
    <row r="35" spans="1:10" s="79" customFormat="1" ht="15" customHeight="1">
      <c r="A35" s="190"/>
      <c r="B35" s="191"/>
      <c r="C35" s="191"/>
      <c r="D35" s="191"/>
      <c r="E35" s="191"/>
      <c r="F35" s="191"/>
      <c r="G35" s="191"/>
      <c r="H35" s="191"/>
      <c r="I35" s="80" t="s">
        <v>109</v>
      </c>
      <c r="J35" s="195">
        <v>43690</v>
      </c>
    </row>
    <row r="36" spans="1:10" s="79" customFormat="1" ht="15" customHeight="1">
      <c r="A36" s="190"/>
      <c r="B36" s="191"/>
      <c r="C36" s="191"/>
      <c r="D36" s="191"/>
      <c r="E36" s="191"/>
      <c r="F36" s="191"/>
      <c r="G36" s="191"/>
      <c r="H36" s="191"/>
      <c r="I36" s="80"/>
      <c r="J36" s="195"/>
    </row>
    <row r="37" spans="1:10" ht="15" customHeight="1">
      <c r="A37" s="72"/>
      <c r="B37" s="72"/>
      <c r="C37" s="72"/>
      <c r="D37" s="72"/>
      <c r="E37" s="72"/>
      <c r="F37" s="72"/>
      <c r="G37" s="72"/>
      <c r="H37" s="72"/>
      <c r="I37" s="72"/>
      <c r="J37" s="72"/>
    </row>
    <row r="38" spans="1:10">
      <c r="A38" s="39"/>
      <c r="B38" s="39"/>
      <c r="C38" s="39"/>
      <c r="D38" s="39"/>
      <c r="E38" s="39"/>
      <c r="F38" s="39"/>
      <c r="G38" s="39"/>
      <c r="H38" s="39"/>
      <c r="I38" s="39"/>
      <c r="J38" s="39"/>
    </row>
    <row r="39" spans="1:10">
      <c r="A39" s="39"/>
      <c r="B39" s="101"/>
      <c r="C39" s="101"/>
      <c r="D39" s="101"/>
      <c r="E39" s="63"/>
      <c r="F39" s="101"/>
      <c r="G39" s="63"/>
      <c r="H39" s="101"/>
      <c r="I39" s="63"/>
      <c r="J39" s="101"/>
    </row>
  </sheetData>
  <mergeCells count="9">
    <mergeCell ref="A34:J34"/>
    <mergeCell ref="A33:J33"/>
    <mergeCell ref="A29:J29"/>
    <mergeCell ref="B2:E2"/>
    <mergeCell ref="G2:I2"/>
    <mergeCell ref="A30:J30"/>
    <mergeCell ref="A31:J31"/>
    <mergeCell ref="A32:J32"/>
    <mergeCell ref="F2:F3"/>
  </mergeCells>
  <hyperlinks>
    <hyperlink ref="I1" location="Contents!A1" display="Back to content page"/>
  </hyperlinks>
  <pageMargins left="0.7" right="0.7" top="0.75" bottom="0.75" header="0.3" footer="0.3"/>
  <pageSetup scale="8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W310"/>
  <sheetViews>
    <sheetView zoomScaleNormal="100" workbookViewId="0">
      <pane xSplit="2" ySplit="3" topLeftCell="C282" activePane="bottomRight" state="frozen"/>
      <selection pane="topRight" activeCell="C1" sqref="C1"/>
      <selection pane="bottomLeft" activeCell="A4" sqref="A4"/>
      <selection pane="bottomRight" activeCell="C305" sqref="C305:K310"/>
    </sheetView>
  </sheetViews>
  <sheetFormatPr defaultColWidth="9.140625" defaultRowHeight="15"/>
  <cols>
    <col min="1" max="2" width="6.7109375" style="8" customWidth="1"/>
    <col min="3" max="7" width="11.28515625" style="8" customWidth="1"/>
    <col min="8" max="8" width="13.7109375" style="8" customWidth="1"/>
    <col min="9" max="9" width="11.28515625" style="8" customWidth="1"/>
    <col min="10" max="10" width="13.7109375" style="8" customWidth="1"/>
    <col min="11" max="11" width="11.28515625" style="8" customWidth="1"/>
    <col min="12" max="12" width="9.140625" style="8" customWidth="1"/>
    <col min="13" max="13" width="10.42578125" style="8" customWidth="1"/>
    <col min="14" max="14" width="10.42578125" style="8" bestFit="1" customWidth="1"/>
    <col min="15" max="15" width="9.5703125" style="8" bestFit="1" customWidth="1"/>
    <col min="16" max="16384" width="9.140625" style="8"/>
  </cols>
  <sheetData>
    <row r="1" spans="1:15" ht="17.25">
      <c r="A1" s="6" t="s">
        <v>116</v>
      </c>
      <c r="B1" s="7"/>
      <c r="C1" s="7"/>
      <c r="D1" s="7"/>
      <c r="E1" s="7"/>
      <c r="F1" s="7"/>
      <c r="G1" s="7"/>
      <c r="H1" s="7"/>
      <c r="I1" s="7"/>
      <c r="J1" s="159" t="s">
        <v>85</v>
      </c>
      <c r="K1" s="7"/>
    </row>
    <row r="2" spans="1:15" ht="15" customHeight="1">
      <c r="A2" s="27"/>
      <c r="B2" s="28"/>
      <c r="C2" s="213" t="s">
        <v>6</v>
      </c>
      <c r="D2" s="214"/>
      <c r="E2" s="214"/>
      <c r="F2" s="215"/>
      <c r="G2" s="237" t="s">
        <v>108</v>
      </c>
      <c r="H2" s="213" t="s">
        <v>8</v>
      </c>
      <c r="I2" s="214"/>
      <c r="J2" s="214"/>
      <c r="K2" s="107"/>
    </row>
    <row r="3" spans="1:15" ht="62.25" customHeight="1">
      <c r="A3" s="7" t="s">
        <v>10</v>
      </c>
      <c r="B3" s="7" t="s">
        <v>11</v>
      </c>
      <c r="C3" s="31" t="s">
        <v>4</v>
      </c>
      <c r="D3" s="32" t="s">
        <v>1</v>
      </c>
      <c r="E3" s="32" t="s">
        <v>36</v>
      </c>
      <c r="F3" s="23" t="s">
        <v>5</v>
      </c>
      <c r="G3" s="239"/>
      <c r="H3" s="21" t="s">
        <v>12</v>
      </c>
      <c r="I3" s="21" t="s">
        <v>37</v>
      </c>
      <c r="J3" s="23" t="s">
        <v>7</v>
      </c>
      <c r="K3" s="20" t="s">
        <v>9</v>
      </c>
      <c r="M3" s="102"/>
      <c r="N3" s="5"/>
    </row>
    <row r="4" spans="1:15">
      <c r="A4" s="8">
        <v>1995</v>
      </c>
      <c r="B4" s="8" t="s">
        <v>13</v>
      </c>
      <c r="C4" s="11">
        <v>126.845</v>
      </c>
      <c r="D4" s="13">
        <v>297.40499999999997</v>
      </c>
      <c r="E4" s="13">
        <v>14.886053215976997</v>
      </c>
      <c r="F4" s="12">
        <v>439.13605321597697</v>
      </c>
      <c r="G4" s="12">
        <v>0</v>
      </c>
      <c r="H4" s="10">
        <v>304.12339889990596</v>
      </c>
      <c r="I4" s="10">
        <v>3.5026543160710002</v>
      </c>
      <c r="J4" s="11">
        <v>307.62605321597698</v>
      </c>
      <c r="K4" s="11">
        <v>131.51</v>
      </c>
      <c r="M4" s="82"/>
      <c r="N4" s="82"/>
      <c r="O4" s="82"/>
    </row>
    <row r="5" spans="1:15">
      <c r="B5" s="8" t="s">
        <v>14</v>
      </c>
      <c r="C5" s="11">
        <v>131.51</v>
      </c>
      <c r="D5" s="13">
        <v>282.75800000000004</v>
      </c>
      <c r="E5" s="13">
        <v>15.879006596685002</v>
      </c>
      <c r="F5" s="12">
        <v>430.14700659668506</v>
      </c>
      <c r="G5" s="12">
        <v>0</v>
      </c>
      <c r="H5" s="10">
        <v>299.56222795420496</v>
      </c>
      <c r="I5" s="10">
        <v>3.5797786424800004</v>
      </c>
      <c r="J5" s="11">
        <v>303.14200659668506</v>
      </c>
      <c r="K5" s="11">
        <v>127.005</v>
      </c>
      <c r="M5" s="82"/>
      <c r="N5" s="82"/>
      <c r="O5" s="82"/>
    </row>
    <row r="6" spans="1:15">
      <c r="B6" s="8" t="s">
        <v>15</v>
      </c>
      <c r="C6" s="11">
        <v>127.005</v>
      </c>
      <c r="D6" s="13">
        <v>329.71199999999999</v>
      </c>
      <c r="E6" s="13">
        <v>17.886853766197</v>
      </c>
      <c r="F6" s="12">
        <v>474.60385376619701</v>
      </c>
      <c r="G6" s="12">
        <v>0</v>
      </c>
      <c r="H6" s="10">
        <v>335.80839988301</v>
      </c>
      <c r="I6" s="10">
        <v>3.5394538831870004</v>
      </c>
      <c r="J6" s="11">
        <v>339.34785376619698</v>
      </c>
      <c r="K6" s="11">
        <v>135.256</v>
      </c>
      <c r="M6" s="82"/>
      <c r="N6" s="82"/>
      <c r="O6" s="82"/>
    </row>
    <row r="7" spans="1:15">
      <c r="B7" s="8" t="s">
        <v>16</v>
      </c>
      <c r="C7" s="11">
        <v>135.256</v>
      </c>
      <c r="D7" s="13">
        <v>297.64400000000006</v>
      </c>
      <c r="E7" s="13">
        <v>15.429980007160001</v>
      </c>
      <c r="F7" s="12">
        <v>448.32998000716009</v>
      </c>
      <c r="G7" s="12">
        <v>0</v>
      </c>
      <c r="H7" s="10">
        <v>313.87293769532198</v>
      </c>
      <c r="I7" s="10">
        <v>3.4760423118380004</v>
      </c>
      <c r="J7" s="11">
        <v>317.34898000716009</v>
      </c>
      <c r="K7" s="11">
        <v>130.98099999999999</v>
      </c>
      <c r="M7" s="82"/>
      <c r="N7" s="82"/>
      <c r="O7" s="82"/>
    </row>
    <row r="8" spans="1:15">
      <c r="B8" s="8" t="s">
        <v>0</v>
      </c>
      <c r="C8" s="11">
        <v>130.98099999999999</v>
      </c>
      <c r="D8" s="13">
        <v>319.62799999999999</v>
      </c>
      <c r="E8" s="13">
        <v>19.537349184393005</v>
      </c>
      <c r="F8" s="12">
        <v>470.14634918439299</v>
      </c>
      <c r="G8" s="12">
        <v>0</v>
      </c>
      <c r="H8" s="10">
        <v>344.93799845790494</v>
      </c>
      <c r="I8" s="10">
        <v>3.6183507264879999</v>
      </c>
      <c r="J8" s="11">
        <v>348.55634918439296</v>
      </c>
      <c r="K8" s="11">
        <v>121.59</v>
      </c>
      <c r="M8" s="82"/>
      <c r="N8" s="82"/>
      <c r="O8" s="82"/>
    </row>
    <row r="9" spans="1:15">
      <c r="B9" s="8" t="s">
        <v>17</v>
      </c>
      <c r="C9" s="11">
        <v>121.59</v>
      </c>
      <c r="D9" s="13">
        <v>317.42399999999998</v>
      </c>
      <c r="E9" s="13">
        <v>17.977311652510004</v>
      </c>
      <c r="F9" s="12">
        <v>456.99131165251003</v>
      </c>
      <c r="G9" s="12">
        <v>0</v>
      </c>
      <c r="H9" s="10">
        <v>327.67101379665405</v>
      </c>
      <c r="I9" s="10">
        <v>3.3092978558560007</v>
      </c>
      <c r="J9" s="11">
        <v>330.98031165251007</v>
      </c>
      <c r="K9" s="11">
        <v>126.011</v>
      </c>
      <c r="M9" s="82"/>
      <c r="N9" s="82"/>
      <c r="O9" s="82"/>
    </row>
    <row r="10" spans="1:15">
      <c r="B10" s="8" t="s">
        <v>18</v>
      </c>
      <c r="C10" s="11">
        <v>126.011</v>
      </c>
      <c r="D10" s="13">
        <v>296.72299999999996</v>
      </c>
      <c r="E10" s="13">
        <v>19.294029353129002</v>
      </c>
      <c r="F10" s="12">
        <v>442.02802935312894</v>
      </c>
      <c r="G10" s="12">
        <v>0</v>
      </c>
      <c r="H10" s="10">
        <v>318.37222133484204</v>
      </c>
      <c r="I10" s="10">
        <v>2.6878080182870003</v>
      </c>
      <c r="J10" s="11">
        <v>321.06002935312893</v>
      </c>
      <c r="K10" s="11">
        <v>120.968</v>
      </c>
      <c r="M10" s="82"/>
      <c r="N10" s="82"/>
      <c r="O10" s="82"/>
    </row>
    <row r="11" spans="1:15">
      <c r="B11" s="8" t="s">
        <v>19</v>
      </c>
      <c r="C11" s="11">
        <v>120.968</v>
      </c>
      <c r="D11" s="13">
        <v>308.56500000000005</v>
      </c>
      <c r="E11" s="13">
        <v>18.900612174156002</v>
      </c>
      <c r="F11" s="12">
        <v>448.43361217415605</v>
      </c>
      <c r="G11" s="12">
        <v>0</v>
      </c>
      <c r="H11" s="10">
        <v>326.08829389094399</v>
      </c>
      <c r="I11" s="10">
        <v>3.5773182832120005</v>
      </c>
      <c r="J11" s="11">
        <v>329.66561217415608</v>
      </c>
      <c r="K11" s="11">
        <v>118.768</v>
      </c>
      <c r="M11" s="82"/>
      <c r="N11" s="82"/>
      <c r="O11" s="82"/>
    </row>
    <row r="12" spans="1:15">
      <c r="B12" s="8" t="s">
        <v>20</v>
      </c>
      <c r="C12" s="11">
        <v>118.768</v>
      </c>
      <c r="D12" s="13">
        <v>322.76799999999997</v>
      </c>
      <c r="E12" s="13">
        <v>21.532711573856002</v>
      </c>
      <c r="F12" s="12">
        <v>463.06871157385592</v>
      </c>
      <c r="G12" s="12">
        <v>0</v>
      </c>
      <c r="H12" s="10">
        <v>351.71717034183195</v>
      </c>
      <c r="I12" s="10">
        <v>2.8935412320240004</v>
      </c>
      <c r="J12" s="11">
        <v>354.61071157385595</v>
      </c>
      <c r="K12" s="11">
        <v>108.458</v>
      </c>
      <c r="M12" s="82"/>
      <c r="N12" s="82"/>
      <c r="O12" s="82"/>
    </row>
    <row r="13" spans="1:15">
      <c r="B13" s="8" t="s">
        <v>21</v>
      </c>
      <c r="C13" s="11">
        <v>108.458</v>
      </c>
      <c r="D13" s="13">
        <v>338.93999999999994</v>
      </c>
      <c r="E13" s="13">
        <v>24.711039391151001</v>
      </c>
      <c r="F13" s="12">
        <v>472.10903939115093</v>
      </c>
      <c r="G13" s="12">
        <v>0</v>
      </c>
      <c r="H13" s="10">
        <v>363.08375190090305</v>
      </c>
      <c r="I13" s="10">
        <v>2.6992874902480004</v>
      </c>
      <c r="J13" s="11">
        <v>365.78303939115096</v>
      </c>
      <c r="K13" s="11">
        <v>106.32599999999999</v>
      </c>
      <c r="M13" s="82"/>
      <c r="N13" s="82"/>
      <c r="O13" s="82"/>
    </row>
    <row r="14" spans="1:15">
      <c r="B14" s="8" t="s">
        <v>22</v>
      </c>
      <c r="C14" s="11">
        <v>106.32599999999999</v>
      </c>
      <c r="D14" s="13">
        <v>335.53</v>
      </c>
      <c r="E14" s="13">
        <v>28.665674491567003</v>
      </c>
      <c r="F14" s="12">
        <v>470.52167449156701</v>
      </c>
      <c r="G14" s="12">
        <v>0</v>
      </c>
      <c r="H14" s="10">
        <v>371.11726132016099</v>
      </c>
      <c r="I14" s="10">
        <v>3.7124131714060007</v>
      </c>
      <c r="J14" s="11">
        <v>374.829674491567</v>
      </c>
      <c r="K14" s="11">
        <v>95.691999999999993</v>
      </c>
      <c r="M14" s="82"/>
      <c r="N14" s="82"/>
      <c r="O14" s="82"/>
    </row>
    <row r="15" spans="1:15">
      <c r="B15" s="8" t="s">
        <v>23</v>
      </c>
      <c r="C15" s="11">
        <v>95.691999999999993</v>
      </c>
      <c r="D15" s="13">
        <v>338.40899999999993</v>
      </c>
      <c r="E15" s="13">
        <v>32.20971839984</v>
      </c>
      <c r="F15" s="12">
        <v>466.31071839983997</v>
      </c>
      <c r="G15" s="12">
        <v>0</v>
      </c>
      <c r="H15" s="10">
        <v>356.92894079048494</v>
      </c>
      <c r="I15" s="10">
        <v>4.1157776093549998</v>
      </c>
      <c r="J15" s="11">
        <v>361.04471839983995</v>
      </c>
      <c r="K15" s="11">
        <v>105.26600000000001</v>
      </c>
      <c r="M15" s="82"/>
      <c r="N15" s="82"/>
      <c r="O15" s="82"/>
    </row>
    <row r="16" spans="1:15">
      <c r="A16" s="8">
        <v>1996</v>
      </c>
      <c r="B16" s="8" t="s">
        <v>13</v>
      </c>
      <c r="C16" s="11">
        <v>105.26600000000001</v>
      </c>
      <c r="D16" s="13">
        <v>314.226</v>
      </c>
      <c r="E16" s="13">
        <v>9.1086909347359999</v>
      </c>
      <c r="F16" s="12">
        <v>428.60069093473601</v>
      </c>
      <c r="G16" s="12">
        <v>0</v>
      </c>
      <c r="H16" s="10">
        <v>301.19830921824206</v>
      </c>
      <c r="I16" s="10">
        <v>3.3143817164940002</v>
      </c>
      <c r="J16" s="11">
        <v>304.51269093473604</v>
      </c>
      <c r="K16" s="11">
        <v>124.08799999999999</v>
      </c>
      <c r="M16" s="82"/>
      <c r="N16" s="82"/>
      <c r="O16" s="82"/>
    </row>
    <row r="17" spans="1:15">
      <c r="B17" s="8" t="s">
        <v>14</v>
      </c>
      <c r="C17" s="11">
        <v>124.08799999999999</v>
      </c>
      <c r="D17" s="13">
        <v>309.209</v>
      </c>
      <c r="E17" s="13">
        <v>12.573747610165</v>
      </c>
      <c r="F17" s="12">
        <v>445.87074761016504</v>
      </c>
      <c r="G17" s="12">
        <v>0</v>
      </c>
      <c r="H17" s="10">
        <v>314.06679520040802</v>
      </c>
      <c r="I17" s="10">
        <v>3.3489524097570005</v>
      </c>
      <c r="J17" s="11">
        <v>317.415747610165</v>
      </c>
      <c r="K17" s="11">
        <v>128.45500000000001</v>
      </c>
      <c r="M17" s="82"/>
      <c r="N17" s="82"/>
      <c r="O17" s="82"/>
    </row>
    <row r="18" spans="1:15">
      <c r="B18" s="8" t="s">
        <v>15</v>
      </c>
      <c r="C18" s="11">
        <v>128.45500000000001</v>
      </c>
      <c r="D18" s="13">
        <v>340.72499999999997</v>
      </c>
      <c r="E18" s="13">
        <v>14.511218804271</v>
      </c>
      <c r="F18" s="12">
        <v>483.69121880427093</v>
      </c>
      <c r="G18" s="12">
        <v>0</v>
      </c>
      <c r="H18" s="10">
        <v>337.25899489970305</v>
      </c>
      <c r="I18" s="10">
        <v>4.4582239045680003</v>
      </c>
      <c r="J18" s="11">
        <v>341.71721880427094</v>
      </c>
      <c r="K18" s="11">
        <v>141.97399999999999</v>
      </c>
      <c r="M18" s="82"/>
      <c r="N18" s="82"/>
      <c r="O18" s="82"/>
    </row>
    <row r="19" spans="1:15">
      <c r="B19" s="8" t="s">
        <v>16</v>
      </c>
      <c r="C19" s="11">
        <v>141.97399999999999</v>
      </c>
      <c r="D19" s="13">
        <v>327.98</v>
      </c>
      <c r="E19" s="13">
        <v>14.481493872362002</v>
      </c>
      <c r="F19" s="12">
        <v>484.43549387236203</v>
      </c>
      <c r="G19" s="12">
        <v>0</v>
      </c>
      <c r="H19" s="10">
        <v>331.11570658599305</v>
      </c>
      <c r="I19" s="10">
        <v>4.4257872863690011</v>
      </c>
      <c r="J19" s="11">
        <v>335.54149387236203</v>
      </c>
      <c r="K19" s="11">
        <v>148.89400000000001</v>
      </c>
      <c r="M19" s="82"/>
      <c r="N19" s="82"/>
      <c r="O19" s="82"/>
    </row>
    <row r="20" spans="1:15">
      <c r="B20" s="8" t="s">
        <v>0</v>
      </c>
      <c r="C20" s="11">
        <v>148.89400000000001</v>
      </c>
      <c r="D20" s="13">
        <v>334.35700000000003</v>
      </c>
      <c r="E20" s="13">
        <v>17.054987778853004</v>
      </c>
      <c r="F20" s="12">
        <v>500.30598777885302</v>
      </c>
      <c r="G20" s="12">
        <v>0</v>
      </c>
      <c r="H20" s="10">
        <v>344.18525135074304</v>
      </c>
      <c r="I20" s="10">
        <v>3.9497364281100005</v>
      </c>
      <c r="J20" s="11">
        <v>348.13498777885303</v>
      </c>
      <c r="K20" s="11">
        <v>152.17099999999999</v>
      </c>
      <c r="M20" s="82"/>
      <c r="N20" s="82"/>
      <c r="O20" s="82"/>
    </row>
    <row r="21" spans="1:15">
      <c r="B21" s="8" t="s">
        <v>17</v>
      </c>
      <c r="C21" s="11">
        <v>152.17099999999999</v>
      </c>
      <c r="D21" s="13">
        <v>317.31299999999999</v>
      </c>
      <c r="E21" s="13">
        <v>18.076076558287003</v>
      </c>
      <c r="F21" s="12">
        <v>487.56007655828699</v>
      </c>
      <c r="G21" s="12">
        <v>0</v>
      </c>
      <c r="H21" s="10">
        <v>334.27120029076701</v>
      </c>
      <c r="I21" s="10">
        <v>3.4088762675200002</v>
      </c>
      <c r="J21" s="11">
        <v>337.680076558287</v>
      </c>
      <c r="K21" s="11">
        <v>149.88</v>
      </c>
      <c r="M21" s="82"/>
      <c r="N21" s="82"/>
      <c r="O21" s="82"/>
    </row>
    <row r="22" spans="1:15">
      <c r="B22" s="8" t="s">
        <v>18</v>
      </c>
      <c r="C22" s="11">
        <v>149.88</v>
      </c>
      <c r="D22" s="13">
        <v>312.88999999999993</v>
      </c>
      <c r="E22" s="13">
        <v>20.323171620382002</v>
      </c>
      <c r="F22" s="12">
        <v>483.09317162038195</v>
      </c>
      <c r="G22" s="12">
        <v>0</v>
      </c>
      <c r="H22" s="10">
        <v>341.08027143286603</v>
      </c>
      <c r="I22" s="10">
        <v>3.155900187516</v>
      </c>
      <c r="J22" s="11">
        <v>344.23617162038192</v>
      </c>
      <c r="K22" s="11">
        <v>138.857</v>
      </c>
      <c r="M22" s="82"/>
      <c r="N22" s="82"/>
      <c r="O22" s="82"/>
    </row>
    <row r="23" spans="1:15">
      <c r="B23" s="8" t="s">
        <v>19</v>
      </c>
      <c r="C23" s="11">
        <v>138.857</v>
      </c>
      <c r="D23" s="13">
        <v>327.22299999999996</v>
      </c>
      <c r="E23" s="13">
        <v>24.444996510626005</v>
      </c>
      <c r="F23" s="12">
        <v>490.52499651062595</v>
      </c>
      <c r="G23" s="12">
        <v>0</v>
      </c>
      <c r="H23" s="10">
        <v>361.09826962092308</v>
      </c>
      <c r="I23" s="10">
        <v>3.725726889703</v>
      </c>
      <c r="J23" s="11">
        <v>364.82399651062599</v>
      </c>
      <c r="K23" s="11">
        <v>125.70099999999999</v>
      </c>
      <c r="M23" s="82"/>
      <c r="N23" s="82"/>
      <c r="O23" s="82"/>
    </row>
    <row r="24" spans="1:15">
      <c r="B24" s="8" t="s">
        <v>20</v>
      </c>
      <c r="C24" s="11">
        <v>125.70099999999999</v>
      </c>
      <c r="D24" s="13">
        <v>329.97899999999993</v>
      </c>
      <c r="E24" s="13">
        <v>25.677418246217002</v>
      </c>
      <c r="F24" s="12">
        <v>481.35741824621698</v>
      </c>
      <c r="G24" s="12">
        <v>0</v>
      </c>
      <c r="H24" s="10">
        <v>354.572777868917</v>
      </c>
      <c r="I24" s="10">
        <v>3.5386403773000001</v>
      </c>
      <c r="J24" s="11">
        <v>358.111418246217</v>
      </c>
      <c r="K24" s="11">
        <v>123.246</v>
      </c>
      <c r="M24" s="82"/>
      <c r="N24" s="82"/>
      <c r="O24" s="82"/>
    </row>
    <row r="25" spans="1:15">
      <c r="B25" s="8" t="s">
        <v>21</v>
      </c>
      <c r="C25" s="11">
        <v>123.246</v>
      </c>
      <c r="D25" s="13">
        <v>346.03399999999993</v>
      </c>
      <c r="E25" s="13">
        <v>26.588293512634998</v>
      </c>
      <c r="F25" s="12">
        <v>495.86829351263492</v>
      </c>
      <c r="G25" s="12">
        <v>0</v>
      </c>
      <c r="H25" s="10">
        <v>376.07852209244595</v>
      </c>
      <c r="I25" s="10">
        <v>4.6337714201890003</v>
      </c>
      <c r="J25" s="11">
        <v>380.71229351263491</v>
      </c>
      <c r="K25" s="11">
        <v>115.15600000000001</v>
      </c>
      <c r="M25" s="82"/>
      <c r="N25" s="82"/>
      <c r="O25" s="82"/>
    </row>
    <row r="26" spans="1:15">
      <c r="B26" s="8" t="s">
        <v>22</v>
      </c>
      <c r="C26" s="11">
        <v>115.15600000000001</v>
      </c>
      <c r="D26" s="13">
        <v>333.29200000000003</v>
      </c>
      <c r="E26" s="13">
        <v>28.306259213123003</v>
      </c>
      <c r="F26" s="12">
        <v>476.75425921312302</v>
      </c>
      <c r="G26" s="12">
        <v>0</v>
      </c>
      <c r="H26" s="10">
        <v>362.16534324018397</v>
      </c>
      <c r="I26" s="10">
        <v>4.0589159729390003</v>
      </c>
      <c r="J26" s="11">
        <v>366.22425921312299</v>
      </c>
      <c r="K26" s="11">
        <v>110.53</v>
      </c>
      <c r="M26" s="82"/>
      <c r="N26" s="82"/>
      <c r="O26" s="82"/>
    </row>
    <row r="27" spans="1:15">
      <c r="B27" s="8" t="s">
        <v>23</v>
      </c>
      <c r="C27" s="11">
        <v>110.53</v>
      </c>
      <c r="D27" s="13">
        <v>343.51699999999994</v>
      </c>
      <c r="E27" s="13">
        <v>32.314371853650002</v>
      </c>
      <c r="F27" s="12">
        <v>486.36137185364993</v>
      </c>
      <c r="G27" s="12">
        <v>0</v>
      </c>
      <c r="H27" s="10">
        <v>375.18269841156308</v>
      </c>
      <c r="I27" s="10">
        <v>3.9016734420870005</v>
      </c>
      <c r="J27" s="11">
        <v>379.08437185364994</v>
      </c>
      <c r="K27" s="11">
        <v>107.277</v>
      </c>
      <c r="M27" s="82"/>
      <c r="N27" s="82"/>
      <c r="O27" s="82"/>
    </row>
    <row r="28" spans="1:15">
      <c r="A28" s="8">
        <v>1997</v>
      </c>
      <c r="B28" s="8" t="s">
        <v>13</v>
      </c>
      <c r="C28" s="11">
        <v>107.277</v>
      </c>
      <c r="D28" s="13">
        <v>319.57100000000003</v>
      </c>
      <c r="E28" s="13">
        <v>9.2234724266080033</v>
      </c>
      <c r="F28" s="12">
        <v>436.07147242660801</v>
      </c>
      <c r="G28" s="12">
        <v>0</v>
      </c>
      <c r="H28" s="10">
        <v>315.08763922298101</v>
      </c>
      <c r="I28" s="10">
        <v>3.2358332036270001</v>
      </c>
      <c r="J28" s="11">
        <v>318.32347242660802</v>
      </c>
      <c r="K28" s="11">
        <v>117.748</v>
      </c>
      <c r="M28" s="82"/>
      <c r="N28" s="82"/>
      <c r="O28" s="82"/>
    </row>
    <row r="29" spans="1:15">
      <c r="B29" s="8" t="s">
        <v>14</v>
      </c>
      <c r="C29" s="11">
        <v>117.748</v>
      </c>
      <c r="D29" s="13">
        <v>310.07800000000003</v>
      </c>
      <c r="E29" s="13">
        <v>13.538653777067003</v>
      </c>
      <c r="F29" s="12">
        <v>441.36465377706702</v>
      </c>
      <c r="G29" s="12">
        <v>0</v>
      </c>
      <c r="H29" s="10">
        <v>322.931080786037</v>
      </c>
      <c r="I29" s="10">
        <v>3.2575729910300004</v>
      </c>
      <c r="J29" s="11">
        <v>326.18865377706703</v>
      </c>
      <c r="K29" s="11">
        <v>115.176</v>
      </c>
      <c r="M29" s="82"/>
      <c r="N29" s="82"/>
      <c r="O29" s="82"/>
    </row>
    <row r="30" spans="1:15">
      <c r="B30" s="8" t="s">
        <v>15</v>
      </c>
      <c r="C30" s="11">
        <v>115.176</v>
      </c>
      <c r="D30" s="13">
        <v>352.52199999999993</v>
      </c>
      <c r="E30" s="13">
        <v>16.962766194140002</v>
      </c>
      <c r="F30" s="12">
        <v>484.66076619413991</v>
      </c>
      <c r="G30" s="12">
        <v>0</v>
      </c>
      <c r="H30" s="10">
        <v>355.70945144388799</v>
      </c>
      <c r="I30" s="10">
        <v>4.4073147502520005</v>
      </c>
      <c r="J30" s="11">
        <v>360.11676619413993</v>
      </c>
      <c r="K30" s="11">
        <v>124.544</v>
      </c>
      <c r="M30" s="82"/>
      <c r="N30" s="82"/>
      <c r="O30" s="82"/>
    </row>
    <row r="31" spans="1:15">
      <c r="B31" s="8" t="s">
        <v>16</v>
      </c>
      <c r="C31" s="11">
        <v>124.544</v>
      </c>
      <c r="D31" s="13">
        <v>318.94500000000005</v>
      </c>
      <c r="E31" s="13">
        <v>13.527024390742003</v>
      </c>
      <c r="F31" s="12">
        <v>457.01602439074202</v>
      </c>
      <c r="G31" s="12">
        <v>0</v>
      </c>
      <c r="H31" s="10">
        <v>326.054862139536</v>
      </c>
      <c r="I31" s="10">
        <v>4.2031622512060007</v>
      </c>
      <c r="J31" s="11">
        <v>330.25802439074204</v>
      </c>
      <c r="K31" s="11">
        <v>126.758</v>
      </c>
      <c r="M31" s="82"/>
      <c r="N31" s="82"/>
      <c r="O31" s="82"/>
    </row>
    <row r="32" spans="1:15">
      <c r="B32" s="8" t="s">
        <v>0</v>
      </c>
      <c r="C32" s="11">
        <v>126.758</v>
      </c>
      <c r="D32" s="13">
        <v>347.36199999999997</v>
      </c>
      <c r="E32" s="13">
        <v>15.390537097067002</v>
      </c>
      <c r="F32" s="12">
        <v>489.51053709706696</v>
      </c>
      <c r="G32" s="12">
        <v>0</v>
      </c>
      <c r="H32" s="10">
        <v>347.43544428470699</v>
      </c>
      <c r="I32" s="10">
        <v>3.9050928123600004</v>
      </c>
      <c r="J32" s="11">
        <v>351.340537097067</v>
      </c>
      <c r="K32" s="11">
        <v>138.16999999999999</v>
      </c>
      <c r="M32" s="82"/>
      <c r="N32" s="82"/>
      <c r="O32" s="82"/>
    </row>
    <row r="33" spans="1:15">
      <c r="B33" s="8" t="s">
        <v>17</v>
      </c>
      <c r="C33" s="11">
        <v>138.16999999999999</v>
      </c>
      <c r="D33" s="13">
        <v>337.33299999999997</v>
      </c>
      <c r="E33" s="13">
        <v>16.278889934917</v>
      </c>
      <c r="F33" s="12">
        <v>491.78188993491693</v>
      </c>
      <c r="G33" s="12">
        <v>0</v>
      </c>
      <c r="H33" s="10">
        <v>347.55019689267499</v>
      </c>
      <c r="I33" s="10">
        <v>3.7836930422420001</v>
      </c>
      <c r="J33" s="11">
        <v>351.3338899349169</v>
      </c>
      <c r="K33" s="11">
        <v>140.44800000000001</v>
      </c>
      <c r="M33" s="82"/>
      <c r="N33" s="82"/>
      <c r="O33" s="82"/>
    </row>
    <row r="34" spans="1:15">
      <c r="B34" s="8" t="s">
        <v>18</v>
      </c>
      <c r="C34" s="11">
        <v>140.44800000000001</v>
      </c>
      <c r="D34" s="13">
        <v>328.67700000000008</v>
      </c>
      <c r="E34" s="13">
        <v>16.476640208771002</v>
      </c>
      <c r="F34" s="12">
        <v>485.60164020877113</v>
      </c>
      <c r="G34" s="12">
        <v>0</v>
      </c>
      <c r="H34" s="10">
        <v>344.88943124921906</v>
      </c>
      <c r="I34" s="10">
        <v>4.824208959552001</v>
      </c>
      <c r="J34" s="11">
        <v>349.71364020877115</v>
      </c>
      <c r="K34" s="11">
        <v>135.88800000000001</v>
      </c>
      <c r="M34" s="82"/>
      <c r="N34" s="82"/>
      <c r="O34" s="82"/>
    </row>
    <row r="35" spans="1:15">
      <c r="B35" s="8" t="s">
        <v>19</v>
      </c>
      <c r="C35" s="11">
        <v>135.88800000000001</v>
      </c>
      <c r="D35" s="13">
        <v>336.53000000000003</v>
      </c>
      <c r="E35" s="13">
        <v>18.662823741999002</v>
      </c>
      <c r="F35" s="12">
        <v>491.08082374199898</v>
      </c>
      <c r="G35" s="12">
        <v>0</v>
      </c>
      <c r="H35" s="10">
        <v>363.78843513465597</v>
      </c>
      <c r="I35" s="10">
        <v>4.4723886073430004</v>
      </c>
      <c r="J35" s="11">
        <v>368.26082374199899</v>
      </c>
      <c r="K35" s="11">
        <v>122.82</v>
      </c>
      <c r="M35" s="82"/>
      <c r="N35" s="82"/>
      <c r="O35" s="82"/>
    </row>
    <row r="36" spans="1:15">
      <c r="B36" s="8" t="s">
        <v>20</v>
      </c>
      <c r="C36" s="11">
        <v>122.82</v>
      </c>
      <c r="D36" s="13">
        <v>343.03599999999994</v>
      </c>
      <c r="E36" s="13">
        <v>19.690848265391004</v>
      </c>
      <c r="F36" s="12">
        <v>485.54684826539096</v>
      </c>
      <c r="G36" s="12">
        <v>0</v>
      </c>
      <c r="H36" s="10">
        <v>372.58074424643104</v>
      </c>
      <c r="I36" s="10">
        <v>3.3191040189600005</v>
      </c>
      <c r="J36" s="11">
        <v>375.89984826539097</v>
      </c>
      <c r="K36" s="11">
        <v>109.64700000000001</v>
      </c>
      <c r="M36" s="82"/>
      <c r="N36" s="82"/>
      <c r="O36" s="82"/>
    </row>
    <row r="37" spans="1:15">
      <c r="B37" s="8" t="s">
        <v>21</v>
      </c>
      <c r="C37" s="11">
        <v>109.64700000000001</v>
      </c>
      <c r="D37" s="13">
        <v>355.53</v>
      </c>
      <c r="E37" s="13">
        <v>23.309474569754002</v>
      </c>
      <c r="F37" s="12">
        <v>488.48647456975397</v>
      </c>
      <c r="G37" s="12">
        <v>0</v>
      </c>
      <c r="H37" s="10">
        <v>394.17929848262202</v>
      </c>
      <c r="I37" s="10">
        <v>4.1351760871320007</v>
      </c>
      <c r="J37" s="11">
        <v>398.314474569754</v>
      </c>
      <c r="K37" s="11">
        <v>90.171999999999997</v>
      </c>
      <c r="M37" s="82"/>
      <c r="N37" s="82"/>
      <c r="O37" s="82"/>
    </row>
    <row r="38" spans="1:15">
      <c r="B38" s="8" t="s">
        <v>22</v>
      </c>
      <c r="C38" s="11">
        <v>90.171999999999997</v>
      </c>
      <c r="D38" s="13">
        <v>345.99800000000005</v>
      </c>
      <c r="E38" s="13">
        <v>23.502586316816004</v>
      </c>
      <c r="F38" s="12">
        <v>459.67258631681608</v>
      </c>
      <c r="G38" s="12">
        <v>0</v>
      </c>
      <c r="H38" s="10">
        <v>385.41164196134298</v>
      </c>
      <c r="I38" s="10">
        <v>5.3659443554730002</v>
      </c>
      <c r="J38" s="11">
        <v>390.7775863168161</v>
      </c>
      <c r="K38" s="11">
        <v>68.894999999999996</v>
      </c>
      <c r="M38" s="82"/>
      <c r="N38" s="82"/>
      <c r="O38" s="82"/>
    </row>
    <row r="39" spans="1:15">
      <c r="B39" s="8" t="s">
        <v>23</v>
      </c>
      <c r="C39" s="11">
        <v>68.894999999999996</v>
      </c>
      <c r="D39" s="13">
        <v>349.27400000000006</v>
      </c>
      <c r="E39" s="13">
        <v>31.832331034700008</v>
      </c>
      <c r="F39" s="12">
        <v>450.00133103470006</v>
      </c>
      <c r="G39" s="12">
        <v>0</v>
      </c>
      <c r="H39" s="10">
        <v>376.22557365145195</v>
      </c>
      <c r="I39" s="10">
        <v>3.7817573832480007</v>
      </c>
      <c r="J39" s="11">
        <v>380.00733103470009</v>
      </c>
      <c r="K39" s="11">
        <v>69.994</v>
      </c>
      <c r="M39" s="82"/>
      <c r="N39" s="82"/>
      <c r="O39" s="82"/>
    </row>
    <row r="40" spans="1:15">
      <c r="A40" s="8">
        <v>1998</v>
      </c>
      <c r="B40" s="8" t="s">
        <v>13</v>
      </c>
      <c r="C40" s="11">
        <v>69.994</v>
      </c>
      <c r="D40" s="13">
        <v>333.32900000000001</v>
      </c>
      <c r="E40" s="13">
        <v>12.893400308181002</v>
      </c>
      <c r="F40" s="12">
        <v>416.21640030818099</v>
      </c>
      <c r="G40" s="12">
        <v>0</v>
      </c>
      <c r="H40" s="10">
        <v>309.62851549961698</v>
      </c>
      <c r="I40" s="10">
        <v>4.2228848085640003</v>
      </c>
      <c r="J40" s="11">
        <v>313.85140030818098</v>
      </c>
      <c r="K40" s="11">
        <v>102.36499999999999</v>
      </c>
      <c r="M40" s="82"/>
      <c r="N40" s="82"/>
      <c r="O40" s="82"/>
    </row>
    <row r="41" spans="1:15">
      <c r="B41" s="8" t="s">
        <v>14</v>
      </c>
      <c r="C41" s="11">
        <v>102.36499999999999</v>
      </c>
      <c r="D41" s="13">
        <v>312.55300000000005</v>
      </c>
      <c r="E41" s="13">
        <v>12.906372309913001</v>
      </c>
      <c r="F41" s="12">
        <v>427.82437230991309</v>
      </c>
      <c r="G41" s="12">
        <v>0</v>
      </c>
      <c r="H41" s="10">
        <v>312.43373727225605</v>
      </c>
      <c r="I41" s="10">
        <v>4.5996350376570012</v>
      </c>
      <c r="J41" s="11">
        <v>317.03337230991309</v>
      </c>
      <c r="K41" s="11">
        <v>110.791</v>
      </c>
      <c r="M41" s="82"/>
      <c r="N41" s="82"/>
      <c r="O41" s="82"/>
    </row>
    <row r="42" spans="1:15">
      <c r="B42" s="8" t="s">
        <v>15</v>
      </c>
      <c r="C42" s="11">
        <v>110.791</v>
      </c>
      <c r="D42" s="13">
        <v>362.40999999999997</v>
      </c>
      <c r="E42" s="13">
        <v>16.638256711655</v>
      </c>
      <c r="F42" s="12">
        <v>489.83925671165497</v>
      </c>
      <c r="G42" s="12">
        <v>0</v>
      </c>
      <c r="H42" s="10">
        <v>373.68002564778902</v>
      </c>
      <c r="I42" s="10">
        <v>5.0352310638660001</v>
      </c>
      <c r="J42" s="11">
        <v>378.715256711655</v>
      </c>
      <c r="K42" s="11">
        <v>111.124</v>
      </c>
      <c r="M42" s="82"/>
      <c r="N42" s="82"/>
      <c r="O42" s="82"/>
    </row>
    <row r="43" spans="1:15">
      <c r="B43" s="8" t="s">
        <v>16</v>
      </c>
      <c r="C43" s="11">
        <v>111.124</v>
      </c>
      <c r="D43" s="13">
        <v>351.226</v>
      </c>
      <c r="E43" s="13">
        <v>16.981086611270005</v>
      </c>
      <c r="F43" s="12">
        <v>479.33108661127005</v>
      </c>
      <c r="G43" s="12">
        <v>0</v>
      </c>
      <c r="H43" s="10">
        <v>357.44962275597408</v>
      </c>
      <c r="I43" s="10">
        <v>4.0484638552960002</v>
      </c>
      <c r="J43" s="11">
        <v>361.49808661127008</v>
      </c>
      <c r="K43" s="11">
        <v>117.833</v>
      </c>
      <c r="M43" s="82"/>
      <c r="N43" s="82"/>
      <c r="O43" s="82"/>
    </row>
    <row r="44" spans="1:15">
      <c r="B44" s="8" t="s">
        <v>0</v>
      </c>
      <c r="C44" s="11">
        <v>117.833</v>
      </c>
      <c r="D44" s="13">
        <v>354.21000000000004</v>
      </c>
      <c r="E44" s="13">
        <v>18.955176593406001</v>
      </c>
      <c r="F44" s="12">
        <v>490.99817659340601</v>
      </c>
      <c r="G44" s="12">
        <v>0</v>
      </c>
      <c r="H44" s="10">
        <v>361.71122429572705</v>
      </c>
      <c r="I44" s="10">
        <v>4.5359522976790005</v>
      </c>
      <c r="J44" s="11">
        <v>366.24717659340604</v>
      </c>
      <c r="K44" s="11">
        <v>124.751</v>
      </c>
      <c r="M44" s="82"/>
      <c r="N44" s="82"/>
      <c r="O44" s="82"/>
    </row>
    <row r="45" spans="1:15">
      <c r="B45" s="8" t="s">
        <v>17</v>
      </c>
      <c r="C45" s="11">
        <v>124.751</v>
      </c>
      <c r="D45" s="13">
        <v>354.31399999999996</v>
      </c>
      <c r="E45" s="13">
        <v>20.005194435846001</v>
      </c>
      <c r="F45" s="12">
        <v>499.07019443584596</v>
      </c>
      <c r="G45" s="12">
        <v>0</v>
      </c>
      <c r="H45" s="10">
        <v>360.43485895426102</v>
      </c>
      <c r="I45" s="10">
        <v>5.1343354815850004</v>
      </c>
      <c r="J45" s="11">
        <v>365.56919443584593</v>
      </c>
      <c r="K45" s="11">
        <v>133.501</v>
      </c>
      <c r="M45" s="82"/>
      <c r="N45" s="82"/>
      <c r="O45" s="82"/>
    </row>
    <row r="46" spans="1:15">
      <c r="B46" s="8" t="s">
        <v>18</v>
      </c>
      <c r="C46" s="11">
        <v>133.501</v>
      </c>
      <c r="D46" s="13">
        <v>332.46</v>
      </c>
      <c r="E46" s="13">
        <v>22.728854033359003</v>
      </c>
      <c r="F46" s="12">
        <v>488.68985403335904</v>
      </c>
      <c r="G46" s="12">
        <v>0</v>
      </c>
      <c r="H46" s="10">
        <v>349.95263416230199</v>
      </c>
      <c r="I46" s="10">
        <v>4.039219871057</v>
      </c>
      <c r="J46" s="11">
        <v>353.991854033359</v>
      </c>
      <c r="K46" s="11">
        <v>134.69800000000001</v>
      </c>
      <c r="M46" s="82"/>
      <c r="N46" s="82"/>
      <c r="O46" s="82"/>
    </row>
    <row r="47" spans="1:15">
      <c r="B47" s="8" t="s">
        <v>19</v>
      </c>
      <c r="C47" s="11">
        <v>134.69800000000001</v>
      </c>
      <c r="D47" s="13">
        <v>337.37099999999998</v>
      </c>
      <c r="E47" s="13">
        <v>20.813475366336</v>
      </c>
      <c r="F47" s="12">
        <v>492.88247536633594</v>
      </c>
      <c r="G47" s="12">
        <v>0</v>
      </c>
      <c r="H47" s="10">
        <v>354.42610811627793</v>
      </c>
      <c r="I47" s="10">
        <v>3.2933672500580005</v>
      </c>
      <c r="J47" s="11">
        <v>357.71947536633593</v>
      </c>
      <c r="K47" s="11">
        <v>135.16300000000001</v>
      </c>
      <c r="M47" s="82"/>
      <c r="N47" s="82"/>
      <c r="O47" s="82"/>
    </row>
    <row r="48" spans="1:15">
      <c r="B48" s="8" t="s">
        <v>20</v>
      </c>
      <c r="C48" s="11">
        <v>135.16300000000001</v>
      </c>
      <c r="D48" s="13">
        <v>338.90300000000002</v>
      </c>
      <c r="E48" s="13">
        <v>23.794511471361002</v>
      </c>
      <c r="F48" s="12">
        <v>497.86051147136101</v>
      </c>
      <c r="G48" s="12">
        <v>0</v>
      </c>
      <c r="H48" s="10">
        <v>359.21073891496798</v>
      </c>
      <c r="I48" s="10">
        <v>3.1437725563930008</v>
      </c>
      <c r="J48" s="11">
        <v>362.35451147136098</v>
      </c>
      <c r="K48" s="11">
        <v>135.506</v>
      </c>
      <c r="M48" s="82"/>
      <c r="N48" s="82"/>
      <c r="O48" s="82"/>
    </row>
    <row r="49" spans="1:15">
      <c r="B49" s="8" t="s">
        <v>21</v>
      </c>
      <c r="C49" s="11">
        <v>135.506</v>
      </c>
      <c r="D49" s="13">
        <v>366.30599999999998</v>
      </c>
      <c r="E49" s="13">
        <v>30.290545576634003</v>
      </c>
      <c r="F49" s="12">
        <v>532.10254557663404</v>
      </c>
      <c r="G49" s="12">
        <v>0</v>
      </c>
      <c r="H49" s="10">
        <v>400.19408003094009</v>
      </c>
      <c r="I49" s="10">
        <v>3.8884655456940003</v>
      </c>
      <c r="J49" s="11">
        <v>404.08254557663406</v>
      </c>
      <c r="K49" s="11">
        <v>128.02000000000001</v>
      </c>
      <c r="M49" s="82"/>
      <c r="N49" s="82"/>
      <c r="O49" s="82"/>
    </row>
    <row r="50" spans="1:15">
      <c r="B50" s="8" t="s">
        <v>22</v>
      </c>
      <c r="C50" s="11">
        <v>128.02000000000001</v>
      </c>
      <c r="D50" s="13">
        <v>367.28399999999999</v>
      </c>
      <c r="E50" s="13">
        <v>26.379156360986006</v>
      </c>
      <c r="F50" s="12">
        <v>521.683156360986</v>
      </c>
      <c r="G50" s="12">
        <v>0</v>
      </c>
      <c r="H50" s="10">
        <v>411.53487717979698</v>
      </c>
      <c r="I50" s="10">
        <v>4.2082791811889999</v>
      </c>
      <c r="J50" s="11">
        <v>415.74315636098601</v>
      </c>
      <c r="K50" s="11">
        <v>105.94</v>
      </c>
      <c r="M50" s="82"/>
      <c r="N50" s="82"/>
      <c r="O50" s="82"/>
    </row>
    <row r="51" spans="1:15">
      <c r="B51" s="8" t="s">
        <v>23</v>
      </c>
      <c r="C51" s="11">
        <v>105.94</v>
      </c>
      <c r="D51" s="13">
        <v>367.101</v>
      </c>
      <c r="E51" s="13">
        <v>35.400251010063002</v>
      </c>
      <c r="F51" s="12">
        <v>508.44125101006301</v>
      </c>
      <c r="G51" s="12">
        <v>0</v>
      </c>
      <c r="H51" s="10">
        <v>394.22805446881205</v>
      </c>
      <c r="I51" s="10">
        <v>4.6901965412509998</v>
      </c>
      <c r="J51" s="11">
        <v>398.91825101006305</v>
      </c>
      <c r="K51" s="11">
        <v>109.523</v>
      </c>
      <c r="M51" s="82"/>
      <c r="N51" s="82"/>
      <c r="O51" s="82"/>
    </row>
    <row r="52" spans="1:15">
      <c r="A52" s="8">
        <v>1999</v>
      </c>
      <c r="B52" s="8" t="s">
        <v>13</v>
      </c>
      <c r="C52" s="11">
        <v>109.523</v>
      </c>
      <c r="D52" s="13">
        <v>341.017</v>
      </c>
      <c r="E52" s="13">
        <v>16.700413852517002</v>
      </c>
      <c r="F52" s="12">
        <v>467.24041385251695</v>
      </c>
      <c r="G52" s="12">
        <v>0</v>
      </c>
      <c r="H52" s="10">
        <v>294.0690781915369</v>
      </c>
      <c r="I52" s="10">
        <v>2.9393356609800003</v>
      </c>
      <c r="J52" s="11">
        <v>297.00841385251692</v>
      </c>
      <c r="K52" s="11">
        <v>170.232</v>
      </c>
      <c r="M52" s="82"/>
      <c r="N52" s="82"/>
      <c r="O52" s="82"/>
    </row>
    <row r="53" spans="1:15">
      <c r="B53" s="8" t="s">
        <v>14</v>
      </c>
      <c r="C53" s="11">
        <v>170.232</v>
      </c>
      <c r="D53" s="13">
        <v>317.17599999999993</v>
      </c>
      <c r="E53" s="13">
        <v>19.212793404825003</v>
      </c>
      <c r="F53" s="12">
        <v>506.62079340482489</v>
      </c>
      <c r="G53" s="12">
        <v>0</v>
      </c>
      <c r="H53" s="10">
        <v>331.00726868772301</v>
      </c>
      <c r="I53" s="10">
        <v>4.4645247171019999</v>
      </c>
      <c r="J53" s="11">
        <v>335.47179340482489</v>
      </c>
      <c r="K53" s="11">
        <v>171.149</v>
      </c>
      <c r="M53" s="82"/>
      <c r="N53" s="82"/>
      <c r="O53" s="82"/>
    </row>
    <row r="54" spans="1:15">
      <c r="B54" s="8" t="s">
        <v>15</v>
      </c>
      <c r="C54" s="11">
        <v>171.149</v>
      </c>
      <c r="D54" s="13">
        <v>384.53399999999999</v>
      </c>
      <c r="E54" s="13">
        <v>23.494107336758002</v>
      </c>
      <c r="F54" s="12">
        <v>579.17710733675801</v>
      </c>
      <c r="G54" s="12">
        <v>0</v>
      </c>
      <c r="H54" s="10">
        <v>397.48938700739797</v>
      </c>
      <c r="I54" s="10">
        <v>4.2997203293600004</v>
      </c>
      <c r="J54" s="11">
        <v>401.78910733675798</v>
      </c>
      <c r="K54" s="11">
        <v>177.38800000000001</v>
      </c>
      <c r="M54" s="82"/>
      <c r="N54" s="82"/>
      <c r="O54" s="82"/>
    </row>
    <row r="55" spans="1:15">
      <c r="B55" s="8" t="s">
        <v>16</v>
      </c>
      <c r="C55" s="11">
        <v>177.38800000000001</v>
      </c>
      <c r="D55" s="13">
        <v>354.33199999999994</v>
      </c>
      <c r="E55" s="13">
        <v>21.912268288028006</v>
      </c>
      <c r="F55" s="12">
        <v>553.63226828802794</v>
      </c>
      <c r="G55" s="12">
        <v>0</v>
      </c>
      <c r="H55" s="10">
        <v>374.75462816141305</v>
      </c>
      <c r="I55" s="10">
        <v>4.6396401266150002</v>
      </c>
      <c r="J55" s="11">
        <v>379.39426828802794</v>
      </c>
      <c r="K55" s="11">
        <v>174.238</v>
      </c>
      <c r="M55" s="82"/>
      <c r="N55" s="82"/>
      <c r="O55" s="82"/>
    </row>
    <row r="56" spans="1:15">
      <c r="B56" s="8" t="s">
        <v>0</v>
      </c>
      <c r="C56" s="11">
        <v>174.238</v>
      </c>
      <c r="D56" s="13">
        <v>362.39400000000006</v>
      </c>
      <c r="E56" s="13">
        <v>21.865860973878004</v>
      </c>
      <c r="F56" s="12">
        <v>558.49786097387812</v>
      </c>
      <c r="G56" s="12">
        <v>0</v>
      </c>
      <c r="H56" s="10">
        <v>371.84691641692211</v>
      </c>
      <c r="I56" s="10">
        <v>4.3139445569560007</v>
      </c>
      <c r="J56" s="11">
        <v>376.16086097387813</v>
      </c>
      <c r="K56" s="11">
        <v>182.33699999999999</v>
      </c>
      <c r="M56" s="82"/>
      <c r="N56" s="82"/>
      <c r="O56" s="82"/>
    </row>
    <row r="57" spans="1:15">
      <c r="B57" s="8" t="s">
        <v>17</v>
      </c>
      <c r="C57" s="11">
        <v>182.33699999999999</v>
      </c>
      <c r="D57" s="13">
        <v>375.12899999999996</v>
      </c>
      <c r="E57" s="13">
        <v>19.164104305870005</v>
      </c>
      <c r="F57" s="12">
        <v>576.63010430586985</v>
      </c>
      <c r="G57" s="12">
        <v>0</v>
      </c>
      <c r="H57" s="10">
        <v>374.06803662567495</v>
      </c>
      <c r="I57" s="10">
        <v>5.4100676801950005</v>
      </c>
      <c r="J57" s="11">
        <v>379.47810430586986</v>
      </c>
      <c r="K57" s="11">
        <v>197.15199999999999</v>
      </c>
      <c r="M57" s="82"/>
      <c r="N57" s="82"/>
      <c r="O57" s="82"/>
    </row>
    <row r="58" spans="1:15">
      <c r="B58" s="8" t="s">
        <v>18</v>
      </c>
      <c r="C58" s="11">
        <v>197.15199999999999</v>
      </c>
      <c r="D58" s="13">
        <v>349.57800000000003</v>
      </c>
      <c r="E58" s="13">
        <v>23.059260882369003</v>
      </c>
      <c r="F58" s="12">
        <v>569.78926088236904</v>
      </c>
      <c r="G58" s="12">
        <v>0</v>
      </c>
      <c r="H58" s="10">
        <v>360.07326581145099</v>
      </c>
      <c r="I58" s="10">
        <v>4.6399950709180002</v>
      </c>
      <c r="J58" s="11">
        <v>364.71326088236901</v>
      </c>
      <c r="K58" s="11">
        <v>205.07599999999999</v>
      </c>
      <c r="M58" s="82"/>
      <c r="N58" s="82"/>
      <c r="O58" s="82"/>
    </row>
    <row r="59" spans="1:15">
      <c r="B59" s="8" t="s">
        <v>19</v>
      </c>
      <c r="C59" s="11">
        <v>205.07599999999999</v>
      </c>
      <c r="D59" s="13">
        <v>356.85899999999998</v>
      </c>
      <c r="E59" s="13">
        <v>28.625254933485003</v>
      </c>
      <c r="F59" s="12">
        <v>590.560254933485</v>
      </c>
      <c r="G59" s="12">
        <v>0</v>
      </c>
      <c r="H59" s="10">
        <v>399.119445596562</v>
      </c>
      <c r="I59" s="10">
        <v>5.0488093369230009</v>
      </c>
      <c r="J59" s="11">
        <v>404.168254933485</v>
      </c>
      <c r="K59" s="11">
        <v>186.392</v>
      </c>
      <c r="M59" s="82"/>
      <c r="N59" s="82"/>
      <c r="O59" s="82"/>
    </row>
    <row r="60" spans="1:15">
      <c r="B60" s="8" t="s">
        <v>20</v>
      </c>
      <c r="C60" s="11">
        <v>186.392</v>
      </c>
      <c r="D60" s="13">
        <v>359.26500000000004</v>
      </c>
      <c r="E60" s="13">
        <v>29.710912711343006</v>
      </c>
      <c r="F60" s="12">
        <v>575.36791271134302</v>
      </c>
      <c r="G60" s="12">
        <v>0</v>
      </c>
      <c r="H60" s="10">
        <v>391.67109976140495</v>
      </c>
      <c r="I60" s="10">
        <v>6.0658129499380005</v>
      </c>
      <c r="J60" s="11">
        <v>397.73691271134305</v>
      </c>
      <c r="K60" s="11">
        <v>177.631</v>
      </c>
      <c r="M60" s="82"/>
      <c r="N60" s="82"/>
      <c r="O60" s="82"/>
    </row>
    <row r="61" spans="1:15">
      <c r="B61" s="8" t="s">
        <v>21</v>
      </c>
      <c r="C61" s="11">
        <v>177.631</v>
      </c>
      <c r="D61" s="13">
        <v>375.66</v>
      </c>
      <c r="E61" s="13">
        <v>29.569230409625003</v>
      </c>
      <c r="F61" s="12">
        <v>582.86023040962505</v>
      </c>
      <c r="G61" s="12">
        <v>0</v>
      </c>
      <c r="H61" s="10">
        <v>414.30849135254005</v>
      </c>
      <c r="I61" s="10">
        <v>5.9467390570849998</v>
      </c>
      <c r="J61" s="11">
        <v>420.25523040962503</v>
      </c>
      <c r="K61" s="11">
        <v>162.60499999999999</v>
      </c>
      <c r="M61" s="82"/>
      <c r="N61" s="82"/>
      <c r="O61" s="82"/>
    </row>
    <row r="62" spans="1:15">
      <c r="B62" s="8" t="s">
        <v>22</v>
      </c>
      <c r="C62" s="11">
        <v>162.60499999999999</v>
      </c>
      <c r="D62" s="13">
        <v>401.149</v>
      </c>
      <c r="E62" s="13">
        <v>29.66918360719901</v>
      </c>
      <c r="F62" s="12">
        <v>593.42318360719901</v>
      </c>
      <c r="G62" s="12">
        <v>0</v>
      </c>
      <c r="H62" s="10">
        <v>444.28515478745805</v>
      </c>
      <c r="I62" s="10">
        <v>5.6660288197410011</v>
      </c>
      <c r="J62" s="11">
        <v>449.95118360719903</v>
      </c>
      <c r="K62" s="11">
        <v>143.47200000000001</v>
      </c>
      <c r="M62" s="82"/>
      <c r="N62" s="82"/>
      <c r="O62" s="82"/>
    </row>
    <row r="63" spans="1:15">
      <c r="B63" s="8" t="s">
        <v>23</v>
      </c>
      <c r="C63" s="11">
        <v>143.47200000000001</v>
      </c>
      <c r="D63" s="13">
        <v>396.23099999999999</v>
      </c>
      <c r="E63" s="13">
        <v>30.413947144436005</v>
      </c>
      <c r="F63" s="12">
        <v>570.11694714443593</v>
      </c>
      <c r="G63" s="12">
        <v>0</v>
      </c>
      <c r="H63" s="10">
        <v>401.40800862027498</v>
      </c>
      <c r="I63" s="10">
        <v>5.4379385241610008</v>
      </c>
      <c r="J63" s="11">
        <v>406.84594714443597</v>
      </c>
      <c r="K63" s="11">
        <v>163.27099999999999</v>
      </c>
      <c r="M63" s="82"/>
      <c r="N63" s="82"/>
      <c r="O63" s="82"/>
    </row>
    <row r="64" spans="1:15">
      <c r="A64" s="8">
        <v>2000</v>
      </c>
      <c r="B64" s="8" t="s">
        <v>13</v>
      </c>
      <c r="C64" s="11">
        <v>163.27099999999999</v>
      </c>
      <c r="D64" s="13">
        <v>375.00400000000002</v>
      </c>
      <c r="E64" s="13">
        <v>18.019428770302003</v>
      </c>
      <c r="F64" s="12">
        <v>556.29442877030203</v>
      </c>
      <c r="G64" s="12">
        <v>0</v>
      </c>
      <c r="H64" s="10">
        <v>335.35541026685001</v>
      </c>
      <c r="I64" s="10">
        <v>4.5140185034520002</v>
      </c>
      <c r="J64" s="11">
        <v>339.86942877030202</v>
      </c>
      <c r="K64" s="11">
        <v>216.42500000000001</v>
      </c>
      <c r="M64" s="82"/>
      <c r="N64" s="82"/>
      <c r="O64" s="82"/>
    </row>
    <row r="65" spans="1:15">
      <c r="B65" s="8" t="s">
        <v>14</v>
      </c>
      <c r="C65" s="11">
        <v>216.42500000000001</v>
      </c>
      <c r="D65" s="13">
        <v>345.69599999999997</v>
      </c>
      <c r="E65" s="13">
        <v>18.504802979228003</v>
      </c>
      <c r="F65" s="12">
        <v>580.62580297922796</v>
      </c>
      <c r="G65" s="12">
        <v>0</v>
      </c>
      <c r="H65" s="10">
        <v>354.63813604839908</v>
      </c>
      <c r="I65" s="10">
        <v>4.919666930829</v>
      </c>
      <c r="J65" s="11">
        <v>359.55780297922797</v>
      </c>
      <c r="K65" s="11">
        <v>221.06800000000001</v>
      </c>
      <c r="M65" s="82"/>
      <c r="N65" s="82"/>
      <c r="O65" s="82"/>
    </row>
    <row r="66" spans="1:15">
      <c r="B66" s="8" t="s">
        <v>15</v>
      </c>
      <c r="C66" s="11">
        <v>221.06800000000001</v>
      </c>
      <c r="D66" s="13">
        <v>399.47200000000004</v>
      </c>
      <c r="E66" s="13">
        <v>21.490746575051002</v>
      </c>
      <c r="F66" s="12">
        <v>642.03074657505113</v>
      </c>
      <c r="G66" s="12">
        <v>0</v>
      </c>
      <c r="H66" s="10">
        <v>410.111372179954</v>
      </c>
      <c r="I66" s="10">
        <v>7.4243743950970007</v>
      </c>
      <c r="J66" s="11">
        <v>417.53574657505112</v>
      </c>
      <c r="K66" s="11">
        <v>224.495</v>
      </c>
      <c r="M66" s="82"/>
      <c r="N66" s="82"/>
      <c r="O66" s="82"/>
    </row>
    <row r="67" spans="1:15">
      <c r="B67" s="8" t="s">
        <v>16</v>
      </c>
      <c r="C67" s="11">
        <v>224.495</v>
      </c>
      <c r="D67" s="13">
        <v>380.57100000000003</v>
      </c>
      <c r="E67" s="13">
        <v>21.768015395892004</v>
      </c>
      <c r="F67" s="12">
        <v>626.83401539589204</v>
      </c>
      <c r="G67" s="12">
        <v>0</v>
      </c>
      <c r="H67" s="10">
        <v>395.38910654286707</v>
      </c>
      <c r="I67" s="10">
        <v>7.1169088530250004</v>
      </c>
      <c r="J67" s="11">
        <v>402.50601539589206</v>
      </c>
      <c r="K67" s="11">
        <v>224.328</v>
      </c>
      <c r="M67" s="82"/>
      <c r="N67" s="82"/>
      <c r="O67" s="82"/>
    </row>
    <row r="68" spans="1:15">
      <c r="B68" s="8" t="s">
        <v>0</v>
      </c>
      <c r="C68" s="11">
        <v>224.328</v>
      </c>
      <c r="D68" s="13">
        <v>406.95299999999997</v>
      </c>
      <c r="E68" s="13">
        <v>24.111174700589004</v>
      </c>
      <c r="F68" s="12">
        <v>655.39217470058895</v>
      </c>
      <c r="G68" s="12">
        <v>0</v>
      </c>
      <c r="H68" s="10">
        <v>416.87701162685698</v>
      </c>
      <c r="I68" s="10">
        <v>5.445163073732</v>
      </c>
      <c r="J68" s="11">
        <v>422.32217470058896</v>
      </c>
      <c r="K68" s="11">
        <v>233.07</v>
      </c>
      <c r="M68" s="82"/>
      <c r="N68" s="82"/>
      <c r="O68" s="82"/>
    </row>
    <row r="69" spans="1:15">
      <c r="B69" s="8" t="s">
        <v>17</v>
      </c>
      <c r="C69" s="11">
        <v>233.07</v>
      </c>
      <c r="D69" s="13">
        <v>388.053</v>
      </c>
      <c r="E69" s="13">
        <v>23.903474963135999</v>
      </c>
      <c r="F69" s="12">
        <v>645.02647496313602</v>
      </c>
      <c r="G69" s="12">
        <v>0</v>
      </c>
      <c r="H69" s="10">
        <v>405.84363880914407</v>
      </c>
      <c r="I69" s="10">
        <v>7.6908361539920005</v>
      </c>
      <c r="J69" s="11">
        <v>413.53447496313606</v>
      </c>
      <c r="K69" s="11">
        <v>231.49199999999999</v>
      </c>
      <c r="M69" s="82"/>
      <c r="N69" s="82"/>
      <c r="O69" s="82"/>
    </row>
    <row r="70" spans="1:15">
      <c r="B70" s="8" t="s">
        <v>18</v>
      </c>
      <c r="C70" s="11">
        <v>231.49199999999999</v>
      </c>
      <c r="D70" s="13">
        <v>370.58699999999993</v>
      </c>
      <c r="E70" s="13">
        <v>23.200612490637003</v>
      </c>
      <c r="F70" s="12">
        <v>625.27961249063696</v>
      </c>
      <c r="G70" s="12">
        <v>0</v>
      </c>
      <c r="H70" s="10">
        <v>378.13863062969295</v>
      </c>
      <c r="I70" s="10">
        <v>5.1599818609440007</v>
      </c>
      <c r="J70" s="11">
        <v>383.29861249063697</v>
      </c>
      <c r="K70" s="11">
        <v>241.98099999999999</v>
      </c>
      <c r="M70" s="82"/>
      <c r="N70" s="82"/>
      <c r="O70" s="82"/>
    </row>
    <row r="71" spans="1:15">
      <c r="B71" s="8" t="s">
        <v>19</v>
      </c>
      <c r="C71" s="11">
        <v>241.98099999999999</v>
      </c>
      <c r="D71" s="13">
        <v>390.09899999999999</v>
      </c>
      <c r="E71" s="13">
        <v>24.135498306148001</v>
      </c>
      <c r="F71" s="12">
        <v>656.21549830614788</v>
      </c>
      <c r="G71" s="12">
        <v>0</v>
      </c>
      <c r="H71" s="10">
        <v>419.82652477202686</v>
      </c>
      <c r="I71" s="10">
        <v>6.1489735341209997</v>
      </c>
      <c r="J71" s="11">
        <v>425.97549830614787</v>
      </c>
      <c r="K71" s="11">
        <v>230.24</v>
      </c>
      <c r="M71" s="82"/>
      <c r="N71" s="82"/>
      <c r="O71" s="82"/>
    </row>
    <row r="72" spans="1:15">
      <c r="B72" s="8" t="s">
        <v>20</v>
      </c>
      <c r="C72" s="11">
        <v>230.24</v>
      </c>
      <c r="D72" s="13">
        <v>377.07100000000003</v>
      </c>
      <c r="E72" s="13">
        <v>25.034431129775008</v>
      </c>
      <c r="F72" s="12">
        <v>632.34543112977508</v>
      </c>
      <c r="G72" s="12">
        <v>0</v>
      </c>
      <c r="H72" s="10">
        <v>422.6461703103941</v>
      </c>
      <c r="I72" s="10">
        <v>5.8262608193810008</v>
      </c>
      <c r="J72" s="11">
        <v>428.47243112977509</v>
      </c>
      <c r="K72" s="11">
        <v>203.87299999999999</v>
      </c>
      <c r="M72" s="82"/>
      <c r="N72" s="82"/>
      <c r="O72" s="82"/>
    </row>
    <row r="73" spans="1:15">
      <c r="B73" s="8" t="s">
        <v>21</v>
      </c>
      <c r="C73" s="11">
        <v>203.87299999999999</v>
      </c>
      <c r="D73" s="13">
        <v>400.91099999999994</v>
      </c>
      <c r="E73" s="13">
        <v>30.024846617297008</v>
      </c>
      <c r="F73" s="12">
        <v>634.80884661729692</v>
      </c>
      <c r="G73" s="12">
        <v>0</v>
      </c>
      <c r="H73" s="10">
        <v>442.39226043522706</v>
      </c>
      <c r="I73" s="10">
        <v>7.1475861820699995</v>
      </c>
      <c r="J73" s="11">
        <v>449.53984661729692</v>
      </c>
      <c r="K73" s="11">
        <v>185.26900000000001</v>
      </c>
      <c r="M73" s="82"/>
      <c r="N73" s="82"/>
      <c r="O73" s="82"/>
    </row>
    <row r="74" spans="1:15">
      <c r="B74" s="8" t="s">
        <v>22</v>
      </c>
      <c r="C74" s="11">
        <v>185.26900000000001</v>
      </c>
      <c r="D74" s="13">
        <v>394.55399999999997</v>
      </c>
      <c r="E74" s="13">
        <v>35.384503387974007</v>
      </c>
      <c r="F74" s="12">
        <v>615.20750338797393</v>
      </c>
      <c r="G74" s="12">
        <v>0</v>
      </c>
      <c r="H74" s="10">
        <v>434.57286181755592</v>
      </c>
      <c r="I74" s="10">
        <v>7.1896415704180017</v>
      </c>
      <c r="J74" s="11">
        <v>441.76250338797394</v>
      </c>
      <c r="K74" s="11">
        <v>173.44499999999999</v>
      </c>
      <c r="M74" s="82"/>
      <c r="N74" s="82"/>
      <c r="O74" s="82"/>
    </row>
    <row r="75" spans="1:15">
      <c r="B75" s="8" t="s">
        <v>23</v>
      </c>
      <c r="C75" s="11">
        <v>173.44499999999999</v>
      </c>
      <c r="D75" s="13">
        <v>387.40300000000002</v>
      </c>
      <c r="E75" s="13">
        <v>30.333639342414997</v>
      </c>
      <c r="F75" s="12">
        <v>591.181639342415</v>
      </c>
      <c r="G75" s="12">
        <v>0</v>
      </c>
      <c r="H75" s="10">
        <v>398.52808740586295</v>
      </c>
      <c r="I75" s="10">
        <v>7.4675519365519998</v>
      </c>
      <c r="J75" s="11">
        <v>405.99563934241496</v>
      </c>
      <c r="K75" s="11">
        <v>185.18600000000001</v>
      </c>
      <c r="M75" s="82"/>
      <c r="N75" s="82"/>
      <c r="O75" s="82"/>
    </row>
    <row r="76" spans="1:15">
      <c r="A76" s="8">
        <v>2001</v>
      </c>
      <c r="B76" s="8" t="s">
        <v>13</v>
      </c>
      <c r="C76" s="11">
        <v>185.18600000000001</v>
      </c>
      <c r="D76" s="13">
        <v>390.87600000000003</v>
      </c>
      <c r="E76" s="13">
        <v>15.282638438201003</v>
      </c>
      <c r="F76" s="12">
        <v>591.34463843820106</v>
      </c>
      <c r="G76" s="12">
        <v>0</v>
      </c>
      <c r="H76" s="10">
        <v>380.13605377683507</v>
      </c>
      <c r="I76" s="10">
        <v>8.3035846613660009</v>
      </c>
      <c r="J76" s="11">
        <v>388.43963843820109</v>
      </c>
      <c r="K76" s="11">
        <v>202.905</v>
      </c>
      <c r="M76" s="82"/>
      <c r="N76" s="82"/>
      <c r="O76" s="82"/>
    </row>
    <row r="77" spans="1:15">
      <c r="B77" s="8" t="s">
        <v>14</v>
      </c>
      <c r="C77" s="11">
        <v>202.905</v>
      </c>
      <c r="D77" s="13">
        <v>364.70400000000001</v>
      </c>
      <c r="E77" s="13">
        <v>16.433376687019003</v>
      </c>
      <c r="F77" s="12">
        <v>584.04237668701899</v>
      </c>
      <c r="G77" s="12">
        <v>0</v>
      </c>
      <c r="H77" s="10">
        <v>359.36115145037496</v>
      </c>
      <c r="I77" s="10">
        <v>6.7162252366440001</v>
      </c>
      <c r="J77" s="11">
        <v>366.07737668701895</v>
      </c>
      <c r="K77" s="11">
        <v>217.965</v>
      </c>
      <c r="M77" s="82"/>
      <c r="N77" s="82"/>
      <c r="O77" s="82"/>
    </row>
    <row r="78" spans="1:15">
      <c r="B78" s="8" t="s">
        <v>15</v>
      </c>
      <c r="C78" s="11">
        <v>217.965</v>
      </c>
      <c r="D78" s="13">
        <v>427.21700000000004</v>
      </c>
      <c r="E78" s="13">
        <v>20.281662978538002</v>
      </c>
      <c r="F78" s="12">
        <v>665.46366297853797</v>
      </c>
      <c r="G78" s="12">
        <v>0</v>
      </c>
      <c r="H78" s="10">
        <v>446.34791069418299</v>
      </c>
      <c r="I78" s="10">
        <v>7.9187522843550013</v>
      </c>
      <c r="J78" s="11">
        <v>454.26666297853797</v>
      </c>
      <c r="K78" s="11">
        <v>211.197</v>
      </c>
      <c r="M78" s="82"/>
      <c r="N78" s="82"/>
      <c r="O78" s="82"/>
    </row>
    <row r="79" spans="1:15">
      <c r="B79" s="8" t="s">
        <v>16</v>
      </c>
      <c r="C79" s="11">
        <v>211.197</v>
      </c>
      <c r="D79" s="13">
        <v>392.464</v>
      </c>
      <c r="E79" s="13">
        <v>24.775271082256005</v>
      </c>
      <c r="F79" s="12">
        <v>628.4362710822561</v>
      </c>
      <c r="G79" s="12">
        <v>0</v>
      </c>
      <c r="H79" s="10">
        <v>411.41768281208215</v>
      </c>
      <c r="I79" s="10">
        <v>8.2045882701740016</v>
      </c>
      <c r="J79" s="11">
        <v>419.62227108225613</v>
      </c>
      <c r="K79" s="11">
        <v>208.81399999999999</v>
      </c>
      <c r="M79" s="82"/>
      <c r="N79" s="82"/>
      <c r="O79" s="82"/>
    </row>
    <row r="80" spans="1:15">
      <c r="B80" s="8" t="s">
        <v>0</v>
      </c>
      <c r="C80" s="11">
        <v>208.81399999999999</v>
      </c>
      <c r="D80" s="13">
        <v>408.14699999999999</v>
      </c>
      <c r="E80" s="13">
        <v>21.530793551846003</v>
      </c>
      <c r="F80" s="12">
        <v>638.49179355184606</v>
      </c>
      <c r="G80" s="12">
        <v>0</v>
      </c>
      <c r="H80" s="10">
        <v>416.02458542475506</v>
      </c>
      <c r="I80" s="10">
        <v>7.7592081270910009</v>
      </c>
      <c r="J80" s="11">
        <v>423.78379355184609</v>
      </c>
      <c r="K80" s="11">
        <v>214.708</v>
      </c>
      <c r="M80" s="82"/>
      <c r="N80" s="82"/>
      <c r="O80" s="82"/>
    </row>
    <row r="81" spans="1:15">
      <c r="B81" s="8" t="s">
        <v>17</v>
      </c>
      <c r="C81" s="11">
        <v>214.708</v>
      </c>
      <c r="D81" s="13">
        <v>381.93599999999998</v>
      </c>
      <c r="E81" s="13">
        <v>26.252513997374002</v>
      </c>
      <c r="F81" s="12">
        <v>622.89651399737397</v>
      </c>
      <c r="G81" s="12">
        <v>0</v>
      </c>
      <c r="H81" s="10">
        <v>398.26390478970893</v>
      </c>
      <c r="I81" s="10">
        <v>7.0236092076650012</v>
      </c>
      <c r="J81" s="11">
        <v>405.28751399737394</v>
      </c>
      <c r="K81" s="11">
        <v>217.60900000000001</v>
      </c>
      <c r="M81" s="82"/>
      <c r="N81" s="82"/>
      <c r="O81" s="82"/>
    </row>
    <row r="82" spans="1:15">
      <c r="B82" s="8" t="s">
        <v>18</v>
      </c>
      <c r="C82" s="11">
        <v>217.60900000000001</v>
      </c>
      <c r="D82" s="13">
        <v>389.49</v>
      </c>
      <c r="E82" s="13">
        <v>29.456582992817001</v>
      </c>
      <c r="F82" s="12">
        <v>636.55558299281699</v>
      </c>
      <c r="G82" s="12">
        <v>0</v>
      </c>
      <c r="H82" s="10">
        <v>406.32788500513294</v>
      </c>
      <c r="I82" s="10">
        <v>5.5796979876840016</v>
      </c>
      <c r="J82" s="11">
        <v>411.90758299281697</v>
      </c>
      <c r="K82" s="11">
        <v>224.648</v>
      </c>
      <c r="M82" s="82"/>
      <c r="N82" s="82"/>
      <c r="O82" s="82"/>
    </row>
    <row r="83" spans="1:15">
      <c r="B83" s="8" t="s">
        <v>19</v>
      </c>
      <c r="C83" s="11">
        <v>224.648</v>
      </c>
      <c r="D83" s="13">
        <v>386.79599999999999</v>
      </c>
      <c r="E83" s="13">
        <v>24.610118364080002</v>
      </c>
      <c r="F83" s="12">
        <v>636.05411836407995</v>
      </c>
      <c r="G83" s="12">
        <v>0</v>
      </c>
      <c r="H83" s="10">
        <v>405.19716419368797</v>
      </c>
      <c r="I83" s="10">
        <v>8.7199541703920005</v>
      </c>
      <c r="J83" s="11">
        <v>413.91711836407995</v>
      </c>
      <c r="K83" s="11">
        <v>222.137</v>
      </c>
      <c r="M83" s="82"/>
      <c r="N83" s="82"/>
      <c r="O83" s="82"/>
    </row>
    <row r="84" spans="1:15">
      <c r="B84" s="8" t="s">
        <v>20</v>
      </c>
      <c r="C84" s="11">
        <v>222.137</v>
      </c>
      <c r="D84" s="13">
        <v>369.69199999999995</v>
      </c>
      <c r="E84" s="13">
        <v>22.581880636441007</v>
      </c>
      <c r="F84" s="12">
        <v>614.41088063644099</v>
      </c>
      <c r="G84" s="12">
        <v>0</v>
      </c>
      <c r="H84" s="10">
        <v>385.63845517283698</v>
      </c>
      <c r="I84" s="10">
        <v>7.6014254636040004</v>
      </c>
      <c r="J84" s="11">
        <v>393.239880636441</v>
      </c>
      <c r="K84" s="11">
        <v>221.17099999999999</v>
      </c>
      <c r="M84" s="82"/>
      <c r="N84" s="82"/>
      <c r="O84" s="82"/>
    </row>
    <row r="85" spans="1:15">
      <c r="B85" s="8" t="s">
        <v>21</v>
      </c>
      <c r="C85" s="11">
        <v>221.17099999999999</v>
      </c>
      <c r="D85" s="13">
        <v>392.07900000000006</v>
      </c>
      <c r="E85" s="13">
        <v>30.739827902426995</v>
      </c>
      <c r="F85" s="12">
        <v>643.98982790242701</v>
      </c>
      <c r="G85" s="12">
        <v>0</v>
      </c>
      <c r="H85" s="10">
        <v>426.44524992657102</v>
      </c>
      <c r="I85" s="10">
        <v>8.6885779758560027</v>
      </c>
      <c r="J85" s="11">
        <v>435.13382790242702</v>
      </c>
      <c r="K85" s="11">
        <v>208.85599999999999</v>
      </c>
      <c r="M85" s="82"/>
      <c r="N85" s="82"/>
      <c r="O85" s="82"/>
    </row>
    <row r="86" spans="1:15">
      <c r="B86" s="8" t="s">
        <v>22</v>
      </c>
      <c r="C86" s="11">
        <v>208.85599999999999</v>
      </c>
      <c r="D86" s="13">
        <v>413.77200000000005</v>
      </c>
      <c r="E86" s="13">
        <v>37.504188877653007</v>
      </c>
      <c r="F86" s="12">
        <v>660.13218887765311</v>
      </c>
      <c r="G86" s="12">
        <v>0</v>
      </c>
      <c r="H86" s="10">
        <v>458.19131027263086</v>
      </c>
      <c r="I86" s="10">
        <v>8.7878786050219997</v>
      </c>
      <c r="J86" s="11">
        <v>466.97918887765309</v>
      </c>
      <c r="K86" s="11">
        <v>193.15299999999999</v>
      </c>
      <c r="M86" s="82"/>
      <c r="N86" s="82"/>
      <c r="O86" s="82"/>
    </row>
    <row r="87" spans="1:15">
      <c r="B87" s="8" t="s">
        <v>23</v>
      </c>
      <c r="C87" s="11">
        <v>193.15299999999999</v>
      </c>
      <c r="D87" s="13">
        <v>399.27</v>
      </c>
      <c r="E87" s="13">
        <v>33.866990829138004</v>
      </c>
      <c r="F87" s="12">
        <v>626.28999082913799</v>
      </c>
      <c r="G87" s="12">
        <v>0</v>
      </c>
      <c r="H87" s="10">
        <v>408.60466317814894</v>
      </c>
      <c r="I87" s="10">
        <v>6.7493276509890006</v>
      </c>
      <c r="J87" s="11">
        <v>415.35399082913796</v>
      </c>
      <c r="K87" s="11">
        <v>210.93600000000001</v>
      </c>
      <c r="M87" s="82"/>
      <c r="N87" s="82"/>
      <c r="O87" s="82"/>
    </row>
    <row r="88" spans="1:15">
      <c r="A88" s="8">
        <v>2002</v>
      </c>
      <c r="B88" s="8" t="s">
        <v>13</v>
      </c>
      <c r="C88" s="11">
        <v>210.93600000000001</v>
      </c>
      <c r="D88" s="13">
        <v>397.54999999999995</v>
      </c>
      <c r="E88" s="13">
        <v>15.577321576119003</v>
      </c>
      <c r="F88" s="12">
        <v>624.06332157611894</v>
      </c>
      <c r="G88" s="12">
        <v>0</v>
      </c>
      <c r="H88" s="10">
        <v>383.51222492308295</v>
      </c>
      <c r="I88" s="10">
        <v>6.6220966530360004</v>
      </c>
      <c r="J88" s="11">
        <v>390.13432157611896</v>
      </c>
      <c r="K88" s="11">
        <v>233.929</v>
      </c>
      <c r="M88" s="82"/>
      <c r="N88" s="82"/>
      <c r="O88" s="82"/>
    </row>
    <row r="89" spans="1:15">
      <c r="B89" s="8" t="s">
        <v>14</v>
      </c>
      <c r="C89" s="11">
        <v>233.929</v>
      </c>
      <c r="D89" s="13">
        <v>376.23700000000002</v>
      </c>
      <c r="E89" s="13">
        <v>22.523037043948001</v>
      </c>
      <c r="F89" s="12">
        <v>632.68903704394802</v>
      </c>
      <c r="G89" s="12">
        <v>0</v>
      </c>
      <c r="H89" s="10">
        <v>394.40505199551103</v>
      </c>
      <c r="I89" s="10">
        <v>9.1099850484370002</v>
      </c>
      <c r="J89" s="11">
        <v>403.51503704394804</v>
      </c>
      <c r="K89" s="11">
        <v>229.17400000000001</v>
      </c>
      <c r="M89" s="82"/>
      <c r="N89" s="82"/>
      <c r="O89" s="82"/>
    </row>
    <row r="90" spans="1:15">
      <c r="B90" s="8" t="s">
        <v>15</v>
      </c>
      <c r="C90" s="11">
        <v>229.17400000000001</v>
      </c>
      <c r="D90" s="13">
        <v>418.08600000000001</v>
      </c>
      <c r="E90" s="13">
        <v>26.112306588443001</v>
      </c>
      <c r="F90" s="12">
        <v>673.37230658844294</v>
      </c>
      <c r="G90" s="12">
        <v>0</v>
      </c>
      <c r="H90" s="10">
        <v>429.17523830134689</v>
      </c>
      <c r="I90" s="10">
        <v>10.765068287096001</v>
      </c>
      <c r="J90" s="11">
        <v>439.94030658844292</v>
      </c>
      <c r="K90" s="11">
        <v>233.43199999999999</v>
      </c>
      <c r="M90" s="82"/>
      <c r="N90" s="82"/>
      <c r="O90" s="82"/>
    </row>
    <row r="91" spans="1:15">
      <c r="B91" s="8" t="s">
        <v>16</v>
      </c>
      <c r="C91" s="11">
        <v>233.43199999999999</v>
      </c>
      <c r="D91" s="13">
        <v>396.66500000000002</v>
      </c>
      <c r="E91" s="13">
        <v>28.214624058128003</v>
      </c>
      <c r="F91" s="12">
        <v>658.31162405812802</v>
      </c>
      <c r="G91" s="12">
        <v>0</v>
      </c>
      <c r="H91" s="10">
        <v>397.96354973344501</v>
      </c>
      <c r="I91" s="10">
        <v>8.292074324683</v>
      </c>
      <c r="J91" s="11">
        <v>406.25562405812798</v>
      </c>
      <c r="K91" s="11">
        <v>252.05600000000001</v>
      </c>
      <c r="M91" s="82"/>
      <c r="N91" s="82"/>
      <c r="O91" s="82"/>
    </row>
    <row r="92" spans="1:15">
      <c r="B92" s="8" t="s">
        <v>0</v>
      </c>
      <c r="C92" s="11">
        <v>252.05600000000001</v>
      </c>
      <c r="D92" s="13">
        <v>418.55600000000004</v>
      </c>
      <c r="E92" s="13">
        <v>25.726737867350007</v>
      </c>
      <c r="F92" s="12">
        <v>696.33873786735012</v>
      </c>
      <c r="G92" s="12">
        <v>0</v>
      </c>
      <c r="H92" s="10">
        <v>436.52386214175402</v>
      </c>
      <c r="I92" s="10">
        <v>6.9058757255960002</v>
      </c>
      <c r="J92" s="11">
        <v>443.42973786735013</v>
      </c>
      <c r="K92" s="11">
        <v>252.90899999999999</v>
      </c>
      <c r="M92" s="82"/>
      <c r="N92" s="82"/>
      <c r="O92" s="82"/>
    </row>
    <row r="93" spans="1:15">
      <c r="B93" s="8" t="s">
        <v>17</v>
      </c>
      <c r="C93" s="11">
        <v>252.90899999999999</v>
      </c>
      <c r="D93" s="13">
        <v>390.32799999999997</v>
      </c>
      <c r="E93" s="13">
        <v>22.325796038006995</v>
      </c>
      <c r="F93" s="12">
        <v>665.56279603800692</v>
      </c>
      <c r="G93" s="12">
        <v>0</v>
      </c>
      <c r="H93" s="10">
        <v>409.83017608444095</v>
      </c>
      <c r="I93" s="10">
        <v>6.8516199535660016</v>
      </c>
      <c r="J93" s="11">
        <v>416.68179603800695</v>
      </c>
      <c r="K93" s="11">
        <v>248.881</v>
      </c>
      <c r="M93" s="82"/>
      <c r="N93" s="82"/>
      <c r="O93" s="82"/>
    </row>
    <row r="94" spans="1:15">
      <c r="B94" s="8" t="s">
        <v>18</v>
      </c>
      <c r="C94" s="11">
        <v>248.881</v>
      </c>
      <c r="D94" s="13">
        <v>382.02100000000002</v>
      </c>
      <c r="E94" s="13">
        <v>28.029784056562008</v>
      </c>
      <c r="F94" s="12">
        <v>658.93178405656204</v>
      </c>
      <c r="G94" s="12">
        <v>0</v>
      </c>
      <c r="H94" s="10">
        <v>391.21013745538704</v>
      </c>
      <c r="I94" s="10">
        <v>7.511646601175002</v>
      </c>
      <c r="J94" s="11">
        <v>398.72178405656206</v>
      </c>
      <c r="K94" s="11">
        <v>260.20999999999998</v>
      </c>
      <c r="M94" s="82"/>
      <c r="N94" s="82"/>
      <c r="O94" s="82"/>
    </row>
    <row r="95" spans="1:15">
      <c r="B95" s="8" t="s">
        <v>19</v>
      </c>
      <c r="C95" s="11">
        <v>260.20999999999998</v>
      </c>
      <c r="D95" s="13">
        <v>402.28800000000007</v>
      </c>
      <c r="E95" s="13">
        <v>23.691864224481005</v>
      </c>
      <c r="F95" s="12">
        <v>686.18986422448108</v>
      </c>
      <c r="G95" s="12">
        <v>0</v>
      </c>
      <c r="H95" s="10">
        <v>441.60926032525509</v>
      </c>
      <c r="I95" s="10">
        <v>8.5016038992259997</v>
      </c>
      <c r="J95" s="11">
        <v>450.11086422448108</v>
      </c>
      <c r="K95" s="11">
        <v>236.07900000000001</v>
      </c>
      <c r="M95" s="82"/>
      <c r="N95" s="82"/>
      <c r="O95" s="82"/>
    </row>
    <row r="96" spans="1:15">
      <c r="B96" s="8" t="s">
        <v>20</v>
      </c>
      <c r="C96" s="11">
        <v>236.07900000000001</v>
      </c>
      <c r="D96" s="13">
        <v>395.37099999999998</v>
      </c>
      <c r="E96" s="13">
        <v>27.897824142274004</v>
      </c>
      <c r="F96" s="12">
        <v>659.34782414227402</v>
      </c>
      <c r="G96" s="12">
        <v>0</v>
      </c>
      <c r="H96" s="10">
        <v>411.33578074460399</v>
      </c>
      <c r="I96" s="10">
        <v>6.9650433976700006</v>
      </c>
      <c r="J96" s="11">
        <v>418.300824142274</v>
      </c>
      <c r="K96" s="11">
        <v>241.047</v>
      </c>
      <c r="M96" s="82"/>
      <c r="N96" s="82"/>
      <c r="O96" s="82"/>
    </row>
    <row r="97" spans="1:15">
      <c r="B97" s="8" t="s">
        <v>21</v>
      </c>
      <c r="C97" s="11">
        <v>241.047</v>
      </c>
      <c r="D97" s="13">
        <v>428.11499999999995</v>
      </c>
      <c r="E97" s="13">
        <v>30.958630121308001</v>
      </c>
      <c r="F97" s="12">
        <v>700.12063012130795</v>
      </c>
      <c r="G97" s="12">
        <v>0</v>
      </c>
      <c r="H97" s="10">
        <v>474.85133340200707</v>
      </c>
      <c r="I97" s="10">
        <v>6.2782967193010011</v>
      </c>
      <c r="J97" s="11">
        <v>481.12963012130797</v>
      </c>
      <c r="K97" s="11">
        <v>218.99100000000001</v>
      </c>
      <c r="M97" s="82"/>
      <c r="N97" s="82"/>
      <c r="O97" s="82"/>
    </row>
    <row r="98" spans="1:15">
      <c r="B98" s="8" t="s">
        <v>22</v>
      </c>
      <c r="C98" s="11">
        <v>218.99100000000001</v>
      </c>
      <c r="D98" s="13">
        <v>427.78800000000001</v>
      </c>
      <c r="E98" s="13">
        <v>34.320003377047001</v>
      </c>
      <c r="F98" s="12">
        <v>681.09900337704698</v>
      </c>
      <c r="G98" s="12">
        <v>0</v>
      </c>
      <c r="H98" s="10">
        <v>449.28847064294393</v>
      </c>
      <c r="I98" s="10">
        <v>8.8025327341030017</v>
      </c>
      <c r="J98" s="11">
        <v>458.09100337704695</v>
      </c>
      <c r="K98" s="11">
        <v>223.00800000000001</v>
      </c>
      <c r="M98" s="82"/>
      <c r="N98" s="82"/>
      <c r="O98" s="82"/>
    </row>
    <row r="99" spans="1:15">
      <c r="B99" s="8" t="s">
        <v>23</v>
      </c>
      <c r="C99" s="11">
        <v>223.00800000000001</v>
      </c>
      <c r="D99" s="13">
        <v>423.28399999999993</v>
      </c>
      <c r="E99" s="13">
        <v>33.05080852981601</v>
      </c>
      <c r="F99" s="12">
        <v>679.3428085298159</v>
      </c>
      <c r="G99" s="12">
        <v>0</v>
      </c>
      <c r="H99" s="10">
        <v>436.71689073278105</v>
      </c>
      <c r="I99" s="10">
        <v>5.8269177970350006</v>
      </c>
      <c r="J99" s="11">
        <v>442.54380852981592</v>
      </c>
      <c r="K99" s="11">
        <v>236.79900000000001</v>
      </c>
      <c r="M99" s="82"/>
      <c r="N99" s="82"/>
      <c r="O99" s="82"/>
    </row>
    <row r="100" spans="1:15">
      <c r="A100" s="8">
        <v>2003</v>
      </c>
      <c r="B100" s="8" t="s">
        <v>13</v>
      </c>
      <c r="C100" s="11">
        <v>236.79900000000001</v>
      </c>
      <c r="D100" s="13">
        <v>397.10100000000006</v>
      </c>
      <c r="E100" s="13">
        <v>18.924693271184999</v>
      </c>
      <c r="F100" s="12">
        <v>652.82469327118508</v>
      </c>
      <c r="G100" s="12">
        <v>0</v>
      </c>
      <c r="H100" s="10">
        <v>400.95583190438799</v>
      </c>
      <c r="I100" s="10">
        <v>5.5678613667970005</v>
      </c>
      <c r="J100" s="11">
        <v>406.5236932711851</v>
      </c>
      <c r="K100" s="11">
        <v>246.30099999999999</v>
      </c>
      <c r="M100" s="82"/>
      <c r="N100" s="82"/>
      <c r="O100" s="82"/>
    </row>
    <row r="101" spans="1:15">
      <c r="B101" s="8" t="s">
        <v>14</v>
      </c>
      <c r="C101" s="11">
        <v>246.30099999999999</v>
      </c>
      <c r="D101" s="13">
        <v>362.90100000000001</v>
      </c>
      <c r="E101" s="13">
        <v>19.936291148604003</v>
      </c>
      <c r="F101" s="12">
        <v>629.13829114860403</v>
      </c>
      <c r="G101" s="12">
        <v>0</v>
      </c>
      <c r="H101" s="10">
        <v>391.637612671787</v>
      </c>
      <c r="I101" s="10">
        <v>6.325678476817</v>
      </c>
      <c r="J101" s="11">
        <v>397.96329114860401</v>
      </c>
      <c r="K101" s="11">
        <v>231.17500000000001</v>
      </c>
      <c r="M101" s="82"/>
      <c r="N101" s="82"/>
      <c r="O101" s="82"/>
    </row>
    <row r="102" spans="1:15">
      <c r="B102" s="8" t="s">
        <v>15</v>
      </c>
      <c r="C102" s="11">
        <v>231.17500000000001</v>
      </c>
      <c r="D102" s="13">
        <v>412.68799999999993</v>
      </c>
      <c r="E102" s="13">
        <v>26.164794252827011</v>
      </c>
      <c r="F102" s="12">
        <v>670.02779425282699</v>
      </c>
      <c r="G102" s="12">
        <v>0</v>
      </c>
      <c r="H102" s="10">
        <v>422.26190275957214</v>
      </c>
      <c r="I102" s="10">
        <v>7.2888914932550017</v>
      </c>
      <c r="J102" s="11">
        <v>429.55079425282702</v>
      </c>
      <c r="K102" s="11">
        <v>240.477</v>
      </c>
      <c r="M102" s="82"/>
      <c r="N102" s="82"/>
      <c r="O102" s="82"/>
    </row>
    <row r="103" spans="1:15">
      <c r="B103" s="8" t="s">
        <v>16</v>
      </c>
      <c r="C103" s="11">
        <v>240.477</v>
      </c>
      <c r="D103" s="13">
        <v>412.13500000000005</v>
      </c>
      <c r="E103" s="13">
        <v>26.183859832531002</v>
      </c>
      <c r="F103" s="12">
        <v>678.79585983253105</v>
      </c>
      <c r="G103" s="12">
        <v>0</v>
      </c>
      <c r="H103" s="10">
        <v>425.92800014736696</v>
      </c>
      <c r="I103" s="10">
        <v>6.4808596851639999</v>
      </c>
      <c r="J103" s="11">
        <v>432.40885983253105</v>
      </c>
      <c r="K103" s="11">
        <v>246.387</v>
      </c>
      <c r="M103" s="82"/>
      <c r="N103" s="82"/>
      <c r="O103" s="82"/>
    </row>
    <row r="104" spans="1:15">
      <c r="B104" s="8" t="s">
        <v>0</v>
      </c>
      <c r="C104" s="11">
        <v>246.387</v>
      </c>
      <c r="D104" s="13">
        <v>417.31300000000005</v>
      </c>
      <c r="E104" s="13">
        <v>26.588033367121003</v>
      </c>
      <c r="F104" s="12">
        <v>690.2880333671211</v>
      </c>
      <c r="G104" s="12">
        <v>0</v>
      </c>
      <c r="H104" s="10">
        <v>430.25127343133113</v>
      </c>
      <c r="I104" s="10">
        <v>7.5127599357900001</v>
      </c>
      <c r="J104" s="11">
        <v>437.7640333671211</v>
      </c>
      <c r="K104" s="11">
        <v>252.524</v>
      </c>
      <c r="M104" s="82"/>
      <c r="N104" s="82"/>
      <c r="O104" s="82"/>
    </row>
    <row r="105" spans="1:15">
      <c r="B105" s="8" t="s">
        <v>17</v>
      </c>
      <c r="C105" s="11">
        <v>252.524</v>
      </c>
      <c r="D105" s="13">
        <v>407.29900000000004</v>
      </c>
      <c r="E105" s="13">
        <v>22.913261928817001</v>
      </c>
      <c r="F105" s="12">
        <v>682.73626192881704</v>
      </c>
      <c r="G105" s="12">
        <v>0</v>
      </c>
      <c r="H105" s="10">
        <v>425.58489807825492</v>
      </c>
      <c r="I105" s="10">
        <v>7.0373638505620004</v>
      </c>
      <c r="J105" s="11">
        <v>432.62226192881701</v>
      </c>
      <c r="K105" s="11">
        <v>250.114</v>
      </c>
      <c r="M105" s="82"/>
      <c r="N105" s="82"/>
      <c r="O105" s="82"/>
    </row>
    <row r="106" spans="1:15">
      <c r="B106" s="8" t="s">
        <v>18</v>
      </c>
      <c r="C106" s="11">
        <v>250.114</v>
      </c>
      <c r="D106" s="13">
        <v>412.09100000000001</v>
      </c>
      <c r="E106" s="13">
        <v>24.540824858566999</v>
      </c>
      <c r="F106" s="12">
        <v>686.74582485856706</v>
      </c>
      <c r="G106" s="12">
        <v>0</v>
      </c>
      <c r="H106" s="10">
        <v>422.75653371147905</v>
      </c>
      <c r="I106" s="10">
        <v>7.481291147088001</v>
      </c>
      <c r="J106" s="11">
        <v>430.23782485856708</v>
      </c>
      <c r="K106" s="11">
        <v>256.50799999999998</v>
      </c>
      <c r="M106" s="82"/>
      <c r="N106" s="82"/>
      <c r="O106" s="82"/>
    </row>
    <row r="107" spans="1:15">
      <c r="B107" s="8" t="s">
        <v>19</v>
      </c>
      <c r="C107" s="11">
        <v>256.50799999999998</v>
      </c>
      <c r="D107" s="13">
        <v>402.52600000000001</v>
      </c>
      <c r="E107" s="13">
        <v>27.387079131864002</v>
      </c>
      <c r="F107" s="12">
        <v>686.42107913186396</v>
      </c>
      <c r="G107" s="12">
        <v>0</v>
      </c>
      <c r="H107" s="10">
        <v>432.20631749656002</v>
      </c>
      <c r="I107" s="10">
        <v>6.6267616353040015</v>
      </c>
      <c r="J107" s="11">
        <v>438.833079131864</v>
      </c>
      <c r="K107" s="11">
        <v>247.58799999999999</v>
      </c>
      <c r="M107" s="82"/>
      <c r="N107" s="82"/>
      <c r="O107" s="82"/>
    </row>
    <row r="108" spans="1:15">
      <c r="B108" s="8" t="s">
        <v>20</v>
      </c>
      <c r="C108" s="11">
        <v>247.58799999999999</v>
      </c>
      <c r="D108" s="13">
        <v>416.71600000000001</v>
      </c>
      <c r="E108" s="13">
        <v>27.774091881022006</v>
      </c>
      <c r="F108" s="12">
        <v>692.07809188102203</v>
      </c>
      <c r="G108" s="12">
        <v>0</v>
      </c>
      <c r="H108" s="10">
        <v>440.82257018277204</v>
      </c>
      <c r="I108" s="10">
        <v>5.947521698250001</v>
      </c>
      <c r="J108" s="11">
        <v>446.77009188102204</v>
      </c>
      <c r="K108" s="11">
        <v>245.30799999999999</v>
      </c>
      <c r="M108" s="82"/>
      <c r="N108" s="82"/>
      <c r="O108" s="82"/>
    </row>
    <row r="109" spans="1:15">
      <c r="B109" s="8" t="s">
        <v>21</v>
      </c>
      <c r="C109" s="11">
        <v>245.30799999999999</v>
      </c>
      <c r="D109" s="13">
        <v>435.22899999999993</v>
      </c>
      <c r="E109" s="13">
        <v>33.550122569971009</v>
      </c>
      <c r="F109" s="12">
        <v>714.08712256997092</v>
      </c>
      <c r="G109" s="12">
        <v>0</v>
      </c>
      <c r="H109" s="10">
        <v>475.01156774020205</v>
      </c>
      <c r="I109" s="10">
        <v>7.7675548297690025</v>
      </c>
      <c r="J109" s="11">
        <v>482.77912256997092</v>
      </c>
      <c r="K109" s="11">
        <v>231.30799999999999</v>
      </c>
      <c r="M109" s="82"/>
      <c r="N109" s="82"/>
      <c r="O109" s="82"/>
    </row>
    <row r="110" spans="1:15">
      <c r="B110" s="8" t="s">
        <v>22</v>
      </c>
      <c r="C110" s="11">
        <v>231.30799999999999</v>
      </c>
      <c r="D110" s="13">
        <v>421.79500000000002</v>
      </c>
      <c r="E110" s="13">
        <v>35.723170959365</v>
      </c>
      <c r="F110" s="12">
        <v>688.82617095936507</v>
      </c>
      <c r="G110" s="12">
        <v>0</v>
      </c>
      <c r="H110" s="10">
        <v>452.87461482825609</v>
      </c>
      <c r="I110" s="10">
        <v>7.6365561311090007</v>
      </c>
      <c r="J110" s="11">
        <v>460.51117095936507</v>
      </c>
      <c r="K110" s="11">
        <v>228.315</v>
      </c>
      <c r="M110" s="82"/>
      <c r="N110" s="82"/>
      <c r="O110" s="82"/>
    </row>
    <row r="111" spans="1:15">
      <c r="B111" s="8" t="s">
        <v>23</v>
      </c>
      <c r="C111" s="11">
        <v>228.315</v>
      </c>
      <c r="D111" s="13">
        <v>437.79300000000001</v>
      </c>
      <c r="E111" s="13">
        <v>37.724133091248007</v>
      </c>
      <c r="F111" s="12">
        <v>703.8321330912479</v>
      </c>
      <c r="G111" s="12">
        <v>0</v>
      </c>
      <c r="H111" s="10">
        <v>461.01382812669993</v>
      </c>
      <c r="I111" s="10">
        <v>9.8513049645480031</v>
      </c>
      <c r="J111" s="11">
        <v>470.86513309124791</v>
      </c>
      <c r="K111" s="11">
        <v>232.96700000000001</v>
      </c>
      <c r="M111" s="82"/>
      <c r="N111" s="82"/>
      <c r="O111" s="82"/>
    </row>
    <row r="112" spans="1:15">
      <c r="A112" s="8">
        <v>2004</v>
      </c>
      <c r="B112" s="8" t="s">
        <v>13</v>
      </c>
      <c r="C112" s="11">
        <v>232.96700000000001</v>
      </c>
      <c r="D112" s="13">
        <v>419.096</v>
      </c>
      <c r="E112" s="13">
        <v>17.564352695265004</v>
      </c>
      <c r="F112" s="12">
        <v>669.62735269526502</v>
      </c>
      <c r="G112" s="12">
        <v>0</v>
      </c>
      <c r="H112" s="10">
        <v>423.94819864606603</v>
      </c>
      <c r="I112" s="10">
        <v>6.8601540491990018</v>
      </c>
      <c r="J112" s="11">
        <v>430.80835269526506</v>
      </c>
      <c r="K112" s="11">
        <v>238.81899999999999</v>
      </c>
      <c r="M112" s="82"/>
      <c r="N112" s="82"/>
      <c r="O112" s="82"/>
    </row>
    <row r="113" spans="1:15">
      <c r="B113" s="8" t="s">
        <v>14</v>
      </c>
      <c r="C113" s="11">
        <v>238.81899999999999</v>
      </c>
      <c r="D113" s="13">
        <v>406.89699999999993</v>
      </c>
      <c r="E113" s="13">
        <v>19.234575080064999</v>
      </c>
      <c r="F113" s="12">
        <v>664.95057508006494</v>
      </c>
      <c r="G113" s="12">
        <v>0.54013263500000008</v>
      </c>
      <c r="H113" s="10">
        <v>422.81975249390103</v>
      </c>
      <c r="I113" s="10">
        <v>8.116689951164</v>
      </c>
      <c r="J113" s="11">
        <v>430.93644244506498</v>
      </c>
      <c r="K113" s="11">
        <v>233.47399999999999</v>
      </c>
      <c r="M113" s="82"/>
      <c r="N113" s="82"/>
      <c r="O113" s="82"/>
    </row>
    <row r="114" spans="1:15">
      <c r="B114" s="8" t="s">
        <v>15</v>
      </c>
      <c r="C114" s="11">
        <v>233.47399999999999</v>
      </c>
      <c r="D114" s="13">
        <v>461.27399999999994</v>
      </c>
      <c r="E114" s="13">
        <v>23.023808339906001</v>
      </c>
      <c r="F114" s="12">
        <v>717.77180833990599</v>
      </c>
      <c r="G114" s="12">
        <v>0.12566351100000001</v>
      </c>
      <c r="H114" s="10">
        <v>468.89066869532007</v>
      </c>
      <c r="I114" s="10">
        <v>10.012476133586</v>
      </c>
      <c r="J114" s="11">
        <v>478.90314482890602</v>
      </c>
      <c r="K114" s="11">
        <v>238.74299999999999</v>
      </c>
      <c r="M114" s="82"/>
      <c r="N114" s="82"/>
      <c r="O114" s="82"/>
    </row>
    <row r="115" spans="1:15">
      <c r="B115" s="8" t="s">
        <v>16</v>
      </c>
      <c r="C115" s="11">
        <v>238.74299999999999</v>
      </c>
      <c r="D115" s="13">
        <v>434.77600000000001</v>
      </c>
      <c r="E115" s="13">
        <v>30.457753003446008</v>
      </c>
      <c r="F115" s="12">
        <v>703.97675300344599</v>
      </c>
      <c r="G115" s="12">
        <v>0.40565063200000001</v>
      </c>
      <c r="H115" s="10">
        <v>453.533781652328</v>
      </c>
      <c r="I115" s="10">
        <v>8.8583207191180016</v>
      </c>
      <c r="J115" s="11">
        <v>462.39210237144607</v>
      </c>
      <c r="K115" s="11">
        <v>241.179</v>
      </c>
      <c r="M115" s="82"/>
      <c r="N115" s="82"/>
      <c r="O115" s="82"/>
    </row>
    <row r="116" spans="1:15">
      <c r="B116" s="8" t="s">
        <v>0</v>
      </c>
      <c r="C116" s="11">
        <v>241.179</v>
      </c>
      <c r="D116" s="13">
        <v>419.64000000000004</v>
      </c>
      <c r="E116" s="13">
        <v>30.087927495195999</v>
      </c>
      <c r="F116" s="12">
        <v>690.9069274951961</v>
      </c>
      <c r="G116" s="12">
        <v>0.12345888800000002</v>
      </c>
      <c r="H116" s="10">
        <v>437.43753600877801</v>
      </c>
      <c r="I116" s="10">
        <v>7.7099325984180016</v>
      </c>
      <c r="J116" s="11">
        <v>445.14746860719617</v>
      </c>
      <c r="K116" s="11">
        <v>245.636</v>
      </c>
      <c r="M116" s="82"/>
      <c r="N116" s="82"/>
      <c r="O116" s="82"/>
    </row>
    <row r="117" spans="1:15">
      <c r="B117" s="8" t="s">
        <v>17</v>
      </c>
      <c r="C117" s="11">
        <v>245.636</v>
      </c>
      <c r="D117" s="13">
        <v>406.803</v>
      </c>
      <c r="E117" s="13">
        <v>29.440094617400007</v>
      </c>
      <c r="F117" s="12">
        <v>681.87909461739991</v>
      </c>
      <c r="G117" s="12">
        <v>0.12345888800000002</v>
      </c>
      <c r="H117" s="10">
        <v>423.10400014678191</v>
      </c>
      <c r="I117" s="10">
        <v>7.1486355826180006</v>
      </c>
      <c r="J117" s="11">
        <v>430.25263572939997</v>
      </c>
      <c r="K117" s="11">
        <v>251.50299999999999</v>
      </c>
      <c r="M117" s="82"/>
      <c r="N117" s="82"/>
      <c r="O117" s="82"/>
    </row>
    <row r="118" spans="1:15">
      <c r="B118" s="8" t="s">
        <v>18</v>
      </c>
      <c r="C118" s="11">
        <v>251.50299999999999</v>
      </c>
      <c r="D118" s="13">
        <v>406.08300000000003</v>
      </c>
      <c r="E118" s="13">
        <v>26.148081005864004</v>
      </c>
      <c r="F118" s="12">
        <v>683.73408100586403</v>
      </c>
      <c r="G118" s="12">
        <v>8.3775674000000008E-2</v>
      </c>
      <c r="H118" s="10">
        <v>422.93225236434904</v>
      </c>
      <c r="I118" s="10">
        <v>6.6200529675150008</v>
      </c>
      <c r="J118" s="11">
        <v>429.55230533186403</v>
      </c>
      <c r="K118" s="11">
        <v>254.09800000000001</v>
      </c>
      <c r="M118" s="82"/>
      <c r="N118" s="82"/>
      <c r="O118" s="82"/>
    </row>
    <row r="119" spans="1:15">
      <c r="B119" s="8" t="s">
        <v>19</v>
      </c>
      <c r="C119" s="11">
        <v>254.09800000000001</v>
      </c>
      <c r="D119" s="13">
        <v>419.13900000000007</v>
      </c>
      <c r="E119" s="13">
        <v>24.210867752648998</v>
      </c>
      <c r="F119" s="12">
        <v>697.44786775264913</v>
      </c>
      <c r="G119" s="12">
        <v>0.25132702200000001</v>
      </c>
      <c r="H119" s="10">
        <v>446.03302278039911</v>
      </c>
      <c r="I119" s="10">
        <v>8.4255179502500006</v>
      </c>
      <c r="J119" s="11">
        <v>454.45854073064908</v>
      </c>
      <c r="K119" s="11">
        <v>242.738</v>
      </c>
      <c r="M119" s="82"/>
      <c r="N119" s="82"/>
      <c r="O119" s="82"/>
    </row>
    <row r="120" spans="1:15">
      <c r="B120" s="8" t="s">
        <v>20</v>
      </c>
      <c r="C120" s="11">
        <v>242.738</v>
      </c>
      <c r="D120" s="13">
        <v>420.19300000000004</v>
      </c>
      <c r="E120" s="13">
        <v>26.998869272417</v>
      </c>
      <c r="F120" s="12">
        <v>689.92986927241702</v>
      </c>
      <c r="G120" s="12">
        <v>0.57320198</v>
      </c>
      <c r="H120" s="10">
        <v>444.56959915222501</v>
      </c>
      <c r="I120" s="10">
        <v>7.9540681401919997</v>
      </c>
      <c r="J120" s="11">
        <v>452.52366729241703</v>
      </c>
      <c r="K120" s="11">
        <v>236.833</v>
      </c>
      <c r="M120" s="82"/>
      <c r="N120" s="82"/>
      <c r="O120" s="82"/>
    </row>
    <row r="121" spans="1:15">
      <c r="B121" s="8" t="s">
        <v>21</v>
      </c>
      <c r="C121" s="11">
        <v>236.833</v>
      </c>
      <c r="D121" s="13">
        <v>439.00900000000001</v>
      </c>
      <c r="E121" s="13">
        <v>26.624189184321008</v>
      </c>
      <c r="F121" s="12">
        <v>702.46618918432102</v>
      </c>
      <c r="G121" s="12">
        <v>1.4991436400000002</v>
      </c>
      <c r="H121" s="10">
        <v>463.78303522102203</v>
      </c>
      <c r="I121" s="10">
        <v>9.3000103232990003</v>
      </c>
      <c r="J121" s="11">
        <v>473.08304554432095</v>
      </c>
      <c r="K121" s="11">
        <v>227.88399999999999</v>
      </c>
      <c r="M121" s="82"/>
      <c r="N121" s="82"/>
      <c r="O121" s="82"/>
    </row>
    <row r="122" spans="1:15">
      <c r="B122" s="8" t="s">
        <v>22</v>
      </c>
      <c r="C122" s="11">
        <v>227.88399999999999</v>
      </c>
      <c r="D122" s="13">
        <v>451.89</v>
      </c>
      <c r="E122" s="13">
        <v>32.939898355932009</v>
      </c>
      <c r="F122" s="12">
        <v>712.71389835593197</v>
      </c>
      <c r="G122" s="12">
        <v>1.9841607000000001</v>
      </c>
      <c r="H122" s="10">
        <v>478.31156142248096</v>
      </c>
      <c r="I122" s="10">
        <v>9.4111762334510001</v>
      </c>
      <c r="J122" s="11">
        <v>487.72273765593201</v>
      </c>
      <c r="K122" s="11">
        <v>223.00700000000001</v>
      </c>
      <c r="M122" s="82"/>
      <c r="N122" s="82"/>
      <c r="O122" s="82"/>
    </row>
    <row r="123" spans="1:15">
      <c r="B123" s="8" t="s">
        <v>23</v>
      </c>
      <c r="C123" s="11">
        <v>223.00700000000001</v>
      </c>
      <c r="D123" s="13">
        <v>449.524</v>
      </c>
      <c r="E123" s="13">
        <v>33.698398899082008</v>
      </c>
      <c r="F123" s="12">
        <v>706.22939889908196</v>
      </c>
      <c r="G123" s="12">
        <v>0.62390830900000005</v>
      </c>
      <c r="H123" s="10">
        <v>473.17562224770597</v>
      </c>
      <c r="I123" s="10">
        <v>7.7168683423760012</v>
      </c>
      <c r="J123" s="11">
        <v>480.89249059008205</v>
      </c>
      <c r="K123" s="11">
        <v>224.71299999999999</v>
      </c>
      <c r="M123" s="82"/>
      <c r="N123" s="82"/>
      <c r="O123" s="82"/>
    </row>
    <row r="124" spans="1:15">
      <c r="A124" s="8">
        <v>2005</v>
      </c>
      <c r="B124" s="8" t="s">
        <v>13</v>
      </c>
      <c r="C124" s="11">
        <v>224.71299999999999</v>
      </c>
      <c r="D124" s="13">
        <v>432.32500000000005</v>
      </c>
      <c r="E124" s="13">
        <v>21.744556002549004</v>
      </c>
      <c r="F124" s="12">
        <v>678.78255600254897</v>
      </c>
      <c r="G124" s="12">
        <v>0</v>
      </c>
      <c r="H124" s="10">
        <v>441.77038989290298</v>
      </c>
      <c r="I124" s="10">
        <v>7.4401661096460012</v>
      </c>
      <c r="J124" s="11">
        <v>449.21055600254897</v>
      </c>
      <c r="K124" s="11">
        <v>229.572</v>
      </c>
      <c r="M124" s="82"/>
      <c r="N124" s="82"/>
      <c r="O124" s="82"/>
    </row>
    <row r="125" spans="1:15">
      <c r="B125" s="8" t="s">
        <v>14</v>
      </c>
      <c r="C125" s="11">
        <v>229.572</v>
      </c>
      <c r="D125" s="13">
        <v>409.90900000000005</v>
      </c>
      <c r="E125" s="13">
        <v>27.558058668628998</v>
      </c>
      <c r="F125" s="12">
        <v>667.03905866862897</v>
      </c>
      <c r="G125" s="12">
        <v>0</v>
      </c>
      <c r="H125" s="10">
        <v>442.05615608494196</v>
      </c>
      <c r="I125" s="10">
        <v>6.2809025836870003</v>
      </c>
      <c r="J125" s="11">
        <v>448.33705866862897</v>
      </c>
      <c r="K125" s="11">
        <v>218.702</v>
      </c>
      <c r="M125" s="82"/>
      <c r="N125" s="82"/>
      <c r="O125" s="82"/>
    </row>
    <row r="126" spans="1:15">
      <c r="B126" s="8" t="s">
        <v>15</v>
      </c>
      <c r="C126" s="11">
        <v>218.702</v>
      </c>
      <c r="D126" s="13">
        <v>466.56599999999997</v>
      </c>
      <c r="E126" s="13">
        <v>27.368222991345004</v>
      </c>
      <c r="F126" s="12">
        <v>712.63622299134499</v>
      </c>
      <c r="G126" s="12">
        <v>0</v>
      </c>
      <c r="H126" s="10">
        <v>483.976631957211</v>
      </c>
      <c r="I126" s="10">
        <v>6.706591034134</v>
      </c>
      <c r="J126" s="11">
        <v>490.68322299134502</v>
      </c>
      <c r="K126" s="11">
        <v>221.953</v>
      </c>
      <c r="M126" s="82"/>
      <c r="N126" s="82"/>
      <c r="O126" s="82"/>
    </row>
    <row r="127" spans="1:15">
      <c r="B127" s="8" t="s">
        <v>16</v>
      </c>
      <c r="C127" s="11">
        <v>221.953</v>
      </c>
      <c r="D127" s="13">
        <v>427.51799999999997</v>
      </c>
      <c r="E127" s="13">
        <v>25.859864027205003</v>
      </c>
      <c r="F127" s="12">
        <v>675.33086402720505</v>
      </c>
      <c r="G127" s="12">
        <v>0</v>
      </c>
      <c r="H127" s="10">
        <v>439.90240282028606</v>
      </c>
      <c r="I127" s="10">
        <v>8.4334612069190005</v>
      </c>
      <c r="J127" s="11">
        <v>448.33586402720505</v>
      </c>
      <c r="K127" s="11">
        <v>226.995</v>
      </c>
      <c r="M127" s="82"/>
      <c r="N127" s="82"/>
      <c r="O127" s="82"/>
    </row>
    <row r="128" spans="1:15">
      <c r="B128" s="8" t="s">
        <v>0</v>
      </c>
      <c r="C128" s="11">
        <v>226.995</v>
      </c>
      <c r="D128" s="13">
        <v>449.60399999999998</v>
      </c>
      <c r="E128" s="13">
        <v>25.396161262369002</v>
      </c>
      <c r="F128" s="12">
        <v>701.99516126236892</v>
      </c>
      <c r="G128" s="12">
        <v>0</v>
      </c>
      <c r="H128" s="10">
        <v>461.80231903549588</v>
      </c>
      <c r="I128" s="10">
        <v>7.2438422268730003</v>
      </c>
      <c r="J128" s="11">
        <v>469.04616126236891</v>
      </c>
      <c r="K128" s="11">
        <v>232.94900000000001</v>
      </c>
      <c r="M128" s="82"/>
      <c r="N128" s="82"/>
      <c r="O128" s="82"/>
    </row>
    <row r="129" spans="1:15">
      <c r="B129" s="8" t="s">
        <v>17</v>
      </c>
      <c r="C129" s="11">
        <v>232.94900000000001</v>
      </c>
      <c r="D129" s="13">
        <v>447.17800000000005</v>
      </c>
      <c r="E129" s="13">
        <v>25.816477046565002</v>
      </c>
      <c r="F129" s="12">
        <v>705.94347704656502</v>
      </c>
      <c r="G129" s="12">
        <v>0</v>
      </c>
      <c r="H129" s="10">
        <v>464.76149266860688</v>
      </c>
      <c r="I129" s="10">
        <v>7.8509843779580004</v>
      </c>
      <c r="J129" s="11">
        <v>472.612477046565</v>
      </c>
      <c r="K129" s="11">
        <v>233.33099999999999</v>
      </c>
      <c r="M129" s="82"/>
      <c r="N129" s="82"/>
      <c r="O129" s="82"/>
    </row>
    <row r="130" spans="1:15">
      <c r="B130" s="8" t="s">
        <v>18</v>
      </c>
      <c r="C130" s="11">
        <v>233.33099999999999</v>
      </c>
      <c r="D130" s="13">
        <v>427.61099999999999</v>
      </c>
      <c r="E130" s="13">
        <v>26.448101536065003</v>
      </c>
      <c r="F130" s="12">
        <v>687.390101536065</v>
      </c>
      <c r="G130" s="12">
        <v>0</v>
      </c>
      <c r="H130" s="10">
        <v>445.88441351219296</v>
      </c>
      <c r="I130" s="10">
        <v>7.7956880238720005</v>
      </c>
      <c r="J130" s="11">
        <v>453.68010153606497</v>
      </c>
      <c r="K130" s="11">
        <v>233.71</v>
      </c>
      <c r="M130" s="82"/>
      <c r="N130" s="82"/>
      <c r="O130" s="82"/>
    </row>
    <row r="131" spans="1:15">
      <c r="B131" s="8" t="s">
        <v>19</v>
      </c>
      <c r="C131" s="11">
        <v>233.71</v>
      </c>
      <c r="D131" s="13">
        <v>448.19299999999998</v>
      </c>
      <c r="E131" s="13">
        <v>27.220405223818005</v>
      </c>
      <c r="F131" s="12">
        <v>709.12340522381805</v>
      </c>
      <c r="G131" s="12">
        <v>0</v>
      </c>
      <c r="H131" s="10">
        <v>470.52652155192601</v>
      </c>
      <c r="I131" s="10">
        <v>7.6848836718920008</v>
      </c>
      <c r="J131" s="11">
        <v>478.21140522381802</v>
      </c>
      <c r="K131" s="11">
        <v>230.91200000000001</v>
      </c>
      <c r="M131" s="82"/>
      <c r="N131" s="82"/>
      <c r="O131" s="82"/>
    </row>
    <row r="132" spans="1:15">
      <c r="B132" s="8" t="s">
        <v>20</v>
      </c>
      <c r="C132" s="11">
        <v>230.91200000000001</v>
      </c>
      <c r="D132" s="13">
        <v>448.61200000000002</v>
      </c>
      <c r="E132" s="13">
        <v>28.502609551371997</v>
      </c>
      <c r="F132" s="12">
        <v>708.02660955137196</v>
      </c>
      <c r="G132" s="12">
        <v>0</v>
      </c>
      <c r="H132" s="10">
        <v>485.87010908594198</v>
      </c>
      <c r="I132" s="10">
        <v>7.915500465430001</v>
      </c>
      <c r="J132" s="11">
        <v>493.78560955137198</v>
      </c>
      <c r="K132" s="11">
        <v>214.24100000000001</v>
      </c>
      <c r="M132" s="82"/>
      <c r="N132" s="82"/>
      <c r="O132" s="82"/>
    </row>
    <row r="133" spans="1:15">
      <c r="B133" s="8" t="s">
        <v>21</v>
      </c>
      <c r="C133" s="11">
        <v>214.24100000000001</v>
      </c>
      <c r="D133" s="13">
        <v>453.637</v>
      </c>
      <c r="E133" s="13">
        <v>29.807104822079005</v>
      </c>
      <c r="F133" s="12">
        <v>697.6851048220791</v>
      </c>
      <c r="G133" s="12">
        <v>0</v>
      </c>
      <c r="H133" s="10">
        <v>475.00914908645609</v>
      </c>
      <c r="I133" s="10">
        <v>8.3709557356229993</v>
      </c>
      <c r="J133" s="11">
        <v>483.38010482207909</v>
      </c>
      <c r="K133" s="11">
        <v>214.30500000000001</v>
      </c>
      <c r="M133" s="82"/>
      <c r="N133" s="82"/>
      <c r="O133" s="82"/>
    </row>
    <row r="134" spans="1:15">
      <c r="B134" s="8" t="s">
        <v>22</v>
      </c>
      <c r="C134" s="11">
        <v>214.30500000000001</v>
      </c>
      <c r="D134" s="13">
        <v>456.06699999999995</v>
      </c>
      <c r="E134" s="13">
        <v>31.681810399374999</v>
      </c>
      <c r="F134" s="12">
        <v>702.05381039937492</v>
      </c>
      <c r="G134" s="12">
        <v>0</v>
      </c>
      <c r="H134" s="10">
        <v>488.43942733386001</v>
      </c>
      <c r="I134" s="10">
        <v>9.5433830655150018</v>
      </c>
      <c r="J134" s="11">
        <v>497.9828103993749</v>
      </c>
      <c r="K134" s="11">
        <v>204.071</v>
      </c>
      <c r="M134" s="82"/>
      <c r="N134" s="82"/>
      <c r="O134" s="82"/>
    </row>
    <row r="135" spans="1:15">
      <c r="B135" s="8" t="s">
        <v>23</v>
      </c>
      <c r="C135" s="11">
        <v>204.071</v>
      </c>
      <c r="D135" s="13">
        <v>473.99999999999994</v>
      </c>
      <c r="E135" s="13">
        <v>36.260602931190007</v>
      </c>
      <c r="F135" s="12">
        <v>714.33160293118988</v>
      </c>
      <c r="G135" s="12">
        <v>0</v>
      </c>
      <c r="H135" s="10">
        <v>483.96565666712502</v>
      </c>
      <c r="I135" s="10">
        <v>9.1109462640650012</v>
      </c>
      <c r="J135" s="11">
        <v>493.07660293118988</v>
      </c>
      <c r="K135" s="11">
        <v>221.255</v>
      </c>
      <c r="M135" s="82"/>
      <c r="N135" s="82"/>
      <c r="O135" s="82"/>
    </row>
    <row r="136" spans="1:15">
      <c r="A136" s="8">
        <v>2006</v>
      </c>
      <c r="B136" s="8" t="s">
        <v>13</v>
      </c>
      <c r="C136" s="11">
        <v>221.255</v>
      </c>
      <c r="D136" s="13">
        <v>456.84899999999999</v>
      </c>
      <c r="E136" s="13">
        <v>20.713705152471004</v>
      </c>
      <c r="F136" s="12">
        <v>698.81770515247104</v>
      </c>
      <c r="G136" s="12">
        <v>0</v>
      </c>
      <c r="H136" s="10">
        <v>466.32226787466408</v>
      </c>
      <c r="I136" s="10">
        <v>9.4124372778070011</v>
      </c>
      <c r="J136" s="11">
        <v>475.73470515247107</v>
      </c>
      <c r="K136" s="11">
        <v>223.083</v>
      </c>
      <c r="M136" s="82"/>
      <c r="N136" s="82"/>
      <c r="O136" s="82"/>
    </row>
    <row r="137" spans="1:15">
      <c r="B137" s="8" t="s">
        <v>14</v>
      </c>
      <c r="C137" s="11">
        <v>223.083</v>
      </c>
      <c r="D137" s="13">
        <v>420.56700000000001</v>
      </c>
      <c r="E137" s="13">
        <v>21.287023977490009</v>
      </c>
      <c r="F137" s="12">
        <v>664.93702397748996</v>
      </c>
      <c r="G137" s="12">
        <v>0</v>
      </c>
      <c r="H137" s="10">
        <v>426.62651964871094</v>
      </c>
      <c r="I137" s="10">
        <v>9.3105043287790004</v>
      </c>
      <c r="J137" s="11">
        <v>435.93702397748996</v>
      </c>
      <c r="K137" s="11">
        <v>229</v>
      </c>
      <c r="M137" s="82"/>
      <c r="N137" s="82"/>
      <c r="O137" s="82"/>
    </row>
    <row r="138" spans="1:15">
      <c r="B138" s="8" t="s">
        <v>15</v>
      </c>
      <c r="C138" s="11">
        <v>229</v>
      </c>
      <c r="D138" s="13">
        <v>483.95099999999996</v>
      </c>
      <c r="E138" s="13">
        <v>22.957129517270999</v>
      </c>
      <c r="F138" s="12">
        <v>735.90812951727105</v>
      </c>
      <c r="G138" s="12">
        <v>0</v>
      </c>
      <c r="H138" s="10">
        <v>482.89394679126207</v>
      </c>
      <c r="I138" s="10">
        <v>11.817182726009001</v>
      </c>
      <c r="J138" s="11">
        <v>494.71112951727105</v>
      </c>
      <c r="K138" s="11">
        <v>241.197</v>
      </c>
      <c r="M138" s="82"/>
      <c r="N138" s="82"/>
      <c r="O138" s="82"/>
    </row>
    <row r="139" spans="1:15">
      <c r="B139" s="8" t="s">
        <v>16</v>
      </c>
      <c r="C139" s="11">
        <v>241.197</v>
      </c>
      <c r="D139" s="13">
        <v>455.50899999999996</v>
      </c>
      <c r="E139" s="13">
        <v>24.070957967823002</v>
      </c>
      <c r="F139" s="12">
        <v>720.77695796782291</v>
      </c>
      <c r="G139" s="12">
        <v>0</v>
      </c>
      <c r="H139" s="10">
        <v>457.67013266772005</v>
      </c>
      <c r="I139" s="10">
        <v>10.658825300103</v>
      </c>
      <c r="J139" s="11">
        <v>468.32895796782293</v>
      </c>
      <c r="K139" s="11">
        <v>252.44800000000001</v>
      </c>
      <c r="M139" s="82"/>
      <c r="N139" s="82"/>
      <c r="O139" s="82"/>
    </row>
    <row r="140" spans="1:15">
      <c r="B140" s="8" t="s">
        <v>0</v>
      </c>
      <c r="C140" s="11">
        <v>252.44800000000001</v>
      </c>
      <c r="D140" s="13">
        <v>472.68599999999998</v>
      </c>
      <c r="E140" s="13">
        <v>25.509051187707005</v>
      </c>
      <c r="F140" s="12">
        <v>750.64305118770699</v>
      </c>
      <c r="G140" s="12">
        <v>0</v>
      </c>
      <c r="H140" s="10">
        <v>478.45831700150302</v>
      </c>
      <c r="I140" s="10">
        <v>10.304734186204001</v>
      </c>
      <c r="J140" s="11">
        <v>488.76305118770699</v>
      </c>
      <c r="K140" s="11">
        <v>261.88</v>
      </c>
      <c r="M140" s="82"/>
      <c r="N140" s="82"/>
      <c r="O140" s="82"/>
    </row>
    <row r="141" spans="1:15">
      <c r="B141" s="8" t="s">
        <v>17</v>
      </c>
      <c r="C141" s="11">
        <v>261.88</v>
      </c>
      <c r="D141" s="13">
        <v>463.42100000000005</v>
      </c>
      <c r="E141" s="13">
        <v>25.434409266796003</v>
      </c>
      <c r="F141" s="12">
        <v>750.73540926679607</v>
      </c>
      <c r="G141" s="12">
        <v>0</v>
      </c>
      <c r="H141" s="10">
        <v>468.28373952888393</v>
      </c>
      <c r="I141" s="10">
        <v>10.144669737912002</v>
      </c>
      <c r="J141" s="11">
        <v>478.42840926679605</v>
      </c>
      <c r="K141" s="11">
        <v>272.30700000000002</v>
      </c>
      <c r="M141" s="82"/>
      <c r="N141" s="82"/>
      <c r="O141" s="82"/>
    </row>
    <row r="142" spans="1:15">
      <c r="B142" s="8" t="s">
        <v>18</v>
      </c>
      <c r="C142" s="11">
        <v>272.30700000000002</v>
      </c>
      <c r="D142" s="13">
        <v>446.53099999999995</v>
      </c>
      <c r="E142" s="13">
        <v>27.585486383372004</v>
      </c>
      <c r="F142" s="12">
        <v>746.42348638337194</v>
      </c>
      <c r="G142" s="12">
        <v>0</v>
      </c>
      <c r="H142" s="10">
        <v>440.23419942230998</v>
      </c>
      <c r="I142" s="10">
        <v>9.0512869610620026</v>
      </c>
      <c r="J142" s="11">
        <v>449.28548638337196</v>
      </c>
      <c r="K142" s="11">
        <v>297.13799999999998</v>
      </c>
      <c r="M142" s="82"/>
      <c r="N142" s="82"/>
      <c r="O142" s="82"/>
    </row>
    <row r="143" spans="1:15">
      <c r="B143" s="8" t="s">
        <v>19</v>
      </c>
      <c r="C143" s="11">
        <v>297.13799999999998</v>
      </c>
      <c r="D143" s="13">
        <v>475.26499999999999</v>
      </c>
      <c r="E143" s="13">
        <v>28.834341378805011</v>
      </c>
      <c r="F143" s="12">
        <v>801.23734137880501</v>
      </c>
      <c r="G143" s="12">
        <v>0</v>
      </c>
      <c r="H143" s="10">
        <v>508.64959367432601</v>
      </c>
      <c r="I143" s="10">
        <v>10.866747704479</v>
      </c>
      <c r="J143" s="11">
        <v>519.51634137880501</v>
      </c>
      <c r="K143" s="11">
        <v>281.721</v>
      </c>
      <c r="M143" s="82"/>
      <c r="N143" s="82"/>
      <c r="O143" s="82"/>
    </row>
    <row r="144" spans="1:15">
      <c r="B144" s="8" t="s">
        <v>20</v>
      </c>
      <c r="C144" s="11">
        <v>281.721</v>
      </c>
      <c r="D144" s="13">
        <v>470.53800000000001</v>
      </c>
      <c r="E144" s="13">
        <v>26.113547791192005</v>
      </c>
      <c r="F144" s="12">
        <v>778.37254779119201</v>
      </c>
      <c r="G144" s="12">
        <v>0</v>
      </c>
      <c r="H144" s="10">
        <v>489.84746642782</v>
      </c>
      <c r="I144" s="10">
        <v>8.3170813633720009</v>
      </c>
      <c r="J144" s="11">
        <v>498.16454779119198</v>
      </c>
      <c r="K144" s="11">
        <v>280.20800000000003</v>
      </c>
      <c r="M144" s="82"/>
      <c r="N144" s="82"/>
      <c r="O144" s="82"/>
    </row>
    <row r="145" spans="1:15">
      <c r="B145" s="8" t="s">
        <v>21</v>
      </c>
      <c r="C145" s="11">
        <v>280.20800000000003</v>
      </c>
      <c r="D145" s="13">
        <v>490.62899999999996</v>
      </c>
      <c r="E145" s="13">
        <v>29.652058095735001</v>
      </c>
      <c r="F145" s="12">
        <v>800.489058095735</v>
      </c>
      <c r="G145" s="12">
        <v>0</v>
      </c>
      <c r="H145" s="10">
        <v>513.64096863437089</v>
      </c>
      <c r="I145" s="10">
        <v>10.558089461364002</v>
      </c>
      <c r="J145" s="11">
        <v>524.19905809573493</v>
      </c>
      <c r="K145" s="11">
        <v>276.29000000000002</v>
      </c>
      <c r="M145" s="82"/>
      <c r="N145" s="82"/>
      <c r="O145" s="82"/>
    </row>
    <row r="146" spans="1:15">
      <c r="B146" s="8" t="s">
        <v>22</v>
      </c>
      <c r="C146" s="11">
        <v>276.29000000000002</v>
      </c>
      <c r="D146" s="13">
        <v>484.46899999999999</v>
      </c>
      <c r="E146" s="13">
        <v>38.364232151559996</v>
      </c>
      <c r="F146" s="12">
        <v>799.12323215156005</v>
      </c>
      <c r="G146" s="12">
        <v>0</v>
      </c>
      <c r="H146" s="10">
        <v>521.38795419317705</v>
      </c>
      <c r="I146" s="10">
        <v>12.595277958383001</v>
      </c>
      <c r="J146" s="11">
        <v>533.98323215156006</v>
      </c>
      <c r="K146" s="11">
        <v>265.14</v>
      </c>
      <c r="M146" s="82"/>
      <c r="N146" s="82"/>
      <c r="O146" s="82"/>
    </row>
    <row r="147" spans="1:15">
      <c r="B147" s="8" t="s">
        <v>23</v>
      </c>
      <c r="C147" s="11">
        <v>265.14</v>
      </c>
      <c r="D147" s="13">
        <v>491.483</v>
      </c>
      <c r="E147" s="13">
        <v>33.452739962815009</v>
      </c>
      <c r="F147" s="12">
        <v>790.07573996281508</v>
      </c>
      <c r="G147" s="12">
        <v>0</v>
      </c>
      <c r="H147" s="10">
        <v>495.51665105167211</v>
      </c>
      <c r="I147" s="10">
        <v>11.330088911143001</v>
      </c>
      <c r="J147" s="11">
        <v>506.84673996281509</v>
      </c>
      <c r="K147" s="11">
        <v>283.22899999999998</v>
      </c>
      <c r="M147" s="82"/>
      <c r="N147" s="82"/>
      <c r="O147" s="82"/>
    </row>
    <row r="148" spans="1:15">
      <c r="A148" s="8">
        <v>2007</v>
      </c>
      <c r="B148" s="8" t="s">
        <v>13</v>
      </c>
      <c r="C148" s="11">
        <v>283.22899999999998</v>
      </c>
      <c r="D148" s="13">
        <v>488.63100000000003</v>
      </c>
      <c r="E148" s="13">
        <v>17.899841200290002</v>
      </c>
      <c r="F148" s="12">
        <v>789.75984120029</v>
      </c>
      <c r="G148" s="12">
        <v>0</v>
      </c>
      <c r="H148" s="10">
        <v>474.83323177010686</v>
      </c>
      <c r="I148" s="10">
        <v>11.551609430183001</v>
      </c>
      <c r="J148" s="11">
        <v>486.38484120029</v>
      </c>
      <c r="K148" s="11">
        <v>303.375</v>
      </c>
      <c r="M148" s="82"/>
      <c r="N148" s="82"/>
      <c r="O148" s="82"/>
    </row>
    <row r="149" spans="1:15">
      <c r="B149" s="8" t="s">
        <v>14</v>
      </c>
      <c r="C149" s="11">
        <v>303.375</v>
      </c>
      <c r="D149" s="13">
        <v>452.72799999999995</v>
      </c>
      <c r="E149" s="13">
        <v>20.026766671901001</v>
      </c>
      <c r="F149" s="12">
        <v>776.12976667190094</v>
      </c>
      <c r="G149" s="12">
        <v>0</v>
      </c>
      <c r="H149" s="10">
        <v>455.10500438014304</v>
      </c>
      <c r="I149" s="10">
        <v>10.453762291758</v>
      </c>
      <c r="J149" s="11">
        <v>465.55876667190091</v>
      </c>
      <c r="K149" s="11">
        <v>310.57100000000003</v>
      </c>
      <c r="M149" s="82"/>
      <c r="N149" s="82"/>
      <c r="O149" s="82"/>
    </row>
    <row r="150" spans="1:15">
      <c r="B150" s="8" t="s">
        <v>15</v>
      </c>
      <c r="C150" s="11">
        <v>310.57100000000003</v>
      </c>
      <c r="D150" s="13">
        <v>508.33100000000002</v>
      </c>
      <c r="E150" s="13">
        <v>22.943760683398999</v>
      </c>
      <c r="F150" s="12">
        <v>841.84576068339902</v>
      </c>
      <c r="G150" s="12">
        <v>0</v>
      </c>
      <c r="H150" s="10">
        <v>506.75353031035002</v>
      </c>
      <c r="I150" s="10">
        <v>14.102230373049002</v>
      </c>
      <c r="J150" s="11">
        <v>520.85576068339901</v>
      </c>
      <c r="K150" s="11">
        <v>320.99</v>
      </c>
      <c r="M150" s="82"/>
      <c r="N150" s="82"/>
      <c r="O150" s="82"/>
    </row>
    <row r="151" spans="1:15">
      <c r="B151" s="8" t="s">
        <v>16</v>
      </c>
      <c r="C151" s="11">
        <v>320.99</v>
      </c>
      <c r="D151" s="13">
        <v>483.66600000000005</v>
      </c>
      <c r="E151" s="13">
        <v>23.239572588293001</v>
      </c>
      <c r="F151" s="12">
        <v>827.89557258829302</v>
      </c>
      <c r="G151" s="12">
        <v>0</v>
      </c>
      <c r="H151" s="10">
        <v>506.65590810996889</v>
      </c>
      <c r="I151" s="10">
        <v>13.052664478324001</v>
      </c>
      <c r="J151" s="11">
        <v>519.70857258829301</v>
      </c>
      <c r="K151" s="11">
        <v>308.18700000000001</v>
      </c>
      <c r="M151" s="82"/>
      <c r="N151" s="82"/>
      <c r="O151" s="82"/>
    </row>
    <row r="152" spans="1:15">
      <c r="B152" s="8" t="s">
        <v>0</v>
      </c>
      <c r="C152" s="11">
        <v>308.18700000000001</v>
      </c>
      <c r="D152" s="13">
        <v>499.56299999999999</v>
      </c>
      <c r="E152" s="13">
        <v>24.712743564730001</v>
      </c>
      <c r="F152" s="12">
        <v>832.46274356472998</v>
      </c>
      <c r="G152" s="12">
        <v>0</v>
      </c>
      <c r="H152" s="10">
        <v>494.35054750463297</v>
      </c>
      <c r="I152" s="10">
        <v>15.923196060097004</v>
      </c>
      <c r="J152" s="11">
        <v>510.27374356472995</v>
      </c>
      <c r="K152" s="11">
        <v>322.18900000000002</v>
      </c>
      <c r="M152" s="82"/>
      <c r="N152" s="82"/>
      <c r="O152" s="82"/>
    </row>
    <row r="153" spans="1:15">
      <c r="B153" s="8" t="s">
        <v>17</v>
      </c>
      <c r="C153" s="11">
        <v>322.18900000000002</v>
      </c>
      <c r="D153" s="13">
        <v>484.12899999999996</v>
      </c>
      <c r="E153" s="13">
        <v>25.506617283915006</v>
      </c>
      <c r="F153" s="12">
        <v>831.82461728391502</v>
      </c>
      <c r="G153" s="12">
        <v>0</v>
      </c>
      <c r="H153" s="10">
        <v>492.98605696409402</v>
      </c>
      <c r="I153" s="10">
        <v>13.591560319821001</v>
      </c>
      <c r="J153" s="11">
        <v>506.577617283915</v>
      </c>
      <c r="K153" s="11">
        <v>325.24700000000001</v>
      </c>
      <c r="M153" s="82"/>
      <c r="N153" s="82"/>
      <c r="O153" s="82"/>
    </row>
    <row r="154" spans="1:15">
      <c r="B154" s="8" t="s">
        <v>18</v>
      </c>
      <c r="C154" s="11">
        <v>325.24700000000001</v>
      </c>
      <c r="D154" s="13">
        <v>481.33499999999998</v>
      </c>
      <c r="E154" s="13">
        <v>26.620897682182004</v>
      </c>
      <c r="F154" s="12">
        <v>833.20289768218197</v>
      </c>
      <c r="G154" s="12">
        <v>0</v>
      </c>
      <c r="H154" s="10">
        <v>499.21044030846093</v>
      </c>
      <c r="I154" s="10">
        <v>11.892457373721001</v>
      </c>
      <c r="J154" s="11">
        <v>511.10289768218195</v>
      </c>
      <c r="K154" s="11">
        <v>322.10000000000002</v>
      </c>
      <c r="M154" s="82"/>
      <c r="N154" s="82"/>
      <c r="O154" s="82"/>
    </row>
    <row r="155" spans="1:15">
      <c r="B155" s="8" t="s">
        <v>19</v>
      </c>
      <c r="C155" s="11">
        <v>322.10000000000002</v>
      </c>
      <c r="D155" s="13">
        <v>492.42200000000003</v>
      </c>
      <c r="E155" s="13">
        <v>25.184804055359002</v>
      </c>
      <c r="F155" s="12">
        <v>839.70680405535904</v>
      </c>
      <c r="G155" s="12">
        <v>0</v>
      </c>
      <c r="H155" s="10">
        <v>529.35297155610613</v>
      </c>
      <c r="I155" s="10">
        <v>12.898832499253</v>
      </c>
      <c r="J155" s="11">
        <v>542.25180405535912</v>
      </c>
      <c r="K155" s="11">
        <v>297.45499999999998</v>
      </c>
      <c r="M155" s="82"/>
      <c r="N155" s="82"/>
      <c r="O155" s="82"/>
    </row>
    <row r="156" spans="1:15">
      <c r="B156" s="8" t="s">
        <v>20</v>
      </c>
      <c r="C156" s="11">
        <v>297.45499999999998</v>
      </c>
      <c r="D156" s="13">
        <v>484.04499999999996</v>
      </c>
      <c r="E156" s="13">
        <v>26.713811518517002</v>
      </c>
      <c r="F156" s="12">
        <v>808.21381151851699</v>
      </c>
      <c r="G156" s="12">
        <v>0</v>
      </c>
      <c r="H156" s="10">
        <v>516.33537081585507</v>
      </c>
      <c r="I156" s="10">
        <v>11.871440702662001</v>
      </c>
      <c r="J156" s="11">
        <v>528.20681151851704</v>
      </c>
      <c r="K156" s="11">
        <v>280.00700000000001</v>
      </c>
      <c r="M156" s="82"/>
      <c r="N156" s="82"/>
      <c r="O156" s="82"/>
    </row>
    <row r="157" spans="1:15">
      <c r="B157" s="8" t="s">
        <v>21</v>
      </c>
      <c r="C157" s="11">
        <v>280.00700000000001</v>
      </c>
      <c r="D157" s="13">
        <v>510.87900000000002</v>
      </c>
      <c r="E157" s="13">
        <v>30.329955417381999</v>
      </c>
      <c r="F157" s="12">
        <v>821.21595541738202</v>
      </c>
      <c r="G157" s="12">
        <v>0</v>
      </c>
      <c r="H157" s="10">
        <v>522.23752558146407</v>
      </c>
      <c r="I157" s="10">
        <v>12.477429835918</v>
      </c>
      <c r="J157" s="11">
        <v>534.71495541738204</v>
      </c>
      <c r="K157" s="11">
        <v>286.50099999999998</v>
      </c>
      <c r="M157" s="82"/>
      <c r="N157" s="82"/>
      <c r="O157" s="82"/>
    </row>
    <row r="158" spans="1:15">
      <c r="B158" s="8" t="s">
        <v>22</v>
      </c>
      <c r="C158" s="11">
        <v>286.50099999999998</v>
      </c>
      <c r="D158" s="13">
        <v>496.86199999999997</v>
      </c>
      <c r="E158" s="13">
        <v>31.182494154597002</v>
      </c>
      <c r="F158" s="12">
        <v>814.54549415459689</v>
      </c>
      <c r="G158" s="12">
        <v>0</v>
      </c>
      <c r="H158" s="10">
        <v>511.76206644336401</v>
      </c>
      <c r="I158" s="10">
        <v>14.817427711233002</v>
      </c>
      <c r="J158" s="11">
        <v>526.57949415459689</v>
      </c>
      <c r="K158" s="11">
        <v>287.96600000000001</v>
      </c>
      <c r="M158" s="82"/>
      <c r="N158" s="82"/>
      <c r="O158" s="82"/>
    </row>
    <row r="159" spans="1:15">
      <c r="B159" s="8" t="s">
        <v>23</v>
      </c>
      <c r="C159" s="11">
        <v>287.96600000000001</v>
      </c>
      <c r="D159" s="13">
        <v>516.98</v>
      </c>
      <c r="E159" s="13">
        <v>30.371351623452998</v>
      </c>
      <c r="F159" s="12">
        <v>835.31735162345308</v>
      </c>
      <c r="G159" s="12">
        <v>0</v>
      </c>
      <c r="H159" s="10">
        <v>530.7308151523381</v>
      </c>
      <c r="I159" s="10">
        <v>14.938536471115</v>
      </c>
      <c r="J159" s="11">
        <v>545.66935162345305</v>
      </c>
      <c r="K159" s="11">
        <v>289.64800000000002</v>
      </c>
      <c r="M159" s="82"/>
      <c r="N159" s="82"/>
      <c r="O159" s="82"/>
    </row>
    <row r="160" spans="1:15">
      <c r="A160" s="8">
        <v>2008</v>
      </c>
      <c r="B160" s="8" t="s">
        <v>13</v>
      </c>
      <c r="C160" s="11">
        <v>289.64800000000002</v>
      </c>
      <c r="D160" s="13">
        <v>480.34100000000001</v>
      </c>
      <c r="E160" s="13">
        <v>22.126094672798004</v>
      </c>
      <c r="F160" s="12">
        <v>792.11509467279802</v>
      </c>
      <c r="G160" s="12">
        <v>0</v>
      </c>
      <c r="H160" s="10">
        <v>489.29614134480198</v>
      </c>
      <c r="I160" s="10">
        <v>15.831953327996002</v>
      </c>
      <c r="J160" s="11">
        <v>505.128094672798</v>
      </c>
      <c r="K160" s="11">
        <v>286.98700000000002</v>
      </c>
      <c r="M160" s="82"/>
      <c r="N160" s="82"/>
      <c r="O160" s="82"/>
    </row>
    <row r="161" spans="1:15">
      <c r="B161" s="8" t="s">
        <v>14</v>
      </c>
      <c r="C161" s="11">
        <v>286.98700000000002</v>
      </c>
      <c r="D161" s="13">
        <v>466.54399999999998</v>
      </c>
      <c r="E161" s="13">
        <v>17.730984715473998</v>
      </c>
      <c r="F161" s="12">
        <v>771.261984715474</v>
      </c>
      <c r="G161" s="12">
        <v>0</v>
      </c>
      <c r="H161" s="10">
        <v>466.914804324866</v>
      </c>
      <c r="I161" s="10">
        <v>16.428180390608002</v>
      </c>
      <c r="J161" s="11">
        <v>483.34298471547402</v>
      </c>
      <c r="K161" s="11">
        <v>287.91899999999998</v>
      </c>
      <c r="M161" s="82"/>
      <c r="N161" s="82"/>
      <c r="O161" s="82"/>
    </row>
    <row r="162" spans="1:15">
      <c r="B162" s="8" t="s">
        <v>15</v>
      </c>
      <c r="C162" s="11">
        <v>287.91899999999998</v>
      </c>
      <c r="D162" s="13">
        <v>497.48900000000003</v>
      </c>
      <c r="E162" s="13">
        <v>18.427312685401002</v>
      </c>
      <c r="F162" s="12">
        <v>803.83531268540105</v>
      </c>
      <c r="G162" s="12">
        <v>0</v>
      </c>
      <c r="H162" s="10">
        <v>489.65286304445692</v>
      </c>
      <c r="I162" s="10">
        <v>15.874449640944</v>
      </c>
      <c r="J162" s="11">
        <v>505.52731268540106</v>
      </c>
      <c r="K162" s="11">
        <v>298.30799999999999</v>
      </c>
      <c r="M162" s="82"/>
      <c r="N162" s="82"/>
      <c r="O162" s="82"/>
    </row>
    <row r="163" spans="1:15">
      <c r="B163" s="8" t="s">
        <v>16</v>
      </c>
      <c r="C163" s="11">
        <v>298.30799999999999</v>
      </c>
      <c r="D163" s="13">
        <v>476.447</v>
      </c>
      <c r="E163" s="13">
        <v>18.121738709863003</v>
      </c>
      <c r="F163" s="12">
        <v>792.87673870986305</v>
      </c>
      <c r="G163" s="12">
        <v>0</v>
      </c>
      <c r="H163" s="10">
        <v>460.192141476399</v>
      </c>
      <c r="I163" s="10">
        <v>19.889597233464002</v>
      </c>
      <c r="J163" s="11">
        <v>480.08173870986303</v>
      </c>
      <c r="K163" s="11">
        <v>312.79500000000002</v>
      </c>
      <c r="M163" s="82"/>
      <c r="N163" s="82"/>
      <c r="O163" s="82"/>
    </row>
    <row r="164" spans="1:15">
      <c r="B164" s="8" t="s">
        <v>0</v>
      </c>
      <c r="C164" s="11">
        <v>312.79500000000002</v>
      </c>
      <c r="D164" s="13">
        <v>480.78399999999999</v>
      </c>
      <c r="E164" s="13">
        <v>16.939741111528001</v>
      </c>
      <c r="F164" s="12">
        <v>810.5187411115279</v>
      </c>
      <c r="G164" s="12">
        <v>0</v>
      </c>
      <c r="H164" s="10">
        <v>478.65869365627486</v>
      </c>
      <c r="I164" s="10">
        <v>19.010047455253002</v>
      </c>
      <c r="J164" s="11">
        <v>497.66874111152788</v>
      </c>
      <c r="K164" s="11">
        <v>312.85000000000002</v>
      </c>
      <c r="M164" s="82"/>
      <c r="N164" s="82"/>
      <c r="O164" s="82"/>
    </row>
    <row r="165" spans="1:15">
      <c r="B165" s="8" t="s">
        <v>17</v>
      </c>
      <c r="C165" s="11">
        <v>312.85000000000002</v>
      </c>
      <c r="D165" s="13">
        <v>474.89</v>
      </c>
      <c r="E165" s="13">
        <v>18.738071934235006</v>
      </c>
      <c r="F165" s="12">
        <v>806.478071934235</v>
      </c>
      <c r="G165" s="12">
        <v>0</v>
      </c>
      <c r="H165" s="10">
        <v>466.94842007686498</v>
      </c>
      <c r="I165" s="10">
        <v>18.900651857370001</v>
      </c>
      <c r="J165" s="11">
        <v>485.84907193423498</v>
      </c>
      <c r="K165" s="11">
        <v>320.62900000000002</v>
      </c>
      <c r="M165" s="82"/>
      <c r="N165" s="82"/>
      <c r="O165" s="82"/>
    </row>
    <row r="166" spans="1:15">
      <c r="B166" s="8" t="s">
        <v>18</v>
      </c>
      <c r="C166" s="11">
        <v>320.62900000000002</v>
      </c>
      <c r="D166" s="13">
        <v>475.476</v>
      </c>
      <c r="E166" s="13">
        <v>19.612670129188</v>
      </c>
      <c r="F166" s="12">
        <v>815.71767012918804</v>
      </c>
      <c r="G166" s="12">
        <v>0</v>
      </c>
      <c r="H166" s="10">
        <v>473.66477374600606</v>
      </c>
      <c r="I166" s="10">
        <v>16.891896383182001</v>
      </c>
      <c r="J166" s="11">
        <v>490.55667012918803</v>
      </c>
      <c r="K166" s="11">
        <v>325.161</v>
      </c>
      <c r="M166" s="82"/>
      <c r="N166" s="82"/>
      <c r="O166" s="82"/>
    </row>
    <row r="167" spans="1:15">
      <c r="B167" s="8" t="s">
        <v>19</v>
      </c>
      <c r="C167" s="11">
        <v>325.161</v>
      </c>
      <c r="D167" s="13">
        <v>482.80799999999994</v>
      </c>
      <c r="E167" s="13">
        <v>20.167073288867002</v>
      </c>
      <c r="F167" s="12">
        <v>828.1360732888669</v>
      </c>
      <c r="G167" s="12">
        <v>0</v>
      </c>
      <c r="H167" s="10">
        <v>498.92999991865798</v>
      </c>
      <c r="I167" s="10">
        <v>16.591073370208999</v>
      </c>
      <c r="J167" s="11">
        <v>515.52107328886689</v>
      </c>
      <c r="K167" s="11">
        <v>312.61500000000001</v>
      </c>
      <c r="M167" s="82"/>
      <c r="N167" s="82"/>
      <c r="O167" s="82"/>
    </row>
    <row r="168" spans="1:15">
      <c r="B168" s="8" t="s">
        <v>20</v>
      </c>
      <c r="C168" s="11">
        <v>312.61500000000001</v>
      </c>
      <c r="D168" s="13">
        <v>483.46299999999997</v>
      </c>
      <c r="E168" s="13">
        <v>23.017888927150999</v>
      </c>
      <c r="F168" s="12">
        <v>819.09588892715101</v>
      </c>
      <c r="G168" s="12">
        <v>0</v>
      </c>
      <c r="H168" s="10">
        <v>518.44617253582305</v>
      </c>
      <c r="I168" s="10">
        <v>16.107716391328001</v>
      </c>
      <c r="J168" s="11">
        <v>534.55388892715109</v>
      </c>
      <c r="K168" s="11">
        <v>284.54199999999997</v>
      </c>
      <c r="M168" s="82"/>
      <c r="N168" s="82"/>
      <c r="O168" s="82"/>
    </row>
    <row r="169" spans="1:15">
      <c r="B169" s="8" t="s">
        <v>21</v>
      </c>
      <c r="C169" s="11">
        <v>284.54199999999997</v>
      </c>
      <c r="D169" s="13">
        <v>502.21899999999999</v>
      </c>
      <c r="E169" s="13">
        <v>23.351701918696001</v>
      </c>
      <c r="F169" s="12">
        <v>810.11270191869596</v>
      </c>
      <c r="G169" s="12">
        <v>0</v>
      </c>
      <c r="H169" s="10">
        <v>505.32490258789397</v>
      </c>
      <c r="I169" s="10">
        <v>15.954799330802002</v>
      </c>
      <c r="J169" s="11">
        <v>521.27970191869599</v>
      </c>
      <c r="K169" s="11">
        <v>288.83300000000003</v>
      </c>
      <c r="M169" s="82"/>
      <c r="N169" s="82"/>
      <c r="O169" s="82"/>
    </row>
    <row r="170" spans="1:15">
      <c r="B170" s="8" t="s">
        <v>22</v>
      </c>
      <c r="C170" s="11">
        <v>288.83300000000003</v>
      </c>
      <c r="D170" s="13">
        <v>485.23500000000007</v>
      </c>
      <c r="E170" s="13">
        <v>28.909801214849001</v>
      </c>
      <c r="F170" s="12">
        <v>802.97780121484914</v>
      </c>
      <c r="G170" s="12">
        <v>0</v>
      </c>
      <c r="H170" s="10">
        <v>497.46471098062904</v>
      </c>
      <c r="I170" s="10">
        <v>13.821090234220003</v>
      </c>
      <c r="J170" s="11">
        <v>511.28580121484913</v>
      </c>
      <c r="K170" s="11">
        <v>291.69200000000001</v>
      </c>
      <c r="M170" s="82"/>
      <c r="N170" s="82"/>
      <c r="O170" s="82"/>
    </row>
    <row r="171" spans="1:15">
      <c r="B171" s="8" t="s">
        <v>23</v>
      </c>
      <c r="C171" s="11">
        <v>291.69200000000001</v>
      </c>
      <c r="D171" s="13">
        <v>498.56700000000001</v>
      </c>
      <c r="E171" s="13">
        <v>36.21972481152401</v>
      </c>
      <c r="F171" s="12">
        <v>826.47872481152399</v>
      </c>
      <c r="G171" s="12">
        <v>0</v>
      </c>
      <c r="H171" s="10">
        <v>497.68271475340299</v>
      </c>
      <c r="I171" s="10">
        <v>14.941010058121002</v>
      </c>
      <c r="J171" s="11">
        <v>512.62372481152397</v>
      </c>
      <c r="K171" s="11">
        <v>313.85500000000002</v>
      </c>
      <c r="M171" s="82"/>
      <c r="N171" s="82"/>
      <c r="O171" s="82"/>
    </row>
    <row r="172" spans="1:15">
      <c r="A172" s="8">
        <v>2009</v>
      </c>
      <c r="B172" s="8" t="s">
        <v>13</v>
      </c>
      <c r="C172" s="11">
        <v>313.85500000000002</v>
      </c>
      <c r="D172" s="13">
        <v>466.70100000000002</v>
      </c>
      <c r="E172" s="13">
        <v>15.182630125052004</v>
      </c>
      <c r="F172" s="12">
        <v>795.73863012505205</v>
      </c>
      <c r="G172" s="12">
        <v>0</v>
      </c>
      <c r="H172" s="10">
        <v>433.31594260336908</v>
      </c>
      <c r="I172" s="10">
        <v>13.448687521683</v>
      </c>
      <c r="J172" s="11">
        <v>446.76463012505207</v>
      </c>
      <c r="K172" s="11">
        <v>348.97399999999999</v>
      </c>
      <c r="M172" s="82"/>
      <c r="N172" s="82"/>
      <c r="O172" s="82"/>
    </row>
    <row r="173" spans="1:15">
      <c r="B173" s="8" t="s">
        <v>14</v>
      </c>
      <c r="C173" s="11">
        <v>348.97399999999999</v>
      </c>
      <c r="D173" s="13">
        <v>441.54399999999998</v>
      </c>
      <c r="E173" s="13">
        <v>20.671332298411002</v>
      </c>
      <c r="F173" s="12">
        <v>811.18933229841105</v>
      </c>
      <c r="G173" s="12">
        <v>0</v>
      </c>
      <c r="H173" s="10">
        <v>446.52994294649602</v>
      </c>
      <c r="I173" s="10">
        <v>13.857389351915</v>
      </c>
      <c r="J173" s="11">
        <v>460.38733229841102</v>
      </c>
      <c r="K173" s="11">
        <v>350.80200000000002</v>
      </c>
      <c r="L173" s="60"/>
      <c r="M173" s="82"/>
      <c r="N173" s="82"/>
      <c r="O173" s="82"/>
    </row>
    <row r="174" spans="1:15">
      <c r="B174" s="8" t="s">
        <v>15</v>
      </c>
      <c r="C174" s="11">
        <v>350.80200000000002</v>
      </c>
      <c r="D174" s="13">
        <v>502.47699999999998</v>
      </c>
      <c r="E174" s="13">
        <v>19.791517965440001</v>
      </c>
      <c r="F174" s="12">
        <v>873.07051796543999</v>
      </c>
      <c r="G174" s="12">
        <v>0</v>
      </c>
      <c r="H174" s="10">
        <v>493.01724606661503</v>
      </c>
      <c r="I174" s="10">
        <v>13.432271898825002</v>
      </c>
      <c r="J174" s="11">
        <v>506.44951796544001</v>
      </c>
      <c r="K174" s="11">
        <v>366.62099999999998</v>
      </c>
      <c r="L174" s="60"/>
      <c r="M174" s="82"/>
      <c r="N174" s="82"/>
      <c r="O174" s="82"/>
    </row>
    <row r="175" spans="1:15">
      <c r="B175" s="8" t="s">
        <v>16</v>
      </c>
      <c r="C175" s="11">
        <v>366.62099999999998</v>
      </c>
      <c r="D175" s="13">
        <v>489.30800000000005</v>
      </c>
      <c r="E175" s="13">
        <v>14.519206153400003</v>
      </c>
      <c r="F175" s="12">
        <v>870.44820615340006</v>
      </c>
      <c r="G175" s="12">
        <v>0</v>
      </c>
      <c r="H175" s="10">
        <v>493.80477946629293</v>
      </c>
      <c r="I175" s="10">
        <v>15.120426687107003</v>
      </c>
      <c r="J175" s="11">
        <v>508.92520615340004</v>
      </c>
      <c r="K175" s="11">
        <v>361.52300000000002</v>
      </c>
      <c r="L175" s="60"/>
      <c r="M175" s="82"/>
      <c r="N175" s="82"/>
      <c r="O175" s="82"/>
    </row>
    <row r="176" spans="1:15">
      <c r="B176" s="8" t="s">
        <v>0</v>
      </c>
      <c r="C176" s="11">
        <v>361.52300000000002</v>
      </c>
      <c r="D176" s="13">
        <v>484.24600000000004</v>
      </c>
      <c r="E176" s="13">
        <v>19.620395128180004</v>
      </c>
      <c r="F176" s="12">
        <v>865.38939512818001</v>
      </c>
      <c r="G176" s="12">
        <v>0</v>
      </c>
      <c r="H176" s="10">
        <v>467.20048087030102</v>
      </c>
      <c r="I176" s="10">
        <v>13.921914257879001</v>
      </c>
      <c r="J176" s="11">
        <v>481.12239512818002</v>
      </c>
      <c r="K176" s="11">
        <v>384.267</v>
      </c>
      <c r="L176" s="59"/>
      <c r="M176" s="82"/>
      <c r="N176" s="82"/>
      <c r="O176" s="82"/>
    </row>
    <row r="177" spans="1:15">
      <c r="B177" s="8" t="s">
        <v>17</v>
      </c>
      <c r="C177" s="11">
        <v>384.267</v>
      </c>
      <c r="D177" s="13">
        <v>477.33799999999997</v>
      </c>
      <c r="E177" s="13">
        <v>23.154657124202004</v>
      </c>
      <c r="F177" s="12">
        <v>884.75965712420202</v>
      </c>
      <c r="G177" s="12">
        <v>0</v>
      </c>
      <c r="H177" s="10">
        <v>483.78103176625001</v>
      </c>
      <c r="I177" s="10">
        <v>15.628625357952002</v>
      </c>
      <c r="J177" s="11">
        <v>499.409657124202</v>
      </c>
      <c r="K177" s="11">
        <v>385.35</v>
      </c>
      <c r="L177" s="60"/>
      <c r="M177" s="82"/>
      <c r="N177" s="82"/>
      <c r="O177" s="82"/>
    </row>
    <row r="178" spans="1:15">
      <c r="B178" s="8" t="s">
        <v>18</v>
      </c>
      <c r="C178" s="11">
        <v>385.35</v>
      </c>
      <c r="D178" s="13">
        <v>484.10599999999994</v>
      </c>
      <c r="E178" s="13">
        <v>20.779350006919007</v>
      </c>
      <c r="F178" s="12">
        <v>890.23535000691891</v>
      </c>
      <c r="G178" s="12">
        <v>0.80992238951125484</v>
      </c>
      <c r="H178" s="10">
        <v>478.27170459877078</v>
      </c>
      <c r="I178" s="10">
        <v>16.004723018637002</v>
      </c>
      <c r="J178" s="11">
        <v>494.27642761740765</v>
      </c>
      <c r="K178" s="11">
        <v>395.149</v>
      </c>
      <c r="L178" s="59"/>
      <c r="M178" s="82"/>
      <c r="N178" s="82"/>
      <c r="O178" s="82"/>
    </row>
    <row r="179" spans="1:15">
      <c r="B179" s="8" t="s">
        <v>19</v>
      </c>
      <c r="C179" s="11">
        <v>395.149</v>
      </c>
      <c r="D179" s="13">
        <v>499.50300000000004</v>
      </c>
      <c r="E179" s="13">
        <v>19.310246559916994</v>
      </c>
      <c r="F179" s="12">
        <v>913.96224655991705</v>
      </c>
      <c r="G179" s="12">
        <v>1.5638464818978888</v>
      </c>
      <c r="H179" s="10">
        <v>498.72896277017804</v>
      </c>
      <c r="I179" s="10">
        <v>14.759437307841001</v>
      </c>
      <c r="J179" s="11">
        <v>513.48840007801914</v>
      </c>
      <c r="K179" s="11">
        <v>398.91</v>
      </c>
      <c r="M179" s="82"/>
      <c r="N179" s="82"/>
      <c r="O179" s="82"/>
    </row>
    <row r="180" spans="1:15">
      <c r="B180" s="8" t="s">
        <v>20</v>
      </c>
      <c r="C180" s="11">
        <v>398.91</v>
      </c>
      <c r="D180" s="13">
        <v>497.90299999999996</v>
      </c>
      <c r="E180" s="13">
        <v>21.149977997941001</v>
      </c>
      <c r="F180" s="12">
        <v>917.96297799794104</v>
      </c>
      <c r="G180" s="12">
        <v>0.74422534503604287</v>
      </c>
      <c r="H180" s="10">
        <v>514.23002589561804</v>
      </c>
      <c r="I180" s="10">
        <v>15.238726757287003</v>
      </c>
      <c r="J180" s="11">
        <v>529.46875265290498</v>
      </c>
      <c r="K180" s="11">
        <v>387.75</v>
      </c>
      <c r="M180" s="82"/>
      <c r="N180" s="82"/>
      <c r="O180" s="82"/>
    </row>
    <row r="181" spans="1:15">
      <c r="B181" s="8" t="s">
        <v>21</v>
      </c>
      <c r="C181" s="11">
        <v>387.75</v>
      </c>
      <c r="D181" s="13">
        <v>512.01100000000008</v>
      </c>
      <c r="E181" s="13">
        <v>22.808284395426003</v>
      </c>
      <c r="F181" s="12">
        <v>922.56928439542605</v>
      </c>
      <c r="G181" s="12">
        <v>0.51621507016500079</v>
      </c>
      <c r="H181" s="10">
        <v>516.81654277740404</v>
      </c>
      <c r="I181" s="10">
        <v>15.859526547857</v>
      </c>
      <c r="J181" s="11">
        <v>532.6760693252611</v>
      </c>
      <c r="K181" s="11">
        <v>389.37700000000001</v>
      </c>
      <c r="M181" s="82"/>
      <c r="N181" s="82"/>
      <c r="O181" s="82"/>
    </row>
    <row r="182" spans="1:15">
      <c r="B182" s="8" t="s">
        <v>22</v>
      </c>
      <c r="C182" s="11">
        <v>389.37700000000001</v>
      </c>
      <c r="D182" s="13">
        <v>506.37999999999994</v>
      </c>
      <c r="E182" s="13">
        <v>24.585882943441007</v>
      </c>
      <c r="F182" s="12">
        <v>920.34288294344094</v>
      </c>
      <c r="G182" s="12">
        <v>0.76011692190100077</v>
      </c>
      <c r="H182" s="10">
        <v>524.92585138851098</v>
      </c>
      <c r="I182" s="10">
        <v>15.967914633029002</v>
      </c>
      <c r="J182" s="11">
        <v>540.89376602153993</v>
      </c>
      <c r="K182" s="11">
        <v>378.68900000000002</v>
      </c>
      <c r="M182" s="82"/>
      <c r="N182" s="82"/>
      <c r="O182" s="82"/>
    </row>
    <row r="183" spans="1:15">
      <c r="B183" s="8" t="s">
        <v>23</v>
      </c>
      <c r="C183" s="11">
        <v>378.68900000000002</v>
      </c>
      <c r="D183" s="13">
        <v>510.14600000000002</v>
      </c>
      <c r="E183" s="13">
        <v>25.555546686776999</v>
      </c>
      <c r="F183" s="12">
        <v>914.39054668677704</v>
      </c>
      <c r="G183" s="12">
        <v>0.59857978544500057</v>
      </c>
      <c r="H183" s="10">
        <v>512.5495104729689</v>
      </c>
      <c r="I183" s="10">
        <v>19.465456428363002</v>
      </c>
      <c r="J183" s="11">
        <v>532.01496690133195</v>
      </c>
      <c r="K183" s="11">
        <v>381.77699999999999</v>
      </c>
      <c r="M183" s="82"/>
      <c r="N183" s="82"/>
      <c r="O183" s="82"/>
    </row>
    <row r="184" spans="1:15">
      <c r="A184" s="8">
        <v>2010</v>
      </c>
      <c r="B184" s="8" t="s">
        <v>13</v>
      </c>
      <c r="C184" s="11">
        <v>381.77699999999999</v>
      </c>
      <c r="D184" s="13">
        <v>491.71300000000002</v>
      </c>
      <c r="E184" s="13">
        <v>11.757785773143</v>
      </c>
      <c r="F184" s="12">
        <v>885.24778577314305</v>
      </c>
      <c r="G184" s="12">
        <v>0.51621507016500079</v>
      </c>
      <c r="H184" s="10">
        <v>475.86202646437704</v>
      </c>
      <c r="I184" s="10">
        <v>15.447544238601004</v>
      </c>
      <c r="J184" s="11">
        <v>491.30957070297802</v>
      </c>
      <c r="K184" s="11">
        <v>393.42200000000003</v>
      </c>
      <c r="M184" s="82"/>
      <c r="N184" s="82"/>
      <c r="O184" s="82"/>
    </row>
    <row r="185" spans="1:15">
      <c r="B185" s="8" t="s">
        <v>14</v>
      </c>
      <c r="C185" s="11">
        <v>393.42200000000003</v>
      </c>
      <c r="D185" s="13">
        <v>456.70200000000006</v>
      </c>
      <c r="E185" s="13">
        <v>14.209416938686001</v>
      </c>
      <c r="F185" s="12">
        <v>864.33341693868601</v>
      </c>
      <c r="G185" s="12">
        <v>0.51621507016500079</v>
      </c>
      <c r="H185" s="10">
        <v>451.28893618165205</v>
      </c>
      <c r="I185" s="10">
        <v>15.765265686869002</v>
      </c>
      <c r="J185" s="11">
        <v>467.05420186852103</v>
      </c>
      <c r="K185" s="11">
        <v>396.76299999999998</v>
      </c>
      <c r="M185" s="82"/>
      <c r="N185" s="82"/>
      <c r="O185" s="82"/>
    </row>
    <row r="186" spans="1:15">
      <c r="B186" s="8" t="s">
        <v>15</v>
      </c>
      <c r="C186" s="11">
        <v>396.76299999999998</v>
      </c>
      <c r="D186" s="13">
        <v>529.89300000000003</v>
      </c>
      <c r="E186" s="13">
        <v>16.922300338975003</v>
      </c>
      <c r="F186" s="12">
        <v>943.57830033897494</v>
      </c>
      <c r="G186" s="12">
        <v>0.51621507016500079</v>
      </c>
      <c r="H186" s="10">
        <v>519.05428777274096</v>
      </c>
      <c r="I186" s="10">
        <v>21.321797496068999</v>
      </c>
      <c r="J186" s="11">
        <v>540.3760852688099</v>
      </c>
      <c r="K186" s="11">
        <v>402.68599999999998</v>
      </c>
      <c r="M186" s="82"/>
      <c r="N186" s="82"/>
      <c r="O186" s="82"/>
    </row>
    <row r="187" spans="1:15">
      <c r="B187" s="8" t="s">
        <v>16</v>
      </c>
      <c r="C187" s="11">
        <v>402.68599999999998</v>
      </c>
      <c r="D187" s="13">
        <v>503.21699999999993</v>
      </c>
      <c r="E187" s="13">
        <v>13.649264122223002</v>
      </c>
      <c r="F187" s="12">
        <v>919.55226412222294</v>
      </c>
      <c r="G187" s="12">
        <v>0</v>
      </c>
      <c r="H187" s="10">
        <v>487.62547154109404</v>
      </c>
      <c r="I187" s="10">
        <v>22.900792581129004</v>
      </c>
      <c r="J187" s="11">
        <v>510.52626412222293</v>
      </c>
      <c r="K187" s="11">
        <v>409.02600000000001</v>
      </c>
      <c r="M187" s="82"/>
      <c r="N187" s="82"/>
      <c r="O187" s="82"/>
    </row>
    <row r="188" spans="1:15">
      <c r="B188" s="8" t="s">
        <v>0</v>
      </c>
      <c r="C188" s="11">
        <v>409.02600000000001</v>
      </c>
      <c r="D188" s="13">
        <v>508.56799999999998</v>
      </c>
      <c r="E188" s="13">
        <v>15.866085301282002</v>
      </c>
      <c r="F188" s="12">
        <v>933.46008530128211</v>
      </c>
      <c r="G188" s="12">
        <v>0</v>
      </c>
      <c r="H188" s="10">
        <v>497.08247709051705</v>
      </c>
      <c r="I188" s="10">
        <v>24.505608210765004</v>
      </c>
      <c r="J188" s="11">
        <v>521.58808530128204</v>
      </c>
      <c r="K188" s="11">
        <v>411.87200000000001</v>
      </c>
      <c r="M188" s="82"/>
      <c r="N188" s="82"/>
      <c r="O188" s="82"/>
    </row>
    <row r="189" spans="1:15">
      <c r="B189" s="8" t="s">
        <v>17</v>
      </c>
      <c r="C189" s="11">
        <v>411.87200000000001</v>
      </c>
      <c r="D189" s="13">
        <v>512.09099999999989</v>
      </c>
      <c r="E189" s="13">
        <v>16.212248590873003</v>
      </c>
      <c r="F189" s="12">
        <v>940.17524859087303</v>
      </c>
      <c r="G189" s="12">
        <v>0</v>
      </c>
      <c r="H189" s="10">
        <v>504.21603389876896</v>
      </c>
      <c r="I189" s="10">
        <v>25.193214692104004</v>
      </c>
      <c r="J189" s="11">
        <v>529.40924859087295</v>
      </c>
      <c r="K189" s="11">
        <v>410.76600000000002</v>
      </c>
      <c r="M189" s="82"/>
      <c r="N189" s="82"/>
      <c r="O189" s="82"/>
    </row>
    <row r="190" spans="1:15">
      <c r="B190" s="8" t="s">
        <v>18</v>
      </c>
      <c r="C190" s="11">
        <v>410.76600000000002</v>
      </c>
      <c r="D190" s="13">
        <v>509.11</v>
      </c>
      <c r="E190" s="13">
        <v>16.572345097823998</v>
      </c>
      <c r="F190" s="12">
        <v>936.44834509782402</v>
      </c>
      <c r="G190" s="12">
        <v>0</v>
      </c>
      <c r="H190" s="10">
        <v>480.85868945424005</v>
      </c>
      <c r="I190" s="10">
        <v>24.987655643584002</v>
      </c>
      <c r="J190" s="11">
        <v>505.84634509782404</v>
      </c>
      <c r="K190" s="11">
        <v>430.60199999999998</v>
      </c>
      <c r="M190" s="82"/>
      <c r="N190" s="82"/>
      <c r="O190" s="82"/>
    </row>
    <row r="191" spans="1:15">
      <c r="B191" s="8" t="s">
        <v>19</v>
      </c>
      <c r="C191" s="11">
        <v>430.60199999999998</v>
      </c>
      <c r="D191" s="13">
        <v>519.43399999999997</v>
      </c>
      <c r="E191" s="13">
        <v>25.87056747187</v>
      </c>
      <c r="F191" s="12">
        <v>975.90656747186995</v>
      </c>
      <c r="G191" s="12">
        <v>0</v>
      </c>
      <c r="H191" s="10">
        <v>525.93923748186296</v>
      </c>
      <c r="I191" s="10">
        <v>24.583329990007002</v>
      </c>
      <c r="J191" s="11">
        <v>550.52256747186993</v>
      </c>
      <c r="K191" s="11">
        <v>425.38400000000001</v>
      </c>
      <c r="M191" s="82"/>
      <c r="N191" s="82"/>
      <c r="O191" s="82"/>
    </row>
    <row r="192" spans="1:15">
      <c r="B192" s="8" t="s">
        <v>20</v>
      </c>
      <c r="C192" s="11">
        <v>425.38400000000001</v>
      </c>
      <c r="D192" s="13">
        <v>520.01</v>
      </c>
      <c r="E192" s="13">
        <v>18.705637520659003</v>
      </c>
      <c r="F192" s="12">
        <v>964.09963752065903</v>
      </c>
      <c r="G192" s="12">
        <v>0</v>
      </c>
      <c r="H192" s="10">
        <v>521.67954343734903</v>
      </c>
      <c r="I192" s="10">
        <v>18.770094083310003</v>
      </c>
      <c r="J192" s="11">
        <v>540.44963752065905</v>
      </c>
      <c r="K192" s="11">
        <v>423.65</v>
      </c>
      <c r="M192" s="82"/>
      <c r="N192" s="82"/>
      <c r="O192" s="82"/>
    </row>
    <row r="193" spans="1:15">
      <c r="B193" s="8" t="s">
        <v>21</v>
      </c>
      <c r="C193" s="11">
        <v>423.65</v>
      </c>
      <c r="D193" s="13">
        <v>524.35899999999992</v>
      </c>
      <c r="E193" s="13">
        <v>20.467146730020001</v>
      </c>
      <c r="F193" s="12">
        <v>968.47614673001988</v>
      </c>
      <c r="G193" s="12">
        <v>0</v>
      </c>
      <c r="H193" s="10">
        <v>527.55944782059203</v>
      </c>
      <c r="I193" s="10">
        <v>22.136698909427999</v>
      </c>
      <c r="J193" s="11">
        <v>549.6961467300199</v>
      </c>
      <c r="K193" s="11">
        <v>418.78</v>
      </c>
      <c r="M193" s="82"/>
      <c r="N193" s="82"/>
      <c r="O193" s="82"/>
    </row>
    <row r="194" spans="1:15">
      <c r="B194" s="8" t="s">
        <v>22</v>
      </c>
      <c r="C194" s="11">
        <v>418.78</v>
      </c>
      <c r="D194" s="13">
        <v>537.92900000000009</v>
      </c>
      <c r="E194" s="13">
        <v>26.204627381191006</v>
      </c>
      <c r="F194" s="12">
        <v>982.91362738119108</v>
      </c>
      <c r="G194" s="12">
        <v>0</v>
      </c>
      <c r="H194" s="10">
        <v>561.46155766992797</v>
      </c>
      <c r="I194" s="10">
        <v>20.683069711263006</v>
      </c>
      <c r="J194" s="11">
        <v>582.14462738119107</v>
      </c>
      <c r="K194" s="11">
        <v>400.76900000000001</v>
      </c>
      <c r="M194" s="82"/>
      <c r="N194" s="82"/>
      <c r="O194" s="82"/>
    </row>
    <row r="195" spans="1:15">
      <c r="B195" s="8" t="s">
        <v>23</v>
      </c>
      <c r="C195" s="11">
        <v>400.76900000000001</v>
      </c>
      <c r="D195" s="13">
        <v>541.03</v>
      </c>
      <c r="E195" s="13">
        <v>22.790195463711004</v>
      </c>
      <c r="F195" s="12">
        <v>964.58919546371101</v>
      </c>
      <c r="G195" s="12">
        <v>0</v>
      </c>
      <c r="H195" s="10">
        <v>517.16609881629097</v>
      </c>
      <c r="I195" s="10">
        <v>30.286096647420003</v>
      </c>
      <c r="J195" s="11">
        <v>547.45219546371095</v>
      </c>
      <c r="K195" s="11">
        <v>417.137</v>
      </c>
      <c r="M195" s="82"/>
      <c r="N195" s="82"/>
      <c r="O195" s="82"/>
    </row>
    <row r="196" spans="1:15">
      <c r="A196" s="8">
        <v>2011</v>
      </c>
      <c r="B196" s="8" t="s">
        <v>13</v>
      </c>
      <c r="C196" s="11">
        <v>417.137</v>
      </c>
      <c r="D196" s="13">
        <v>526.52199999999993</v>
      </c>
      <c r="E196" s="13">
        <v>14.437454323314002</v>
      </c>
      <c r="F196" s="12">
        <v>958.09645432331388</v>
      </c>
      <c r="G196" s="12">
        <v>0</v>
      </c>
      <c r="H196" s="10">
        <v>514.41961485631612</v>
      </c>
      <c r="I196" s="10">
        <v>29.214839466998004</v>
      </c>
      <c r="J196" s="11">
        <v>543.63445432331389</v>
      </c>
      <c r="K196" s="11">
        <v>414.46199999999999</v>
      </c>
      <c r="M196" s="82"/>
      <c r="N196" s="82"/>
      <c r="O196" s="82"/>
    </row>
    <row r="197" spans="1:15">
      <c r="B197" s="8" t="s">
        <v>14</v>
      </c>
      <c r="C197" s="11">
        <v>414.46199999999999</v>
      </c>
      <c r="D197" s="13">
        <v>477.35299999999995</v>
      </c>
      <c r="E197" s="13">
        <v>17.570075896573005</v>
      </c>
      <c r="F197" s="12">
        <v>909.38507589657297</v>
      </c>
      <c r="G197" s="12">
        <v>0</v>
      </c>
      <c r="H197" s="10">
        <v>463.35893641362304</v>
      </c>
      <c r="I197" s="10">
        <v>31.717139482950003</v>
      </c>
      <c r="J197" s="11">
        <v>495.07607589657295</v>
      </c>
      <c r="K197" s="11">
        <v>414.30900000000003</v>
      </c>
      <c r="M197" s="82"/>
      <c r="N197" s="82"/>
      <c r="O197" s="82"/>
    </row>
    <row r="198" spans="1:15">
      <c r="B198" s="8" t="s">
        <v>15</v>
      </c>
      <c r="C198" s="11">
        <v>414.30900000000003</v>
      </c>
      <c r="D198" s="13">
        <v>548.69499999999994</v>
      </c>
      <c r="E198" s="13">
        <v>20.815311817295004</v>
      </c>
      <c r="F198" s="12">
        <v>983.81931181729487</v>
      </c>
      <c r="G198" s="12">
        <v>0</v>
      </c>
      <c r="H198" s="10">
        <v>532.98870955599909</v>
      </c>
      <c r="I198" s="10">
        <v>32.536602261296004</v>
      </c>
      <c r="J198" s="11">
        <v>565.52531181729489</v>
      </c>
      <c r="K198" s="11">
        <v>418.29399999999998</v>
      </c>
      <c r="M198" s="82"/>
      <c r="N198" s="82"/>
      <c r="O198" s="82"/>
    </row>
    <row r="199" spans="1:15">
      <c r="B199" s="8" t="s">
        <v>16</v>
      </c>
      <c r="C199" s="11">
        <v>418.29399999999998</v>
      </c>
      <c r="D199" s="13">
        <v>527.47499999999991</v>
      </c>
      <c r="E199" s="13">
        <v>17.965042925515</v>
      </c>
      <c r="F199" s="12">
        <v>963.73404292551493</v>
      </c>
      <c r="G199" s="12">
        <v>0</v>
      </c>
      <c r="H199" s="10">
        <v>518.69451331708706</v>
      </c>
      <c r="I199" s="10">
        <v>27.025051375165006</v>
      </c>
      <c r="J199" s="11">
        <v>545.71004292551493</v>
      </c>
      <c r="K199" s="11">
        <v>418.024</v>
      </c>
      <c r="M199" s="82"/>
      <c r="N199" s="82"/>
      <c r="O199" s="82"/>
    </row>
    <row r="200" spans="1:15">
      <c r="B200" s="8" t="s">
        <v>0</v>
      </c>
      <c r="C200" s="11">
        <v>418.024</v>
      </c>
      <c r="D200" s="13">
        <v>543.26099999999997</v>
      </c>
      <c r="E200" s="13">
        <v>15.528504609029998</v>
      </c>
      <c r="F200" s="12">
        <v>976.81350460903002</v>
      </c>
      <c r="G200" s="12">
        <v>0</v>
      </c>
      <c r="H200" s="10">
        <v>520.60837308102396</v>
      </c>
      <c r="I200" s="10">
        <v>29.692131528006005</v>
      </c>
      <c r="J200" s="11">
        <v>550.30050460902999</v>
      </c>
      <c r="K200" s="11">
        <v>426.51299999999998</v>
      </c>
      <c r="M200" s="82"/>
      <c r="N200" s="82"/>
      <c r="O200" s="82"/>
    </row>
    <row r="201" spans="1:15">
      <c r="B201" s="8" t="s">
        <v>17</v>
      </c>
      <c r="C201" s="11">
        <v>426.51299999999998</v>
      </c>
      <c r="D201" s="13">
        <v>526.99900000000002</v>
      </c>
      <c r="E201" s="13">
        <v>16.227171683960002</v>
      </c>
      <c r="F201" s="12">
        <v>969.73917168395997</v>
      </c>
      <c r="G201" s="12">
        <v>0</v>
      </c>
      <c r="H201" s="10">
        <v>508.57905743052595</v>
      </c>
      <c r="I201" s="10">
        <v>29.848273951981007</v>
      </c>
      <c r="J201" s="11">
        <v>537.46217168395992</v>
      </c>
      <c r="K201" s="11">
        <v>432.27699999999999</v>
      </c>
      <c r="M201" s="82"/>
      <c r="N201" s="82"/>
      <c r="O201" s="82"/>
    </row>
    <row r="202" spans="1:15">
      <c r="B202" s="8" t="s">
        <v>18</v>
      </c>
      <c r="C202" s="11">
        <v>432.27699999999999</v>
      </c>
      <c r="D202" s="13">
        <v>505.84800000000001</v>
      </c>
      <c r="E202" s="13">
        <v>17.936623130422003</v>
      </c>
      <c r="F202" s="12">
        <v>956.06162313042205</v>
      </c>
      <c r="G202" s="12">
        <v>0</v>
      </c>
      <c r="H202" s="10">
        <v>497.45357728586293</v>
      </c>
      <c r="I202" s="10">
        <v>22.496045844559006</v>
      </c>
      <c r="J202" s="11">
        <v>519.94962313042197</v>
      </c>
      <c r="K202" s="11">
        <v>436.11200000000002</v>
      </c>
      <c r="M202" s="82"/>
      <c r="N202" s="82"/>
      <c r="O202" s="82"/>
    </row>
    <row r="203" spans="1:15">
      <c r="B203" s="8" t="s">
        <v>19</v>
      </c>
      <c r="C203" s="11">
        <v>436.11200000000002</v>
      </c>
      <c r="D203" s="13">
        <v>524.33699999999999</v>
      </c>
      <c r="E203" s="13">
        <v>18.963245513585999</v>
      </c>
      <c r="F203" s="12">
        <v>979.41224551358607</v>
      </c>
      <c r="G203" s="12">
        <v>0</v>
      </c>
      <c r="H203" s="10">
        <v>536.66565378163</v>
      </c>
      <c r="I203" s="10">
        <v>24.651591731956003</v>
      </c>
      <c r="J203" s="11">
        <v>561.31724551358604</v>
      </c>
      <c r="K203" s="11">
        <v>418.09500000000003</v>
      </c>
      <c r="M203" s="82"/>
      <c r="N203" s="82"/>
      <c r="O203" s="82"/>
    </row>
    <row r="204" spans="1:15">
      <c r="B204" s="8" t="s">
        <v>20</v>
      </c>
      <c r="C204" s="11">
        <v>418.09500000000003</v>
      </c>
      <c r="D204" s="13">
        <v>530.33100000000002</v>
      </c>
      <c r="E204" s="13">
        <v>17.256911404046001</v>
      </c>
      <c r="F204" s="12">
        <v>965.68291140404608</v>
      </c>
      <c r="G204" s="12">
        <v>0</v>
      </c>
      <c r="H204" s="10">
        <v>535.73021397056118</v>
      </c>
      <c r="I204" s="10">
        <v>23.113697433485001</v>
      </c>
      <c r="J204" s="11">
        <v>558.84391140404614</v>
      </c>
      <c r="K204" s="11">
        <v>406.839</v>
      </c>
      <c r="M204" s="82"/>
      <c r="N204" s="82"/>
      <c r="O204" s="82"/>
    </row>
    <row r="205" spans="1:15">
      <c r="B205" s="8" t="s">
        <v>21</v>
      </c>
      <c r="C205" s="11">
        <v>406.839</v>
      </c>
      <c r="D205" s="13">
        <v>547.49300000000005</v>
      </c>
      <c r="E205" s="13">
        <v>23.774493494520996</v>
      </c>
      <c r="F205" s="12">
        <v>978.10649349452115</v>
      </c>
      <c r="G205" s="12">
        <v>0</v>
      </c>
      <c r="H205" s="10">
        <v>553.02251107973916</v>
      </c>
      <c r="I205" s="10">
        <v>26.826368545782003</v>
      </c>
      <c r="J205" s="11">
        <v>579.85549349452117</v>
      </c>
      <c r="K205" s="11">
        <v>398.25099999999998</v>
      </c>
      <c r="M205" s="82"/>
      <c r="N205" s="82"/>
      <c r="O205" s="82"/>
    </row>
    <row r="206" spans="1:15">
      <c r="B206" s="8" t="s">
        <v>22</v>
      </c>
      <c r="C206" s="11">
        <v>398.25099999999998</v>
      </c>
      <c r="D206" s="13">
        <v>547.30099999999993</v>
      </c>
      <c r="E206" s="13">
        <v>24.547848787445005</v>
      </c>
      <c r="F206" s="12">
        <v>970.0998487874449</v>
      </c>
      <c r="G206" s="12">
        <v>0</v>
      </c>
      <c r="H206" s="10">
        <v>554.87225564370897</v>
      </c>
      <c r="I206" s="10">
        <v>30.235593143736008</v>
      </c>
      <c r="J206" s="11">
        <v>585.10784878744494</v>
      </c>
      <c r="K206" s="11">
        <v>384.99200000000002</v>
      </c>
      <c r="M206" s="82"/>
      <c r="N206" s="82"/>
      <c r="O206" s="82"/>
    </row>
    <row r="207" spans="1:15">
      <c r="B207" s="8" t="s">
        <v>23</v>
      </c>
      <c r="C207" s="11">
        <v>384.99200000000002</v>
      </c>
      <c r="D207" s="13">
        <v>562.721</v>
      </c>
      <c r="E207" s="13">
        <v>22.749828816581001</v>
      </c>
      <c r="F207" s="12">
        <v>970.46282881658101</v>
      </c>
      <c r="G207" s="12">
        <v>0</v>
      </c>
      <c r="H207" s="10">
        <v>561.88246433598192</v>
      </c>
      <c r="I207" s="10">
        <v>27.962364480599</v>
      </c>
      <c r="J207" s="11">
        <v>589.84482881658096</v>
      </c>
      <c r="K207" s="11">
        <v>380.61799999999999</v>
      </c>
      <c r="M207" s="82"/>
      <c r="N207" s="82"/>
      <c r="O207" s="82"/>
    </row>
    <row r="208" spans="1:15">
      <c r="A208" s="8">
        <v>2012</v>
      </c>
      <c r="B208" s="8" t="s">
        <v>13</v>
      </c>
      <c r="C208" s="11">
        <v>380.61799999999999</v>
      </c>
      <c r="D208" s="13">
        <v>545.24</v>
      </c>
      <c r="E208" s="13">
        <v>15.795208876455003</v>
      </c>
      <c r="F208" s="12">
        <v>941.65320887645498</v>
      </c>
      <c r="G208" s="12">
        <v>0</v>
      </c>
      <c r="H208" s="10">
        <v>536.66947448853887</v>
      </c>
      <c r="I208" s="10">
        <v>27.130734387916004</v>
      </c>
      <c r="J208" s="11">
        <v>563.80020887645492</v>
      </c>
      <c r="K208" s="11">
        <v>377.85300000000001</v>
      </c>
      <c r="M208" s="82"/>
      <c r="N208" s="82"/>
      <c r="O208" s="82"/>
    </row>
    <row r="209" spans="1:15">
      <c r="B209" s="8" t="s">
        <v>14</v>
      </c>
      <c r="C209" s="11">
        <v>377.85300000000001</v>
      </c>
      <c r="D209" s="13">
        <v>516.79599999999994</v>
      </c>
      <c r="E209" s="13">
        <v>15.545689645315003</v>
      </c>
      <c r="F209" s="12">
        <v>910.19468964531484</v>
      </c>
      <c r="G209" s="12">
        <v>0</v>
      </c>
      <c r="H209" s="10">
        <v>488.9735841747281</v>
      </c>
      <c r="I209" s="10">
        <v>29.430105470587005</v>
      </c>
      <c r="J209" s="11">
        <v>518.4036896453149</v>
      </c>
      <c r="K209" s="11">
        <v>391.791</v>
      </c>
      <c r="M209" s="82"/>
      <c r="N209" s="82"/>
      <c r="O209" s="82"/>
    </row>
    <row r="210" spans="1:15">
      <c r="B210" s="8" t="s">
        <v>15</v>
      </c>
      <c r="C210" s="11">
        <v>391.791</v>
      </c>
      <c r="D210" s="13">
        <v>577.58299999999997</v>
      </c>
      <c r="E210" s="13">
        <v>18.271620004518002</v>
      </c>
      <c r="F210" s="12">
        <v>987.64562000451804</v>
      </c>
      <c r="G210" s="12">
        <v>0</v>
      </c>
      <c r="H210" s="10">
        <v>556.84414326006311</v>
      </c>
      <c r="I210" s="10">
        <v>36.333476744454998</v>
      </c>
      <c r="J210" s="11">
        <v>593.17762000451808</v>
      </c>
      <c r="K210" s="11">
        <v>394.46800000000002</v>
      </c>
      <c r="M210" s="82"/>
      <c r="N210" s="82"/>
      <c r="O210" s="82"/>
    </row>
    <row r="211" spans="1:15">
      <c r="B211" s="8" t="s">
        <v>16</v>
      </c>
      <c r="C211" s="11">
        <v>394.46800000000002</v>
      </c>
      <c r="D211" s="13">
        <v>535.17699999999991</v>
      </c>
      <c r="E211" s="13">
        <v>17.513156939959</v>
      </c>
      <c r="F211" s="12">
        <v>947.15815693995899</v>
      </c>
      <c r="G211" s="12">
        <v>0</v>
      </c>
      <c r="H211" s="10">
        <v>501.49595244201907</v>
      </c>
      <c r="I211" s="10">
        <v>37.093564616164997</v>
      </c>
      <c r="J211" s="11">
        <v>538.54415693995907</v>
      </c>
      <c r="K211" s="11">
        <v>408.61399999999998</v>
      </c>
      <c r="M211" s="82"/>
      <c r="N211" s="82"/>
      <c r="O211" s="82"/>
    </row>
    <row r="212" spans="1:15">
      <c r="B212" s="8" t="s">
        <v>0</v>
      </c>
      <c r="C212" s="11">
        <v>408.61399999999998</v>
      </c>
      <c r="D212" s="13">
        <v>550.60199999999998</v>
      </c>
      <c r="E212" s="13">
        <v>18.585483362535999</v>
      </c>
      <c r="F212" s="12">
        <v>977.80148336253592</v>
      </c>
      <c r="G212" s="12">
        <v>0</v>
      </c>
      <c r="H212" s="10">
        <v>515.58016128365296</v>
      </c>
      <c r="I212" s="10">
        <v>45.220958011994007</v>
      </c>
      <c r="J212" s="11">
        <v>560.76748336253593</v>
      </c>
      <c r="K212" s="11">
        <v>417.03399999999999</v>
      </c>
      <c r="M212" s="82"/>
      <c r="N212" s="82"/>
      <c r="O212" s="82"/>
    </row>
    <row r="213" spans="1:15">
      <c r="B213" s="8" t="s">
        <v>17</v>
      </c>
      <c r="C213" s="11">
        <v>417.03399999999999</v>
      </c>
      <c r="D213" s="13">
        <v>540.88400000000001</v>
      </c>
      <c r="E213" s="13">
        <v>15.681287187553002</v>
      </c>
      <c r="F213" s="12">
        <v>973.59928718755305</v>
      </c>
      <c r="G213" s="12">
        <v>0</v>
      </c>
      <c r="H213" s="10">
        <v>506.34054575826207</v>
      </c>
      <c r="I213" s="10">
        <v>34.665999999999997</v>
      </c>
      <c r="J213" s="11">
        <v>541.02128718755307</v>
      </c>
      <c r="K213" s="11">
        <v>432.57799999999997</v>
      </c>
      <c r="M213" s="82"/>
      <c r="N213" s="82"/>
      <c r="O213" s="82"/>
    </row>
    <row r="214" spans="1:15">
      <c r="B214" s="8" t="s">
        <v>18</v>
      </c>
      <c r="C214" s="11">
        <v>432.57799999999997</v>
      </c>
      <c r="D214" s="13">
        <v>526.46900000000005</v>
      </c>
      <c r="E214" s="13">
        <v>18.585071098035005</v>
      </c>
      <c r="F214" s="12">
        <v>977.632071098035</v>
      </c>
      <c r="G214" s="12">
        <v>0</v>
      </c>
      <c r="H214" s="10">
        <v>519.58186040637111</v>
      </c>
      <c r="I214" s="10">
        <v>36.169721757261001</v>
      </c>
      <c r="J214" s="11">
        <v>555.74907109803507</v>
      </c>
      <c r="K214" s="11">
        <v>421.88299999999998</v>
      </c>
      <c r="M214" s="82"/>
      <c r="N214" s="82"/>
      <c r="O214" s="82"/>
    </row>
    <row r="215" spans="1:15">
      <c r="B215" s="8" t="s">
        <v>19</v>
      </c>
      <c r="C215" s="11">
        <v>421.88299999999998</v>
      </c>
      <c r="D215" s="13">
        <v>538.08200000000011</v>
      </c>
      <c r="E215" s="13">
        <v>18.472668394380005</v>
      </c>
      <c r="F215" s="12">
        <v>978.43766839438013</v>
      </c>
      <c r="G215" s="12">
        <v>0</v>
      </c>
      <c r="H215" s="10">
        <v>544.71450159334188</v>
      </c>
      <c r="I215" s="10">
        <v>33.636166801038001</v>
      </c>
      <c r="J215" s="11">
        <v>578.35066839438014</v>
      </c>
      <c r="K215" s="11">
        <v>400.08699999999999</v>
      </c>
      <c r="M215" s="82"/>
      <c r="N215" s="82"/>
      <c r="O215" s="82"/>
    </row>
    <row r="216" spans="1:15">
      <c r="B216" s="8" t="s">
        <v>20</v>
      </c>
      <c r="C216" s="11">
        <v>400.08699999999999</v>
      </c>
      <c r="D216" s="13">
        <v>523.10500000000002</v>
      </c>
      <c r="E216" s="13">
        <v>21.155288934747997</v>
      </c>
      <c r="F216" s="12">
        <v>944.34728893474801</v>
      </c>
      <c r="G216" s="12">
        <v>0</v>
      </c>
      <c r="H216" s="10">
        <v>515.57529971466602</v>
      </c>
      <c r="I216" s="10">
        <v>30.440999999999999</v>
      </c>
      <c r="J216" s="11">
        <v>546.02628893474798</v>
      </c>
      <c r="K216" s="11">
        <v>398.32100000000003</v>
      </c>
      <c r="M216" s="82"/>
      <c r="N216" s="82"/>
      <c r="O216" s="82"/>
    </row>
    <row r="217" spans="1:15">
      <c r="B217" s="8" t="s">
        <v>21</v>
      </c>
      <c r="C217" s="11">
        <v>398.32100000000003</v>
      </c>
      <c r="D217" s="13">
        <v>560.24299999999994</v>
      </c>
      <c r="E217" s="13">
        <v>20.376591840295006</v>
      </c>
      <c r="F217" s="12">
        <v>978.94059184029493</v>
      </c>
      <c r="G217" s="12">
        <v>0</v>
      </c>
      <c r="H217" s="10">
        <v>563.75167370037207</v>
      </c>
      <c r="I217" s="10">
        <v>30.756918139923002</v>
      </c>
      <c r="J217" s="11">
        <v>594.50859184029491</v>
      </c>
      <c r="K217" s="11">
        <v>384.43200000000002</v>
      </c>
      <c r="M217" s="82"/>
      <c r="N217" s="82"/>
      <c r="O217" s="82"/>
    </row>
    <row r="218" spans="1:15">
      <c r="B218" s="8" t="s">
        <v>22</v>
      </c>
      <c r="C218" s="11">
        <v>384.43200000000002</v>
      </c>
      <c r="D218" s="13">
        <v>549.71</v>
      </c>
      <c r="E218" s="13">
        <v>31.416111440038001</v>
      </c>
      <c r="F218" s="12">
        <v>965.55811144003803</v>
      </c>
      <c r="G218" s="12">
        <v>0</v>
      </c>
      <c r="H218" s="10">
        <v>557.644327527928</v>
      </c>
      <c r="I218" s="10">
        <v>33.729783912110001</v>
      </c>
      <c r="J218" s="11">
        <v>591.37411144003795</v>
      </c>
      <c r="K218" s="11">
        <v>374.18400000000003</v>
      </c>
      <c r="M218" s="82"/>
      <c r="N218" s="82"/>
      <c r="O218" s="82"/>
    </row>
    <row r="219" spans="1:15">
      <c r="B219" s="8" t="s">
        <v>23</v>
      </c>
      <c r="C219" s="11">
        <v>374.18400000000003</v>
      </c>
      <c r="D219" s="13">
        <v>567.09800000000007</v>
      </c>
      <c r="E219" s="13">
        <v>31.902830468994001</v>
      </c>
      <c r="F219" s="12">
        <v>973.18483046899416</v>
      </c>
      <c r="G219" s="12">
        <v>0</v>
      </c>
      <c r="H219" s="10">
        <v>550.35506763309888</v>
      </c>
      <c r="I219" s="10">
        <v>35.344674668856001</v>
      </c>
      <c r="J219" s="11">
        <v>585.67283046899411</v>
      </c>
      <c r="K219" s="11">
        <v>387.512</v>
      </c>
      <c r="M219" s="82"/>
      <c r="N219" s="82"/>
      <c r="O219" s="82"/>
    </row>
    <row r="220" spans="1:15">
      <c r="A220" s="8">
        <v>2013</v>
      </c>
      <c r="B220" s="8" t="s">
        <v>13</v>
      </c>
      <c r="C220" s="11">
        <v>387.512</v>
      </c>
      <c r="D220" s="13">
        <v>554.43299999999999</v>
      </c>
      <c r="E220" s="13">
        <v>14.238908180557001</v>
      </c>
      <c r="F220" s="12">
        <v>956.18390818055695</v>
      </c>
      <c r="G220" s="12">
        <v>0</v>
      </c>
      <c r="H220" s="10">
        <v>534.33597112965788</v>
      </c>
      <c r="I220" s="10">
        <v>32.643999999999998</v>
      </c>
      <c r="J220" s="11">
        <v>567.17190818055701</v>
      </c>
      <c r="K220" s="11">
        <v>389.012</v>
      </c>
      <c r="L220" s="80"/>
      <c r="M220" s="82"/>
      <c r="N220" s="79"/>
      <c r="O220" s="82"/>
    </row>
    <row r="221" spans="1:15">
      <c r="B221" s="8" t="s">
        <v>14</v>
      </c>
      <c r="C221" s="11">
        <v>389.012</v>
      </c>
      <c r="D221" s="13">
        <v>501.41799999999995</v>
      </c>
      <c r="E221" s="13">
        <v>18.124060177882001</v>
      </c>
      <c r="F221" s="12">
        <v>908.55406017788198</v>
      </c>
      <c r="G221" s="12">
        <v>0</v>
      </c>
      <c r="H221" s="10">
        <v>469.35812383766506</v>
      </c>
      <c r="I221" s="10">
        <v>31.047999999999998</v>
      </c>
      <c r="J221" s="11">
        <v>500.81706017788196</v>
      </c>
      <c r="K221" s="11">
        <v>407.73700000000002</v>
      </c>
      <c r="L221" s="80"/>
      <c r="M221" s="82"/>
      <c r="N221" s="79"/>
      <c r="O221" s="82"/>
    </row>
    <row r="222" spans="1:15">
      <c r="B222" s="8" t="s">
        <v>15</v>
      </c>
      <c r="C222" s="11">
        <v>407.73700000000002</v>
      </c>
      <c r="D222" s="13">
        <v>569.495</v>
      </c>
      <c r="E222" s="13">
        <v>18.666840565105002</v>
      </c>
      <c r="F222" s="12">
        <v>995.89884056510493</v>
      </c>
      <c r="G222" s="12">
        <v>0</v>
      </c>
      <c r="H222" s="10">
        <v>532.90462011275008</v>
      </c>
      <c r="I222" s="10">
        <v>41.935000000000002</v>
      </c>
      <c r="J222" s="11">
        <v>574.82684056510493</v>
      </c>
      <c r="K222" s="11">
        <v>421.072</v>
      </c>
      <c r="L222" s="80"/>
      <c r="M222" s="82"/>
      <c r="N222" s="79"/>
      <c r="O222" s="82"/>
    </row>
    <row r="223" spans="1:15">
      <c r="B223" s="8" t="s">
        <v>16</v>
      </c>
      <c r="C223" s="11">
        <v>421.072</v>
      </c>
      <c r="D223" s="13">
        <v>552.89400000000001</v>
      </c>
      <c r="E223" s="13">
        <v>18.690337437039005</v>
      </c>
      <c r="F223" s="12">
        <v>992.65633743703904</v>
      </c>
      <c r="G223" s="12">
        <v>0</v>
      </c>
      <c r="H223" s="10">
        <v>528.678213263506</v>
      </c>
      <c r="I223" s="10">
        <v>41.337000000000003</v>
      </c>
      <c r="J223" s="11">
        <v>570.01833743703901</v>
      </c>
      <c r="K223" s="11">
        <v>422.63799999999998</v>
      </c>
      <c r="L223" s="80"/>
      <c r="M223" s="82"/>
      <c r="N223" s="79"/>
      <c r="O223" s="82"/>
    </row>
    <row r="224" spans="1:15">
      <c r="B224" s="8" t="s">
        <v>0</v>
      </c>
      <c r="C224" s="11">
        <v>422.63799999999998</v>
      </c>
      <c r="D224" s="13">
        <v>556.33500000000004</v>
      </c>
      <c r="E224" s="13">
        <v>16.677909060933001</v>
      </c>
      <c r="F224" s="12">
        <v>995.65090906093292</v>
      </c>
      <c r="G224" s="12">
        <v>0</v>
      </c>
      <c r="H224" s="10">
        <v>513.98212180683095</v>
      </c>
      <c r="I224" s="10">
        <v>46.322000000000003</v>
      </c>
      <c r="J224" s="11">
        <v>560.24890906093287</v>
      </c>
      <c r="K224" s="11">
        <v>435.40199999999999</v>
      </c>
      <c r="L224" s="80"/>
      <c r="M224" s="82"/>
      <c r="N224" s="79"/>
      <c r="O224" s="82"/>
    </row>
    <row r="225" spans="1:23">
      <c r="B225" s="8" t="s">
        <v>17</v>
      </c>
      <c r="C225" s="11">
        <v>435.40199999999999</v>
      </c>
      <c r="D225" s="13">
        <v>549.08100000000002</v>
      </c>
      <c r="E225" s="13">
        <v>17.660414733244004</v>
      </c>
      <c r="F225" s="12">
        <v>1002.143414733244</v>
      </c>
      <c r="G225" s="12">
        <v>0</v>
      </c>
      <c r="H225" s="10">
        <v>524.17299374901586</v>
      </c>
      <c r="I225" s="10">
        <v>39.356999999999999</v>
      </c>
      <c r="J225" s="11">
        <v>563.37041473324393</v>
      </c>
      <c r="K225" s="11">
        <v>438.77300000000002</v>
      </c>
      <c r="L225" s="80"/>
      <c r="M225" s="82"/>
      <c r="N225" s="79"/>
      <c r="O225" s="82"/>
    </row>
    <row r="226" spans="1:23">
      <c r="B226" s="8" t="s">
        <v>18</v>
      </c>
      <c r="C226" s="11">
        <v>438.77300000000002</v>
      </c>
      <c r="D226" s="13">
        <v>548.15099999999995</v>
      </c>
      <c r="E226" s="13">
        <v>20.739466172226003</v>
      </c>
      <c r="F226" s="12">
        <v>1007.663466172226</v>
      </c>
      <c r="G226" s="12">
        <v>0</v>
      </c>
      <c r="H226" s="10">
        <v>521.17315587599114</v>
      </c>
      <c r="I226" s="10">
        <v>42.234000000000002</v>
      </c>
      <c r="J226" s="11">
        <v>563.49646617222606</v>
      </c>
      <c r="K226" s="11">
        <v>444.16699999999997</v>
      </c>
      <c r="L226" s="80"/>
      <c r="M226" s="82"/>
      <c r="N226" s="79"/>
      <c r="O226" s="82"/>
    </row>
    <row r="227" spans="1:23">
      <c r="B227" s="8" t="s">
        <v>19</v>
      </c>
      <c r="C227" s="11">
        <v>444.16699999999997</v>
      </c>
      <c r="D227" s="13">
        <v>550.54399999999998</v>
      </c>
      <c r="E227" s="13">
        <v>18.105814717934006</v>
      </c>
      <c r="F227" s="12">
        <v>1012.816814717934</v>
      </c>
      <c r="G227" s="12">
        <v>0</v>
      </c>
      <c r="H227" s="10">
        <v>538.68495118649287</v>
      </c>
      <c r="I227" s="10">
        <v>42.206000000000003</v>
      </c>
      <c r="J227" s="11">
        <v>580.82681471793398</v>
      </c>
      <c r="K227" s="11">
        <v>431.99</v>
      </c>
      <c r="L227" s="80"/>
      <c r="M227" s="82"/>
      <c r="N227" s="79"/>
      <c r="O227" s="82"/>
    </row>
    <row r="228" spans="1:23">
      <c r="B228" s="8" t="s">
        <v>20</v>
      </c>
      <c r="C228" s="11">
        <v>431.99</v>
      </c>
      <c r="D228" s="13">
        <v>551.73599999999988</v>
      </c>
      <c r="E228" s="13">
        <v>21.206570670350999</v>
      </c>
      <c r="F228" s="12">
        <v>1004.9325706703509</v>
      </c>
      <c r="G228" s="12">
        <v>0</v>
      </c>
      <c r="H228" s="10">
        <v>554.59823643600487</v>
      </c>
      <c r="I228" s="10">
        <v>41.045999999999999</v>
      </c>
      <c r="J228" s="11">
        <v>595.2815706703509</v>
      </c>
      <c r="K228" s="11">
        <v>409.65100000000001</v>
      </c>
      <c r="L228" s="80"/>
      <c r="M228" s="82"/>
      <c r="N228" s="79"/>
      <c r="O228" s="82"/>
    </row>
    <row r="229" spans="1:23">
      <c r="B229" s="8" t="s">
        <v>21</v>
      </c>
      <c r="C229" s="11">
        <v>409.65100000000001</v>
      </c>
      <c r="D229" s="13">
        <v>583.64599999999996</v>
      </c>
      <c r="E229" s="13">
        <v>23.866443910605003</v>
      </c>
      <c r="F229" s="12">
        <v>1017.163443910605</v>
      </c>
      <c r="G229" s="12">
        <v>0</v>
      </c>
      <c r="H229" s="10">
        <v>579.79818515280897</v>
      </c>
      <c r="I229" s="10">
        <v>43.805</v>
      </c>
      <c r="J229" s="11">
        <v>623.60844391060505</v>
      </c>
      <c r="K229" s="11">
        <v>393.55500000000001</v>
      </c>
      <c r="L229" s="80"/>
      <c r="M229" s="82"/>
      <c r="N229" s="79"/>
      <c r="O229" s="82"/>
    </row>
    <row r="230" spans="1:23">
      <c r="B230" s="8" t="s">
        <v>22</v>
      </c>
      <c r="C230" s="11">
        <v>393.55500000000001</v>
      </c>
      <c r="D230" s="13">
        <v>566.24799999999993</v>
      </c>
      <c r="E230" s="13">
        <v>23.761962417388997</v>
      </c>
      <c r="F230" s="12">
        <v>983.56496241738887</v>
      </c>
      <c r="G230" s="12">
        <v>0</v>
      </c>
      <c r="H230" s="10">
        <v>555.70291313489099</v>
      </c>
      <c r="I230" s="10">
        <v>45.122999999999998</v>
      </c>
      <c r="J230" s="11">
        <v>600.92096241738886</v>
      </c>
      <c r="K230" s="11">
        <v>382.64400000000001</v>
      </c>
      <c r="L230" s="80"/>
      <c r="M230" s="82"/>
      <c r="N230" s="79"/>
      <c r="O230" s="82"/>
    </row>
    <row r="231" spans="1:23">
      <c r="B231" s="8" t="s">
        <v>23</v>
      </c>
      <c r="C231" s="11">
        <v>382.64400000000001</v>
      </c>
      <c r="D231" s="13">
        <v>597.83999999999992</v>
      </c>
      <c r="E231" s="13">
        <v>21.37</v>
      </c>
      <c r="F231" s="12">
        <v>1001.8539999999999</v>
      </c>
      <c r="G231" s="12">
        <v>0</v>
      </c>
      <c r="H231" s="10">
        <v>560.63877247003495</v>
      </c>
      <c r="I231" s="10">
        <v>50.029000000000003</v>
      </c>
      <c r="J231" s="11">
        <v>610.73799999999994</v>
      </c>
      <c r="K231" s="11">
        <v>391.11599999999999</v>
      </c>
      <c r="L231" s="80"/>
      <c r="M231" s="82"/>
      <c r="N231" s="79"/>
      <c r="O231" s="82"/>
    </row>
    <row r="232" spans="1:23">
      <c r="A232" s="8">
        <v>2014</v>
      </c>
      <c r="B232" s="8" t="s">
        <v>13</v>
      </c>
      <c r="C232" s="11">
        <v>391.11599999999999</v>
      </c>
      <c r="D232" s="13">
        <v>574.00900000000001</v>
      </c>
      <c r="E232" s="13">
        <v>14.853623211647001</v>
      </c>
      <c r="F232" s="12">
        <v>979.978623211647</v>
      </c>
      <c r="G232" s="12">
        <v>0</v>
      </c>
      <c r="H232" s="11">
        <v>548.63950970933695</v>
      </c>
      <c r="I232" s="10">
        <v>47.106113502310009</v>
      </c>
      <c r="J232" s="11">
        <v>595.74562321164694</v>
      </c>
      <c r="K232" s="83">
        <v>384.233</v>
      </c>
      <c r="L232" s="80"/>
      <c r="M232" s="47"/>
      <c r="N232" s="79"/>
      <c r="O232" s="82"/>
      <c r="T232" s="80"/>
      <c r="W232" s="80"/>
    </row>
    <row r="233" spans="1:23">
      <c r="B233" s="8" t="s">
        <v>14</v>
      </c>
      <c r="C233" s="11">
        <v>384.233</v>
      </c>
      <c r="D233" s="13">
        <v>513.98</v>
      </c>
      <c r="E233" s="13">
        <v>14.680150246269001</v>
      </c>
      <c r="F233" s="12">
        <v>912.89315024626899</v>
      </c>
      <c r="G233" s="12">
        <v>0</v>
      </c>
      <c r="H233" s="11">
        <v>485.06609944809298</v>
      </c>
      <c r="I233" s="10">
        <v>46.374050798176008</v>
      </c>
      <c r="J233" s="11">
        <v>531.44015024626901</v>
      </c>
      <c r="K233" s="83">
        <v>381.45299999999997</v>
      </c>
      <c r="L233" s="80"/>
      <c r="M233" s="47"/>
      <c r="N233" s="79"/>
      <c r="O233" s="82"/>
      <c r="T233" s="80"/>
      <c r="W233" s="80"/>
    </row>
    <row r="234" spans="1:23">
      <c r="B234" s="8" t="s">
        <v>15</v>
      </c>
      <c r="C234" s="11">
        <v>381.45299999999997</v>
      </c>
      <c r="D234" s="13">
        <v>588.95799999999997</v>
      </c>
      <c r="E234" s="13">
        <v>19.901513220779002</v>
      </c>
      <c r="F234" s="12">
        <v>990.3125132207789</v>
      </c>
      <c r="G234" s="12">
        <v>0</v>
      </c>
      <c r="H234" s="11">
        <v>557.71647885384778</v>
      </c>
      <c r="I234" s="10">
        <v>53.373034366931009</v>
      </c>
      <c r="J234" s="11">
        <v>611.08951322077883</v>
      </c>
      <c r="K234" s="83">
        <v>379.22300000000001</v>
      </c>
      <c r="L234" s="80"/>
      <c r="M234" s="47"/>
      <c r="N234" s="79"/>
      <c r="O234" s="82"/>
      <c r="T234" s="80"/>
      <c r="W234" s="80"/>
    </row>
    <row r="235" spans="1:23">
      <c r="A235" s="28"/>
      <c r="B235" s="28" t="s">
        <v>16</v>
      </c>
      <c r="C235" s="11">
        <v>379.22300000000001</v>
      </c>
      <c r="D235" s="13">
        <v>581.952</v>
      </c>
      <c r="E235" s="13">
        <v>17.305615935362002</v>
      </c>
      <c r="F235" s="12">
        <v>978.48061593536193</v>
      </c>
      <c r="G235" s="12">
        <v>0</v>
      </c>
      <c r="H235" s="11">
        <v>539.86756605028688</v>
      </c>
      <c r="I235" s="13">
        <v>49.927049885075007</v>
      </c>
      <c r="J235" s="11">
        <v>589.79461593536189</v>
      </c>
      <c r="K235" s="83">
        <v>388.68599999999998</v>
      </c>
      <c r="L235" s="80"/>
      <c r="M235" s="47"/>
      <c r="N235" s="79"/>
      <c r="O235" s="82"/>
      <c r="T235" s="80"/>
      <c r="W235" s="80"/>
    </row>
    <row r="236" spans="1:23" s="46" customFormat="1">
      <c r="A236" s="28"/>
      <c r="B236" s="28" t="s">
        <v>0</v>
      </c>
      <c r="C236" s="11">
        <v>388.68599999999998</v>
      </c>
      <c r="D236" s="13">
        <v>577.97700000000009</v>
      </c>
      <c r="E236" s="13">
        <v>17.61731876284</v>
      </c>
      <c r="F236" s="12">
        <v>984.28031876284001</v>
      </c>
      <c r="G236" s="12">
        <v>0</v>
      </c>
      <c r="H236" s="11">
        <v>526.33868977715611</v>
      </c>
      <c r="I236" s="13">
        <v>48.847628985684004</v>
      </c>
      <c r="J236" s="11">
        <v>575.18631876284007</v>
      </c>
      <c r="K236" s="83">
        <v>409.09399999999999</v>
      </c>
      <c r="L236" s="80"/>
      <c r="M236" s="47"/>
      <c r="N236" s="79"/>
      <c r="O236" s="82"/>
      <c r="T236" s="80"/>
      <c r="W236" s="80"/>
    </row>
    <row r="237" spans="1:23" s="46" customFormat="1">
      <c r="A237" s="72"/>
      <c r="B237" s="72" t="s">
        <v>17</v>
      </c>
      <c r="C237" s="11">
        <v>409.09399999999999</v>
      </c>
      <c r="D237" s="13">
        <v>576.67000000000007</v>
      </c>
      <c r="E237" s="13">
        <v>18.871861685613002</v>
      </c>
      <c r="F237" s="12">
        <v>1004.6358616856131</v>
      </c>
      <c r="G237" s="12">
        <v>0</v>
      </c>
      <c r="H237" s="11">
        <v>550.67972385800613</v>
      </c>
      <c r="I237" s="13">
        <v>53.753137827607006</v>
      </c>
      <c r="J237" s="11">
        <v>604.43286168561315</v>
      </c>
      <c r="K237" s="83">
        <v>400.20299999999997</v>
      </c>
      <c r="L237" s="80"/>
      <c r="M237" s="47"/>
      <c r="N237" s="79"/>
      <c r="O237" s="82"/>
      <c r="T237" s="80"/>
      <c r="W237" s="80"/>
    </row>
    <row r="238" spans="1:23" s="80" customFormat="1">
      <c r="A238" s="72"/>
      <c r="B238" s="72" t="s">
        <v>18</v>
      </c>
      <c r="C238" s="11">
        <v>400.20299999999997</v>
      </c>
      <c r="D238" s="13">
        <v>579.779</v>
      </c>
      <c r="E238" s="13">
        <v>20.707214742359007</v>
      </c>
      <c r="F238" s="12">
        <v>1000.689214742359</v>
      </c>
      <c r="G238" s="12">
        <v>0</v>
      </c>
      <c r="H238" s="13">
        <v>552.24731322535092</v>
      </c>
      <c r="I238" s="13">
        <v>53.987901517008005</v>
      </c>
      <c r="J238" s="11">
        <v>606.23521474235895</v>
      </c>
      <c r="K238" s="83">
        <v>394.45400000000001</v>
      </c>
      <c r="M238" s="47"/>
      <c r="N238" s="79"/>
      <c r="O238" s="82"/>
    </row>
    <row r="239" spans="1:23" s="80" customFormat="1">
      <c r="A239" s="72"/>
      <c r="B239" s="72" t="s">
        <v>19</v>
      </c>
      <c r="C239" s="11">
        <v>394.45400000000001</v>
      </c>
      <c r="D239" s="13">
        <v>559.43700000000001</v>
      </c>
      <c r="E239" s="13">
        <v>19.130082563734007</v>
      </c>
      <c r="F239" s="12">
        <v>973.02108256373413</v>
      </c>
      <c r="G239" s="12">
        <v>0</v>
      </c>
      <c r="H239" s="13">
        <v>526.32955447321206</v>
      </c>
      <c r="I239" s="14">
        <v>54.067528090522011</v>
      </c>
      <c r="J239" s="11">
        <v>580.3970825637341</v>
      </c>
      <c r="K239" s="83">
        <v>392.62400000000002</v>
      </c>
      <c r="M239" s="47"/>
      <c r="N239" s="79"/>
      <c r="O239" s="82"/>
    </row>
    <row r="240" spans="1:23" s="80" customFormat="1">
      <c r="A240" s="72"/>
      <c r="B240" s="72" t="s">
        <v>20</v>
      </c>
      <c r="C240" s="11">
        <v>392.62400000000002</v>
      </c>
      <c r="D240" s="13">
        <v>573.11699999999996</v>
      </c>
      <c r="E240" s="14">
        <v>21.976257470603002</v>
      </c>
      <c r="F240" s="14">
        <v>987.71725747060304</v>
      </c>
      <c r="G240" s="12">
        <v>0</v>
      </c>
      <c r="H240" s="13">
        <v>558.4631830700821</v>
      </c>
      <c r="I240" s="14">
        <v>46.751074400520999</v>
      </c>
      <c r="J240" s="11">
        <v>605.21425747060312</v>
      </c>
      <c r="K240" s="83">
        <v>382.50299999999999</v>
      </c>
      <c r="M240" s="47"/>
      <c r="N240" s="79"/>
      <c r="O240" s="82"/>
    </row>
    <row r="241" spans="1:16" s="80" customFormat="1">
      <c r="A241" s="72"/>
      <c r="B241" s="72" t="s">
        <v>21</v>
      </c>
      <c r="C241" s="11">
        <v>382.50299999999999</v>
      </c>
      <c r="D241" s="13">
        <v>594.37800000000004</v>
      </c>
      <c r="E241" s="14">
        <v>25.942790921350007</v>
      </c>
      <c r="F241" s="14">
        <v>1002.8237909213501</v>
      </c>
      <c r="G241" s="12">
        <v>0</v>
      </c>
      <c r="H241" s="13">
        <v>585.11061013514723</v>
      </c>
      <c r="I241" s="89">
        <v>45.383180786203006</v>
      </c>
      <c r="J241" s="11">
        <v>630.49379092135018</v>
      </c>
      <c r="K241" s="93">
        <v>372.33</v>
      </c>
      <c r="M241" s="47"/>
      <c r="N241" s="79"/>
      <c r="O241" s="82"/>
    </row>
    <row r="242" spans="1:16" s="80" customFormat="1">
      <c r="A242" s="72"/>
      <c r="B242" s="72" t="s">
        <v>22</v>
      </c>
      <c r="C242" s="11">
        <v>372.33</v>
      </c>
      <c r="D242" s="13">
        <v>581.71100000000001</v>
      </c>
      <c r="E242" s="14">
        <v>32.095382241813994</v>
      </c>
      <c r="F242" s="12">
        <v>986.13638224181398</v>
      </c>
      <c r="G242" s="12">
        <v>0</v>
      </c>
      <c r="H242" s="13">
        <v>561.04326660114486</v>
      </c>
      <c r="I242" s="89">
        <v>43.677115640669008</v>
      </c>
      <c r="J242" s="11">
        <v>604.72038224181392</v>
      </c>
      <c r="K242" s="93">
        <v>381.416</v>
      </c>
      <c r="M242" s="47"/>
      <c r="N242" s="79"/>
      <c r="O242" s="82"/>
    </row>
    <row r="243" spans="1:16" s="80" customFormat="1">
      <c r="A243" s="72"/>
      <c r="B243" s="72" t="s">
        <v>23</v>
      </c>
      <c r="C243" s="11">
        <v>381.416</v>
      </c>
      <c r="D243" s="13">
        <v>622.11400000000003</v>
      </c>
      <c r="E243" s="14">
        <v>32.58542363763101</v>
      </c>
      <c r="F243" s="12">
        <v>1036.115423637631</v>
      </c>
      <c r="G243" s="12">
        <v>0</v>
      </c>
      <c r="H243" s="13">
        <v>599.37646824199112</v>
      </c>
      <c r="I243" s="89">
        <v>46.571955395640003</v>
      </c>
      <c r="J243" s="11">
        <v>645.94842363763109</v>
      </c>
      <c r="K243" s="93">
        <v>390.16699999999997</v>
      </c>
      <c r="M243" s="47"/>
      <c r="N243" s="79"/>
      <c r="O243" s="82"/>
      <c r="P243" s="108"/>
    </row>
    <row r="244" spans="1:16" s="80" customFormat="1">
      <c r="A244" s="72">
        <v>2015</v>
      </c>
      <c r="B244" s="72" t="s">
        <v>13</v>
      </c>
      <c r="C244" s="11">
        <v>390.16699999999997</v>
      </c>
      <c r="D244" s="13">
        <v>591.82900000000006</v>
      </c>
      <c r="E244" s="14">
        <v>15.600739081625003</v>
      </c>
      <c r="F244" s="12">
        <v>997.59673908162506</v>
      </c>
      <c r="G244" s="12">
        <v>0</v>
      </c>
      <c r="H244" s="13">
        <v>544.57222214522517</v>
      </c>
      <c r="I244" s="89">
        <v>40.800516936400001</v>
      </c>
      <c r="J244" s="11">
        <v>585.37273908162513</v>
      </c>
      <c r="K244" s="188">
        <v>412.22399999999993</v>
      </c>
      <c r="M244" s="47"/>
      <c r="N244" s="79"/>
      <c r="O244" s="82"/>
    </row>
    <row r="245" spans="1:16" s="80" customFormat="1">
      <c r="A245" s="72"/>
      <c r="B245" s="72" t="s">
        <v>14</v>
      </c>
      <c r="C245" s="11">
        <v>412.22399999999993</v>
      </c>
      <c r="D245" s="13">
        <v>539.34199999999998</v>
      </c>
      <c r="E245" s="14">
        <v>18.821439752980002</v>
      </c>
      <c r="F245" s="12">
        <v>970.38743975297996</v>
      </c>
      <c r="G245" s="12">
        <v>0</v>
      </c>
      <c r="H245" s="13">
        <v>492.73983917425795</v>
      </c>
      <c r="I245" s="89">
        <v>56.257600578722005</v>
      </c>
      <c r="J245" s="11">
        <v>548.99743975297997</v>
      </c>
      <c r="K245" s="188">
        <v>421.39</v>
      </c>
      <c r="M245" s="47"/>
      <c r="N245" s="79"/>
      <c r="O245" s="82"/>
    </row>
    <row r="246" spans="1:16" s="80" customFormat="1">
      <c r="A246" s="72"/>
      <c r="B246" s="72" t="s">
        <v>15</v>
      </c>
      <c r="C246" s="11">
        <v>421.39</v>
      </c>
      <c r="D246" s="13">
        <v>617.13499999999999</v>
      </c>
      <c r="E246" s="14">
        <v>25.138592952656005</v>
      </c>
      <c r="F246" s="12">
        <v>1063.663592952656</v>
      </c>
      <c r="G246" s="12">
        <v>0</v>
      </c>
      <c r="H246" s="13">
        <v>565.81374671893298</v>
      </c>
      <c r="I246" s="89">
        <v>63.474846233723007</v>
      </c>
      <c r="J246" s="11">
        <v>629.28859295265602</v>
      </c>
      <c r="K246" s="188">
        <v>434.375</v>
      </c>
      <c r="L246" s="106"/>
      <c r="M246" s="47"/>
      <c r="N246" s="79"/>
      <c r="O246" s="82"/>
    </row>
    <row r="247" spans="1:16" s="80" customFormat="1">
      <c r="A247" s="72"/>
      <c r="B247" s="72" t="s">
        <v>16</v>
      </c>
      <c r="C247" s="11">
        <v>434.375</v>
      </c>
      <c r="D247" s="13">
        <v>580.60400000000004</v>
      </c>
      <c r="E247" s="14">
        <v>21.959248804158005</v>
      </c>
      <c r="F247" s="12">
        <v>1036.9382488041581</v>
      </c>
      <c r="G247" s="12">
        <v>0</v>
      </c>
      <c r="H247" s="13">
        <v>538.61238610342798</v>
      </c>
      <c r="I247" s="89">
        <v>56.529862700730007</v>
      </c>
      <c r="J247" s="11">
        <v>595.14224880415804</v>
      </c>
      <c r="K247" s="188">
        <v>441.79600000000005</v>
      </c>
      <c r="L247" s="47"/>
      <c r="M247" s="47"/>
      <c r="N247" s="79"/>
      <c r="O247" s="82"/>
    </row>
    <row r="248" spans="1:16" s="80" customFormat="1">
      <c r="A248" s="72"/>
      <c r="B248" s="72" t="s">
        <v>0</v>
      </c>
      <c r="C248" s="11">
        <v>441.79600000000005</v>
      </c>
      <c r="D248" s="13">
        <v>580.577</v>
      </c>
      <c r="E248" s="14">
        <v>23.899780014988</v>
      </c>
      <c r="F248" s="12">
        <v>1046.272780014988</v>
      </c>
      <c r="G248" s="12">
        <v>0</v>
      </c>
      <c r="H248" s="13">
        <v>550.961935871587</v>
      </c>
      <c r="I248" s="89">
        <v>52.920844143400998</v>
      </c>
      <c r="J248" s="11">
        <v>603.88278001498804</v>
      </c>
      <c r="K248" s="188">
        <v>442.39</v>
      </c>
      <c r="M248" s="47"/>
      <c r="N248" s="79"/>
      <c r="O248" s="82"/>
    </row>
    <row r="249" spans="1:16" s="80" customFormat="1">
      <c r="B249" s="72" t="s">
        <v>17</v>
      </c>
      <c r="C249" s="11">
        <v>442.39</v>
      </c>
      <c r="D249" s="13">
        <v>585.64700000000005</v>
      </c>
      <c r="E249" s="14">
        <v>25.134207957509005</v>
      </c>
      <c r="F249" s="12">
        <v>1053.1712079575091</v>
      </c>
      <c r="G249" s="12">
        <v>0</v>
      </c>
      <c r="H249" s="13">
        <v>550.30780850692406</v>
      </c>
      <c r="I249" s="89">
        <v>46.367399450585005</v>
      </c>
      <c r="J249" s="11">
        <v>596.67520795750909</v>
      </c>
      <c r="K249" s="188">
        <v>456.49599999999998</v>
      </c>
      <c r="L249" s="106"/>
      <c r="M249" s="47"/>
      <c r="N249" s="79"/>
      <c r="O249" s="82"/>
    </row>
    <row r="250" spans="1:16" s="80" customFormat="1">
      <c r="B250" s="72" t="s">
        <v>18</v>
      </c>
      <c r="C250" s="11">
        <v>456.49599999999998</v>
      </c>
      <c r="D250" s="13">
        <v>604.75699999999995</v>
      </c>
      <c r="E250" s="14">
        <v>22.824455305131004</v>
      </c>
      <c r="F250" s="12">
        <v>1084.077455305131</v>
      </c>
      <c r="G250" s="12">
        <v>0</v>
      </c>
      <c r="H250" s="13">
        <v>576.329216330858</v>
      </c>
      <c r="I250" s="89">
        <v>43.981238974273012</v>
      </c>
      <c r="J250" s="11">
        <v>620.31045530513097</v>
      </c>
      <c r="K250" s="188">
        <v>463.76700000000005</v>
      </c>
      <c r="L250" s="106"/>
      <c r="M250" s="47"/>
      <c r="N250" s="79"/>
      <c r="O250" s="82"/>
    </row>
    <row r="251" spans="1:16" s="80" customFormat="1">
      <c r="B251" s="72" t="s">
        <v>19</v>
      </c>
      <c r="C251" s="11">
        <v>463.76700000000005</v>
      </c>
      <c r="D251" s="13">
        <v>584.07299999999998</v>
      </c>
      <c r="E251" s="14">
        <v>25.358025693715003</v>
      </c>
      <c r="F251" s="12">
        <v>1073.1980256937152</v>
      </c>
      <c r="G251" s="12">
        <v>0</v>
      </c>
      <c r="H251" s="13">
        <v>573.79006987640912</v>
      </c>
      <c r="I251" s="89">
        <v>41.043955817305999</v>
      </c>
      <c r="J251" s="11">
        <v>614.83402569371515</v>
      </c>
      <c r="K251" s="188">
        <v>458.36400000000003</v>
      </c>
      <c r="L251" s="106"/>
      <c r="M251" s="47"/>
      <c r="N251" s="79"/>
      <c r="O251" s="82"/>
    </row>
    <row r="252" spans="1:16" s="80" customFormat="1">
      <c r="B252" s="72" t="s">
        <v>20</v>
      </c>
      <c r="C252" s="11">
        <v>458.36400000000003</v>
      </c>
      <c r="D252" s="13">
        <v>585.952</v>
      </c>
      <c r="E252" s="14">
        <v>27.501148530507002</v>
      </c>
      <c r="F252" s="12">
        <v>1071.817148530507</v>
      </c>
      <c r="G252" s="12">
        <v>0</v>
      </c>
      <c r="H252" s="13">
        <v>577.91106498799809</v>
      </c>
      <c r="I252" s="89">
        <v>40.335083542509004</v>
      </c>
      <c r="J252" s="11">
        <v>618.24614853050707</v>
      </c>
      <c r="K252" s="188">
        <v>453.57099999999991</v>
      </c>
      <c r="L252" s="106"/>
      <c r="M252" s="47"/>
      <c r="N252" s="79"/>
      <c r="O252" s="82"/>
    </row>
    <row r="253" spans="1:16" s="80" customFormat="1">
      <c r="B253" s="72" t="s">
        <v>21</v>
      </c>
      <c r="C253" s="11">
        <v>453.57099999999991</v>
      </c>
      <c r="D253" s="13">
        <v>625.43899999999996</v>
      </c>
      <c r="E253" s="14">
        <v>32.857134603888994</v>
      </c>
      <c r="F253" s="12">
        <v>1111.8671346038886</v>
      </c>
      <c r="G253" s="12">
        <v>0</v>
      </c>
      <c r="H253" s="13">
        <v>618.9124352344686</v>
      </c>
      <c r="I253" s="89">
        <v>43.544699369420009</v>
      </c>
      <c r="J253" s="11">
        <v>662.45713460388856</v>
      </c>
      <c r="K253" s="188">
        <v>449.41000000000008</v>
      </c>
      <c r="L253" s="106"/>
      <c r="M253" s="47"/>
      <c r="N253" s="79"/>
      <c r="O253" s="82"/>
    </row>
    <row r="254" spans="1:16" s="80" customFormat="1">
      <c r="B254" s="72" t="s">
        <v>22</v>
      </c>
      <c r="C254" s="11">
        <v>449.41000000000008</v>
      </c>
      <c r="D254" s="13">
        <v>606.41700000000003</v>
      </c>
      <c r="E254" s="14">
        <v>35.777082810206998</v>
      </c>
      <c r="F254" s="12">
        <v>1091.6040828102073</v>
      </c>
      <c r="G254" s="12">
        <v>0</v>
      </c>
      <c r="H254" s="13">
        <v>601.73015797402536</v>
      </c>
      <c r="I254" s="89">
        <v>41.607924836182001</v>
      </c>
      <c r="J254" s="11">
        <v>643.33808281020731</v>
      </c>
      <c r="K254" s="188">
        <v>448.26599999999996</v>
      </c>
      <c r="L254" s="106"/>
      <c r="M254" s="47"/>
      <c r="N254" s="79"/>
      <c r="O254" s="82"/>
    </row>
    <row r="255" spans="1:16" s="80" customFormat="1">
      <c r="B255" s="72" t="s">
        <v>23</v>
      </c>
      <c r="C255" s="11">
        <v>448.26599999999996</v>
      </c>
      <c r="D255" s="13">
        <v>635.15200000000004</v>
      </c>
      <c r="E255" s="14">
        <v>32.460465605991011</v>
      </c>
      <c r="F255" s="12">
        <v>1115.8784656059911</v>
      </c>
      <c r="G255" s="12">
        <v>0</v>
      </c>
      <c r="H255" s="13">
        <v>626.32012974470808</v>
      </c>
      <c r="I255" s="89">
        <v>44.545335861283007</v>
      </c>
      <c r="J255" s="11">
        <v>670.86546560599106</v>
      </c>
      <c r="K255" s="188">
        <v>445.01300000000003</v>
      </c>
      <c r="L255" s="106"/>
      <c r="M255" s="47"/>
      <c r="N255" s="79"/>
      <c r="O255" s="82"/>
    </row>
    <row r="256" spans="1:16" s="80" customFormat="1">
      <c r="A256" s="80">
        <v>2016</v>
      </c>
      <c r="B256" s="72" t="s">
        <v>13</v>
      </c>
      <c r="C256" s="11">
        <v>445.01300000000003</v>
      </c>
      <c r="D256" s="13">
        <v>623.27600000000007</v>
      </c>
      <c r="E256" s="13">
        <v>25.767631419377</v>
      </c>
      <c r="F256" s="12">
        <v>1094.0566314193773</v>
      </c>
      <c r="G256" s="12">
        <v>0</v>
      </c>
      <c r="H256" s="13">
        <v>593.6907375187393</v>
      </c>
      <c r="I256" s="63">
        <v>38.541893900638001</v>
      </c>
      <c r="J256" s="11">
        <v>632.2326314193773</v>
      </c>
      <c r="K256" s="188">
        <v>461.82399999999996</v>
      </c>
      <c r="L256" s="106"/>
      <c r="M256" s="47"/>
      <c r="N256" s="79"/>
      <c r="O256" s="82"/>
    </row>
    <row r="257" spans="1:15" s="80" customFormat="1">
      <c r="B257" s="72" t="s">
        <v>14</v>
      </c>
      <c r="C257" s="11">
        <v>461.82399999999996</v>
      </c>
      <c r="D257" s="13">
        <v>579.53399999999999</v>
      </c>
      <c r="E257" s="13">
        <v>27.975224046558001</v>
      </c>
      <c r="F257" s="12">
        <v>1069.3332240465579</v>
      </c>
      <c r="G257" s="12">
        <v>0</v>
      </c>
      <c r="H257" s="13">
        <v>558.68998092704692</v>
      </c>
      <c r="I257" s="63">
        <v>44.692243119511005</v>
      </c>
      <c r="J257" s="11">
        <v>603.38222404655789</v>
      </c>
      <c r="K257" s="188">
        <v>465.95100000000002</v>
      </c>
      <c r="L257" s="106"/>
      <c r="M257" s="47"/>
      <c r="N257" s="79"/>
      <c r="O257" s="82"/>
    </row>
    <row r="258" spans="1:15" s="80" customFormat="1">
      <c r="B258" s="72" t="s">
        <v>15</v>
      </c>
      <c r="C258" s="11">
        <v>465.95100000000002</v>
      </c>
      <c r="D258" s="13">
        <v>626.62200000000007</v>
      </c>
      <c r="E258" s="13">
        <v>29.665085213042001</v>
      </c>
      <c r="F258" s="12">
        <v>1122.238085213042</v>
      </c>
      <c r="G258" s="12">
        <v>0</v>
      </c>
      <c r="H258" s="13">
        <v>610.77760458034697</v>
      </c>
      <c r="I258" s="63">
        <v>45.903480632695008</v>
      </c>
      <c r="J258" s="11">
        <v>656.68108521304202</v>
      </c>
      <c r="K258" s="188">
        <v>465.55700000000002</v>
      </c>
      <c r="L258" s="106"/>
      <c r="M258" s="47"/>
      <c r="N258" s="79"/>
      <c r="O258" s="82"/>
    </row>
    <row r="259" spans="1:15" s="80" customFormat="1">
      <c r="B259" s="72" t="s">
        <v>16</v>
      </c>
      <c r="C259" s="11">
        <v>465.55700000000002</v>
      </c>
      <c r="D259" s="13">
        <v>604.41</v>
      </c>
      <c r="E259" s="13">
        <v>22.558549111231997</v>
      </c>
      <c r="F259" s="12">
        <v>1092.5255491112321</v>
      </c>
      <c r="G259" s="12">
        <v>0</v>
      </c>
      <c r="H259" s="13">
        <v>578.87446724077211</v>
      </c>
      <c r="I259" s="63">
        <v>38.550081870460005</v>
      </c>
      <c r="J259" s="11">
        <v>617.42454911123207</v>
      </c>
      <c r="K259" s="188">
        <v>475.101</v>
      </c>
      <c r="L259" s="106"/>
      <c r="M259" s="47"/>
      <c r="N259" s="79"/>
      <c r="O259" s="82"/>
    </row>
    <row r="260" spans="1:15" s="80" customFormat="1">
      <c r="B260" s="72" t="s">
        <v>0</v>
      </c>
      <c r="C260" s="11">
        <v>475.101</v>
      </c>
      <c r="D260" s="13">
        <v>607.64400000000001</v>
      </c>
      <c r="E260" s="13">
        <v>25.410709569546004</v>
      </c>
      <c r="F260" s="12">
        <v>1108.1557095695459</v>
      </c>
      <c r="G260" s="12">
        <v>0</v>
      </c>
      <c r="H260" s="13">
        <v>573.80888253744786</v>
      </c>
      <c r="I260" s="63">
        <v>42.494827032098009</v>
      </c>
      <c r="J260" s="11">
        <v>616.30370956954584</v>
      </c>
      <c r="K260" s="188">
        <v>491.85200000000009</v>
      </c>
      <c r="L260" s="106"/>
      <c r="M260" s="47"/>
      <c r="N260" s="79"/>
      <c r="O260" s="82"/>
    </row>
    <row r="261" spans="1:15" s="80" customFormat="1">
      <c r="B261" s="72" t="s">
        <v>17</v>
      </c>
      <c r="C261" s="11">
        <v>491.85200000000009</v>
      </c>
      <c r="D261" s="13">
        <v>606.25500000000011</v>
      </c>
      <c r="E261" s="13">
        <v>22.807543642098</v>
      </c>
      <c r="F261" s="12">
        <v>1120.9145436420981</v>
      </c>
      <c r="G261" s="12">
        <v>0</v>
      </c>
      <c r="H261" s="13">
        <v>586.76384243408916</v>
      </c>
      <c r="I261" s="63">
        <v>40.772701208009003</v>
      </c>
      <c r="J261" s="11">
        <v>627.5365436420982</v>
      </c>
      <c r="K261" s="188">
        <v>493.37799999999993</v>
      </c>
      <c r="L261" s="106"/>
      <c r="M261" s="47"/>
      <c r="N261" s="79"/>
      <c r="O261" s="82"/>
    </row>
    <row r="262" spans="1:15" s="80" customFormat="1">
      <c r="B262" s="72" t="s">
        <v>18</v>
      </c>
      <c r="C262" s="11">
        <v>493.37799999999993</v>
      </c>
      <c r="D262" s="13">
        <v>619.03</v>
      </c>
      <c r="E262" s="13">
        <v>23.835034646724001</v>
      </c>
      <c r="F262" s="12">
        <v>1136.2430346467238</v>
      </c>
      <c r="G262" s="12">
        <v>0</v>
      </c>
      <c r="H262" s="11">
        <v>588.92721392416684</v>
      </c>
      <c r="I262" s="63">
        <v>41.474820722556998</v>
      </c>
      <c r="J262" s="11">
        <v>630.40203464672379</v>
      </c>
      <c r="K262" s="188">
        <v>505.84100000000001</v>
      </c>
      <c r="L262" s="106"/>
      <c r="M262" s="47"/>
      <c r="N262" s="79"/>
      <c r="O262" s="82"/>
    </row>
    <row r="263" spans="1:15" s="80" customFormat="1">
      <c r="B263" s="72" t="s">
        <v>19</v>
      </c>
      <c r="C263" s="11">
        <v>505.84100000000001</v>
      </c>
      <c r="D263" s="13">
        <v>613.38200000000006</v>
      </c>
      <c r="E263" s="13">
        <v>25.529829759481999</v>
      </c>
      <c r="F263" s="12">
        <v>1144.752829759482</v>
      </c>
      <c r="G263" s="12">
        <v>0</v>
      </c>
      <c r="H263" s="11">
        <v>604.69034383552707</v>
      </c>
      <c r="I263" s="63">
        <v>41.440485923955009</v>
      </c>
      <c r="J263" s="11">
        <v>646.13082975948203</v>
      </c>
      <c r="K263" s="188">
        <v>498.62199999999996</v>
      </c>
      <c r="L263" s="106"/>
      <c r="M263" s="47"/>
      <c r="N263" s="79"/>
      <c r="O263" s="82"/>
    </row>
    <row r="264" spans="1:15" s="80" customFormat="1">
      <c r="B264" s="72" t="s">
        <v>20</v>
      </c>
      <c r="C264" s="11">
        <v>498.62199999999996</v>
      </c>
      <c r="D264" s="13">
        <v>611.99299999999994</v>
      </c>
      <c r="E264" s="13">
        <v>24.085561390575005</v>
      </c>
      <c r="F264" s="12">
        <v>1134.7005613905749</v>
      </c>
      <c r="G264" s="12">
        <v>0</v>
      </c>
      <c r="H264" s="11">
        <v>600.96763485943688</v>
      </c>
      <c r="I264" s="63">
        <v>41.084926531138009</v>
      </c>
      <c r="J264" s="11">
        <v>642.05256139057485</v>
      </c>
      <c r="K264" s="188">
        <v>492.64800000000002</v>
      </c>
      <c r="L264" s="106"/>
      <c r="M264" s="47"/>
      <c r="N264" s="79"/>
      <c r="O264" s="82"/>
    </row>
    <row r="265" spans="1:15" s="80" customFormat="1">
      <c r="B265" s="72" t="s">
        <v>21</v>
      </c>
      <c r="C265" s="11">
        <v>492.64800000000002</v>
      </c>
      <c r="D265" s="13">
        <v>648.80899999999997</v>
      </c>
      <c r="E265" s="13">
        <v>29.169091335125003</v>
      </c>
      <c r="F265" s="12">
        <v>1170.6260913351248</v>
      </c>
      <c r="G265" s="12">
        <v>0</v>
      </c>
      <c r="H265" s="11">
        <v>638.94814693548574</v>
      </c>
      <c r="I265" s="63">
        <v>45.379944399639001</v>
      </c>
      <c r="J265" s="11">
        <v>684.32809133512478</v>
      </c>
      <c r="K265" s="188">
        <v>486.298</v>
      </c>
      <c r="L265" s="106"/>
      <c r="M265" s="47"/>
      <c r="N265" s="79"/>
      <c r="O265" s="82"/>
    </row>
    <row r="266" spans="1:15" s="80" customFormat="1">
      <c r="B266" s="72" t="s">
        <v>22</v>
      </c>
      <c r="C266" s="11">
        <v>486.298</v>
      </c>
      <c r="D266" s="13">
        <v>628.18100000000004</v>
      </c>
      <c r="E266" s="13">
        <v>31.652784332957005</v>
      </c>
      <c r="F266" s="12">
        <v>1146.1317843329571</v>
      </c>
      <c r="G266" s="12">
        <v>0</v>
      </c>
      <c r="H266" s="11">
        <v>630.49284190560513</v>
      </c>
      <c r="I266" s="63">
        <v>46.223942427352014</v>
      </c>
      <c r="J266" s="11">
        <v>676.7167843329571</v>
      </c>
      <c r="K266" s="188">
        <v>469.41499999999996</v>
      </c>
      <c r="L266" s="106"/>
      <c r="M266" s="47"/>
      <c r="N266" s="79"/>
      <c r="O266" s="82"/>
    </row>
    <row r="267" spans="1:15" s="80" customFormat="1">
      <c r="A267" s="72"/>
      <c r="B267" s="72" t="s">
        <v>23</v>
      </c>
      <c r="C267" s="11">
        <v>469.41499999999996</v>
      </c>
      <c r="D267" s="13">
        <v>643.51900000000001</v>
      </c>
      <c r="E267" s="13">
        <v>33.937128705260001</v>
      </c>
      <c r="F267" s="12">
        <v>1146.8711287052599</v>
      </c>
      <c r="G267" s="12">
        <v>0</v>
      </c>
      <c r="H267" s="11">
        <v>623.20650711670385</v>
      </c>
      <c r="I267" s="63">
        <v>51.733621588555998</v>
      </c>
      <c r="J267" s="11">
        <v>674.94012870525989</v>
      </c>
      <c r="K267" s="188">
        <v>471.93100000000004</v>
      </c>
      <c r="L267" s="106"/>
      <c r="M267" s="47"/>
      <c r="N267" s="79"/>
      <c r="O267" s="82"/>
    </row>
    <row r="268" spans="1:15" s="80" customFormat="1">
      <c r="A268" s="72">
        <v>2017</v>
      </c>
      <c r="B268" s="72" t="s">
        <v>13</v>
      </c>
      <c r="C268" s="11">
        <v>471.93100000000004</v>
      </c>
      <c r="D268" s="13">
        <v>626.30600000000004</v>
      </c>
      <c r="E268" s="13">
        <v>17.159065826060001</v>
      </c>
      <c r="F268" s="12">
        <v>1115.3960658260601</v>
      </c>
      <c r="G268" s="12">
        <v>0</v>
      </c>
      <c r="H268" s="11">
        <v>605.00634427110106</v>
      </c>
      <c r="I268" s="63">
        <v>40.672721554959004</v>
      </c>
      <c r="J268" s="11">
        <v>645.67906582606008</v>
      </c>
      <c r="K268" s="188">
        <v>469.71699999999998</v>
      </c>
      <c r="L268" s="106"/>
      <c r="M268" s="47"/>
      <c r="N268" s="79"/>
      <c r="O268" s="82"/>
    </row>
    <row r="269" spans="1:15" s="80" customFormat="1">
      <c r="A269" s="72"/>
      <c r="B269" s="72" t="s">
        <v>14</v>
      </c>
      <c r="C269" s="11">
        <v>469.71699999999998</v>
      </c>
      <c r="D269" s="13">
        <v>568.029</v>
      </c>
      <c r="E269" s="13">
        <v>17.801484149768001</v>
      </c>
      <c r="F269" s="12">
        <v>1055.547484149768</v>
      </c>
      <c r="G269" s="12">
        <v>0</v>
      </c>
      <c r="H269" s="11">
        <v>525.94082287706192</v>
      </c>
      <c r="I269" s="63">
        <v>47.789661272706006</v>
      </c>
      <c r="J269" s="11">
        <v>573.7304841497679</v>
      </c>
      <c r="K269" s="188">
        <v>481.81700000000012</v>
      </c>
      <c r="L269" s="106"/>
      <c r="M269" s="47"/>
      <c r="N269" s="79"/>
      <c r="O269" s="82"/>
    </row>
    <row r="270" spans="1:15" s="80" customFormat="1">
      <c r="A270" s="72"/>
      <c r="B270" s="72" t="s">
        <v>15</v>
      </c>
      <c r="C270" s="11">
        <v>481.81700000000012</v>
      </c>
      <c r="D270" s="13">
        <v>640.2360000000001</v>
      </c>
      <c r="E270" s="13">
        <v>23.237390011522997</v>
      </c>
      <c r="F270" s="12">
        <v>1145.2903900115234</v>
      </c>
      <c r="G270" s="12">
        <v>0</v>
      </c>
      <c r="H270" s="11">
        <v>599.68935321254253</v>
      </c>
      <c r="I270" s="63">
        <v>56.059036798981012</v>
      </c>
      <c r="J270" s="11">
        <v>655.7483900115235</v>
      </c>
      <c r="K270" s="188">
        <v>489.54199999999992</v>
      </c>
      <c r="L270" s="106"/>
      <c r="M270" s="47"/>
      <c r="N270" s="79"/>
      <c r="O270" s="82"/>
    </row>
    <row r="271" spans="1:15" s="80" customFormat="1">
      <c r="A271" s="72"/>
      <c r="B271" s="72" t="s">
        <v>16</v>
      </c>
      <c r="C271" s="11">
        <v>489.54199999999992</v>
      </c>
      <c r="D271" s="13">
        <v>622.40600000000006</v>
      </c>
      <c r="E271" s="13">
        <v>23.700713581203004</v>
      </c>
      <c r="F271" s="12">
        <v>1135.6487135812029</v>
      </c>
      <c r="G271" s="12">
        <v>0</v>
      </c>
      <c r="H271" s="11">
        <v>588.38217858931182</v>
      </c>
      <c r="I271" s="63">
        <v>48.583534991891007</v>
      </c>
      <c r="J271" s="11">
        <v>636.96571358120286</v>
      </c>
      <c r="K271" s="188">
        <v>498.68299999999999</v>
      </c>
      <c r="L271" s="106"/>
      <c r="M271" s="47"/>
      <c r="N271" s="79"/>
      <c r="O271" s="82"/>
    </row>
    <row r="272" spans="1:15" s="80" customFormat="1">
      <c r="A272" s="72"/>
      <c r="B272" s="72" t="s">
        <v>0</v>
      </c>
      <c r="C272" s="11">
        <v>498.68299999999999</v>
      </c>
      <c r="D272" s="13">
        <v>631.57500000000005</v>
      </c>
      <c r="E272" s="13">
        <v>23.27400659493</v>
      </c>
      <c r="F272" s="12">
        <v>1153.53200659493</v>
      </c>
      <c r="G272" s="12">
        <v>0</v>
      </c>
      <c r="H272" s="11">
        <v>595.00408667906981</v>
      </c>
      <c r="I272" s="63">
        <v>65.864919915860014</v>
      </c>
      <c r="J272" s="11">
        <v>660.86900659492983</v>
      </c>
      <c r="K272" s="188">
        <v>492.66300000000012</v>
      </c>
      <c r="L272" s="106"/>
      <c r="M272" s="47"/>
      <c r="N272" s="79"/>
      <c r="O272" s="82"/>
    </row>
    <row r="273" spans="1:17" s="80" customFormat="1">
      <c r="A273" s="72"/>
      <c r="B273" s="72" t="s">
        <v>17</v>
      </c>
      <c r="C273" s="11">
        <v>492.66300000000012</v>
      </c>
      <c r="D273" s="13">
        <v>624.73300000000006</v>
      </c>
      <c r="E273" s="13">
        <v>20.900183188926007</v>
      </c>
      <c r="F273" s="12">
        <v>1138.2961831889261</v>
      </c>
      <c r="G273" s="12">
        <v>0</v>
      </c>
      <c r="H273" s="11">
        <v>577.33695603178103</v>
      </c>
      <c r="I273" s="63">
        <v>54.49522715714501</v>
      </c>
      <c r="J273" s="11">
        <v>631.83218318892602</v>
      </c>
      <c r="K273" s="188">
        <v>506.46400000000006</v>
      </c>
      <c r="L273" s="106"/>
      <c r="M273" s="47"/>
      <c r="N273" s="79"/>
      <c r="O273" s="82"/>
    </row>
    <row r="274" spans="1:17" s="80" customFormat="1">
      <c r="A274" s="72"/>
      <c r="B274" s="72" t="s">
        <v>18</v>
      </c>
      <c r="C274" s="11">
        <v>506.46400000000006</v>
      </c>
      <c r="D274" s="13">
        <v>637.49399999999991</v>
      </c>
      <c r="E274" s="13">
        <v>20.414637019406001</v>
      </c>
      <c r="F274" s="12">
        <v>1164.3726370194061</v>
      </c>
      <c r="G274" s="12">
        <v>0</v>
      </c>
      <c r="H274" s="11">
        <v>579.37651426034404</v>
      </c>
      <c r="I274" s="63">
        <v>47.028122759062001</v>
      </c>
      <c r="J274" s="11">
        <v>626.40463701940598</v>
      </c>
      <c r="K274" s="188">
        <v>537.96800000000007</v>
      </c>
      <c r="L274" s="106"/>
      <c r="M274" s="47"/>
      <c r="N274" s="79"/>
      <c r="O274" s="82"/>
    </row>
    <row r="275" spans="1:17" s="80" customFormat="1">
      <c r="A275" s="72"/>
      <c r="B275" s="72" t="s">
        <v>19</v>
      </c>
      <c r="C275" s="11">
        <v>537.96800000000007</v>
      </c>
      <c r="D275" s="13">
        <v>631.048</v>
      </c>
      <c r="E275" s="13">
        <v>22.399659726998998</v>
      </c>
      <c r="F275" s="12">
        <v>1191.4156597269991</v>
      </c>
      <c r="G275" s="12">
        <v>0</v>
      </c>
      <c r="H275" s="11">
        <v>605.01966726590319</v>
      </c>
      <c r="I275" s="63">
        <v>53.838992461095998</v>
      </c>
      <c r="J275" s="11">
        <v>658.85865972699924</v>
      </c>
      <c r="K275" s="188">
        <v>532.5569999999999</v>
      </c>
      <c r="L275" s="106"/>
      <c r="M275" s="47"/>
      <c r="N275" s="79"/>
      <c r="O275" s="82"/>
    </row>
    <row r="276" spans="1:17" s="80" customFormat="1">
      <c r="A276" s="72"/>
      <c r="B276" s="72" t="s">
        <v>20</v>
      </c>
      <c r="C276" s="11">
        <v>532.5569999999999</v>
      </c>
      <c r="D276" s="13">
        <v>623.26099999999997</v>
      </c>
      <c r="E276" s="13">
        <v>20.469346943774003</v>
      </c>
      <c r="F276" s="12">
        <v>1176.2873469437739</v>
      </c>
      <c r="G276" s="12">
        <v>0</v>
      </c>
      <c r="H276" s="11">
        <v>602.15759783465194</v>
      </c>
      <c r="I276" s="63">
        <v>46.523749109122001</v>
      </c>
      <c r="J276" s="11">
        <v>648.68134694377397</v>
      </c>
      <c r="K276" s="188">
        <v>527.60599999999988</v>
      </c>
      <c r="L276" s="106"/>
      <c r="M276" s="47"/>
      <c r="N276" s="79"/>
      <c r="O276" s="82"/>
    </row>
    <row r="277" spans="1:17" s="80" customFormat="1">
      <c r="A277" s="72"/>
      <c r="B277" s="72" t="s">
        <v>21</v>
      </c>
      <c r="C277" s="11">
        <v>527.60599999999988</v>
      </c>
      <c r="D277" s="13">
        <v>651.95200000000011</v>
      </c>
      <c r="E277" s="13">
        <v>29.303542473403002</v>
      </c>
      <c r="F277" s="12">
        <v>1208.861542473403</v>
      </c>
      <c r="G277" s="12">
        <v>0</v>
      </c>
      <c r="H277" s="11">
        <v>634.24270995990094</v>
      </c>
      <c r="I277" s="63">
        <v>47.072832513502</v>
      </c>
      <c r="J277" s="11">
        <v>681.31554247340296</v>
      </c>
      <c r="K277" s="188">
        <v>527.54600000000005</v>
      </c>
      <c r="L277" s="106"/>
      <c r="M277" s="47"/>
      <c r="N277" s="79"/>
      <c r="O277" s="82"/>
    </row>
    <row r="278" spans="1:17" s="80" customFormat="1">
      <c r="A278" s="72"/>
      <c r="B278" s="72" t="s">
        <v>22</v>
      </c>
      <c r="C278" s="11">
        <v>527.54600000000005</v>
      </c>
      <c r="D278" s="13">
        <v>651.9799999999999</v>
      </c>
      <c r="E278" s="13">
        <v>29.474014946878007</v>
      </c>
      <c r="F278" s="12">
        <v>1209.0000149468779</v>
      </c>
      <c r="G278" s="12">
        <v>0</v>
      </c>
      <c r="H278" s="13">
        <v>631.01095258600276</v>
      </c>
      <c r="I278" s="63">
        <v>52.737062360875001</v>
      </c>
      <c r="J278" s="11">
        <v>683.74801494687779</v>
      </c>
      <c r="K278" s="188">
        <v>525.25200000000007</v>
      </c>
      <c r="L278" s="106"/>
      <c r="M278" s="47"/>
      <c r="N278" s="79"/>
      <c r="O278" s="82"/>
    </row>
    <row r="279" spans="1:17" s="80" customFormat="1">
      <c r="A279" s="72"/>
      <c r="B279" s="72" t="s">
        <v>23</v>
      </c>
      <c r="C279" s="11">
        <v>525.25200000000007</v>
      </c>
      <c r="D279" s="13">
        <v>658.81299999999999</v>
      </c>
      <c r="E279" s="14">
        <v>23.887458377041003</v>
      </c>
      <c r="F279" s="13">
        <v>1207.952458377041</v>
      </c>
      <c r="G279" s="12">
        <v>0</v>
      </c>
      <c r="H279" s="13">
        <v>627.34121970756405</v>
      </c>
      <c r="I279" s="63">
        <v>46.973238669476999</v>
      </c>
      <c r="J279" s="11">
        <v>674.31445837704109</v>
      </c>
      <c r="K279" s="188">
        <v>533.63799999999992</v>
      </c>
      <c r="L279" s="106"/>
      <c r="M279" s="47"/>
      <c r="N279" s="79"/>
      <c r="O279" s="82"/>
    </row>
    <row r="280" spans="1:17" s="80" customFormat="1">
      <c r="A280" s="72">
        <v>2018</v>
      </c>
      <c r="B280" s="72" t="s">
        <v>13</v>
      </c>
      <c r="C280" s="11">
        <v>533.63799999999992</v>
      </c>
      <c r="D280" s="13">
        <v>650.54600000000005</v>
      </c>
      <c r="E280" s="14">
        <v>19.963743114200003</v>
      </c>
      <c r="F280" s="13">
        <v>1204.1477431142</v>
      </c>
      <c r="G280" s="12">
        <v>0</v>
      </c>
      <c r="H280" s="13">
        <v>618.75661430060609</v>
      </c>
      <c r="I280" s="63">
        <v>48.526128813594006</v>
      </c>
      <c r="J280" s="11">
        <v>667.28274311420012</v>
      </c>
      <c r="K280" s="188">
        <v>536.8649999999999</v>
      </c>
      <c r="L280" s="106"/>
      <c r="M280" s="47"/>
      <c r="N280" s="79"/>
      <c r="O280" s="82"/>
      <c r="P280" s="196"/>
      <c r="Q280" s="196"/>
    </row>
    <row r="281" spans="1:17" s="80" customFormat="1">
      <c r="A281" s="72"/>
      <c r="B281" s="72" t="s">
        <v>14</v>
      </c>
      <c r="C281" s="11">
        <v>536.8649999999999</v>
      </c>
      <c r="D281" s="13">
        <v>586.63499999999999</v>
      </c>
      <c r="E281" s="13">
        <v>19.192759995624002</v>
      </c>
      <c r="F281" s="12">
        <v>1142.6927599956241</v>
      </c>
      <c r="G281" s="12">
        <v>0</v>
      </c>
      <c r="H281" s="13">
        <v>540.33168426711711</v>
      </c>
      <c r="I281" s="63">
        <v>47.400075728507005</v>
      </c>
      <c r="J281" s="11">
        <v>587.73175999562409</v>
      </c>
      <c r="K281" s="188">
        <v>554.96100000000001</v>
      </c>
      <c r="L281" s="106"/>
      <c r="M281" s="47"/>
      <c r="N281" s="79"/>
      <c r="O281" s="82"/>
      <c r="P281" s="196"/>
      <c r="Q281" s="196"/>
    </row>
    <row r="282" spans="1:17" s="80" customFormat="1">
      <c r="A282" s="72"/>
      <c r="B282" s="72" t="s">
        <v>15</v>
      </c>
      <c r="C282" s="11">
        <v>554.96100000000001</v>
      </c>
      <c r="D282" s="13">
        <v>664.83699999999999</v>
      </c>
      <c r="E282" s="13">
        <v>19.316258566838005</v>
      </c>
      <c r="F282" s="12">
        <v>1239.1142585668381</v>
      </c>
      <c r="G282" s="12">
        <v>0</v>
      </c>
      <c r="H282" s="13">
        <v>626.9123537898771</v>
      </c>
      <c r="I282" s="63">
        <v>54.101904776961007</v>
      </c>
      <c r="J282" s="11">
        <v>681.01425856683807</v>
      </c>
      <c r="K282" s="188">
        <v>558.1</v>
      </c>
      <c r="L282" s="106"/>
      <c r="M282" s="47"/>
      <c r="N282" s="79"/>
      <c r="O282" s="82"/>
      <c r="P282" s="196"/>
      <c r="Q282" s="196"/>
    </row>
    <row r="283" spans="1:17" s="80" customFormat="1">
      <c r="A283" s="72"/>
      <c r="B283" s="72" t="s">
        <v>16</v>
      </c>
      <c r="C283" s="11">
        <v>558.1</v>
      </c>
      <c r="D283" s="13">
        <v>633.86099999999988</v>
      </c>
      <c r="E283" s="13">
        <v>21.533831522340002</v>
      </c>
      <c r="F283" s="12">
        <v>1213.4948315223398</v>
      </c>
      <c r="G283" s="12">
        <v>0</v>
      </c>
      <c r="H283" s="13">
        <v>592.08967725682885</v>
      </c>
      <c r="I283" s="63">
        <v>56.381154265511007</v>
      </c>
      <c r="J283" s="11">
        <v>648.47083152233984</v>
      </c>
      <c r="K283" s="188">
        <v>565.024</v>
      </c>
      <c r="L283" s="106"/>
      <c r="M283" s="47"/>
      <c r="N283" s="79"/>
      <c r="O283" s="82"/>
      <c r="P283" s="196"/>
      <c r="Q283" s="196"/>
    </row>
    <row r="284" spans="1:17" s="80" customFormat="1">
      <c r="A284" s="72"/>
      <c r="B284" s="72" t="s">
        <v>0</v>
      </c>
      <c r="C284" s="11">
        <v>565.024</v>
      </c>
      <c r="D284" s="13">
        <v>642.28099999999995</v>
      </c>
      <c r="E284" s="13">
        <v>22.696148451154002</v>
      </c>
      <c r="F284" s="12">
        <v>1230.0011484511538</v>
      </c>
      <c r="G284" s="12">
        <v>0</v>
      </c>
      <c r="H284" s="13">
        <v>595.72938555694577</v>
      </c>
      <c r="I284" s="63">
        <v>53.406762894208015</v>
      </c>
      <c r="J284" s="11">
        <v>649.13614845115376</v>
      </c>
      <c r="K284" s="188">
        <v>580.86500000000001</v>
      </c>
      <c r="L284" s="106"/>
      <c r="M284" s="47"/>
      <c r="N284" s="79"/>
      <c r="O284" s="82"/>
      <c r="P284" s="196"/>
      <c r="Q284" s="196"/>
    </row>
    <row r="285" spans="1:17" s="80" customFormat="1">
      <c r="A285" s="72"/>
      <c r="B285" s="72" t="s">
        <v>17</v>
      </c>
      <c r="C285" s="11">
        <v>580.86500000000001</v>
      </c>
      <c r="D285" s="13">
        <v>636.91300000000001</v>
      </c>
      <c r="E285" s="13">
        <v>20.143000000000001</v>
      </c>
      <c r="F285" s="12">
        <v>1237.921</v>
      </c>
      <c r="G285" s="12">
        <v>0</v>
      </c>
      <c r="H285" s="13">
        <v>589.11599999999999</v>
      </c>
      <c r="I285" s="63">
        <v>60.545999999999999</v>
      </c>
      <c r="J285" s="11">
        <v>649.66200000000003</v>
      </c>
      <c r="K285" s="188">
        <v>588.25900000000001</v>
      </c>
      <c r="L285" s="106"/>
      <c r="M285" s="47"/>
      <c r="N285" s="79"/>
      <c r="O285" s="185"/>
      <c r="P285" s="196"/>
      <c r="Q285" s="196"/>
    </row>
    <row r="286" spans="1:17" s="80" customFormat="1">
      <c r="A286" s="72"/>
      <c r="B286" s="72" t="s">
        <v>18</v>
      </c>
      <c r="C286" s="11">
        <v>588.25900000000001</v>
      </c>
      <c r="D286" s="13">
        <v>646.16</v>
      </c>
      <c r="E286" s="13">
        <v>22.489000000000001</v>
      </c>
      <c r="F286" s="12">
        <v>1256.9079999999999</v>
      </c>
      <c r="G286" s="12">
        <v>0</v>
      </c>
      <c r="H286" s="13">
        <v>620.16999999999985</v>
      </c>
      <c r="I286" s="63">
        <v>47.1</v>
      </c>
      <c r="J286" s="11">
        <v>667.26999999999987</v>
      </c>
      <c r="K286" s="188">
        <v>589.63800000000003</v>
      </c>
      <c r="L286" s="106"/>
      <c r="M286" s="47"/>
      <c r="N286" s="79"/>
      <c r="O286" s="185"/>
      <c r="P286" s="196"/>
      <c r="Q286" s="196"/>
    </row>
    <row r="287" spans="1:17" s="80" customFormat="1">
      <c r="A287" s="72"/>
      <c r="B287" s="72" t="s">
        <v>19</v>
      </c>
      <c r="C287" s="11">
        <v>589.63800000000003</v>
      </c>
      <c r="D287" s="13">
        <v>651.57799999999997</v>
      </c>
      <c r="E287" s="13">
        <v>23.361999999999998</v>
      </c>
      <c r="F287" s="11">
        <v>1264.578</v>
      </c>
      <c r="G287" s="12">
        <v>0</v>
      </c>
      <c r="H287" s="11">
        <v>646.01400000000001</v>
      </c>
      <c r="I287" s="63">
        <v>45.51</v>
      </c>
      <c r="J287" s="11">
        <v>691.524</v>
      </c>
      <c r="K287" s="188">
        <v>573.05399999999997</v>
      </c>
      <c r="L287" s="106"/>
      <c r="M287" s="47"/>
      <c r="N287" s="79"/>
      <c r="O287" s="185"/>
      <c r="P287" s="196"/>
      <c r="Q287" s="196"/>
    </row>
    <row r="288" spans="1:17" s="80" customFormat="1">
      <c r="A288" s="72"/>
      <c r="B288" s="72" t="s">
        <v>20</v>
      </c>
      <c r="C288" s="11">
        <v>573.05399999999997</v>
      </c>
      <c r="D288" s="13">
        <v>635.0440000000001</v>
      </c>
      <c r="E288" s="13">
        <v>23.893999999999998</v>
      </c>
      <c r="F288" s="11">
        <v>1231.992</v>
      </c>
      <c r="G288" s="12">
        <v>0</v>
      </c>
      <c r="H288" s="11">
        <v>612.08699999999999</v>
      </c>
      <c r="I288" s="63">
        <v>43.951999999999998</v>
      </c>
      <c r="J288" s="11">
        <v>656.03899999999999</v>
      </c>
      <c r="K288" s="188">
        <v>575.95299999999997</v>
      </c>
      <c r="L288" s="106"/>
      <c r="M288" s="47"/>
      <c r="N288" s="79"/>
      <c r="O288" s="185"/>
      <c r="P288" s="196"/>
      <c r="Q288" s="196"/>
    </row>
    <row r="289" spans="1:20" s="80" customFormat="1">
      <c r="A289" s="72"/>
      <c r="B289" s="72" t="s">
        <v>21</v>
      </c>
      <c r="C289" s="13">
        <v>575.95299999999997</v>
      </c>
      <c r="D289" s="13">
        <v>697.048</v>
      </c>
      <c r="E289" s="13">
        <v>30.623000000000001</v>
      </c>
      <c r="F289" s="11">
        <v>1303.624</v>
      </c>
      <c r="G289" s="12">
        <v>0</v>
      </c>
      <c r="H289" s="11">
        <v>692.33199999999999</v>
      </c>
      <c r="I289" s="63">
        <v>47.735999999999997</v>
      </c>
      <c r="J289" s="11">
        <v>740.06799999999998</v>
      </c>
      <c r="K289" s="188">
        <v>563.55600000000004</v>
      </c>
      <c r="L289" s="106"/>
      <c r="M289" s="47"/>
      <c r="N289" s="79"/>
      <c r="O289" s="185"/>
      <c r="P289" s="196"/>
      <c r="Q289" s="196"/>
    </row>
    <row r="290" spans="1:20" s="80" customFormat="1">
      <c r="A290" s="72"/>
      <c r="B290" s="72" t="s">
        <v>22</v>
      </c>
      <c r="C290" s="13">
        <v>563.55600000000004</v>
      </c>
      <c r="D290" s="13">
        <v>661.78</v>
      </c>
      <c r="E290" s="13">
        <v>27.879000000000001</v>
      </c>
      <c r="F290" s="11">
        <v>1253.2149999999999</v>
      </c>
      <c r="G290" s="12">
        <v>0</v>
      </c>
      <c r="H290" s="11">
        <v>651.70299999999986</v>
      </c>
      <c r="I290" s="63">
        <v>47.743000000000002</v>
      </c>
      <c r="J290" s="11">
        <v>699.44599999999991</v>
      </c>
      <c r="K290" s="188">
        <v>553.76900000000001</v>
      </c>
      <c r="L290" s="106"/>
      <c r="M290" s="47"/>
      <c r="N290" s="79"/>
      <c r="O290" s="185"/>
      <c r="P290" s="196"/>
      <c r="Q290" s="196"/>
    </row>
    <row r="291" spans="1:20" s="80" customFormat="1">
      <c r="A291" s="72"/>
      <c r="B291" s="72" t="s">
        <v>23</v>
      </c>
      <c r="C291" s="13">
        <v>553.76900000000001</v>
      </c>
      <c r="D291" s="13">
        <v>664.07100000000014</v>
      </c>
      <c r="E291" s="13">
        <v>24.673999999999999</v>
      </c>
      <c r="F291" s="12">
        <v>1242.5140000000001</v>
      </c>
      <c r="G291" s="12">
        <v>0</v>
      </c>
      <c r="H291" s="11">
        <v>647.27800000000013</v>
      </c>
      <c r="I291" s="63">
        <v>50.777999999999999</v>
      </c>
      <c r="J291" s="11">
        <v>698.05600000000015</v>
      </c>
      <c r="K291" s="188">
        <v>544.45799999999997</v>
      </c>
      <c r="L291" s="106"/>
      <c r="M291" s="47"/>
      <c r="N291" s="79"/>
      <c r="O291" s="185"/>
      <c r="P291" s="196"/>
      <c r="Q291" s="196"/>
    </row>
    <row r="292" spans="1:20" s="80" customFormat="1">
      <c r="A292" s="72">
        <v>2019</v>
      </c>
      <c r="B292" s="72" t="s">
        <v>13</v>
      </c>
      <c r="C292" s="13">
        <v>544.45799999999997</v>
      </c>
      <c r="D292" s="13">
        <v>659.07</v>
      </c>
      <c r="E292" s="13">
        <v>18.501000000000001</v>
      </c>
      <c r="F292" s="12">
        <v>1222.029</v>
      </c>
      <c r="G292" s="12">
        <v>0</v>
      </c>
      <c r="H292" s="11">
        <v>610.36800000000005</v>
      </c>
      <c r="I292" s="63">
        <v>45.688000000000002</v>
      </c>
      <c r="J292" s="11">
        <v>656.05600000000004</v>
      </c>
      <c r="K292" s="188">
        <v>565.97299999999996</v>
      </c>
      <c r="L292" s="106"/>
      <c r="M292" s="47"/>
      <c r="N292" s="79"/>
      <c r="O292" s="185"/>
      <c r="P292" s="196"/>
      <c r="Q292" s="196"/>
    </row>
    <row r="293" spans="1:20" s="80" customFormat="1">
      <c r="A293" s="72"/>
      <c r="B293" s="72" t="s">
        <v>14</v>
      </c>
      <c r="C293" s="13">
        <v>565.97299999999996</v>
      </c>
      <c r="D293" s="13">
        <v>600.31899999999996</v>
      </c>
      <c r="E293" s="13">
        <v>18.652000000000001</v>
      </c>
      <c r="F293" s="12">
        <v>1184.944</v>
      </c>
      <c r="G293" s="12">
        <v>0</v>
      </c>
      <c r="H293" s="13">
        <v>545.61299999999994</v>
      </c>
      <c r="I293" s="63">
        <v>55.24</v>
      </c>
      <c r="J293" s="11">
        <v>600.85299999999995</v>
      </c>
      <c r="K293" s="188">
        <v>584.09100000000001</v>
      </c>
      <c r="L293" s="106"/>
      <c r="M293" s="8"/>
      <c r="N293" s="79"/>
      <c r="O293" s="185"/>
      <c r="P293" s="196"/>
      <c r="Q293" s="196"/>
    </row>
    <row r="294" spans="1:20" s="80" customFormat="1">
      <c r="A294" s="72"/>
      <c r="B294" s="72" t="s">
        <v>15</v>
      </c>
      <c r="C294" s="13">
        <v>584.09100000000001</v>
      </c>
      <c r="D294" s="13">
        <v>680.29900000000009</v>
      </c>
      <c r="E294" s="13">
        <v>21.038</v>
      </c>
      <c r="F294" s="12">
        <v>1285.4280000000001</v>
      </c>
      <c r="G294" s="12">
        <v>0</v>
      </c>
      <c r="H294" s="13">
        <v>621.73300000000006</v>
      </c>
      <c r="I294" s="63">
        <v>63.691000000000003</v>
      </c>
      <c r="J294" s="11">
        <v>685.42400000000009</v>
      </c>
      <c r="K294" s="188">
        <v>600.00400000000002</v>
      </c>
      <c r="L294" s="106"/>
      <c r="M294" s="8"/>
      <c r="N294" s="79"/>
      <c r="O294" s="185"/>
      <c r="P294" s="196"/>
      <c r="Q294" s="196"/>
    </row>
    <row r="295" spans="1:20" s="80" customFormat="1">
      <c r="A295" s="72"/>
      <c r="B295" s="72" t="s">
        <v>16</v>
      </c>
      <c r="C295" s="13">
        <v>600.00400000000002</v>
      </c>
      <c r="D295" s="13">
        <v>654.82799999999997</v>
      </c>
      <c r="E295" s="13">
        <v>22.175000000000001</v>
      </c>
      <c r="F295" s="11">
        <v>1277.0069999999998</v>
      </c>
      <c r="G295" s="12">
        <v>0</v>
      </c>
      <c r="H295" s="13">
        <v>607.52099999999984</v>
      </c>
      <c r="I295" s="63">
        <v>53.283999999999999</v>
      </c>
      <c r="J295" s="11">
        <v>660.80499999999984</v>
      </c>
      <c r="K295" s="188">
        <v>616.202</v>
      </c>
      <c r="L295" s="106"/>
      <c r="N295" s="79"/>
      <c r="O295" s="185"/>
      <c r="P295" s="196"/>
      <c r="Q295" s="196"/>
    </row>
    <row r="296" spans="1:20" s="80" customFormat="1">
      <c r="A296" s="72"/>
      <c r="B296" s="72" t="s">
        <v>0</v>
      </c>
      <c r="C296" s="13">
        <v>616.202</v>
      </c>
      <c r="D296" s="13">
        <v>665.10100000000011</v>
      </c>
      <c r="E296" s="13">
        <v>20.754999999999999</v>
      </c>
      <c r="F296" s="12">
        <v>1302.0580000000002</v>
      </c>
      <c r="G296" s="12">
        <v>0</v>
      </c>
      <c r="H296" s="13">
        <v>642.40400000000022</v>
      </c>
      <c r="I296" s="63">
        <v>58.360999999999997</v>
      </c>
      <c r="J296" s="12">
        <v>700.76500000000021</v>
      </c>
      <c r="K296" s="105">
        <v>601.29300000000001</v>
      </c>
      <c r="L296" s="106"/>
      <c r="N296" s="79"/>
      <c r="O296" s="185"/>
      <c r="P296" s="196"/>
      <c r="Q296" s="196"/>
    </row>
    <row r="297" spans="1:20" s="80" customFormat="1">
      <c r="A297" s="7"/>
      <c r="B297" s="7" t="s">
        <v>17</v>
      </c>
      <c r="C297" s="155">
        <v>601.29300000000001</v>
      </c>
      <c r="D297" s="155">
        <v>646.21100000000001</v>
      </c>
      <c r="E297" s="200">
        <v>19.085000000000001</v>
      </c>
      <c r="F297" s="155">
        <v>1266.5889999999999</v>
      </c>
      <c r="G297" s="166">
        <v>0</v>
      </c>
      <c r="H297" s="155">
        <v>621.24</v>
      </c>
      <c r="I297" s="87">
        <v>48.78</v>
      </c>
      <c r="J297" s="166">
        <v>670.02</v>
      </c>
      <c r="K297" s="114">
        <v>596.56899999999996</v>
      </c>
      <c r="L297" s="106"/>
      <c r="N297" s="79"/>
      <c r="O297" s="185"/>
      <c r="P297" s="196"/>
      <c r="Q297" s="196"/>
    </row>
    <row r="298" spans="1:20" ht="15" customHeight="1">
      <c r="A298" s="216" t="s">
        <v>34</v>
      </c>
      <c r="B298" s="221"/>
      <c r="C298" s="221"/>
      <c r="D298" s="221"/>
      <c r="E298" s="221"/>
      <c r="F298" s="221"/>
      <c r="G298" s="221"/>
      <c r="H298" s="221"/>
      <c r="I298" s="221"/>
      <c r="J298" s="221"/>
      <c r="K298" s="221"/>
      <c r="L298" s="80"/>
      <c r="N298" s="82"/>
    </row>
    <row r="299" spans="1:20" ht="15" customHeight="1">
      <c r="A299" s="216" t="s">
        <v>35</v>
      </c>
      <c r="B299" s="221"/>
      <c r="C299" s="221"/>
      <c r="D299" s="221"/>
      <c r="E299" s="221"/>
      <c r="F299" s="221"/>
      <c r="G299" s="221"/>
      <c r="H299" s="221"/>
      <c r="I299" s="221"/>
      <c r="J299" s="221"/>
      <c r="K299" s="221"/>
      <c r="T299" s="80"/>
    </row>
    <row r="300" spans="1:20" ht="31.5" customHeight="1">
      <c r="A300" s="216" t="s">
        <v>113</v>
      </c>
      <c r="B300" s="210"/>
      <c r="C300" s="210"/>
      <c r="D300" s="210"/>
      <c r="E300" s="210"/>
      <c r="F300" s="210"/>
      <c r="G300" s="210"/>
      <c r="H300" s="210"/>
      <c r="I300" s="210"/>
      <c r="J300" s="210"/>
      <c r="K300" s="210"/>
    </row>
    <row r="301" spans="1:20" ht="15" customHeight="1">
      <c r="A301" s="219" t="s">
        <v>45</v>
      </c>
      <c r="B301" s="210"/>
      <c r="C301" s="210"/>
      <c r="D301" s="210"/>
      <c r="E301" s="210"/>
      <c r="F301" s="210"/>
      <c r="G301" s="210"/>
      <c r="H301" s="210"/>
      <c r="I301" s="210"/>
      <c r="J301" s="210"/>
      <c r="K301" s="210"/>
    </row>
    <row r="302" spans="1:20" ht="30" customHeight="1">
      <c r="A302" s="216" t="s">
        <v>88</v>
      </c>
      <c r="B302" s="221"/>
      <c r="C302" s="221"/>
      <c r="D302" s="221"/>
      <c r="E302" s="221"/>
      <c r="F302" s="221"/>
      <c r="G302" s="221"/>
      <c r="H302" s="221"/>
      <c r="I302" s="221"/>
      <c r="J302" s="221"/>
      <c r="K302" s="221"/>
    </row>
    <row r="303" spans="1:20" ht="30" customHeight="1">
      <c r="A303" s="209" t="s">
        <v>118</v>
      </c>
      <c r="B303" s="210"/>
      <c r="C303" s="210"/>
      <c r="D303" s="210"/>
      <c r="E303" s="210"/>
      <c r="F303" s="210"/>
      <c r="G303" s="210"/>
      <c r="H303" s="210"/>
      <c r="I303" s="210"/>
      <c r="J303" s="210"/>
      <c r="K303" s="210"/>
    </row>
    <row r="304" spans="1:20" s="80" customFormat="1" ht="15" customHeight="1">
      <c r="A304" s="190"/>
      <c r="B304" s="191"/>
      <c r="C304" s="191"/>
      <c r="D304" s="191"/>
      <c r="E304" s="191"/>
      <c r="F304" s="191"/>
      <c r="G304" s="191"/>
      <c r="H304" s="191"/>
      <c r="I304" s="191"/>
      <c r="J304" s="80" t="s">
        <v>109</v>
      </c>
      <c r="K304" s="195">
        <v>43690</v>
      </c>
    </row>
    <row r="305" spans="3:11">
      <c r="C305" s="202"/>
      <c r="D305" s="72"/>
      <c r="E305" s="72"/>
      <c r="F305" s="72"/>
      <c r="G305" s="72"/>
      <c r="H305" s="72"/>
      <c r="I305" s="203"/>
      <c r="J305" s="72"/>
      <c r="K305" s="72"/>
    </row>
    <row r="306" spans="3:11">
      <c r="C306" s="63"/>
      <c r="D306" s="63"/>
      <c r="E306" s="63"/>
      <c r="F306" s="13"/>
      <c r="G306" s="204"/>
      <c r="H306" s="13"/>
      <c r="I306" s="63"/>
      <c r="J306" s="13"/>
      <c r="K306" s="63"/>
    </row>
    <row r="307" spans="3:11">
      <c r="C307" s="202"/>
      <c r="D307" s="13"/>
      <c r="E307" s="13"/>
      <c r="F307" s="202"/>
      <c r="G307" s="13"/>
      <c r="H307" s="13"/>
      <c r="I307" s="13"/>
      <c r="J307" s="202"/>
      <c r="K307" s="13"/>
    </row>
    <row r="308" spans="3:11">
      <c r="C308" s="72"/>
      <c r="D308" s="72"/>
      <c r="E308" s="72"/>
      <c r="F308" s="72"/>
      <c r="G308" s="72"/>
      <c r="H308" s="72"/>
      <c r="I308" s="72"/>
      <c r="J308" s="72"/>
      <c r="K308" s="72"/>
    </row>
    <row r="309" spans="3:11">
      <c r="C309" s="72"/>
      <c r="D309" s="72"/>
      <c r="E309" s="72"/>
      <c r="F309" s="72"/>
      <c r="G309" s="72"/>
      <c r="H309" s="72"/>
      <c r="I309" s="72"/>
      <c r="J309" s="72"/>
      <c r="K309" s="72"/>
    </row>
    <row r="310" spans="3:11">
      <c r="C310" s="72"/>
      <c r="D310" s="72"/>
      <c r="E310" s="72"/>
      <c r="F310" s="72"/>
      <c r="G310" s="72"/>
      <c r="H310" s="72"/>
      <c r="I310" s="72"/>
      <c r="J310" s="72"/>
      <c r="K310" s="72"/>
    </row>
  </sheetData>
  <mergeCells count="9">
    <mergeCell ref="A303:K303"/>
    <mergeCell ref="C2:F2"/>
    <mergeCell ref="H2:J2"/>
    <mergeCell ref="A300:K300"/>
    <mergeCell ref="A302:K302"/>
    <mergeCell ref="A298:K298"/>
    <mergeCell ref="A301:K301"/>
    <mergeCell ref="A299:K299"/>
    <mergeCell ref="G2:G3"/>
  </mergeCells>
  <hyperlinks>
    <hyperlink ref="J1" location="Contents!A1" display="Back to content page"/>
  </hyperlinks>
  <pageMargins left="0.7" right="0.7" top="0.75" bottom="0.75" header="0.3" footer="0.3"/>
  <pageSetup fitToHeight="0" orientation="landscape" r:id="rId1"/>
  <rowBreaks count="9" manualBreakCount="9">
    <brk id="27" max="16383" man="1"/>
    <brk id="51" max="16383" man="1"/>
    <brk id="75" max="16383" man="1"/>
    <brk id="99" max="16383" man="1"/>
    <brk id="123" max="16383" man="1"/>
    <brk id="147" max="16383" man="1"/>
    <brk id="171" max="16383" man="1"/>
    <brk id="195" max="16383" man="1"/>
    <brk id="21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40"/>
  <sheetViews>
    <sheetView zoomScaleNormal="100" workbookViewId="0">
      <pane xSplit="1" ySplit="3" topLeftCell="B11" activePane="bottomRight" state="frozen"/>
      <selection pane="topRight" activeCell="B1" sqref="B1"/>
      <selection pane="bottomLeft" activeCell="A4" sqref="A4"/>
      <selection pane="bottomRight" activeCell="A36" sqref="A36:J40"/>
    </sheetView>
  </sheetViews>
  <sheetFormatPr defaultRowHeight="15"/>
  <cols>
    <col min="1" max="1" width="6.7109375" customWidth="1"/>
    <col min="2" max="6" width="11.28515625" customWidth="1"/>
    <col min="7" max="7" width="13.7109375" customWidth="1"/>
    <col min="8" max="8" width="11.28515625" customWidth="1"/>
    <col min="9" max="9" width="13.7109375" customWidth="1"/>
    <col min="10" max="10" width="11.28515625" customWidth="1"/>
  </cols>
  <sheetData>
    <row r="1" spans="1:16" ht="17.25">
      <c r="A1" s="6" t="s">
        <v>117</v>
      </c>
      <c r="B1" s="7"/>
      <c r="C1" s="7"/>
      <c r="D1" s="7"/>
      <c r="E1" s="7"/>
      <c r="F1" s="7"/>
      <c r="G1" s="7"/>
      <c r="H1" s="7"/>
      <c r="I1" s="7"/>
      <c r="J1" s="159" t="s">
        <v>85</v>
      </c>
    </row>
    <row r="2" spans="1:16" ht="15" customHeight="1">
      <c r="A2" s="8"/>
      <c r="B2" s="213" t="s">
        <v>2</v>
      </c>
      <c r="C2" s="214"/>
      <c r="D2" s="214"/>
      <c r="E2" s="215"/>
      <c r="F2" s="237" t="s">
        <v>108</v>
      </c>
      <c r="G2" s="213" t="s">
        <v>8</v>
      </c>
      <c r="H2" s="214"/>
      <c r="I2" s="215"/>
      <c r="J2" s="1"/>
    </row>
    <row r="3" spans="1:16" ht="61.5" customHeight="1">
      <c r="A3" s="7" t="s">
        <v>10</v>
      </c>
      <c r="B3" s="31" t="s">
        <v>4</v>
      </c>
      <c r="C3" s="19" t="s">
        <v>1</v>
      </c>
      <c r="D3" s="32" t="s">
        <v>36</v>
      </c>
      <c r="E3" s="23" t="s">
        <v>5</v>
      </c>
      <c r="F3" s="242"/>
      <c r="G3" s="21" t="s">
        <v>12</v>
      </c>
      <c r="H3" s="21" t="s">
        <v>37</v>
      </c>
      <c r="I3" s="23" t="s">
        <v>7</v>
      </c>
      <c r="J3" s="24" t="s">
        <v>9</v>
      </c>
    </row>
    <row r="4" spans="1:16">
      <c r="A4" s="8"/>
      <c r="B4" s="34"/>
      <c r="C4" s="8"/>
      <c r="D4" s="8"/>
      <c r="E4" s="37"/>
      <c r="F4" s="8"/>
      <c r="G4" s="34"/>
      <c r="H4" s="8"/>
      <c r="I4" s="37"/>
      <c r="J4" s="34"/>
    </row>
    <row r="5" spans="1:16">
      <c r="A5" s="8">
        <v>1995</v>
      </c>
      <c r="B5" s="83">
        <v>126.845</v>
      </c>
      <c r="C5" s="33">
        <v>3785.5059999999999</v>
      </c>
      <c r="D5" s="82">
        <v>246.91033980662101</v>
      </c>
      <c r="E5" s="38">
        <v>4159.2613398066205</v>
      </c>
      <c r="F5" s="82">
        <v>0</v>
      </c>
      <c r="G5" s="35">
        <v>4013.2836162661683</v>
      </c>
      <c r="H5" s="82">
        <v>40.711723540452006</v>
      </c>
      <c r="I5" s="38">
        <v>4053.9953398066204</v>
      </c>
      <c r="J5" s="35">
        <v>105.26600000000001</v>
      </c>
      <c r="L5" s="68"/>
      <c r="P5" s="79"/>
    </row>
    <row r="6" spans="1:16">
      <c r="A6" s="8">
        <v>1996</v>
      </c>
      <c r="B6" s="83">
        <v>105.26600000000001</v>
      </c>
      <c r="C6" s="82">
        <v>3936.7449999999994</v>
      </c>
      <c r="D6" s="82">
        <v>243.46072651530704</v>
      </c>
      <c r="E6" s="85">
        <v>4285.4717265153067</v>
      </c>
      <c r="F6" s="82">
        <v>0</v>
      </c>
      <c r="G6" s="83">
        <v>4132.2741402127549</v>
      </c>
      <c r="H6" s="82">
        <v>45.920586302552003</v>
      </c>
      <c r="I6" s="85">
        <v>4178.1947265153067</v>
      </c>
      <c r="J6" s="83">
        <v>107.277</v>
      </c>
      <c r="L6" s="64"/>
      <c r="P6" s="79"/>
    </row>
    <row r="7" spans="1:16">
      <c r="A7" s="80">
        <v>1997</v>
      </c>
      <c r="B7" s="83">
        <v>107.277</v>
      </c>
      <c r="C7" s="82">
        <v>4044.8560000000007</v>
      </c>
      <c r="D7" s="82">
        <v>218.39604795797206</v>
      </c>
      <c r="E7" s="85">
        <v>4370.5290479579726</v>
      </c>
      <c r="F7" s="82">
        <v>0</v>
      </c>
      <c r="G7" s="83">
        <v>4251.8437994955475</v>
      </c>
      <c r="H7" s="82">
        <v>48.691248462425001</v>
      </c>
      <c r="I7" s="85">
        <v>4300.5350479579729</v>
      </c>
      <c r="J7" s="83">
        <v>69.994</v>
      </c>
      <c r="L7" s="64"/>
      <c r="P7" s="79"/>
    </row>
    <row r="8" spans="1:16">
      <c r="A8" s="80">
        <v>1998</v>
      </c>
      <c r="B8" s="83">
        <v>69.994</v>
      </c>
      <c r="C8" s="82">
        <v>4177.4669999999996</v>
      </c>
      <c r="D8" s="82">
        <v>257.78628078900999</v>
      </c>
      <c r="E8" s="85">
        <v>4505.247280789009</v>
      </c>
      <c r="F8" s="82">
        <v>0</v>
      </c>
      <c r="G8" s="83">
        <v>4344.8844772987195</v>
      </c>
      <c r="H8" s="82">
        <v>50.839803490289</v>
      </c>
      <c r="I8" s="85">
        <v>4395.7242807890088</v>
      </c>
      <c r="J8" s="83">
        <v>109.523</v>
      </c>
      <c r="L8" s="64"/>
      <c r="P8" s="79"/>
    </row>
    <row r="9" spans="1:16">
      <c r="A9" s="80">
        <v>1999</v>
      </c>
      <c r="B9" s="83">
        <v>109.523</v>
      </c>
      <c r="C9" s="82">
        <v>4373.3239999999996</v>
      </c>
      <c r="D9" s="82">
        <v>293.39733785033303</v>
      </c>
      <c r="E9" s="85">
        <v>4776.2443378503331</v>
      </c>
      <c r="F9" s="82">
        <v>0</v>
      </c>
      <c r="G9" s="83">
        <v>4554.1007810203591</v>
      </c>
      <c r="H9" s="82">
        <v>58.872556829974002</v>
      </c>
      <c r="I9" s="85">
        <v>4612.9733378503333</v>
      </c>
      <c r="J9" s="83">
        <v>163.27099999999999</v>
      </c>
      <c r="L9" s="64"/>
      <c r="P9" s="79"/>
    </row>
    <row r="10" spans="1:16">
      <c r="A10" s="80">
        <v>2000</v>
      </c>
      <c r="B10" s="83">
        <v>163.27099999999999</v>
      </c>
      <c r="C10" s="82">
        <v>4616.3739999999998</v>
      </c>
      <c r="D10" s="82">
        <v>295.91117465844405</v>
      </c>
      <c r="E10" s="85">
        <v>5075.5561746584435</v>
      </c>
      <c r="F10" s="82">
        <v>0</v>
      </c>
      <c r="G10" s="83">
        <v>4814.3192108448311</v>
      </c>
      <c r="H10" s="82">
        <v>76.050963813612995</v>
      </c>
      <c r="I10" s="85">
        <v>4890.3701746584438</v>
      </c>
      <c r="J10" s="83">
        <v>185.18600000000001</v>
      </c>
      <c r="L10" s="64"/>
      <c r="P10" s="79"/>
    </row>
    <row r="11" spans="1:16">
      <c r="A11" s="80">
        <v>2001</v>
      </c>
      <c r="B11" s="83">
        <v>185.18600000000001</v>
      </c>
      <c r="C11" s="82">
        <v>4716.4429999999993</v>
      </c>
      <c r="D11" s="82">
        <v>303.31584633779005</v>
      </c>
      <c r="E11" s="85">
        <v>5204.9448463377894</v>
      </c>
      <c r="F11" s="82">
        <v>0</v>
      </c>
      <c r="G11" s="83">
        <v>4901.9560166969477</v>
      </c>
      <c r="H11" s="82">
        <v>92.05282964084202</v>
      </c>
      <c r="I11" s="85">
        <v>4994.0088463377897</v>
      </c>
      <c r="J11" s="83">
        <v>210.93600000000001</v>
      </c>
      <c r="L11" s="64"/>
      <c r="P11" s="79"/>
    </row>
    <row r="12" spans="1:16">
      <c r="A12" s="80">
        <v>2002</v>
      </c>
      <c r="B12" s="83">
        <v>210.93600000000001</v>
      </c>
      <c r="C12" s="82">
        <v>4856.2889999999998</v>
      </c>
      <c r="D12" s="82">
        <v>318.42873762348302</v>
      </c>
      <c r="E12" s="85">
        <v>5385.6537376234828</v>
      </c>
      <c r="F12" s="82">
        <v>0</v>
      </c>
      <c r="G12" s="83">
        <v>5056.4219764825584</v>
      </c>
      <c r="H12" s="82">
        <v>92.432761140923986</v>
      </c>
      <c r="I12" s="85">
        <v>5148.8547376234828</v>
      </c>
      <c r="J12" s="83">
        <v>236.79900000000001</v>
      </c>
      <c r="L12" s="64"/>
      <c r="P12" s="79"/>
    </row>
    <row r="13" spans="1:16">
      <c r="A13" s="80">
        <v>2003</v>
      </c>
      <c r="B13" s="83">
        <v>236.79900000000001</v>
      </c>
      <c r="C13" s="82">
        <v>4935.5869999999995</v>
      </c>
      <c r="D13" s="82">
        <v>327.41035629312205</v>
      </c>
      <c r="E13" s="85">
        <v>5499.7963562931218</v>
      </c>
      <c r="F13" s="82">
        <v>0</v>
      </c>
      <c r="G13" s="83">
        <v>5181.3049510786695</v>
      </c>
      <c r="H13" s="82">
        <v>85.524405214453012</v>
      </c>
      <c r="I13" s="85">
        <v>5266.8293562931221</v>
      </c>
      <c r="J13" s="83">
        <v>232.96700000000001</v>
      </c>
      <c r="L13" s="64"/>
      <c r="P13" s="79"/>
    </row>
    <row r="14" spans="1:16">
      <c r="A14" s="80">
        <v>2004</v>
      </c>
      <c r="B14" s="83">
        <v>232.96700000000001</v>
      </c>
      <c r="C14" s="82">
        <v>5134.3240000000005</v>
      </c>
      <c r="D14" s="82">
        <v>320.42881570154304</v>
      </c>
      <c r="E14" s="85">
        <v>5687.7198157015428</v>
      </c>
      <c r="F14" s="82">
        <v>6.3338818790000007</v>
      </c>
      <c r="G14" s="83">
        <v>5358.5390308313572</v>
      </c>
      <c r="H14" s="82">
        <v>98.133902991186005</v>
      </c>
      <c r="I14" s="85">
        <v>5456.6729338225432</v>
      </c>
      <c r="J14" s="83">
        <v>224.71299999999999</v>
      </c>
      <c r="L14" s="64"/>
      <c r="P14" s="79"/>
    </row>
    <row r="15" spans="1:16">
      <c r="A15" s="80">
        <v>2005</v>
      </c>
      <c r="B15" s="83">
        <v>224.71299999999999</v>
      </c>
      <c r="C15" s="82">
        <v>5341.2199999999993</v>
      </c>
      <c r="D15" s="82">
        <v>333.6639744625611</v>
      </c>
      <c r="E15" s="85">
        <v>5899.59697446256</v>
      </c>
      <c r="F15" s="82">
        <v>0</v>
      </c>
      <c r="G15" s="83">
        <v>5583.9646696969457</v>
      </c>
      <c r="H15" s="82">
        <v>94.377304765614014</v>
      </c>
      <c r="I15" s="85">
        <v>5678.3419744625598</v>
      </c>
      <c r="J15" s="83">
        <v>221.255</v>
      </c>
      <c r="L15" s="64"/>
      <c r="P15" s="79"/>
    </row>
    <row r="16" spans="1:16">
      <c r="A16" s="80">
        <v>2006</v>
      </c>
      <c r="B16" s="83">
        <v>221.255</v>
      </c>
      <c r="C16" s="82">
        <v>5611.8980000000001</v>
      </c>
      <c r="D16" s="82">
        <v>323.97468283303709</v>
      </c>
      <c r="E16" s="85">
        <v>6157.1276828330374</v>
      </c>
      <c r="F16" s="82">
        <v>0</v>
      </c>
      <c r="G16" s="83">
        <v>5749.5317569164199</v>
      </c>
      <c r="H16" s="82">
        <v>124.36692591661702</v>
      </c>
      <c r="I16" s="85">
        <v>5873.8986828330371</v>
      </c>
      <c r="J16" s="83">
        <v>283.22899999999998</v>
      </c>
      <c r="L16" s="64"/>
      <c r="P16" s="79"/>
    </row>
    <row r="17" spans="1:16">
      <c r="A17" s="80">
        <v>2007</v>
      </c>
      <c r="B17" s="83">
        <v>283.22899999999998</v>
      </c>
      <c r="C17" s="82">
        <v>5899.5709999999999</v>
      </c>
      <c r="D17" s="82">
        <v>304.73261644401799</v>
      </c>
      <c r="E17" s="85">
        <v>6487.5326164440185</v>
      </c>
      <c r="F17" s="82">
        <v>0</v>
      </c>
      <c r="G17" s="83">
        <v>6040.3134688968839</v>
      </c>
      <c r="H17" s="82">
        <v>157.57114754713399</v>
      </c>
      <c r="I17" s="85">
        <v>6197.8846164440183</v>
      </c>
      <c r="J17" s="83">
        <v>289.64800000000002</v>
      </c>
      <c r="L17" s="64"/>
      <c r="P17" s="79"/>
    </row>
    <row r="18" spans="1:16">
      <c r="A18" s="80">
        <v>2008</v>
      </c>
      <c r="B18" s="83">
        <v>289.64800000000002</v>
      </c>
      <c r="C18" s="82">
        <v>5804.2629999999999</v>
      </c>
      <c r="D18" s="82">
        <v>263.36280411957409</v>
      </c>
      <c r="E18" s="85">
        <v>6357.2738041195744</v>
      </c>
      <c r="F18" s="82">
        <v>0</v>
      </c>
      <c r="G18" s="83">
        <v>5843.1763384460774</v>
      </c>
      <c r="H18" s="82">
        <v>200.24246567349701</v>
      </c>
      <c r="I18" s="85">
        <v>6043.4188041195739</v>
      </c>
      <c r="J18" s="83">
        <v>313.85500000000002</v>
      </c>
      <c r="L18" s="64"/>
      <c r="P18" s="79"/>
    </row>
    <row r="19" spans="1:16">
      <c r="A19" s="80">
        <v>2009</v>
      </c>
      <c r="B19" s="83">
        <v>313.85500000000002</v>
      </c>
      <c r="C19" s="82">
        <v>5871.6629999999996</v>
      </c>
      <c r="D19" s="82">
        <v>247.12902738510604</v>
      </c>
      <c r="E19" s="85">
        <v>6432.6470273851064</v>
      </c>
      <c r="F19" s="82">
        <v>4.9929059939561888</v>
      </c>
      <c r="G19" s="83">
        <v>5863.172021622775</v>
      </c>
      <c r="H19" s="82">
        <v>182.70509976837505</v>
      </c>
      <c r="I19" s="85">
        <v>6045.8771213911505</v>
      </c>
      <c r="J19" s="83">
        <v>381.77699999999999</v>
      </c>
      <c r="L19" s="64"/>
      <c r="P19" s="79"/>
    </row>
    <row r="20" spans="1:16">
      <c r="A20" s="80">
        <v>2010</v>
      </c>
      <c r="B20" s="83">
        <v>381.77699999999999</v>
      </c>
      <c r="C20" s="82">
        <v>6154.0559999999996</v>
      </c>
      <c r="D20" s="82">
        <v>219.22762073045703</v>
      </c>
      <c r="E20" s="85">
        <v>6755.0606207304563</v>
      </c>
      <c r="F20" s="82">
        <v>1.5486452104950024</v>
      </c>
      <c r="G20" s="83">
        <v>6069.7938076294122</v>
      </c>
      <c r="H20" s="82">
        <v>266.58116789054901</v>
      </c>
      <c r="I20" s="85">
        <v>6336.3749755199615</v>
      </c>
      <c r="J20" s="83">
        <v>417.137</v>
      </c>
      <c r="L20" s="64"/>
      <c r="P20" s="79"/>
    </row>
    <row r="21" spans="1:16">
      <c r="A21" s="80">
        <v>2011</v>
      </c>
      <c r="B21" s="83">
        <v>417.137</v>
      </c>
      <c r="C21" s="82">
        <v>6368.3359999999993</v>
      </c>
      <c r="D21" s="82">
        <v>227.77251240228799</v>
      </c>
      <c r="E21" s="85">
        <v>7013.2455124022872</v>
      </c>
      <c r="F21" s="82">
        <v>0</v>
      </c>
      <c r="G21" s="83">
        <v>6297.3078131557741</v>
      </c>
      <c r="H21" s="82">
        <v>335.3196992465131</v>
      </c>
      <c r="I21" s="85">
        <v>6632.6275124022868</v>
      </c>
      <c r="J21" s="83">
        <v>380.61799999999999</v>
      </c>
      <c r="L21" s="64"/>
    </row>
    <row r="22" spans="1:16">
      <c r="A22" s="80">
        <v>2012</v>
      </c>
      <c r="B22" s="83">
        <v>380.61799999999999</v>
      </c>
      <c r="C22" s="82">
        <v>6530.9890000000005</v>
      </c>
      <c r="D22" s="82">
        <v>243.30100819282606</v>
      </c>
      <c r="E22" s="85">
        <v>7154.9080081928269</v>
      </c>
      <c r="F22" s="82">
        <v>0</v>
      </c>
      <c r="G22" s="83">
        <v>6357.4429036825222</v>
      </c>
      <c r="H22" s="82">
        <v>409.95310451030497</v>
      </c>
      <c r="I22" s="85">
        <v>6767.3960081928271</v>
      </c>
      <c r="J22" s="83">
        <v>387.512</v>
      </c>
      <c r="L22" s="64"/>
      <c r="P22" s="79"/>
    </row>
    <row r="23" spans="1:16">
      <c r="A23" s="97">
        <v>2013</v>
      </c>
      <c r="B23" s="83">
        <v>387.512</v>
      </c>
      <c r="C23" s="63">
        <v>6681.820999999999</v>
      </c>
      <c r="D23" s="63">
        <v>233.10872804326502</v>
      </c>
      <c r="E23" s="85">
        <v>7302.4417280432635</v>
      </c>
      <c r="F23" s="63">
        <v>0</v>
      </c>
      <c r="G23" s="83">
        <v>6414.2397280432633</v>
      </c>
      <c r="H23" s="63">
        <v>497.08600000000001</v>
      </c>
      <c r="I23" s="85">
        <v>6911.3257280432636</v>
      </c>
      <c r="J23" s="83">
        <v>391.11599999999999</v>
      </c>
      <c r="L23" s="64"/>
      <c r="P23" s="79"/>
    </row>
    <row r="24" spans="1:16" s="79" customFormat="1">
      <c r="A24" s="72">
        <v>2014</v>
      </c>
      <c r="B24" s="83">
        <v>391.11599999999999</v>
      </c>
      <c r="C24" s="63">
        <v>6924.0820000000003</v>
      </c>
      <c r="D24" s="63">
        <v>255.66723464000106</v>
      </c>
      <c r="E24" s="85">
        <v>7570.8652346400013</v>
      </c>
      <c r="F24" s="63">
        <v>0</v>
      </c>
      <c r="G24" s="83">
        <v>6590.8784634436552</v>
      </c>
      <c r="H24" s="89">
        <v>589.8197711963461</v>
      </c>
      <c r="I24" s="63">
        <v>7180.6982346400009</v>
      </c>
      <c r="J24" s="83">
        <v>390.16699999999997</v>
      </c>
      <c r="L24" s="64"/>
    </row>
    <row r="25" spans="1:16" s="79" customFormat="1">
      <c r="A25" s="72">
        <v>2015</v>
      </c>
      <c r="B25" s="83">
        <v>390.16699999999997</v>
      </c>
      <c r="C25" s="63">
        <v>7136.9240000000009</v>
      </c>
      <c r="D25" s="63">
        <v>307.33232111335604</v>
      </c>
      <c r="E25" s="85">
        <v>7834.4233211133569</v>
      </c>
      <c r="F25" s="63">
        <v>0</v>
      </c>
      <c r="G25" s="83">
        <v>6818.001012668823</v>
      </c>
      <c r="H25" s="89">
        <v>571.40930844453408</v>
      </c>
      <c r="I25" s="63">
        <v>7389.410321113357</v>
      </c>
      <c r="J25" s="83">
        <v>445.01300000000003</v>
      </c>
      <c r="L25" s="64"/>
    </row>
    <row r="26" spans="1:16" s="79" customFormat="1">
      <c r="A26" s="72">
        <v>2016</v>
      </c>
      <c r="B26" s="83">
        <v>445.01300000000003</v>
      </c>
      <c r="C26" s="63">
        <v>7412.6550000000007</v>
      </c>
      <c r="D26" s="63">
        <v>322.39417317197609</v>
      </c>
      <c r="E26" s="85">
        <v>8180.0621731719766</v>
      </c>
      <c r="F26" s="63">
        <v>0</v>
      </c>
      <c r="G26" s="83">
        <v>7189.8382038153677</v>
      </c>
      <c r="H26" s="89">
        <v>518.29296935660818</v>
      </c>
      <c r="I26" s="63">
        <v>7708.1311731719761</v>
      </c>
      <c r="J26" s="83">
        <v>471.93100000000004</v>
      </c>
      <c r="L26" s="64"/>
    </row>
    <row r="27" spans="1:16" s="79" customFormat="1">
      <c r="A27" s="72">
        <v>2017</v>
      </c>
      <c r="B27" s="83">
        <v>471.93100000000004</v>
      </c>
      <c r="C27" s="63">
        <v>7567.8329999999996</v>
      </c>
      <c r="D27" s="63">
        <v>272.02150283991108</v>
      </c>
      <c r="E27" s="85">
        <v>8311.7855028399099</v>
      </c>
      <c r="F27" s="63">
        <v>0</v>
      </c>
      <c r="G27" s="83">
        <v>7170.5084032752338</v>
      </c>
      <c r="H27" s="89">
        <v>607.63909956467603</v>
      </c>
      <c r="I27" s="63">
        <v>7778.14750283991</v>
      </c>
      <c r="J27" s="83">
        <v>533.63799999999992</v>
      </c>
      <c r="L27" s="64"/>
    </row>
    <row r="28" spans="1:16" s="79" customFormat="1">
      <c r="A28" s="7">
        <v>2018</v>
      </c>
      <c r="B28" s="86">
        <v>533.63799999999992</v>
      </c>
      <c r="C28" s="87">
        <v>7770.753999999999</v>
      </c>
      <c r="D28" s="87">
        <v>275.76674165015595</v>
      </c>
      <c r="E28" s="88">
        <v>8580.1587416501552</v>
      </c>
      <c r="F28" s="87">
        <v>0</v>
      </c>
      <c r="G28" s="86">
        <v>7432.5197151713746</v>
      </c>
      <c r="H28" s="90">
        <v>603.18102647878106</v>
      </c>
      <c r="I28" s="87">
        <v>8035.7007416501556</v>
      </c>
      <c r="J28" s="86">
        <v>544.45799999999997</v>
      </c>
      <c r="L28" s="64"/>
    </row>
    <row r="29" spans="1:16" ht="15" customHeight="1">
      <c r="A29" s="216" t="s">
        <v>34</v>
      </c>
      <c r="B29" s="210"/>
      <c r="C29" s="210"/>
      <c r="D29" s="210"/>
      <c r="E29" s="210"/>
      <c r="F29" s="210"/>
      <c r="G29" s="210"/>
      <c r="H29" s="210"/>
      <c r="I29" s="210"/>
      <c r="J29" s="210"/>
    </row>
    <row r="30" spans="1:16" ht="15" customHeight="1">
      <c r="A30" s="240" t="s">
        <v>35</v>
      </c>
      <c r="B30" s="241"/>
      <c r="C30" s="241"/>
      <c r="D30" s="241"/>
      <c r="E30" s="241"/>
      <c r="F30" s="241"/>
      <c r="G30" s="241"/>
      <c r="H30" s="241"/>
      <c r="I30" s="241"/>
      <c r="J30" s="241"/>
    </row>
    <row r="31" spans="1:16" ht="29.25" customHeight="1">
      <c r="A31" s="216" t="s">
        <v>113</v>
      </c>
      <c r="B31" s="210"/>
      <c r="C31" s="210"/>
      <c r="D31" s="210"/>
      <c r="E31" s="210"/>
      <c r="F31" s="210"/>
      <c r="G31" s="210"/>
      <c r="H31" s="210"/>
      <c r="I31" s="210"/>
      <c r="J31" s="210"/>
      <c r="K31" s="141"/>
    </row>
    <row r="32" spans="1:16" ht="15" customHeight="1">
      <c r="A32" s="219" t="s">
        <v>46</v>
      </c>
      <c r="B32" s="210"/>
      <c r="C32" s="210"/>
      <c r="D32" s="210"/>
      <c r="E32" s="210"/>
      <c r="F32" s="210"/>
      <c r="G32" s="210"/>
      <c r="H32" s="210"/>
      <c r="I32" s="210"/>
      <c r="J32" s="210"/>
    </row>
    <row r="33" spans="1:10" ht="30" customHeight="1">
      <c r="A33" s="216" t="s">
        <v>88</v>
      </c>
      <c r="B33" s="221"/>
      <c r="C33" s="221"/>
      <c r="D33" s="221"/>
      <c r="E33" s="221"/>
      <c r="F33" s="221"/>
      <c r="G33" s="221"/>
      <c r="H33" s="221"/>
      <c r="I33" s="221"/>
      <c r="J33" s="221"/>
    </row>
    <row r="34" spans="1:10" ht="30" customHeight="1">
      <c r="A34" s="209" t="s">
        <v>118</v>
      </c>
      <c r="B34" s="210"/>
      <c r="C34" s="210"/>
      <c r="D34" s="210"/>
      <c r="E34" s="210"/>
      <c r="F34" s="210"/>
      <c r="G34" s="210"/>
      <c r="H34" s="210"/>
      <c r="I34" s="210"/>
      <c r="J34" s="210"/>
    </row>
    <row r="35" spans="1:10">
      <c r="I35" s="80" t="s">
        <v>109</v>
      </c>
      <c r="J35" s="195">
        <v>43690</v>
      </c>
    </row>
    <row r="36" spans="1:10" s="79" customFormat="1">
      <c r="A36" s="39"/>
      <c r="B36" s="39"/>
      <c r="C36" s="39"/>
      <c r="D36" s="39"/>
      <c r="E36" s="39"/>
      <c r="F36" s="39"/>
      <c r="G36" s="39"/>
      <c r="H36" s="39"/>
      <c r="I36" s="39"/>
      <c r="J36" s="39"/>
    </row>
    <row r="37" spans="1:10">
      <c r="A37" s="39"/>
      <c r="B37" s="39"/>
      <c r="C37" s="39"/>
      <c r="D37" s="39"/>
      <c r="E37" s="39"/>
      <c r="F37" s="39"/>
      <c r="G37" s="39"/>
      <c r="H37" s="39"/>
      <c r="I37" s="39"/>
      <c r="J37" s="39"/>
    </row>
    <row r="38" spans="1:10">
      <c r="A38" s="39"/>
      <c r="B38" s="39"/>
      <c r="C38" s="39"/>
      <c r="D38" s="39"/>
      <c r="E38" s="39"/>
      <c r="F38" s="39"/>
      <c r="G38" s="39"/>
      <c r="H38" s="39"/>
      <c r="I38" s="39"/>
      <c r="J38" s="39"/>
    </row>
    <row r="39" spans="1:10">
      <c r="A39" s="39"/>
      <c r="B39" s="101"/>
      <c r="C39" s="101"/>
      <c r="D39" s="101"/>
      <c r="E39" s="63"/>
      <c r="F39" s="101"/>
      <c r="G39" s="63"/>
      <c r="H39" s="101"/>
      <c r="I39" s="63"/>
      <c r="J39" s="101"/>
    </row>
    <row r="40" spans="1:10">
      <c r="A40" s="39"/>
      <c r="B40" s="39"/>
      <c r="C40" s="39"/>
      <c r="D40" s="39"/>
      <c r="E40" s="39"/>
      <c r="F40" s="39"/>
      <c r="G40" s="39"/>
      <c r="H40" s="39"/>
      <c r="I40" s="39"/>
      <c r="J40" s="39"/>
    </row>
  </sheetData>
  <mergeCells count="9">
    <mergeCell ref="A34:J34"/>
    <mergeCell ref="A33:J33"/>
    <mergeCell ref="A29:J29"/>
    <mergeCell ref="B2:E2"/>
    <mergeCell ref="G2:I2"/>
    <mergeCell ref="A30:J30"/>
    <mergeCell ref="A31:J31"/>
    <mergeCell ref="A32:J32"/>
    <mergeCell ref="F2:F3"/>
  </mergeCells>
  <hyperlinks>
    <hyperlink ref="J1" location="Contents!A1" display="Back to content page"/>
  </hyperlinks>
  <pageMargins left="0.7" right="0.7" top="0.75" bottom="0.75"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Contents</vt:lpstr>
      <vt:lpstr>Butter, monthly</vt:lpstr>
      <vt:lpstr>Butter, annual</vt:lpstr>
      <vt:lpstr>NDM and SMP, monthly</vt:lpstr>
      <vt:lpstr>NDM and SMP, annual</vt:lpstr>
      <vt:lpstr>Amer cheese, monthly</vt:lpstr>
      <vt:lpstr>Amer cheese, annual</vt:lpstr>
      <vt:lpstr>Other cheese, monthly</vt:lpstr>
      <vt:lpstr>Other cheese, annual</vt:lpstr>
      <vt:lpstr>Dry whey, monthly</vt:lpstr>
      <vt:lpstr>Dry whey, annual</vt:lpstr>
      <vt:lpstr>WPC, monthly</vt:lpstr>
      <vt:lpstr>WPC, annual</vt:lpstr>
      <vt:lpstr>Lactose, monthly</vt:lpstr>
      <vt:lpstr>Lactose, annual</vt:lpstr>
      <vt:lpstr>'Amer cheese, annual'!Print_Area</vt:lpstr>
      <vt:lpstr>'Amer cheese, monthly'!Print_Area</vt:lpstr>
      <vt:lpstr>'Butter, annual'!Print_Area</vt:lpstr>
      <vt:lpstr>'Dry whey, annual'!Print_Area</vt:lpstr>
      <vt:lpstr>'Dry whey, monthly'!Print_Area</vt:lpstr>
      <vt:lpstr>'Lactose, annual'!Print_Area</vt:lpstr>
      <vt:lpstr>'Lactose, monthly'!Print_Area</vt:lpstr>
      <vt:lpstr>'NDM and SMP, annual'!Print_Area</vt:lpstr>
      <vt:lpstr>'NDM and SMP, monthly'!Print_Area</vt:lpstr>
      <vt:lpstr>'Other cheese, annual'!Print_Area</vt:lpstr>
      <vt:lpstr>'Other cheese, monthly'!Print_Area</vt:lpstr>
      <vt:lpstr>'WPC, annual'!Print_Area</vt:lpstr>
      <vt:lpstr>'WPC, monthly'!Print_Area</vt:lpstr>
      <vt:lpstr>'Amer cheese, monthly'!Print_Titles</vt:lpstr>
      <vt:lpstr>'Butter, monthly'!Print_Titles</vt:lpstr>
      <vt:lpstr>'Dry whey, monthly'!Print_Titles</vt:lpstr>
      <vt:lpstr>'Lactose, monthly'!Print_Titles</vt:lpstr>
      <vt:lpstr>'NDM and SMP, monthly'!Print_Titles</vt:lpstr>
      <vt:lpstr>'Other cheese, monthly'!Print_Titles</vt:lpstr>
      <vt:lpstr>'WPC, monthly'!Print_Titles</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Commercial disappearance, dairy product categories</dc:title>
  <dc:subject>Agricultural Economics</dc:subject>
  <dc:creator>Jerry Cessna</dc:creator>
  <cp:keywords>butter, nonfat dry milk, cheese, American cheese, other-than-American cheese, commercial disappearance</cp:keywords>
  <cp:lastModifiedBy>John Valderama</cp:lastModifiedBy>
  <cp:lastPrinted>2018-10-11T21:34:51Z</cp:lastPrinted>
  <dcterms:created xsi:type="dcterms:W3CDTF">2013-04-18T12:55:17Z</dcterms:created>
  <dcterms:modified xsi:type="dcterms:W3CDTF">2019-09-19T20:35:38Z</dcterms:modified>
</cp:coreProperties>
</file>