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A8" i="1"/>
  <c r="J7" i="1"/>
  <c r="I7" i="1"/>
  <c r="H7" i="1"/>
  <c r="G7" i="1"/>
  <c r="F7" i="1"/>
  <c r="E7" i="1"/>
  <c r="D7" i="1"/>
  <c r="C7" i="1"/>
  <c r="B7" i="1"/>
  <c r="A7" i="1"/>
  <c r="J3" i="1"/>
  <c r="I3" i="1"/>
  <c r="H3" i="1"/>
  <c r="G3" i="1"/>
  <c r="F3" i="1"/>
  <c r="E3" i="1"/>
  <c r="D3" i="1"/>
  <c r="C3" i="1"/>
  <c r="B3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<sst xmlns="http://schemas.openxmlformats.org/spreadsheetml/2006/main" count="21" uniqueCount="21">
  <si>
    <t xml:space="preserve">Sun </t>
  </si>
  <si>
    <t>Mercury</t>
  </si>
  <si>
    <t xml:space="preserve">Venus </t>
  </si>
  <si>
    <t>Earth</t>
  </si>
  <si>
    <t>Mars</t>
  </si>
  <si>
    <t>Jupiter</t>
  </si>
  <si>
    <t>Saturn</t>
  </si>
  <si>
    <t>Uranus</t>
  </si>
  <si>
    <t xml:space="preserve">Neptune </t>
  </si>
  <si>
    <t>Pluto</t>
  </si>
  <si>
    <t>Distance</t>
  </si>
  <si>
    <t>Mass</t>
  </si>
  <si>
    <t>Mass in Simulation</t>
  </si>
  <si>
    <t>Radius</t>
  </si>
  <si>
    <t>Radius in Simulation</t>
  </si>
  <si>
    <t>Distance in Simulation</t>
  </si>
  <si>
    <t>Radius for Calculation</t>
  </si>
  <si>
    <t>Velocity in Simulation</t>
  </si>
  <si>
    <t>Scaling Factors</t>
  </si>
  <si>
    <t>Field</t>
  </si>
  <si>
    <t>Scaling Factors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</si>
</sst>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17" sqref="D17"/>
    </sheetView>
  </sheetViews>
  <sheetFormatPr defaultRowHeight="15" x14ac:dyDescent="0.25"/>
  <cols>
    <col min="1" max="1" width="31.5703125" style="2" customWidth="1"/>
    <col min="2" max="2" width="9" style="2" customWidth="1"/>
    <col min="3" max="3" width="9.5703125" style="2" customWidth="1"/>
    <col min="4" max="4" width="10.42578125" style="2" customWidth="1"/>
    <col min="5" max="5" width="8.42578125" style="2" customWidth="1"/>
    <col min="6" max="6" width="10.28515625" style="2" customWidth="1"/>
    <col min="7" max="7" width="9.5703125" style="2" customWidth="1"/>
    <col min="8" max="8" width="10.5703125" style="2" customWidth="1"/>
    <col min="9" max="9" width="9.5703125" style="2" customWidth="1"/>
    <col min="10" max="10" width="9" style="2" customWidth="1"/>
    <col min="11" max="11" width="9.5703125" style="2" bestFit="1" customWidth="1"/>
    <col min="12" max="14" width="9.140625" style="2"/>
    <col min="15" max="15" width="9.57031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19</v>
      </c>
      <c r="O1" s="2" t="s">
        <v>20</v>
      </c>
    </row>
    <row r="2" spans="1:15" x14ac:dyDescent="0.25">
      <c r="A2" s="1">
        <v>0</v>
      </c>
      <c r="B2" s="1">
        <v>54000000</v>
      </c>
      <c r="C2" s="1">
        <v>109000000</v>
      </c>
      <c r="D2" s="1">
        <v>151000000</v>
      </c>
      <c r="E2" s="1">
        <v>207000000</v>
      </c>
      <c r="F2" s="1">
        <v>806000000</v>
      </c>
      <c r="G2" s="1">
        <v>1500000000</v>
      </c>
      <c r="H2" s="1">
        <v>2970000000</v>
      </c>
      <c r="I2" s="1">
        <v>4480000000</v>
      </c>
      <c r="J2" s="1">
        <v>5030000000</v>
      </c>
      <c r="K2" s="1"/>
      <c r="L2" s="1" t="s">
        <v>10</v>
      </c>
    </row>
    <row r="3" spans="1:15" x14ac:dyDescent="0.25">
      <c r="A3" s="1">
        <v>0</v>
      </c>
      <c r="B3" s="1">
        <f>(K3*B2)/B2</f>
        <v>50</v>
      </c>
      <c r="C3" s="1">
        <f>(K3*C2)/B2</f>
        <v>100.92592592592592</v>
      </c>
      <c r="D3" s="1">
        <f>(K3*D2)/B2</f>
        <v>139.81481481481481</v>
      </c>
      <c r="E3" s="1">
        <f>(K3*E2)/B2</f>
        <v>191.66666666666666</v>
      </c>
      <c r="F3" s="1">
        <f>(K3*F2)/B2</f>
        <v>746.2962962962963</v>
      </c>
      <c r="G3" s="1">
        <f>(K3*G2)/B2</f>
        <v>1388.8888888888889</v>
      </c>
      <c r="H3" s="1">
        <f>(K3*H2)/B2</f>
        <v>2750</v>
      </c>
      <c r="I3" s="1">
        <f>(K3*I2)/B2</f>
        <v>4148.1481481481478</v>
      </c>
      <c r="J3" s="1">
        <f>(K3*J2)/B2</f>
        <v>4657.4074074074078</v>
      </c>
      <c r="K3" s="1">
        <v>50</v>
      </c>
      <c r="L3" s="1" t="s">
        <v>15</v>
      </c>
    </row>
    <row r="4" spans="1:15" x14ac:dyDescent="0.25">
      <c r="A4" s="1">
        <v>1</v>
      </c>
      <c r="B4" s="1">
        <v>1.6500000000000001E-7</v>
      </c>
      <c r="C4" s="1">
        <v>2.4499999999999998E-6</v>
      </c>
      <c r="D4" s="1">
        <v>3.0000000000000001E-6</v>
      </c>
      <c r="E4" s="1">
        <v>2.9999999999999999E-7</v>
      </c>
      <c r="F4" s="1">
        <v>1.0499999999999999E-3</v>
      </c>
      <c r="G4" s="1">
        <v>2.8600000000000001E-4</v>
      </c>
      <c r="H4" s="1">
        <v>4.3800000000000001E-5</v>
      </c>
      <c r="I4" s="1">
        <v>5.1700000000000003E-5</v>
      </c>
      <c r="J4" s="1">
        <v>6.3000000000000002E-9</v>
      </c>
      <c r="K4" s="1"/>
      <c r="L4" s="1" t="s">
        <v>11</v>
      </c>
    </row>
    <row r="5" spans="1:15" x14ac:dyDescent="0.25">
      <c r="A5" s="1">
        <v>200000</v>
      </c>
      <c r="B5" s="1">
        <f>B4*K5</f>
        <v>3.3000000000000002E-2</v>
      </c>
      <c r="C5" s="1">
        <f>C4*K5</f>
        <v>0.49</v>
      </c>
      <c r="D5" s="1">
        <f>D4*K5</f>
        <v>0.6</v>
      </c>
      <c r="E5" s="1">
        <f>E4*K5</f>
        <v>0.06</v>
      </c>
      <c r="F5" s="1">
        <f>F4*K5</f>
        <v>210</v>
      </c>
      <c r="G5" s="1">
        <f>G4*K5</f>
        <v>57.2</v>
      </c>
      <c r="H5" s="1">
        <f>H4*K5</f>
        <v>8.76</v>
      </c>
      <c r="I5" s="1">
        <f>I4*K5</f>
        <v>10.34</v>
      </c>
      <c r="J5" s="1">
        <f>J4*K5</f>
        <v>1.2600000000000001E-3</v>
      </c>
      <c r="K5" s="1">
        <v>200000</v>
      </c>
      <c r="L5" s="1" t="s">
        <v>12</v>
      </c>
    </row>
    <row r="6" spans="1:15" x14ac:dyDescent="0.25">
      <c r="A6" s="1">
        <v>696342</v>
      </c>
      <c r="B6" s="1">
        <v>2440</v>
      </c>
      <c r="C6" s="1">
        <v>6052</v>
      </c>
      <c r="D6" s="1">
        <v>6371</v>
      </c>
      <c r="E6" s="1">
        <v>3390</v>
      </c>
      <c r="F6" s="1">
        <v>69911</v>
      </c>
      <c r="G6" s="1">
        <v>58232</v>
      </c>
      <c r="H6" s="1">
        <v>25362</v>
      </c>
      <c r="I6" s="1">
        <v>24622</v>
      </c>
      <c r="J6" s="1">
        <v>1186</v>
      </c>
      <c r="K6" s="1"/>
      <c r="L6" s="1" t="s">
        <v>13</v>
      </c>
      <c r="O6" s="2">
        <v>696342</v>
      </c>
    </row>
    <row r="7" spans="1:15" x14ac:dyDescent="0.25">
      <c r="A7" s="1">
        <f>(A6*O7)/A6</f>
        <v>25000</v>
      </c>
      <c r="B7" s="1">
        <f>(B6*O7)/A6</f>
        <v>87.600633022279283</v>
      </c>
      <c r="C7" s="1">
        <f>(C6*O7)/A6</f>
        <v>217.27829141427631</v>
      </c>
      <c r="D7" s="1">
        <f>(D6*O7)/A6</f>
        <v>228.73099712497594</v>
      </c>
      <c r="E7" s="1">
        <f>(E6*O7)/A6</f>
        <v>121.7074368629208</v>
      </c>
      <c r="F7" s="1">
        <f>(F6*O7)/A6</f>
        <v>2509.9376455821994</v>
      </c>
      <c r="G7" s="1">
        <f>(G6*O7)/A6</f>
        <v>2090.6393697349868</v>
      </c>
      <c r="H7" s="1">
        <f>(H6*O7)/A6</f>
        <v>910.54395684878978</v>
      </c>
      <c r="I7" s="1">
        <f>(I6*O7)/A6</f>
        <v>883.97655175186901</v>
      </c>
      <c r="J7" s="1">
        <f>(J6*O7)/A6</f>
        <v>42.579651952632474</v>
      </c>
      <c r="K7" s="1"/>
      <c r="L7" s="1" t="s">
        <v>16</v>
      </c>
      <c r="O7" s="2">
        <v>25000</v>
      </c>
    </row>
    <row r="8" spans="1:15" x14ac:dyDescent="0.25">
      <c r="A8" s="1">
        <f>(K8*A7)/B6</f>
        <v>40.983606557377051</v>
      </c>
      <c r="B8" s="1">
        <f>(K8*B7)/B6</f>
        <v>0.14360759511849064</v>
      </c>
      <c r="C8" s="1">
        <f>(K8*C7)/B6</f>
        <v>0.35619392035127262</v>
      </c>
      <c r="D8" s="1">
        <f>(K8*D7)/B6</f>
        <v>0.3749688477458622</v>
      </c>
      <c r="E8" s="1">
        <f>(K8*E7)/B6</f>
        <v>0.19952038829987018</v>
      </c>
      <c r="F8" s="1">
        <f>(K8*F7)/B6</f>
        <v>4.1146518780036052</v>
      </c>
      <c r="G8" s="1">
        <f>(K8*G7)/B6</f>
        <v>3.4272776553032571</v>
      </c>
      <c r="H8" s="1">
        <f>(K8*H7)/B6</f>
        <v>1.4926950112275241</v>
      </c>
      <c r="I8" s="1">
        <f>(K8*I7)/B6</f>
        <v>1.449141888117818</v>
      </c>
      <c r="J8" s="1">
        <f>(K8*J7)/B6</f>
        <v>6.9802708119069634E-2</v>
      </c>
      <c r="K8" s="1">
        <v>4</v>
      </c>
      <c r="L8" s="1" t="s">
        <v>14</v>
      </c>
    </row>
    <row r="9" spans="1:15" x14ac:dyDescent="0.25">
      <c r="A9" s="1">
        <v>0</v>
      </c>
      <c r="B9" s="1">
        <f>SQRT((O9*A5)/B3)</f>
        <v>2.0000000000000001E-4</v>
      </c>
      <c r="C9" s="1">
        <f>SQRT((O9*A5)/C3)</f>
        <v>1.407711396610395E-4</v>
      </c>
      <c r="D9" s="1">
        <f>SQRT((O9*A5)/D3)</f>
        <v>1.1960198895331718E-4</v>
      </c>
      <c r="E9" s="1">
        <f>SQRT((O9*A5)/E3)</f>
        <v>1.0215078369104983E-4</v>
      </c>
      <c r="F9" s="1">
        <f>SQRT((O9*A5)/F3)</f>
        <v>5.1767757768874573E-5</v>
      </c>
      <c r="G9" s="1">
        <f>SQRT((O9*A5)/G3)</f>
        <v>3.794733192202055E-5</v>
      </c>
      <c r="H9" s="1">
        <f>SQRT((O9*A5)/H3)</f>
        <v>2.6967994498529685E-5</v>
      </c>
      <c r="I9" s="1">
        <f>SQRT((O9*A5)/I3)</f>
        <v>2.1957751641341995E-5</v>
      </c>
      <c r="J9" s="1">
        <f>SQRT((O9*A5)/J3)</f>
        <v>2.0722535058349707E-5</v>
      </c>
      <c r="K9" s="1"/>
      <c r="L9" s="1" t="s">
        <v>17</v>
      </c>
      <c r="O9" s="2">
        <v>9.9999999999999994E-12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2018-08-23T09:46:24Z</dcterms:created>
  <dcterms:modified xsi:type="dcterms:W3CDTF">2018-08-24T17:24:55Z</dcterms:modified>
</cp:coreProperties>
</file>