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bdallahG/Documents/"/>
    </mc:Choice>
  </mc:AlternateContent>
  <bookViews>
    <workbookView xWindow="25600" yWindow="0" windowWidth="38400" windowHeight="21600" tabRatio="500" activeTab="1"/>
  </bookViews>
  <sheets>
    <sheet name="Sheet1" sheetId="2" r:id="rId1"/>
    <sheet name="Sheet3" sheetId="6" r:id="rId2"/>
    <sheet name="Sheet2" sheetId="3" r:id="rId3"/>
  </sheets>
  <definedNames>
    <definedName name="_xlnm._FilterDatabase" localSheetId="0" hidden="1">Sheet1!$A$1:$H$40</definedName>
    <definedName name="_xlnm._FilterDatabase" localSheetId="2" hidden="1">Sheet2!$A$1:$H$40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" i="2"/>
  <c r="G3" i="2"/>
  <c r="G4" i="2"/>
  <c r="G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<sst xmlns="http://schemas.openxmlformats.org/spreadsheetml/2006/main" count="328" uniqueCount="102">
  <si>
    <t>Food</t>
  </si>
  <si>
    <t>Beauty</t>
  </si>
  <si>
    <t>Activities</t>
  </si>
  <si>
    <t>Auto</t>
  </si>
  <si>
    <t>Dammam</t>
  </si>
  <si>
    <t>Wellness</t>
  </si>
  <si>
    <t>Shop</t>
  </si>
  <si>
    <t>Jeddah</t>
  </si>
  <si>
    <t>Riyadh</t>
  </si>
  <si>
    <t>Main Deal</t>
  </si>
  <si>
    <t>johnny-rocket-value-voucher-sar59/</t>
  </si>
  <si>
    <t>Deal 1</t>
  </si>
  <si>
    <t>velvet-cake-chocolatebox-sar80</t>
  </si>
  <si>
    <t>Deal 2</t>
  </si>
  <si>
    <t>Dar-Atheer--Aloevera-Session-treatment--49-SR</t>
  </si>
  <si>
    <t>Deal 3</t>
  </si>
  <si>
    <t>INT WORLD / HEADLIGHT PROTECTION / 115 SAR 41343</t>
  </si>
  <si>
    <t>Deal 4</t>
  </si>
  <si>
    <t>Aljamal-clinics-teethcleaning-sar99/</t>
  </si>
  <si>
    <t>Deal 5</t>
  </si>
  <si>
    <t>ghazi-tours-redsandadventure-sar199/</t>
  </si>
  <si>
    <t>Deal 6</t>
  </si>
  <si>
    <t>elegance-soma-princesses-set-sar269/</t>
  </si>
  <si>
    <t>sofitel-brunch-adults-sar149</t>
  </si>
  <si>
    <t>radisson-blu-royal-suite-lunch-eid-sar108-adults/</t>
  </si>
  <si>
    <t>splendor-beauty-hair-treatment-session-sar499/</t>
  </si>
  <si>
    <t>creative-cool-exterior-polishing-sar166/</t>
  </si>
  <si>
    <t>trevenne--removing-blackheads---299</t>
  </si>
  <si>
    <t>op1-web-development-diploma/</t>
  </si>
  <si>
    <t>dazziling-jewllery-flower-pendant-sar299/</t>
  </si>
  <si>
    <t>carlton-almoaibed-hotel-breakfast-sar49-adults/</t>
  </si>
  <si>
    <t>golden-tulip-alkhobar-breakfast-buffet-39-adults/</t>
  </si>
  <si>
    <t>signature-alkhobar-hotel-spa-sar99/</t>
  </si>
  <si>
    <t>External-or-internal-polishing-of-the-car--SAR169/</t>
  </si>
  <si>
    <t>basamat-determine-chin-session-sar150/</t>
  </si>
  <si>
    <t>ramada-dammam-meal-pool-package-sar44/</t>
  </si>
  <si>
    <t>liwan-len-shop-sandy-rose-gold-set/</t>
  </si>
  <si>
    <t>CAMPAIGN_CITY</t>
  </si>
  <si>
    <t>CAMPAIGN_DATE</t>
  </si>
  <si>
    <t>VERTICAL_DESCRIPTION_EN</t>
  </si>
  <si>
    <t>DEAL_ID</t>
  </si>
  <si>
    <t>PRIORITY</t>
  </si>
  <si>
    <t>/mercure-jebel-hafeet-1-1n-all-inclusive-wd/58596</t>
  </si>
  <si>
    <t>Dubai</t>
  </si>
  <si>
    <t>F&amp;B</t>
  </si>
  <si>
    <t>he Moghul Room - All you can eat dinner buffe</t>
  </si>
  <si>
    <t>Nagoya Ladies Salon-gelish-nail-keratin-japanese</t>
  </si>
  <si>
    <t>Activity</t>
  </si>
  <si>
    <t>Unique-dubai-water-canal-glass-boat-catamaran</t>
  </si>
  <si>
    <t>Relaunch - 54839 Indigo Rent A car</t>
  </si>
  <si>
    <t>Chrixtina Rocca- Makeup Brush Kit</t>
  </si>
  <si>
    <t>Body Perfect Slimming Fitness-Healthcare-Slimming</t>
  </si>
  <si>
    <t>Deal 7</t>
  </si>
  <si>
    <t>Sharjah</t>
  </si>
  <si>
    <t>Deal 8</t>
  </si>
  <si>
    <t>Try Dubai</t>
  </si>
  <si>
    <t>Abu Dhabi</t>
  </si>
  <si>
    <t>Main</t>
  </si>
  <si>
    <t>danatjebeldhanna-1-1n-deluxe-bb/63275</t>
  </si>
  <si>
    <t>Chocolate Mountain Factory-assorted chocolates</t>
  </si>
  <si>
    <t>Vanilla beauty salon-Manicure&amp; Pedicure</t>
  </si>
  <si>
    <t>tryp-1-1day-health-club-access-for-1/56065</t>
  </si>
  <si>
    <t>-tinting-for-saloon-car-wh-lifetime-warranty/48760</t>
  </si>
  <si>
    <t>Services</t>
  </si>
  <si>
    <t>photography-course/56225</t>
  </si>
  <si>
    <t>Al Ain</t>
  </si>
  <si>
    <t>taif-beauty-1-full-hair-color-or-highlights/55783</t>
  </si>
  <si>
    <t>Travel</t>
  </si>
  <si>
    <t>cove-rotana-cr-bb-1n-wd/62304</t>
  </si>
  <si>
    <t>one to one 63024</t>
  </si>
  <si>
    <t>childs-ticket-for-sightseeing-bus-29</t>
  </si>
  <si>
    <t>indoor-free-falling-ifly-aed-109-Mirdiff-MCC-58021</t>
  </si>
  <si>
    <t>abudhabi</t>
  </si>
  <si>
    <t>jeddah</t>
  </si>
  <si>
    <t>dubai</t>
  </si>
  <si>
    <t>dammam</t>
  </si>
  <si>
    <t>riyadh</t>
  </si>
  <si>
    <t>Destinations</t>
  </si>
  <si>
    <t>CheckCity</t>
  </si>
  <si>
    <t>CheckVertical</t>
  </si>
  <si>
    <t>CheckDealID</t>
  </si>
  <si>
    <t>oriental-relax-spa---relax-massage---69-sar </t>
  </si>
  <si>
    <t>Mena-hotel-seafoodnight-sar99 </t>
  </si>
  <si>
    <t>avelvety-pedicure-manicure-reflexology-sar59</t>
  </si>
  <si>
    <t>moharrekat-al-arabah-auto-service-sar179</t>
  </si>
  <si>
    <t>ajial-laser-session-sar555/</t>
  </si>
  <si>
    <t>gloria-inn-massage-pool-gym-sar79/</t>
  </si>
  <si>
    <t>option-1-beginner-course-a1</t>
  </si>
  <si>
    <t>mercure-jeddah-thursday-buffet-sar75-adults</t>
  </si>
  <si>
    <t>barnia-1kg-swiss-chocolate-sar90/</t>
  </si>
  <si>
    <t>/nahl-al-jamal-microblading-sar999/</t>
  </si>
  <si>
    <t>dark-sun-tinting-sar299/</t>
  </si>
  <si>
    <t>kafi-laser-sar199/</t>
  </si>
  <si>
    <t>alhamra-lunch-dinner-99-adults/</t>
  </si>
  <si>
    <t>elegance-soma-heart-set-of-silver-sar199/</t>
  </si>
  <si>
    <t>hcare-dammam-spa-sar125-opt1/</t>
  </si>
  <si>
    <t>ronza-rose-hotel-meal-mixed-grill-sar29/</t>
  </si>
  <si>
    <t>almosa-hospital-cleaning-the-skin-sar150/</t>
  </si>
  <si>
    <t>3M-Nano-glass-Hyper-shield--SAR-1499/</t>
  </si>
  <si>
    <t>basamat-dental-teeth-cleaning-sar49/</t>
  </si>
  <si>
    <t>eton-institute-prod-onlinecudoocourse/</t>
  </si>
  <si>
    <t>hr-international-activated-teeth-whitening-sar109/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</si>
</sst>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10"/>
      <color theme="1"/>
      <name val="Arial"/>
    </font>
    <font>
      <b/>
      <sz val="10"/>
      <color theme="1"/>
      <name val="Times New Roman"/>
    </font>
    <font>
      <sz val="12"/>
      <color theme="1"/>
      <name val="Helvetica"/>
    </font>
    <font>
      <sz val="10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"/>
    </font>
    <font>
      <b/>
      <sz val="10"/>
      <color theme="1"/>
      <name val="Calibri"/>
      <family val="2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57" workbookViewId="0">
      <pane ySplit="1" topLeftCell="A2" activePane="bottomLeft" state="frozen"/>
      <selection pane="bottomLeft" activeCell="G1" sqref="G1:G1048576"/>
    </sheetView>
  </sheetViews>
  <sheetFormatPr baseColWidth="10" defaultRowHeight="16" x14ac:dyDescent="0.2"/>
  <cols>
    <col min="1" max="1" width="14.83203125" bestFit="1" customWidth="1"/>
    <col min="2" max="2" width="15.6640625" bestFit="1" customWidth="1"/>
    <col min="3" max="3" width="24" bestFit="1" customWidth="1"/>
    <col min="4" max="4" width="45.83203125" bestFit="1" customWidth="1"/>
    <col min="5" max="5" width="10.83203125" style="8"/>
    <col min="6" max="6" width="9" bestFit="1" customWidth="1"/>
    <col min="7" max="7" width="12.1640625" bestFit="1" customWidth="1"/>
    <col min="8" max="8" width="12.33203125" customWidth="1"/>
  </cols>
  <sheetData>
    <row r="1" spans="1:8" x14ac:dyDescent="0.2">
      <c r="A1" t="s">
        <v>37</v>
      </c>
      <c r="B1" t="s">
        <v>41</v>
      </c>
      <c r="C1" t="s">
        <v>39</v>
      </c>
      <c r="E1" t="s">
        <v>40</v>
      </c>
      <c r="F1" t="s">
        <v>78</v>
      </c>
      <c r="G1" t="s">
        <v>79</v>
      </c>
      <c r="H1" t="s">
        <v>80</v>
      </c>
    </row>
    <row r="2" spans="1:8" x14ac:dyDescent="0.2">
      <c r="A2" s="1" t="s">
        <v>43</v>
      </c>
      <c r="B2" s="1" t="s">
        <v>52</v>
      </c>
      <c r="C2" s="1" t="s">
        <v>53</v>
      </c>
      <c r="D2" s="1" t="s">
        <v>70</v>
      </c>
      <c r="E2" s="7">
        <v>45153</v>
      </c>
      <c r="F2">
        <f>IF(Sheet1!A2=A2,1,0)</f>
        <v>1</v>
      </c>
      <c r="G2">
        <f>IF(Sheet2!C2=C2,1,Sheet2!C2)</f>
        <v>1</v>
      </c>
      <c r="H2">
        <f>IF(Sheet2!D2=Sheet1!E2,1,0)</f>
        <v>1</v>
      </c>
    </row>
    <row r="3" spans="1:8" x14ac:dyDescent="0.2">
      <c r="A3" s="2" t="s">
        <v>56</v>
      </c>
      <c r="B3" s="1" t="s">
        <v>17</v>
      </c>
      <c r="C3" s="1" t="s">
        <v>3</v>
      </c>
      <c r="D3" s="5" t="s">
        <v>62</v>
      </c>
      <c r="E3" s="8">
        <v>48760</v>
      </c>
      <c r="F3">
        <f>IF(Sheet1!A3=A3,1,0)</f>
        <v>1</v>
      </c>
      <c r="G3">
        <f>IF(Sheet2!C3=C3,1,Sheet2!C3)</f>
        <v>1</v>
      </c>
      <c r="H3">
        <f>IF(Sheet2!D3=Sheet1!E3,1,0)</f>
        <v>1</v>
      </c>
    </row>
    <row r="4" spans="1:8" x14ac:dyDescent="0.2">
      <c r="A4" s="2" t="s">
        <v>56</v>
      </c>
      <c r="B4" s="1" t="s">
        <v>21</v>
      </c>
      <c r="C4" s="1" t="s">
        <v>65</v>
      </c>
      <c r="D4" s="5" t="s">
        <v>66</v>
      </c>
      <c r="E4" s="8">
        <v>55783</v>
      </c>
      <c r="F4">
        <f>IF(Sheet1!A4=A4,1,0)</f>
        <v>1</v>
      </c>
      <c r="G4">
        <f>IF(Sheet2!C4=C4,1,Sheet2!C4)</f>
        <v>1</v>
      </c>
      <c r="H4">
        <f>IF(Sheet2!D4=Sheet1!E4,1,0)</f>
        <v>1</v>
      </c>
    </row>
    <row r="5" spans="1:8" x14ac:dyDescent="0.2">
      <c r="A5" s="2" t="s">
        <v>56</v>
      </c>
      <c r="B5" s="1" t="s">
        <v>15</v>
      </c>
      <c r="C5" s="1" t="s">
        <v>47</v>
      </c>
      <c r="D5" s="5" t="s">
        <v>61</v>
      </c>
      <c r="E5" s="8">
        <v>56065</v>
      </c>
      <c r="F5">
        <f>IF(Sheet1!A5=A5,1,0)</f>
        <v>1</v>
      </c>
      <c r="G5" t="str">
        <f>IF(Sheet2!C5=C5,1,Sheet2!C5)</f>
        <v>Activities</v>
      </c>
      <c r="H5">
        <f>IF(Sheet2!D5=Sheet1!E5,1,0)</f>
        <v>1</v>
      </c>
    </row>
    <row r="6" spans="1:8" x14ac:dyDescent="0.2">
      <c r="A6" s="2" t="s">
        <v>56</v>
      </c>
      <c r="B6" s="1" t="s">
        <v>19</v>
      </c>
      <c r="C6" s="1" t="s">
        <v>63</v>
      </c>
      <c r="D6" s="5" t="s">
        <v>64</v>
      </c>
      <c r="E6" s="8">
        <v>56225</v>
      </c>
      <c r="F6">
        <f>IF(Sheet1!A6=A6,1,0)</f>
        <v>1</v>
      </c>
      <c r="G6">
        <f>IF(Sheet2!C6=C6,1,Sheet2!C6)</f>
        <v>1</v>
      </c>
      <c r="H6">
        <f>IF(Sheet2!D6=Sheet1!E6,1,0)</f>
        <v>1</v>
      </c>
    </row>
    <row r="7" spans="1:8" x14ac:dyDescent="0.2">
      <c r="A7" s="2" t="s">
        <v>7</v>
      </c>
      <c r="B7" s="1" t="s">
        <v>19</v>
      </c>
      <c r="C7" s="2" t="s">
        <v>2</v>
      </c>
      <c r="D7" s="2" t="s">
        <v>28</v>
      </c>
      <c r="E7" s="3">
        <v>56269</v>
      </c>
      <c r="F7">
        <f>IF(Sheet1!A7=A7,1,0)</f>
        <v>1</v>
      </c>
      <c r="G7">
        <f>IF(Sheet2!C7=C7,1,Sheet2!C7)</f>
        <v>1</v>
      </c>
      <c r="H7">
        <f>IF(Sheet2!D7=Sheet1!E7,1,0)</f>
        <v>1</v>
      </c>
    </row>
    <row r="8" spans="1:8" x14ac:dyDescent="0.2">
      <c r="A8" s="1" t="s">
        <v>43</v>
      </c>
      <c r="B8" s="1" t="s">
        <v>54</v>
      </c>
      <c r="C8" s="1" t="s">
        <v>55</v>
      </c>
      <c r="D8" s="2" t="s">
        <v>71</v>
      </c>
      <c r="E8" s="7">
        <v>58021</v>
      </c>
      <c r="F8">
        <f>IF(Sheet1!A8=A8,1,0)</f>
        <v>1</v>
      </c>
      <c r="G8">
        <f>IF(Sheet2!C8=C8,1,Sheet2!C8)</f>
        <v>1</v>
      </c>
      <c r="H8">
        <f>IF(Sheet2!D8=Sheet1!E8,1,0)</f>
        <v>1</v>
      </c>
    </row>
    <row r="9" spans="1:8" x14ac:dyDescent="0.2">
      <c r="A9" s="1" t="s">
        <v>43</v>
      </c>
      <c r="B9" s="1" t="s">
        <v>9</v>
      </c>
      <c r="C9" s="4"/>
      <c r="D9" s="1" t="s">
        <v>42</v>
      </c>
      <c r="E9" s="7">
        <v>58596</v>
      </c>
      <c r="F9">
        <f>IF(Sheet1!A9=A9,1,0)</f>
        <v>1</v>
      </c>
      <c r="G9" t="str">
        <f>IF(Sheet2!C9=C9,1,Sheet2!C9)</f>
        <v>Dubai</v>
      </c>
      <c r="H9">
        <f>IF(Sheet2!D9=Sheet1!E9,1,0)</f>
        <v>1</v>
      </c>
    </row>
    <row r="10" spans="1:8" x14ac:dyDescent="0.2">
      <c r="A10" s="2" t="s">
        <v>7</v>
      </c>
      <c r="B10" s="1" t="s">
        <v>15</v>
      </c>
      <c r="C10" s="1" t="s">
        <v>3</v>
      </c>
      <c r="D10" s="2" t="s">
        <v>26</v>
      </c>
      <c r="E10" s="3">
        <v>58853</v>
      </c>
      <c r="F10">
        <f>IF(Sheet1!A10=A10,1,0)</f>
        <v>1</v>
      </c>
      <c r="G10">
        <f>IF(Sheet2!C10=C10,1,Sheet2!C10)</f>
        <v>1</v>
      </c>
      <c r="H10">
        <f>IF(Sheet2!D10=Sheet1!E10,1,0)</f>
        <v>1</v>
      </c>
    </row>
    <row r="11" spans="1:8" x14ac:dyDescent="0.2">
      <c r="A11" s="2" t="s">
        <v>4</v>
      </c>
      <c r="B11" s="1" t="s">
        <v>13</v>
      </c>
      <c r="C11" s="1" t="s">
        <v>1</v>
      </c>
      <c r="D11" s="1" t="s">
        <v>32</v>
      </c>
      <c r="E11" s="3">
        <v>60006</v>
      </c>
      <c r="F11">
        <f>IF(Sheet1!A11=A11,1,0)</f>
        <v>1</v>
      </c>
      <c r="G11">
        <f>IF(Sheet2!C11=C11,1,Sheet2!C11)</f>
        <v>1</v>
      </c>
      <c r="H11">
        <f>IF(Sheet2!D11=Sheet1!E11,1,0)</f>
        <v>1</v>
      </c>
    </row>
    <row r="12" spans="1:8" x14ac:dyDescent="0.2">
      <c r="A12" s="2" t="s">
        <v>4</v>
      </c>
      <c r="B12" s="1" t="s">
        <v>19</v>
      </c>
      <c r="C12" s="2" t="s">
        <v>2</v>
      </c>
      <c r="D12" s="1" t="s">
        <v>35</v>
      </c>
      <c r="E12" s="3">
        <v>61257</v>
      </c>
      <c r="F12">
        <f>IF(Sheet1!A12=A12,1,0)</f>
        <v>1</v>
      </c>
      <c r="G12">
        <f>IF(Sheet2!C12=C12,1,Sheet2!C12)</f>
        <v>1</v>
      </c>
      <c r="H12">
        <f>IF(Sheet2!D12=Sheet1!E12,1,0)</f>
        <v>1</v>
      </c>
    </row>
    <row r="13" spans="1:8" x14ac:dyDescent="0.2">
      <c r="A13" s="2" t="s">
        <v>4</v>
      </c>
      <c r="B13" s="1" t="s">
        <v>21</v>
      </c>
      <c r="C13" s="1" t="s">
        <v>6</v>
      </c>
      <c r="D13" s="1" t="s">
        <v>36</v>
      </c>
      <c r="E13" s="3">
        <v>61372</v>
      </c>
      <c r="F13">
        <f>IF(Sheet1!A13=A13,1,0)</f>
        <v>1</v>
      </c>
      <c r="G13">
        <f>IF(Sheet2!C13=C13,1,Sheet2!C13)</f>
        <v>1</v>
      </c>
      <c r="H13">
        <f>IF(Sheet2!D13=Sheet1!E13,1,0)</f>
        <v>1</v>
      </c>
    </row>
    <row r="14" spans="1:8" x14ac:dyDescent="0.2">
      <c r="A14" s="2" t="s">
        <v>4</v>
      </c>
      <c r="B14" s="1" t="s">
        <v>11</v>
      </c>
      <c r="C14" s="1" t="s">
        <v>0</v>
      </c>
      <c r="D14" s="1" t="s">
        <v>31</v>
      </c>
      <c r="E14" s="3">
        <v>61469</v>
      </c>
      <c r="F14">
        <f>IF(Sheet1!A14=A14,1,0)</f>
        <v>1</v>
      </c>
      <c r="G14">
        <f>IF(Sheet2!C14=C14,1,Sheet2!C14)</f>
        <v>1</v>
      </c>
      <c r="H14">
        <f>IF(Sheet2!D14=Sheet1!E14,1,0)</f>
        <v>1</v>
      </c>
    </row>
    <row r="15" spans="1:8" x14ac:dyDescent="0.2">
      <c r="A15" s="1" t="s">
        <v>8</v>
      </c>
      <c r="B15" s="1" t="s">
        <v>15</v>
      </c>
      <c r="C15" s="1" t="s">
        <v>3</v>
      </c>
      <c r="D15" s="2" t="s">
        <v>16</v>
      </c>
      <c r="E15" s="3">
        <v>61592</v>
      </c>
      <c r="F15">
        <f>IF(Sheet1!A15=A15,1,0)</f>
        <v>1</v>
      </c>
      <c r="G15">
        <f>IF(Sheet2!C15=C15,1,Sheet2!C15)</f>
        <v>1</v>
      </c>
      <c r="H15">
        <f>IF(Sheet2!D15=Sheet1!E15,1,0)</f>
        <v>1</v>
      </c>
    </row>
    <row r="16" spans="1:8" x14ac:dyDescent="0.2">
      <c r="A16" s="2" t="s">
        <v>4</v>
      </c>
      <c r="B16" s="1" t="s">
        <v>17</v>
      </c>
      <c r="C16" s="1" t="s">
        <v>5</v>
      </c>
      <c r="D16" s="1" t="s">
        <v>34</v>
      </c>
      <c r="E16" s="3">
        <v>61753</v>
      </c>
      <c r="F16">
        <f>IF(Sheet1!A16=A16,1,0)</f>
        <v>1</v>
      </c>
      <c r="G16">
        <f>IF(Sheet2!C16=C16,1,Sheet2!C16)</f>
        <v>1</v>
      </c>
      <c r="H16">
        <f>IF(Sheet2!D16=Sheet1!E16,1,0)</f>
        <v>1</v>
      </c>
    </row>
    <row r="17" spans="1:8" x14ac:dyDescent="0.2">
      <c r="A17" s="1" t="s">
        <v>8</v>
      </c>
      <c r="B17" s="1" t="s">
        <v>21</v>
      </c>
      <c r="C17" s="1" t="s">
        <v>6</v>
      </c>
      <c r="D17" s="1" t="s">
        <v>22</v>
      </c>
      <c r="E17" s="3">
        <v>61938</v>
      </c>
      <c r="F17">
        <f>IF(Sheet1!A17=A17,1,0)</f>
        <v>1</v>
      </c>
      <c r="G17">
        <f>IF(Sheet2!C17=C17,1,Sheet2!C17)</f>
        <v>1</v>
      </c>
      <c r="H17">
        <f>IF(Sheet2!D17=Sheet1!E17,1,0)</f>
        <v>1</v>
      </c>
    </row>
    <row r="18" spans="1:8" x14ac:dyDescent="0.2">
      <c r="A18" s="2" t="s">
        <v>7</v>
      </c>
      <c r="B18" s="1" t="s">
        <v>21</v>
      </c>
      <c r="C18" s="1" t="s">
        <v>6</v>
      </c>
      <c r="D18" s="2" t="s">
        <v>29</v>
      </c>
      <c r="E18" s="3">
        <v>62122</v>
      </c>
      <c r="F18">
        <f>IF(Sheet1!A18=A18,1,0)</f>
        <v>1</v>
      </c>
      <c r="G18">
        <f>IF(Sheet2!C18=C18,1,Sheet2!C18)</f>
        <v>1</v>
      </c>
      <c r="H18">
        <f>IF(Sheet2!D18=Sheet1!E18,1,0)</f>
        <v>1</v>
      </c>
    </row>
    <row r="19" spans="1:8" x14ac:dyDescent="0.2">
      <c r="A19" s="2" t="s">
        <v>4</v>
      </c>
      <c r="B19" s="1" t="s">
        <v>9</v>
      </c>
      <c r="C19" s="2" t="s">
        <v>0</v>
      </c>
      <c r="D19" s="2" t="s">
        <v>30</v>
      </c>
      <c r="E19" s="3">
        <v>62260</v>
      </c>
      <c r="F19">
        <f>IF(Sheet1!A19=A19,1,0)</f>
        <v>1</v>
      </c>
      <c r="G19" t="str">
        <f>IF(Sheet2!C19=C19,1,Sheet2!C19)</f>
        <v>Dammam</v>
      </c>
      <c r="H19">
        <f>IF(Sheet2!D19=Sheet1!E19,1,0)</f>
        <v>1</v>
      </c>
    </row>
    <row r="20" spans="1:8" x14ac:dyDescent="0.2">
      <c r="A20" s="1" t="s">
        <v>8</v>
      </c>
      <c r="B20" s="1" t="s">
        <v>9</v>
      </c>
      <c r="C20" s="1" t="s">
        <v>1</v>
      </c>
      <c r="D20" s="2" t="s">
        <v>10</v>
      </c>
      <c r="E20" s="3">
        <v>62294</v>
      </c>
      <c r="F20">
        <f>IF(Sheet1!A20=A20,1,0)</f>
        <v>1</v>
      </c>
      <c r="G20" t="str">
        <f>IF(Sheet2!C20=C20,1,Sheet2!C20)</f>
        <v>Riyadh</v>
      </c>
      <c r="H20">
        <f>IF(Sheet2!D20=Sheet1!E20,1,0)</f>
        <v>1</v>
      </c>
    </row>
    <row r="21" spans="1:8" x14ac:dyDescent="0.2">
      <c r="A21" s="1" t="s">
        <v>43</v>
      </c>
      <c r="B21" s="1" t="s">
        <v>11</v>
      </c>
      <c r="C21" s="1" t="s">
        <v>67</v>
      </c>
      <c r="D21" s="1" t="s">
        <v>68</v>
      </c>
      <c r="E21" s="8">
        <v>62304</v>
      </c>
      <c r="F21">
        <f>IF(Sheet1!A21=A21,1,0)</f>
        <v>1</v>
      </c>
      <c r="G21" t="str">
        <f>IF(Sheet2!C21=C21,1,Sheet2!C21)</f>
        <v>Destinations</v>
      </c>
      <c r="H21">
        <f>IF(Sheet2!D21=Sheet1!E21,1,0)</f>
        <v>1</v>
      </c>
    </row>
    <row r="22" spans="1:8" x14ac:dyDescent="0.2">
      <c r="A22" s="1" t="s">
        <v>43</v>
      </c>
      <c r="B22" s="1" t="s">
        <v>15</v>
      </c>
      <c r="C22" s="1" t="s">
        <v>47</v>
      </c>
      <c r="D22" s="1" t="s">
        <v>48</v>
      </c>
      <c r="E22" s="9">
        <v>62372</v>
      </c>
      <c r="F22">
        <f>IF(Sheet1!A22=A22,1,0)</f>
        <v>1</v>
      </c>
      <c r="G22" t="str">
        <f>IF(Sheet2!C22=C22,1,Sheet2!C22)</f>
        <v>Activities</v>
      </c>
      <c r="H22">
        <f>IF(Sheet2!D22=Sheet1!E22,1,0)</f>
        <v>1</v>
      </c>
    </row>
    <row r="23" spans="1:8" x14ac:dyDescent="0.2">
      <c r="A23" s="1" t="s">
        <v>8</v>
      </c>
      <c r="B23" s="1" t="s">
        <v>17</v>
      </c>
      <c r="C23" s="1" t="s">
        <v>5</v>
      </c>
      <c r="D23" s="1" t="s">
        <v>18</v>
      </c>
      <c r="E23" s="3">
        <v>62387</v>
      </c>
      <c r="F23">
        <f>IF(Sheet1!A23=A23,1,0)</f>
        <v>1</v>
      </c>
      <c r="G23">
        <f>IF(Sheet2!C23=C23,1,Sheet2!C23)</f>
        <v>1</v>
      </c>
      <c r="H23">
        <f>IF(Sheet2!D23=Sheet1!E23,1,0)</f>
        <v>1</v>
      </c>
    </row>
    <row r="24" spans="1:8" x14ac:dyDescent="0.2">
      <c r="A24" s="2" t="s">
        <v>7</v>
      </c>
      <c r="B24" s="1" t="s">
        <v>13</v>
      </c>
      <c r="C24" s="1" t="s">
        <v>1</v>
      </c>
      <c r="D24" s="1" t="s">
        <v>25</v>
      </c>
      <c r="E24" s="3">
        <v>62425</v>
      </c>
      <c r="F24">
        <f>IF(Sheet1!A24=A24,1,0)</f>
        <v>1</v>
      </c>
      <c r="G24">
        <f>IF(Sheet2!C24=C24,1,Sheet2!C24)</f>
        <v>1</v>
      </c>
      <c r="H24">
        <f>IF(Sheet2!D24=Sheet1!E24,1,0)</f>
        <v>1</v>
      </c>
    </row>
    <row r="25" spans="1:8" x14ac:dyDescent="0.2">
      <c r="A25" s="1" t="s">
        <v>8</v>
      </c>
      <c r="B25" s="1" t="s">
        <v>19</v>
      </c>
      <c r="C25" s="2" t="s">
        <v>2</v>
      </c>
      <c r="D25" s="1" t="s">
        <v>20</v>
      </c>
      <c r="E25" s="3">
        <v>62489</v>
      </c>
      <c r="F25">
        <f>IF(Sheet1!A25=A25,1,0)</f>
        <v>1</v>
      </c>
      <c r="G25">
        <f>IF(Sheet2!C25=C25,1,Sheet2!C25)</f>
        <v>1</v>
      </c>
      <c r="H25">
        <f>IF(Sheet2!D25=Sheet1!E25,1,0)</f>
        <v>1</v>
      </c>
    </row>
    <row r="26" spans="1:8" x14ac:dyDescent="0.2">
      <c r="A26" s="2" t="s">
        <v>4</v>
      </c>
      <c r="B26" s="1" t="s">
        <v>15</v>
      </c>
      <c r="C26" s="1" t="s">
        <v>3</v>
      </c>
      <c r="D26" s="1" t="s">
        <v>33</v>
      </c>
      <c r="E26" s="3">
        <v>62499</v>
      </c>
      <c r="F26">
        <f>IF(Sheet1!A26=A26,1,0)</f>
        <v>1</v>
      </c>
      <c r="G26">
        <f>IF(Sheet2!C26=C26,1,Sheet2!C26)</f>
        <v>1</v>
      </c>
      <c r="H26">
        <f>IF(Sheet2!D26=Sheet1!E26,1,0)</f>
        <v>1</v>
      </c>
    </row>
    <row r="27" spans="1:8" x14ac:dyDescent="0.2">
      <c r="A27" s="1" t="s">
        <v>43</v>
      </c>
      <c r="B27" s="1" t="s">
        <v>19</v>
      </c>
      <c r="C27" s="1" t="s">
        <v>6</v>
      </c>
      <c r="D27" s="2" t="s">
        <v>50</v>
      </c>
      <c r="E27" s="3">
        <v>62649</v>
      </c>
      <c r="F27">
        <f>IF(Sheet1!A27=A27,1,0)</f>
        <v>1</v>
      </c>
      <c r="G27">
        <f>IF(Sheet2!C27=C27,1,Sheet2!C27)</f>
        <v>1</v>
      </c>
      <c r="H27">
        <f>IF(Sheet2!D27=Sheet1!E27,1,0)</f>
        <v>1</v>
      </c>
    </row>
    <row r="28" spans="1:8" x14ac:dyDescent="0.2">
      <c r="A28" s="2" t="s">
        <v>7</v>
      </c>
      <c r="B28" s="1" t="s">
        <v>11</v>
      </c>
      <c r="C28" s="1" t="s">
        <v>0</v>
      </c>
      <c r="D28" s="2" t="s">
        <v>24</v>
      </c>
      <c r="E28" s="3">
        <v>62953</v>
      </c>
      <c r="F28">
        <f>IF(Sheet1!A28=A28,1,0)</f>
        <v>1</v>
      </c>
      <c r="G28">
        <f>IF(Sheet2!C28=C28,1,Sheet2!C28)</f>
        <v>1</v>
      </c>
      <c r="H28">
        <f>IF(Sheet2!D28=Sheet1!E28,1,0)</f>
        <v>1</v>
      </c>
    </row>
    <row r="29" spans="1:8" x14ac:dyDescent="0.2">
      <c r="A29" s="1" t="s">
        <v>43</v>
      </c>
      <c r="B29" s="1" t="s">
        <v>13</v>
      </c>
      <c r="C29" s="1" t="s">
        <v>67</v>
      </c>
      <c r="D29" s="1" t="s">
        <v>69</v>
      </c>
      <c r="E29" s="8">
        <v>63024</v>
      </c>
      <c r="F29">
        <f>IF(Sheet1!A29=A29,1,0)</f>
        <v>1</v>
      </c>
      <c r="G29" t="str">
        <f>IF(Sheet2!C29=C29,1,Sheet2!C29)</f>
        <v>Destinations</v>
      </c>
      <c r="H29">
        <f>IF(Sheet2!D29=Sheet1!E29,1,0)</f>
        <v>1</v>
      </c>
    </row>
    <row r="30" spans="1:8" x14ac:dyDescent="0.2">
      <c r="A30" s="1" t="s">
        <v>8</v>
      </c>
      <c r="B30" s="1" t="s">
        <v>13</v>
      </c>
      <c r="C30" s="1" t="s">
        <v>1</v>
      </c>
      <c r="D30" s="2" t="s">
        <v>14</v>
      </c>
      <c r="E30" s="3">
        <v>63039</v>
      </c>
      <c r="F30">
        <f>IF(Sheet1!A30=A30,1,0)</f>
        <v>1</v>
      </c>
      <c r="G30">
        <f>IF(Sheet2!C30=C30,1,Sheet2!C30)</f>
        <v>1</v>
      </c>
      <c r="H30">
        <f>IF(Sheet2!D30=Sheet1!E30,1,0)</f>
        <v>1</v>
      </c>
    </row>
    <row r="31" spans="1:8" x14ac:dyDescent="0.2">
      <c r="A31" s="2" t="s">
        <v>7</v>
      </c>
      <c r="B31" s="1" t="s">
        <v>17</v>
      </c>
      <c r="C31" s="1" t="s">
        <v>5</v>
      </c>
      <c r="D31" s="2" t="s">
        <v>27</v>
      </c>
      <c r="E31" s="3">
        <v>63040</v>
      </c>
      <c r="F31">
        <f>IF(Sheet1!A31=A31,1,0)</f>
        <v>1</v>
      </c>
      <c r="G31">
        <f>IF(Sheet2!C31=C31,1,Sheet2!C31)</f>
        <v>1</v>
      </c>
      <c r="H31">
        <f>IF(Sheet2!D31=Sheet1!E31,1,0)</f>
        <v>1</v>
      </c>
    </row>
    <row r="32" spans="1:8" x14ac:dyDescent="0.2">
      <c r="A32" s="1" t="s">
        <v>43</v>
      </c>
      <c r="B32" s="1" t="s">
        <v>21</v>
      </c>
      <c r="C32" s="1" t="s">
        <v>5</v>
      </c>
      <c r="D32" s="2" t="s">
        <v>51</v>
      </c>
      <c r="E32" s="9">
        <v>63050</v>
      </c>
      <c r="F32">
        <f>IF(Sheet1!A32=A32,1,0)</f>
        <v>1</v>
      </c>
      <c r="G32">
        <f>IF(Sheet2!C32=C32,1,Sheet2!C32)</f>
        <v>1</v>
      </c>
      <c r="H32">
        <f>IF(Sheet2!D32=Sheet1!E32,1,0)</f>
        <v>1</v>
      </c>
    </row>
    <row r="33" spans="1:8" x14ac:dyDescent="0.2">
      <c r="A33" s="1" t="s">
        <v>8</v>
      </c>
      <c r="B33" s="1" t="s">
        <v>11</v>
      </c>
      <c r="C33" s="1" t="s">
        <v>0</v>
      </c>
      <c r="D33" s="2" t="s">
        <v>12</v>
      </c>
      <c r="E33" s="3">
        <v>63246</v>
      </c>
      <c r="F33">
        <f>IF(Sheet1!A33=A33,1,0)</f>
        <v>1</v>
      </c>
      <c r="G33">
        <f>IF(Sheet2!C33=C33,1,Sheet2!C33)</f>
        <v>1</v>
      </c>
      <c r="H33">
        <f>IF(Sheet2!D33=Sheet1!E33,1,0)</f>
        <v>1</v>
      </c>
    </row>
    <row r="34" spans="1:8" x14ac:dyDescent="0.2">
      <c r="A34" s="2" t="s">
        <v>56</v>
      </c>
      <c r="B34" s="1" t="s">
        <v>57</v>
      </c>
      <c r="D34" s="1" t="s">
        <v>58</v>
      </c>
      <c r="E34" s="8">
        <v>63275</v>
      </c>
      <c r="F34">
        <f>IF(Sheet1!A34=A34,1,0)</f>
        <v>1</v>
      </c>
      <c r="G34" t="str">
        <f>IF(Sheet2!C34=C34,1,Sheet2!C34)</f>
        <v>Abu Dhabi</v>
      </c>
      <c r="H34">
        <f>IF(Sheet2!D34=Sheet1!E34,1,0)</f>
        <v>1</v>
      </c>
    </row>
    <row r="35" spans="1:8" x14ac:dyDescent="0.2">
      <c r="A35" s="1" t="s">
        <v>43</v>
      </c>
      <c r="B35" s="1" t="s">
        <v>11</v>
      </c>
      <c r="C35" s="1" t="s">
        <v>44</v>
      </c>
      <c r="D35" s="1" t="s">
        <v>45</v>
      </c>
      <c r="E35" s="3">
        <v>63316</v>
      </c>
      <c r="F35">
        <f>IF(Sheet1!A35=A35,1,0)</f>
        <v>1</v>
      </c>
      <c r="G35" t="str">
        <f>IF(Sheet2!C35=C35,1,Sheet2!C35)</f>
        <v>Food</v>
      </c>
      <c r="H35">
        <f>IF(Sheet2!D35=Sheet1!E35,1,0)</f>
        <v>1</v>
      </c>
    </row>
    <row r="36" spans="1:8" x14ac:dyDescent="0.2">
      <c r="A36" s="1" t="s">
        <v>43</v>
      </c>
      <c r="B36" s="1" t="s">
        <v>13</v>
      </c>
      <c r="C36" s="1" t="s">
        <v>1</v>
      </c>
      <c r="D36" s="2" t="s">
        <v>46</v>
      </c>
      <c r="E36" s="9">
        <v>63356</v>
      </c>
      <c r="F36">
        <f>IF(Sheet1!A36=A36,1,0)</f>
        <v>1</v>
      </c>
      <c r="G36">
        <f>IF(Sheet2!C36=C36,1,Sheet2!C36)</f>
        <v>1</v>
      </c>
      <c r="H36">
        <f>IF(Sheet2!D36=Sheet1!E36,1,0)</f>
        <v>1</v>
      </c>
    </row>
    <row r="37" spans="1:8" x14ac:dyDescent="0.2">
      <c r="A37" s="1" t="s">
        <v>43</v>
      </c>
      <c r="B37" s="1" t="s">
        <v>17</v>
      </c>
      <c r="C37" s="1" t="s">
        <v>3</v>
      </c>
      <c r="D37" s="2" t="s">
        <v>49</v>
      </c>
      <c r="E37" s="9">
        <v>63358</v>
      </c>
      <c r="F37">
        <f>IF(Sheet1!A37=A37,1,0)</f>
        <v>1</v>
      </c>
      <c r="G37">
        <f>IF(Sheet2!C37=C37,1,Sheet2!C37)</f>
        <v>1</v>
      </c>
      <c r="H37">
        <f>IF(Sheet2!D37=Sheet1!E37,1,0)</f>
        <v>1</v>
      </c>
    </row>
    <row r="38" spans="1:8" x14ac:dyDescent="0.2">
      <c r="A38" s="2" t="s">
        <v>56</v>
      </c>
      <c r="B38" s="1" t="s">
        <v>13</v>
      </c>
      <c r="C38" s="1" t="s">
        <v>1</v>
      </c>
      <c r="D38" s="2" t="s">
        <v>60</v>
      </c>
      <c r="E38" s="9">
        <v>63372</v>
      </c>
      <c r="F38">
        <f>IF(Sheet1!A38=A38,1,0)</f>
        <v>1</v>
      </c>
      <c r="G38">
        <f>IF(Sheet2!C38=C38,1,Sheet2!C38)</f>
        <v>1</v>
      </c>
      <c r="H38">
        <f>IF(Sheet2!D38=Sheet1!E38,1,0)</f>
        <v>1</v>
      </c>
    </row>
    <row r="39" spans="1:8" x14ac:dyDescent="0.2">
      <c r="A39" s="2" t="s">
        <v>7</v>
      </c>
      <c r="B39" s="1" t="s">
        <v>9</v>
      </c>
      <c r="C39" s="1" t="s">
        <v>0</v>
      </c>
      <c r="D39" s="2" t="s">
        <v>23</v>
      </c>
      <c r="E39" s="3">
        <v>63404</v>
      </c>
      <c r="F39">
        <f>IF(Sheet1!A39=A39,1,0)</f>
        <v>1</v>
      </c>
      <c r="G39" t="str">
        <f>IF(Sheet2!C39=C39,1,Sheet2!C39)</f>
        <v>Jeddah</v>
      </c>
      <c r="H39">
        <f>IF(Sheet2!D39=Sheet1!E39,1,0)</f>
        <v>1</v>
      </c>
    </row>
    <row r="40" spans="1:8" x14ac:dyDescent="0.2">
      <c r="A40" s="2" t="s">
        <v>56</v>
      </c>
      <c r="B40" s="1" t="s">
        <v>11</v>
      </c>
      <c r="C40" s="1" t="s">
        <v>44</v>
      </c>
      <c r="D40" s="2" t="s">
        <v>59</v>
      </c>
      <c r="E40" s="9">
        <v>63408</v>
      </c>
      <c r="F40">
        <f>IF(Sheet1!A40=A40,1,0)</f>
        <v>1</v>
      </c>
      <c r="G40" t="str">
        <f>IF(Sheet2!C40=C40,1,Sheet2!C40)</f>
        <v>Food</v>
      </c>
      <c r="H40">
        <f>IF(Sheet2!D40=Sheet1!E40,1,0)</f>
        <v>1</v>
      </c>
    </row>
  </sheetData>
  <autoFilter ref="A1:H40"/>
  <sortState ref="A2:E40">
    <sortCondition ref="E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50" workbookViewId="0">
      <selection sqref="A1:E21"/>
    </sheetView>
  </sheetViews>
  <sheetFormatPr baseColWidth="10" defaultRowHeight="16" x14ac:dyDescent="0.2"/>
  <cols>
    <col min="1" max="3" width="10.83203125" style="10"/>
    <col min="4" max="4" width="34.5" style="10" bestFit="1" customWidth="1"/>
    <col min="5" max="16384" width="10.83203125" style="10"/>
  </cols>
  <sheetData>
    <row r="1" spans="1:5" x14ac:dyDescent="0.2">
      <c r="A1" s="1" t="s">
        <v>8</v>
      </c>
      <c r="B1" s="1" t="s">
        <v>9</v>
      </c>
      <c r="C1" s="1" t="s">
        <v>1</v>
      </c>
      <c r="D1" s="2" t="s">
        <v>81</v>
      </c>
      <c r="E1" s="3">
        <v>63236</v>
      </c>
    </row>
    <row r="2" spans="1:5" x14ac:dyDescent="0.2">
      <c r="A2" s="2" t="s">
        <v>4</v>
      </c>
      <c r="B2" s="1" t="s">
        <v>19</v>
      </c>
      <c r="C2" s="2" t="s">
        <v>2</v>
      </c>
      <c r="D2" s="1" t="s">
        <v>100</v>
      </c>
      <c r="E2" s="3">
        <v>48996</v>
      </c>
    </row>
    <row r="3" spans="1:5" x14ac:dyDescent="0.2">
      <c r="A3" s="2" t="s">
        <v>4</v>
      </c>
      <c r="B3" s="1" t="s">
        <v>9</v>
      </c>
      <c r="C3" s="2" t="s">
        <v>1</v>
      </c>
      <c r="D3" s="1" t="s">
        <v>95</v>
      </c>
      <c r="E3" s="3">
        <v>59717</v>
      </c>
    </row>
    <row r="4" spans="1:5" x14ac:dyDescent="0.2">
      <c r="A4" s="2" t="s">
        <v>4</v>
      </c>
      <c r="B4" s="1" t="s">
        <v>21</v>
      </c>
      <c r="C4" s="1" t="s">
        <v>6</v>
      </c>
      <c r="D4" s="1" t="s">
        <v>101</v>
      </c>
      <c r="E4" s="3">
        <v>59960</v>
      </c>
    </row>
    <row r="5" spans="1:5" x14ac:dyDescent="0.2">
      <c r="A5" s="2" t="s">
        <v>4</v>
      </c>
      <c r="B5" s="1" t="s">
        <v>11</v>
      </c>
      <c r="C5" s="1" t="s">
        <v>0</v>
      </c>
      <c r="D5" s="1" t="s">
        <v>96</v>
      </c>
      <c r="E5" s="3">
        <v>60699</v>
      </c>
    </row>
    <row r="6" spans="1:5" x14ac:dyDescent="0.2">
      <c r="A6" s="2" t="s">
        <v>7</v>
      </c>
      <c r="B6" s="1" t="s">
        <v>17</v>
      </c>
      <c r="C6" s="1" t="s">
        <v>5</v>
      </c>
      <c r="D6" s="2" t="s">
        <v>92</v>
      </c>
      <c r="E6" s="3">
        <v>61130</v>
      </c>
    </row>
    <row r="7" spans="1:5" x14ac:dyDescent="0.2">
      <c r="A7" s="2" t="s">
        <v>4</v>
      </c>
      <c r="B7" s="1" t="s">
        <v>13</v>
      </c>
      <c r="C7" s="1" t="s">
        <v>1</v>
      </c>
      <c r="D7" s="1" t="s">
        <v>97</v>
      </c>
      <c r="E7" s="3">
        <v>61182</v>
      </c>
    </row>
    <row r="8" spans="1:5" x14ac:dyDescent="0.2">
      <c r="A8" s="2" t="s">
        <v>7</v>
      </c>
      <c r="B8" s="1" t="s">
        <v>19</v>
      </c>
      <c r="C8" s="2" t="s">
        <v>2</v>
      </c>
      <c r="D8" s="2" t="s">
        <v>93</v>
      </c>
      <c r="E8" s="3">
        <v>61281</v>
      </c>
    </row>
    <row r="9" spans="1:5" x14ac:dyDescent="0.2">
      <c r="A9" s="2" t="s">
        <v>7</v>
      </c>
      <c r="B9" s="1" t="s">
        <v>15</v>
      </c>
      <c r="C9" s="1" t="s">
        <v>3</v>
      </c>
      <c r="D9" s="2" t="s">
        <v>91</v>
      </c>
      <c r="E9" s="3">
        <v>62021</v>
      </c>
    </row>
    <row r="10" spans="1:5" x14ac:dyDescent="0.2">
      <c r="A10" s="2" t="s">
        <v>4</v>
      </c>
      <c r="B10" s="1" t="s">
        <v>17</v>
      </c>
      <c r="C10" s="1" t="s">
        <v>5</v>
      </c>
      <c r="D10" s="1" t="s">
        <v>99</v>
      </c>
      <c r="E10" s="3">
        <v>62299</v>
      </c>
    </row>
    <row r="11" spans="1:5" x14ac:dyDescent="0.2">
      <c r="A11" s="2" t="s">
        <v>7</v>
      </c>
      <c r="B11" s="1" t="s">
        <v>21</v>
      </c>
      <c r="C11" s="1" t="s">
        <v>6</v>
      </c>
      <c r="D11" s="2" t="s">
        <v>94</v>
      </c>
      <c r="E11" s="3">
        <v>62344</v>
      </c>
    </row>
    <row r="12" spans="1:5" x14ac:dyDescent="0.2">
      <c r="A12" s="2" t="s">
        <v>4</v>
      </c>
      <c r="B12" s="1" t="s">
        <v>15</v>
      </c>
      <c r="C12" s="1" t="s">
        <v>3</v>
      </c>
      <c r="D12" s="1" t="s">
        <v>98</v>
      </c>
      <c r="E12" s="3">
        <v>62501</v>
      </c>
    </row>
    <row r="13" spans="1:5" x14ac:dyDescent="0.2">
      <c r="A13" s="2" t="s">
        <v>7</v>
      </c>
      <c r="B13" s="1" t="s">
        <v>13</v>
      </c>
      <c r="C13" s="1" t="s">
        <v>1</v>
      </c>
      <c r="D13" s="1" t="s">
        <v>90</v>
      </c>
      <c r="E13" s="3">
        <v>62689</v>
      </c>
    </row>
    <row r="14" spans="1:5" x14ac:dyDescent="0.2">
      <c r="A14" s="2" t="s">
        <v>7</v>
      </c>
      <c r="B14" s="1" t="s">
        <v>11</v>
      </c>
      <c r="C14" s="1" t="s">
        <v>0</v>
      </c>
      <c r="D14" s="2" t="s">
        <v>89</v>
      </c>
      <c r="E14" s="3">
        <v>62965</v>
      </c>
    </row>
    <row r="15" spans="1:5" x14ac:dyDescent="0.2">
      <c r="A15" s="1" t="s">
        <v>8</v>
      </c>
      <c r="B15" s="1" t="s">
        <v>17</v>
      </c>
      <c r="C15" s="1" t="s">
        <v>5</v>
      </c>
      <c r="D15" s="1" t="s">
        <v>85</v>
      </c>
      <c r="E15" s="3">
        <v>62994</v>
      </c>
    </row>
    <row r="16" spans="1:5" x14ac:dyDescent="0.2">
      <c r="A16" s="1" t="s">
        <v>8</v>
      </c>
      <c r="B16" s="1" t="s">
        <v>13</v>
      </c>
      <c r="C16" s="1" t="s">
        <v>1</v>
      </c>
      <c r="D16" s="1" t="s">
        <v>83</v>
      </c>
      <c r="E16" s="3">
        <v>63083</v>
      </c>
    </row>
    <row r="17" spans="1:5" x14ac:dyDescent="0.2">
      <c r="A17" s="1" t="s">
        <v>8</v>
      </c>
      <c r="B17" s="1" t="s">
        <v>19</v>
      </c>
      <c r="C17" s="2" t="s">
        <v>2</v>
      </c>
      <c r="D17" s="1" t="s">
        <v>86</v>
      </c>
      <c r="E17" s="3">
        <v>63100</v>
      </c>
    </row>
    <row r="18" spans="1:5" x14ac:dyDescent="0.2">
      <c r="A18" s="1" t="s">
        <v>8</v>
      </c>
      <c r="B18" s="1" t="s">
        <v>15</v>
      </c>
      <c r="C18" s="1" t="s">
        <v>3</v>
      </c>
      <c r="D18" s="2" t="s">
        <v>84</v>
      </c>
      <c r="E18" s="3">
        <v>63186</v>
      </c>
    </row>
    <row r="19" spans="1:5" x14ac:dyDescent="0.2">
      <c r="A19" s="1" t="s">
        <v>8</v>
      </c>
      <c r="B19" s="1" t="s">
        <v>11</v>
      </c>
      <c r="C19" s="1" t="s">
        <v>0</v>
      </c>
      <c r="D19" s="1" t="s">
        <v>82</v>
      </c>
      <c r="E19" s="3">
        <v>63227</v>
      </c>
    </row>
    <row r="20" spans="1:5" x14ac:dyDescent="0.2">
      <c r="A20" s="1" t="s">
        <v>8</v>
      </c>
      <c r="B20" s="1" t="s">
        <v>21</v>
      </c>
      <c r="C20" s="1" t="s">
        <v>6</v>
      </c>
      <c r="D20" s="1" t="s">
        <v>87</v>
      </c>
      <c r="E20" s="3">
        <v>63232</v>
      </c>
    </row>
    <row r="21" spans="1:5" x14ac:dyDescent="0.2">
      <c r="A21" s="2" t="s">
        <v>7</v>
      </c>
      <c r="B21" s="1" t="s">
        <v>9</v>
      </c>
      <c r="C21" s="1" t="s">
        <v>1</v>
      </c>
      <c r="D21" s="1" t="s">
        <v>88</v>
      </c>
      <c r="E21" s="3">
        <v>63475</v>
      </c>
    </row>
    <row r="22" spans="1:5" x14ac:dyDescent="0.2">
      <c r="A22" s="4"/>
      <c r="B22" s="4"/>
      <c r="C22" s="4"/>
      <c r="D22" s="4"/>
      <c r="E22" s="4"/>
    </row>
    <row r="23" spans="1:5" x14ac:dyDescent="0.2">
      <c r="A23" s="4"/>
      <c r="B23" s="4"/>
      <c r="C23" s="4"/>
      <c r="D23" s="4"/>
      <c r="E23" s="4"/>
    </row>
  </sheetData>
  <sortState ref="A2:E24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41" workbookViewId="0">
      <selection activeCell="B22" sqref="B22"/>
    </sheetView>
  </sheetViews>
  <sheetFormatPr baseColWidth="10" defaultRowHeight="16" x14ac:dyDescent="0.2"/>
  <cols>
    <col min="2" max="2" width="15.6640625" bestFit="1" customWidth="1"/>
    <col min="3" max="3" width="24" bestFit="1" customWidth="1"/>
  </cols>
  <sheetData>
    <row r="1" spans="1:5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t="s">
        <v>74</v>
      </c>
      <c r="B2" s="6">
        <v>43004</v>
      </c>
      <c r="C2" t="s">
        <v>53</v>
      </c>
      <c r="D2">
        <v>45153</v>
      </c>
      <c r="E2">
        <v>12</v>
      </c>
    </row>
    <row r="3" spans="1:5" x14ac:dyDescent="0.2">
      <c r="A3" t="s">
        <v>72</v>
      </c>
      <c r="B3" s="6">
        <v>43004</v>
      </c>
      <c r="C3" t="s">
        <v>3</v>
      </c>
      <c r="D3">
        <v>48760</v>
      </c>
      <c r="E3">
        <v>4</v>
      </c>
    </row>
    <row r="4" spans="1:5" x14ac:dyDescent="0.2">
      <c r="A4" t="s">
        <v>72</v>
      </c>
      <c r="B4" s="6">
        <v>43004</v>
      </c>
      <c r="C4" t="s">
        <v>65</v>
      </c>
      <c r="D4">
        <v>55783</v>
      </c>
      <c r="E4">
        <v>11</v>
      </c>
    </row>
    <row r="5" spans="1:5" x14ac:dyDescent="0.2">
      <c r="A5" t="s">
        <v>72</v>
      </c>
      <c r="B5" s="6">
        <v>43004</v>
      </c>
      <c r="C5" t="s">
        <v>2</v>
      </c>
      <c r="D5">
        <v>56065</v>
      </c>
      <c r="E5">
        <v>3</v>
      </c>
    </row>
    <row r="6" spans="1:5" x14ac:dyDescent="0.2">
      <c r="A6" t="s">
        <v>72</v>
      </c>
      <c r="B6" s="6">
        <v>43004</v>
      </c>
      <c r="C6" t="s">
        <v>63</v>
      </c>
      <c r="D6">
        <v>56225</v>
      </c>
      <c r="E6">
        <v>5</v>
      </c>
    </row>
    <row r="7" spans="1:5" x14ac:dyDescent="0.2">
      <c r="A7" t="s">
        <v>73</v>
      </c>
      <c r="B7" s="6">
        <v>43004</v>
      </c>
      <c r="C7" t="s">
        <v>2</v>
      </c>
      <c r="D7">
        <v>56269</v>
      </c>
      <c r="E7">
        <v>5</v>
      </c>
    </row>
    <row r="8" spans="1:5" x14ac:dyDescent="0.2">
      <c r="A8" t="s">
        <v>74</v>
      </c>
      <c r="B8" s="6">
        <v>43004</v>
      </c>
      <c r="C8" t="s">
        <v>55</v>
      </c>
      <c r="D8">
        <v>58021</v>
      </c>
      <c r="E8">
        <v>13</v>
      </c>
    </row>
    <row r="9" spans="1:5" x14ac:dyDescent="0.2">
      <c r="A9" t="s">
        <v>74</v>
      </c>
      <c r="B9" s="6">
        <v>43004</v>
      </c>
      <c r="C9" t="s">
        <v>43</v>
      </c>
      <c r="D9">
        <v>58596</v>
      </c>
      <c r="E9">
        <v>0</v>
      </c>
    </row>
    <row r="10" spans="1:5" x14ac:dyDescent="0.2">
      <c r="A10" t="s">
        <v>73</v>
      </c>
      <c r="B10" s="6">
        <v>43004</v>
      </c>
      <c r="C10" t="s">
        <v>3</v>
      </c>
      <c r="D10">
        <v>58853</v>
      </c>
      <c r="E10">
        <v>3</v>
      </c>
    </row>
    <row r="11" spans="1:5" x14ac:dyDescent="0.2">
      <c r="A11" t="s">
        <v>75</v>
      </c>
      <c r="B11" s="6">
        <v>43004</v>
      </c>
      <c r="C11" t="s">
        <v>1</v>
      </c>
      <c r="D11">
        <v>60006</v>
      </c>
      <c r="E11">
        <v>2</v>
      </c>
    </row>
    <row r="12" spans="1:5" x14ac:dyDescent="0.2">
      <c r="A12" t="s">
        <v>75</v>
      </c>
      <c r="B12" s="6">
        <v>43004</v>
      </c>
      <c r="C12" t="s">
        <v>2</v>
      </c>
      <c r="D12">
        <v>61257</v>
      </c>
      <c r="E12">
        <v>5</v>
      </c>
    </row>
    <row r="13" spans="1:5" x14ac:dyDescent="0.2">
      <c r="A13" t="s">
        <v>75</v>
      </c>
      <c r="B13" s="6">
        <v>43004</v>
      </c>
      <c r="C13" t="s">
        <v>6</v>
      </c>
      <c r="D13">
        <v>61372</v>
      </c>
      <c r="E13">
        <v>6</v>
      </c>
    </row>
    <row r="14" spans="1:5" x14ac:dyDescent="0.2">
      <c r="A14" t="s">
        <v>75</v>
      </c>
      <c r="B14" s="6">
        <v>43004</v>
      </c>
      <c r="C14" t="s">
        <v>0</v>
      </c>
      <c r="D14">
        <v>61469</v>
      </c>
      <c r="E14">
        <v>1</v>
      </c>
    </row>
    <row r="15" spans="1:5" x14ac:dyDescent="0.2">
      <c r="A15" t="s">
        <v>76</v>
      </c>
      <c r="B15" s="6">
        <v>43004</v>
      </c>
      <c r="C15" t="s">
        <v>3</v>
      </c>
      <c r="D15">
        <v>61592</v>
      </c>
      <c r="E15">
        <v>3</v>
      </c>
    </row>
    <row r="16" spans="1:5" x14ac:dyDescent="0.2">
      <c r="A16" t="s">
        <v>75</v>
      </c>
      <c r="B16" s="6">
        <v>43004</v>
      </c>
      <c r="C16" t="s">
        <v>5</v>
      </c>
      <c r="D16">
        <v>61753</v>
      </c>
      <c r="E16">
        <v>4</v>
      </c>
    </row>
    <row r="17" spans="1:5" x14ac:dyDescent="0.2">
      <c r="A17" t="s">
        <v>76</v>
      </c>
      <c r="B17" s="6">
        <v>43004</v>
      </c>
      <c r="C17" t="s">
        <v>6</v>
      </c>
      <c r="D17">
        <v>61938</v>
      </c>
      <c r="E17">
        <v>6</v>
      </c>
    </row>
    <row r="18" spans="1:5" x14ac:dyDescent="0.2">
      <c r="A18" t="s">
        <v>73</v>
      </c>
      <c r="B18" s="6">
        <v>43004</v>
      </c>
      <c r="C18" t="s">
        <v>6</v>
      </c>
      <c r="D18">
        <v>62122</v>
      </c>
      <c r="E18">
        <v>6</v>
      </c>
    </row>
    <row r="19" spans="1:5" x14ac:dyDescent="0.2">
      <c r="A19" t="s">
        <v>75</v>
      </c>
      <c r="B19" s="6">
        <v>43004</v>
      </c>
      <c r="C19" t="s">
        <v>4</v>
      </c>
      <c r="D19">
        <v>62260</v>
      </c>
      <c r="E19">
        <v>0</v>
      </c>
    </row>
    <row r="20" spans="1:5" x14ac:dyDescent="0.2">
      <c r="A20" t="s">
        <v>76</v>
      </c>
      <c r="B20" s="6">
        <v>43004</v>
      </c>
      <c r="C20" t="s">
        <v>8</v>
      </c>
      <c r="D20">
        <v>62294</v>
      </c>
      <c r="E20">
        <v>0</v>
      </c>
    </row>
    <row r="21" spans="1:5" x14ac:dyDescent="0.2">
      <c r="A21" t="s">
        <v>74</v>
      </c>
      <c r="B21" s="6">
        <v>43004</v>
      </c>
      <c r="C21" t="s">
        <v>77</v>
      </c>
      <c r="D21">
        <v>62304</v>
      </c>
      <c r="E21">
        <v>1</v>
      </c>
    </row>
    <row r="22" spans="1:5" x14ac:dyDescent="0.2">
      <c r="A22" t="s">
        <v>74</v>
      </c>
      <c r="B22" s="6">
        <v>43004</v>
      </c>
      <c r="C22" t="s">
        <v>2</v>
      </c>
      <c r="D22">
        <v>62372</v>
      </c>
      <c r="E22">
        <v>3</v>
      </c>
    </row>
    <row r="23" spans="1:5" x14ac:dyDescent="0.2">
      <c r="A23" t="s">
        <v>76</v>
      </c>
      <c r="B23" s="6">
        <v>43004</v>
      </c>
      <c r="C23" t="s">
        <v>5</v>
      </c>
      <c r="D23">
        <v>62387</v>
      </c>
      <c r="E23">
        <v>4</v>
      </c>
    </row>
    <row r="24" spans="1:5" x14ac:dyDescent="0.2">
      <c r="A24" t="s">
        <v>73</v>
      </c>
      <c r="B24" s="6">
        <v>43004</v>
      </c>
      <c r="C24" t="s">
        <v>1</v>
      </c>
      <c r="D24">
        <v>62425</v>
      </c>
      <c r="E24">
        <v>2</v>
      </c>
    </row>
    <row r="25" spans="1:5" x14ac:dyDescent="0.2">
      <c r="A25" t="s">
        <v>76</v>
      </c>
      <c r="B25" s="6">
        <v>43004</v>
      </c>
      <c r="C25" t="s">
        <v>2</v>
      </c>
      <c r="D25">
        <v>62489</v>
      </c>
      <c r="E25">
        <v>5</v>
      </c>
    </row>
    <row r="26" spans="1:5" x14ac:dyDescent="0.2">
      <c r="A26" t="s">
        <v>75</v>
      </c>
      <c r="B26" s="6">
        <v>43004</v>
      </c>
      <c r="C26" t="s">
        <v>3</v>
      </c>
      <c r="D26">
        <v>62499</v>
      </c>
      <c r="E26">
        <v>3</v>
      </c>
    </row>
    <row r="27" spans="1:5" x14ac:dyDescent="0.2">
      <c r="A27" t="s">
        <v>74</v>
      </c>
      <c r="B27" s="6">
        <v>43004</v>
      </c>
      <c r="C27" t="s">
        <v>6</v>
      </c>
      <c r="D27">
        <v>62649</v>
      </c>
      <c r="E27">
        <v>10</v>
      </c>
    </row>
    <row r="28" spans="1:5" x14ac:dyDescent="0.2">
      <c r="A28" t="s">
        <v>73</v>
      </c>
      <c r="B28" s="6">
        <v>43004</v>
      </c>
      <c r="C28" t="s">
        <v>0</v>
      </c>
      <c r="D28">
        <v>62953</v>
      </c>
      <c r="E28">
        <v>1</v>
      </c>
    </row>
    <row r="29" spans="1:5" x14ac:dyDescent="0.2">
      <c r="A29" t="s">
        <v>74</v>
      </c>
      <c r="B29" s="6">
        <v>43004</v>
      </c>
      <c r="C29" t="s">
        <v>77</v>
      </c>
      <c r="D29">
        <v>63024</v>
      </c>
      <c r="E29">
        <v>2</v>
      </c>
    </row>
    <row r="30" spans="1:5" x14ac:dyDescent="0.2">
      <c r="A30" t="s">
        <v>76</v>
      </c>
      <c r="B30" s="6">
        <v>43004</v>
      </c>
      <c r="C30" t="s">
        <v>1</v>
      </c>
      <c r="D30">
        <v>63039</v>
      </c>
      <c r="E30">
        <v>2</v>
      </c>
    </row>
    <row r="31" spans="1:5" x14ac:dyDescent="0.2">
      <c r="A31" t="s">
        <v>73</v>
      </c>
      <c r="B31" s="6">
        <v>43004</v>
      </c>
      <c r="C31" t="s">
        <v>5</v>
      </c>
      <c r="D31">
        <v>63040</v>
      </c>
      <c r="E31">
        <v>4</v>
      </c>
    </row>
    <row r="32" spans="1:5" x14ac:dyDescent="0.2">
      <c r="A32" t="s">
        <v>74</v>
      </c>
      <c r="B32" s="6">
        <v>43004</v>
      </c>
      <c r="C32" t="s">
        <v>5</v>
      </c>
      <c r="D32">
        <v>63050</v>
      </c>
      <c r="E32">
        <v>5</v>
      </c>
    </row>
    <row r="33" spans="1:5" x14ac:dyDescent="0.2">
      <c r="A33" t="s">
        <v>76</v>
      </c>
      <c r="B33" s="6">
        <v>43004</v>
      </c>
      <c r="C33" t="s">
        <v>0</v>
      </c>
      <c r="D33">
        <v>63246</v>
      </c>
      <c r="E33">
        <v>1</v>
      </c>
    </row>
    <row r="34" spans="1:5" x14ac:dyDescent="0.2">
      <c r="A34" t="s">
        <v>72</v>
      </c>
      <c r="B34" s="6">
        <v>43004</v>
      </c>
      <c r="C34" t="s">
        <v>56</v>
      </c>
      <c r="D34">
        <v>63275</v>
      </c>
      <c r="E34">
        <v>0</v>
      </c>
    </row>
    <row r="35" spans="1:5" x14ac:dyDescent="0.2">
      <c r="A35" t="s">
        <v>74</v>
      </c>
      <c r="B35" s="6">
        <v>43004</v>
      </c>
      <c r="C35" t="s">
        <v>0</v>
      </c>
      <c r="D35">
        <v>63316</v>
      </c>
      <c r="E35">
        <v>1</v>
      </c>
    </row>
    <row r="36" spans="1:5" x14ac:dyDescent="0.2">
      <c r="A36" t="s">
        <v>74</v>
      </c>
      <c r="B36" s="6">
        <v>43004</v>
      </c>
      <c r="C36" t="s">
        <v>1</v>
      </c>
      <c r="D36">
        <v>63356</v>
      </c>
      <c r="E36">
        <v>2</v>
      </c>
    </row>
    <row r="37" spans="1:5" x14ac:dyDescent="0.2">
      <c r="A37" t="s">
        <v>74</v>
      </c>
      <c r="B37" s="6">
        <v>43004</v>
      </c>
      <c r="C37" t="s">
        <v>3</v>
      </c>
      <c r="D37">
        <v>63358</v>
      </c>
      <c r="E37">
        <v>4</v>
      </c>
    </row>
    <row r="38" spans="1:5" x14ac:dyDescent="0.2">
      <c r="A38" t="s">
        <v>72</v>
      </c>
      <c r="B38" s="6">
        <v>43004</v>
      </c>
      <c r="C38" t="s">
        <v>1</v>
      </c>
      <c r="D38">
        <v>63372</v>
      </c>
      <c r="E38">
        <v>2</v>
      </c>
    </row>
    <row r="39" spans="1:5" x14ac:dyDescent="0.2">
      <c r="A39" t="s">
        <v>73</v>
      </c>
      <c r="B39" s="6">
        <v>43004</v>
      </c>
      <c r="C39" t="s">
        <v>7</v>
      </c>
      <c r="D39">
        <v>63404</v>
      </c>
      <c r="E39">
        <v>0</v>
      </c>
    </row>
    <row r="40" spans="1:5" x14ac:dyDescent="0.2">
      <c r="A40" t="s">
        <v>72</v>
      </c>
      <c r="B40" s="6">
        <v>43004</v>
      </c>
      <c r="C40" t="s">
        <v>0</v>
      </c>
      <c r="D40">
        <v>63408</v>
      </c>
      <c r="E40">
        <v>1</v>
      </c>
    </row>
  </sheetData>
  <sortState ref="A2:G4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2017-09-26T06:26:53Z</dcterms:modified>
</cp:coreProperties>
</file>