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<sst xmlns="http://schemas.openxmlformats.org/spreadsheetml/2006/main" count="571" uniqueCount="370">
  <si>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</si>
  <si>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</si>
  <si>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</si>
  <si>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</si>
  <si>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</si>
  <si>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</si>
  <si>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</si>
  <si>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</si>
  <si>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</si>
  <si>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</si>
  <si>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Found</t>
  </si>
  <si>
    <t xml:space="preserve">student_id</t>
  </si>
  <si>
    <t xml:space="preserve">Emotional_Reaction</t>
  </si>
  <si>
    <t xml:space="preserve">Aesthetically_Pleasing</t>
  </si>
  <si>
    <t xml:space="preserve">P1961.49</t>
  </si>
  <si>
    <t xml:space="preserve">Rops, Félicien</t>
  </si>
  <si>
    <t xml:space="preserve">(Namur (Belgium), 1833 - 1898, Essonnes (near Paris))</t>
  </si>
  <si>
    <t xml:space="preserve">Belgian</t>
  </si>
  <si>
    <t xml:space="preserve">Curieuse</t>
  </si>
  <si>
    <t xml:space="preserve">Photogravure and drypoint</t>
  </si>
  <si>
    <t xml:space="preserve">Blanton Museum of Art, The University of Texas at Austin, University Purchase, 1961</t>
  </si>
  <si>
    <t xml:space="preserve">46.1 cm x 30.9 cm (18 1/8 in. x 12 3/16 in.)</t>
  </si>
  <si>
    <t xml:space="preserve">yes</t>
  </si>
  <si>
    <t xml:space="preserve">cst774</t>
  </si>
  <si>
    <t xml:space="preserve">1995.259.13/19</t>
  </si>
  <si>
    <t xml:space="preserve">Vigo, Edgardo Antonio</t>
  </si>
  <si>
    <t xml:space="preserve">(La Plata, Argentina, 1928 - 1997, La Plata, Argentina)</t>
  </si>
  <si>
    <t xml:space="preserve">Argentinean</t>
  </si>
  <si>
    <t xml:space="preserve">Signalling VIII. Certificate [Señalamiento VIII. Certificado], from Múltiples Acumulados [Accumulated Multiples]</t>
  </si>
  <si>
    <t xml:space="preserve">Photograph, torn paper in wax envelope, and letterpress on blue card stock</t>
  </si>
  <si>
    <t xml:space="preserve">Blanton Museum of Art, The University of Texas at Austin, Gift of the artist, 1995</t>
  </si>
  <si>
    <t xml:space="preserve">23.8 cm x 12.2 cm (9 3/8 in. x 4 13/16 in.)</t>
  </si>
  <si>
    <t xml:space="preserve">2017.220.3</t>
  </si>
  <si>
    <t xml:space="preserve">Barnette, Sadie</t>
  </si>
  <si>
    <t xml:space="preserve">(Oakland, California, 1984 - )</t>
  </si>
  <si>
    <t xml:space="preserve">American</t>
  </si>
  <si>
    <t xml:space="preserve">Untitled (Racing Form 3)</t>
  </si>
  <si>
    <t xml:space="preserve">Graphite on found racing form</t>
  </si>
  <si>
    <t xml:space="preserve">Blanton Museum of Art, The University of Texas at Austin, Anonymous gift, 2017</t>
  </si>
  <si>
    <t xml:space="preserve">38.1 x 30.5 cm (15 x 12 in.)</t>
  </si>
  <si>
    <t xml:space="preserve">Romney, George</t>
  </si>
  <si>
    <t xml:space="preserve">(Lancashire, United Kingdom, 1734 - 1802, Kendal, United Kingdom)</t>
  </si>
  <si>
    <t xml:space="preserve">English</t>
  </si>
  <si>
    <t xml:space="preserve">Lady Hamilton</t>
  </si>
  <si>
    <t xml:space="preserve">Oil on canvas</t>
  </si>
  <si>
    <t xml:space="preserve">Blanton Museum of Art, The University of Texas at Austin, Bequest of Jack G. Taylor, 1991</t>
  </si>
  <si>
    <t xml:space="preserve">159.1 cm x 133.1 cm (62 5/8 in. x 52 3/8 in.)</t>
  </si>
  <si>
    <t xml:space="preserve">no</t>
  </si>
  <si>
    <t xml:space="preserve">Gerchman, Rubens</t>
  </si>
  <si>
    <t xml:space="preserve">(Rio de Janeiro, 1942 - )</t>
  </si>
  <si>
    <t xml:space="preserve">Brazilian</t>
  </si>
  <si>
    <t xml:space="preserve">IU</t>
  </si>
  <si>
    <t xml:space="preserve">1969–70</t>
  </si>
  <si>
    <t xml:space="preserve">Pen and ink on paper</t>
  </si>
  <si>
    <t xml:space="preserve">Blanton Museum of Art, The University of Texas at Austin, Gift of Barbara Duncan, 1986</t>
  </si>
  <si>
    <t xml:space="preserve">57.6 cm x 72.7 cm (22 11/16 in. x 28 5/8 in.)</t>
  </si>
  <si>
    <t xml:space="preserve">Kelly, Ellsworth</t>
  </si>
  <si>
    <t xml:space="preserve">(Newburgh, New York, 1923 - 2015, Spencertown, New York)</t>
  </si>
  <si>
    <t xml:space="preserve">Study for Bronze Totem for the Altar, Chapel</t>
  </si>
  <si>
    <t xml:space="preserve">Graphite on paper</t>
  </si>
  <si>
    <t xml:space="preserve">Blanton Museum of Art, The University of Texas at Austin, Gift of the artist and Jack Shear, 2018</t>
  </si>
  <si>
    <t xml:space="preserve">33.3 x 30.5 cm (13 1/8 x 12 in.)</t>
  </si>
  <si>
    <t xml:space="preserve">Pacheco, Fernando Castro</t>
  </si>
  <si>
    <t xml:space="preserve">(Mérida, Mexico, 1918 – 2013)</t>
  </si>
  <si>
    <t xml:space="preserve">Mexican</t>
  </si>
  <si>
    <t xml:space="preserve">Troje [Granary]</t>
  </si>
  <si>
    <t xml:space="preserve">Woodcut (?)</t>
  </si>
  <si>
    <t xml:space="preserve">Blanton Museum of Art, The University of Texas at Austin, Gift of M.K. Hage, Jr., 1970; Transfer from the Harry Ransom Center, 1982</t>
  </si>
  <si>
    <t xml:space="preserve">20.3 cm x 22.9 cm (8 in. x 9 in.)</t>
  </si>
  <si>
    <t xml:space="preserve">Urista, Arturo</t>
  </si>
  <si>
    <t xml:space="preserve">(Los Angeles, California, 1961 - )</t>
  </si>
  <si>
    <t xml:space="preserve">The Divided Call [El llamado dividido]</t>
  </si>
  <si>
    <t xml:space="preserve">Screenprint</t>
  </si>
  <si>
    <t xml:space="preserve">Blanton Museum of Art, The University of Texas at Austin, Gift of Gilberto Cárdenas, 2017</t>
  </si>
  <si>
    <t xml:space="preserve">66.6 x 102 cm (26 1/4 x 40 3/16 in.)</t>
  </si>
  <si>
    <t xml:space="preserve">Saraf, Surabhi</t>
  </si>
  <si>
    <t xml:space="preserve">(Indore, India, 1983 - )</t>
  </si>
  <si>
    <t xml:space="preserve">Indian</t>
  </si>
  <si>
    <t xml:space="preserve">FOLD</t>
  </si>
  <si>
    <t xml:space="preserve">1080 high-definition video with sound</t>
  </si>
  <si>
    <t xml:space="preserve">Blanton Museum of Art, The University of Texas at Austin, Purchase through the generosity of the Houston Endowment, Inc., in honor of Melissa Jones, 2015</t>
  </si>
  <si>
    <t xml:space="preserve">Beatrizet, Nicolas</t>
  </si>
  <si>
    <t xml:space="preserve">(Thionville or Lunéville, France, 1507 or 1515 - circa 1565, Rome)</t>
  </si>
  <si>
    <t xml:space="preserve">French</t>
  </si>
  <si>
    <t xml:space="preserve">The Fall of Phaeton, after Michelangelo</t>
  </si>
  <si>
    <t xml:space="preserve">ca. 1545</t>
  </si>
  <si>
    <t xml:space="preserve">Engraving</t>
  </si>
  <si>
    <t xml:space="preserve">Blanton Museum of Art, The University of Texas at Austin, Jack S. Blanton Curatorial Endowment Fund and through the generosity of Faith and Dewayne Perry, 2009</t>
  </si>
  <si>
    <t xml:space="preserve">49.4 cm x 33.3 cm (19 7/16 in. x 13 1/8 in.)</t>
  </si>
  <si>
    <t xml:space="preserve">Anonymous Venetian</t>
  </si>
  <si>
    <t xml:space="preserve">Italian</t>
  </si>
  <si>
    <t xml:space="preserve">Saint Catherine of Alexandria</t>
  </si>
  <si>
    <t xml:space="preserve">late 14th century</t>
  </si>
  <si>
    <t xml:space="preserve">Tempera with gold leaf on wood panel</t>
  </si>
  <si>
    <t xml:space="preserve">Blanton Museum of Art, The University of Texas at Austin, The Suida-Manning Collection, 2017</t>
  </si>
  <si>
    <t xml:space="preserve">62.2 cm x 33.02 cm (24 1/2 in. x 13 in.)</t>
  </si>
  <si>
    <t xml:space="preserve">Carrington, Leonora</t>
  </si>
  <si>
    <t xml:space="preserve">(Clayton Green, England, 1917 - 2011, Mexico City)</t>
  </si>
  <si>
    <t xml:space="preserve">Casting the Runes</t>
  </si>
  <si>
    <t xml:space="preserve">Oil tempera with gold metallic paint on wood</t>
  </si>
  <si>
    <t xml:space="preserve">Blanton Museum of Art, The University of Texas at Austin, Gift of Judy S. and Charles W. Tate, 2016</t>
  </si>
  <si>
    <t xml:space="preserve">76.7 cm x 45.4 cm (30 3/16 in. x 17 7/8 in.)</t>
  </si>
  <si>
    <t xml:space="preserve">1992.253.22/35</t>
  </si>
  <si>
    <t xml:space="preserve">Camnitzer, Luis</t>
  </si>
  <si>
    <t xml:space="preserve">(Lübeck, Germany, 1937 - )</t>
  </si>
  <si>
    <t xml:space="preserve">Uruguay</t>
  </si>
  <si>
    <t xml:space="preserve">After the shadow passed, he would feed them, plate 22 from Uruguayan Torture Series</t>
  </si>
  <si>
    <t xml:space="preserve">Four-color photo etching on chine collé</t>
  </si>
  <si>
    <t xml:space="preserve">Blanton Museum of Art, The University of Texas at Austin, Archer M. Huntington Museum Fund, 1992</t>
  </si>
  <si>
    <t xml:space="preserve">74.9 cm x 55.9 cm (29 1/2 in. x 22 in.)</t>
  </si>
  <si>
    <t xml:space="preserve">1992.253.27/35</t>
  </si>
  <si>
    <t xml:space="preserve">He couldn't feel what he saw, nor could he see what he felt, plate 27 from Uruguayan Torture Series</t>
  </si>
  <si>
    <t xml:space="preserve">74.9 cm x 55.4 cm (29 1/2 in. x 21 13/16 in.)</t>
  </si>
  <si>
    <t xml:space="preserve">Tamayo, Rufino</t>
  </si>
  <si>
    <t xml:space="preserve">(Oaxaca, Mexico, 1899 - 1991, Mexico City)</t>
  </si>
  <si>
    <t xml:space="preserve">Hombre con maguey [Man with Maguey]</t>
  </si>
  <si>
    <t xml:space="preserve">circa 1927</t>
  </si>
  <si>
    <t xml:space="preserve">Woodcut</t>
  </si>
  <si>
    <t xml:space="preserve">Blanton Museum of Art, The University of Texas at Austin, Archer M. Huntington Museum Fund, 1986</t>
  </si>
  <si>
    <t xml:space="preserve">26.1 cm x 19.3 cm (10 1/4 in. x 7 5/8 in.)</t>
  </si>
  <si>
    <t xml:space="preserve">Raimondi, Marcantonio</t>
  </si>
  <si>
    <t xml:space="preserve">(Argini, Italy, circa 1470 or 1482 - circa 1527-1534, Bologna, Italy)</t>
  </si>
  <si>
    <t xml:space="preserve">Quos Ego [Neptune Calming the Tempest], after Raphael</t>
  </si>
  <si>
    <t xml:space="preserve">circa 1515-1516</t>
  </si>
  <si>
    <t xml:space="preserve">Blanton Museum of Art, The University of Texas at Austin, The Teaching Collection of Marvin Vexler, '48, 1985</t>
  </si>
  <si>
    <t xml:space="preserve">42.2 cm x 32.6 cm (16 5/8 in. x 12 13/16 in.)</t>
  </si>
  <si>
    <t xml:space="preserve">G1968.83</t>
  </si>
  <si>
    <t xml:space="preserve">Jensen, Alfred</t>
  </si>
  <si>
    <t xml:space="preserve">(Guatemala City, 1903 - 1981, Glen Ridge, New Jersey)</t>
  </si>
  <si>
    <t xml:space="preserve">Aurora, Per III: Daily Color Progression</t>
  </si>
  <si>
    <t xml:space="preserve">Blanton Museum of Art, The University of Texas at Austin, Gift of Mari and James A. Michener, 1968</t>
  </si>
  <si>
    <t xml:space="preserve">137.2 cm x 173.3 cm (54 in. x 68 1/4 in.)</t>
  </si>
  <si>
    <t xml:space="preserve">Louis, Morris</t>
  </si>
  <si>
    <t xml:space="preserve">(Baltimore, Maryland, 1912 - 1962, Washington, D.C.)</t>
  </si>
  <si>
    <t xml:space="preserve">Water-Shot</t>
  </si>
  <si>
    <t xml:space="preserve">Acrylic on unsized canvas</t>
  </si>
  <si>
    <t xml:space="preserve">Blanton Museum of Art, The University of Texas at Austin, Gift of Mari and James A. Michener, 1991</t>
  </si>
  <si>
    <t xml:space="preserve">214.7 cm x 135.3 cm (84 1/2 in. x 53 1/4 in.)</t>
  </si>
  <si>
    <t xml:space="preserve">P1975.18.1/15</t>
  </si>
  <si>
    <t xml:space="preserve">Álvarez Bravo, Manuel</t>
  </si>
  <si>
    <t xml:space="preserve">(Mexico City, 1902 - 2002, Mexico City)</t>
  </si>
  <si>
    <t xml:space="preserve">Parábola óptica [Optical Parable], from Fifteen Photographs by Manuel Álvarez Bravo, 1974</t>
  </si>
  <si>
    <t xml:space="preserve">Gelatin silver print</t>
  </si>
  <si>
    <t xml:space="preserve">Blanton Museum of Art, The University of Texas at Austin, Archer M. Huntington Museum Fund, 1975</t>
  </si>
  <si>
    <t xml:space="preserve">23.8 cm x 18.1 cm (9 3/8 in. x 7 1/8 in.)</t>
  </si>
  <si>
    <t xml:space="preserve">1995.259.9/19</t>
  </si>
  <si>
    <t xml:space="preserve">Correspondencia [Correspondence], from Múltiples Acumulados [Accumulated Multiples]</t>
  </si>
  <si>
    <t xml:space="preserve">Rubber stamps, postage stamps, cut paper, and purple string on cardboard</t>
  </si>
  <si>
    <t xml:space="preserve">23.5 cm x 12.2 cm (9 1/4 in. x 4 13/16 in.)</t>
  </si>
  <si>
    <t xml:space="preserve">P1961.59</t>
  </si>
  <si>
    <t xml:space="preserve">Buhot, Félix</t>
  </si>
  <si>
    <t xml:space="preserve">(Valognes, France, 1847 - 1898, Paris)</t>
  </si>
  <si>
    <t xml:space="preserve">Le Peintre de marine [The Marine Painter]</t>
  </si>
  <si>
    <t xml:space="preserve">circa 1879</t>
  </si>
  <si>
    <t xml:space="preserve">Etching, drypoint, aquatint, stop out, sandpaper ground, and spit bite</t>
  </si>
  <si>
    <t xml:space="preserve">21.85 cm x 34.9 cm (8 5/8 in. x 13 3/4 in.)</t>
  </si>
  <si>
    <t xml:space="preserve">1992.253.34/35</t>
  </si>
  <si>
    <t xml:space="preserve">Untitled, plate 34 from Uruguayan Torture Series</t>
  </si>
  <si>
    <t xml:space="preserve">74.6 cm x 55.8 cm (29 3/8 in. x 21 15/16 in.)</t>
  </si>
  <si>
    <t xml:space="preserve">Zalce, Alfredo</t>
  </si>
  <si>
    <t xml:space="preserve">(Pátzcuaro, Michoacán, Mexico, 1908 - 2003, Morelia, Mexico)</t>
  </si>
  <si>
    <t xml:space="preserve">Salinas de Celestún [Salt Deposits of Celestún], from Estampas de Yucatán [Prints of Yucatán]</t>
  </si>
  <si>
    <t xml:space="preserve">Lithograph</t>
  </si>
  <si>
    <t xml:space="preserve">38.7 cm x 45 cm (15 1/4 in. x 17 11/16 in.)</t>
  </si>
  <si>
    <t xml:space="preserve">Valadez, John M.</t>
  </si>
  <si>
    <t xml:space="preserve">(Los Angeles, CA, 1951 - )</t>
  </si>
  <si>
    <t xml:space="preserve">Untitled</t>
  </si>
  <si>
    <t xml:space="preserve">89.8 x 63.1 cm (35 3/8 x 24 13/16 in.)</t>
  </si>
  <si>
    <t xml:space="preserve">Passe I, Crispijn de</t>
  </si>
  <si>
    <t xml:space="preserve">(Arnemuiden, circa 1565 - 1637, Utrecht)</t>
  </si>
  <si>
    <t xml:space="preserve">Dutch</t>
  </si>
  <si>
    <t xml:space="preserve">Three Angels Visiting Abraham, plate 6 from Liber Genesis</t>
  </si>
  <si>
    <t xml:space="preserve">Blanton Museum of Art, The University of Texas at Austin, The Leo Steinberg Collection, 2002</t>
  </si>
  <si>
    <t xml:space="preserve">8.6 cm x 13 cm (3 3/8 in. x 5 1/8 in.)</t>
  </si>
  <si>
    <t xml:space="preserve">Oropeza, Eduardo</t>
  </si>
  <si>
    <t xml:space="preserve">(Silicon Valley, California, 1947 - 2003, Los Angeles, California)</t>
  </si>
  <si>
    <t xml:space="preserve">Hechale [Go For It]</t>
  </si>
  <si>
    <t xml:space="preserve">92 x 122 cm (36 1/4 x 48 1/16 in.)</t>
  </si>
  <si>
    <t xml:space="preserve">1995.259.14/19</t>
  </si>
  <si>
    <t xml:space="preserve">Detalle de una obra que mi pertenece [Detail of a Work of Mine], from Múltiples Acumulados [Accumulated Multiples]</t>
  </si>
  <si>
    <t xml:space="preserve">Brown, cream, and white cut and torn papers with letterpress on cardboard</t>
  </si>
  <si>
    <t xml:space="preserve">23.6 cm x 12.3 cm (9 5/16 in. x 4 13/16 in.)</t>
  </si>
  <si>
    <t xml:space="preserve">Neel, Alice</t>
  </si>
  <si>
    <t xml:space="preserve">(Merion, Pennsylvania, 1900 - 1984, New York, New York)</t>
  </si>
  <si>
    <t xml:space="preserve">David Bourdon and Gregory Battcock</t>
  </si>
  <si>
    <t xml:space="preserve">Blanton Museum of Art, The University of Texas at Austin, Archer M. Huntington Museum Fund, 1983</t>
  </si>
  <si>
    <t xml:space="preserve">151.8 cm x 142.2 cm (59 3/4 in. x 56 in.)</t>
  </si>
  <si>
    <t xml:space="preserve">Smith, Paul Anthony</t>
  </si>
  <si>
    <t xml:space="preserve">(St. Ann's Bay, Jamaica, 1988 - )</t>
  </si>
  <si>
    <t xml:space="preserve">Jamaican</t>
  </si>
  <si>
    <t xml:space="preserve">Diamond Untitled.2</t>
  </si>
  <si>
    <t xml:space="preserve">Unique picotage on pigment print</t>
  </si>
  <si>
    <t xml:space="preserve">Blanton Museum of Art, The University of Texas at Austin, Gift of Zieher Smith, 2016</t>
  </si>
  <si>
    <t xml:space="preserve">152 x 102 cm (60 x 40 in.)</t>
  </si>
  <si>
    <t xml:space="preserve">2017.681.b</t>
  </si>
  <si>
    <t xml:space="preserve">Váter, Regina Maria da Motta</t>
  </si>
  <si>
    <t xml:space="preserve">(Rio de Janeiro, 1943 - )</t>
  </si>
  <si>
    <t xml:space="preserve">Jaguar Mantra</t>
  </si>
  <si>
    <t xml:space="preserve">Mixed media on paper</t>
  </si>
  <si>
    <t xml:space="preserve">Blanton Museum of Art, The University of Texas at Austin, Gift of Elizabeth Ferrer; Gift from The Contemporary Austin to the Blanton Museum of Art, 2017</t>
  </si>
  <si>
    <t xml:space="preserve">63.5 x 92.7 cm (25 x 36 1/2 in.)</t>
  </si>
  <si>
    <t xml:space="preserve">Lawrence, Jacob</t>
  </si>
  <si>
    <t xml:space="preserve">(Atlantic City, New Jersey, 1917 - 2000, Seattle, Washington)</t>
  </si>
  <si>
    <t xml:space="preserve">Exhibition and Sale, Skowhegan School of Painting and Sculpture, October 4th Through October 13th, 1968</t>
  </si>
  <si>
    <t xml:space="preserve">Four-color lithograph</t>
  </si>
  <si>
    <t xml:space="preserve">Blanton Museum of Art, The University of Texas at Austin, Gift of Kenneth and Emma-Stina Prescott, 1983</t>
  </si>
  <si>
    <t xml:space="preserve">74.85 cm x 51.7 cm (29 7/16 in. x 20 3/8 in.)</t>
  </si>
  <si>
    <t xml:space="preserve">2017.915.b</t>
  </si>
  <si>
    <t xml:space="preserve">Bevilacqua, Giovanni Ambrogio</t>
  </si>
  <si>
    <t xml:space="preserve">(Milan (?), Italy, circa 1460 – 1516)</t>
  </si>
  <si>
    <t xml:space="preserve">Saint Augustine</t>
  </si>
  <si>
    <t xml:space="preserve">circa 1495-1500</t>
  </si>
  <si>
    <t xml:space="preserve">76.2 cm x 57 cm (30 in. x 22 7/16 in.)</t>
  </si>
  <si>
    <t xml:space="preserve">Mignot, Daniel</t>
  </si>
  <si>
    <t xml:space="preserve">(France [?], active 1593 - 1616)</t>
  </si>
  <si>
    <t xml:space="preserve">Brooch with many table stones, two flying scorpions, and winged dogs, plate 7 from Eighteen Different Brooches</t>
  </si>
  <si>
    <t xml:space="preserve">14.1 cm x 9.7 cm (5 9/16 in. x 3 13/16 in.)</t>
  </si>
  <si>
    <t xml:space="preserve">2016.10</t>
  </si>
  <si>
    <t xml:space="preserve">Hare, Pablo</t>
  </si>
  <si>
    <t xml:space="preserve">(Lima, Peru, 1972 - )</t>
  </si>
  <si>
    <t xml:space="preserve">Peruvian</t>
  </si>
  <si>
    <t xml:space="preserve">Pacasmayo #2, La Libertad, de la serie Monumentos, 2005-2012 [Pacasmayo #2, Freedom, from the series Monuments, 2005-2012]</t>
  </si>
  <si>
    <t xml:space="preserve">Inkjet print on fiber paper from 4 x 5 color negative</t>
  </si>
  <si>
    <t xml:space="preserve">Blanton Museum of Art, The University of Texas at Austin, Gift of the artist and purchase through the generosity of Jeanne and Michael Klein, Kathleen Irvin Loughlin and Christopher Loughlin, and Anthony and Celeste Meier, 2016</t>
  </si>
  <si>
    <t xml:space="preserve">29.1 cm x 36.8 cm (11 7/16 in. x 14 1/2 in.)</t>
  </si>
  <si>
    <t xml:space="preserve">Señor de Sipán, Lambayeque</t>
  </si>
  <si>
    <t xml:space="preserve">Sternberg, Harry</t>
  </si>
  <si>
    <t xml:space="preserve">(New York, New York, 1904 - 2001)</t>
  </si>
  <si>
    <t xml:space="preserve">Bound Man</t>
  </si>
  <si>
    <t xml:space="preserve">Aquatint and etching</t>
  </si>
  <si>
    <t xml:space="preserve">Blanton Museum of Art, The University of Texas at Austin, Gift of the Still Water Foundation, 1992</t>
  </si>
  <si>
    <t xml:space="preserve">40.7 cm x 32.5 cm (16 in. x 12 13/16 in.)</t>
  </si>
  <si>
    <t xml:space="preserve">G1976.11.48</t>
  </si>
  <si>
    <t xml:space="preserve">Soto, Jesús Rafael</t>
  </si>
  <si>
    <t xml:space="preserve">(Ciudad Bolivar, Venezuela, 1923 - 2005, Paris)</t>
  </si>
  <si>
    <t xml:space="preserve">Venezuelan</t>
  </si>
  <si>
    <t xml:space="preserve">Incliné bleu et noir [Tilted Blue and Black]</t>
  </si>
  <si>
    <t xml:space="preserve">Wood and metal construction on Wood</t>
  </si>
  <si>
    <t xml:space="preserve">Blanton Museum of Art, The University of Texas at Austin, Gift of Charles and Dorothy Clark, 1976</t>
  </si>
  <si>
    <t xml:space="preserve">43 cm x 38 cm x 5.5 cm (16 15/16 in. x 14 15/16 in. x 2 3/16 in.)</t>
  </si>
  <si>
    <t xml:space="preserve">Violación [Violation]</t>
  </si>
  <si>
    <t xml:space="preserve">Lined paper, hand-written text, rubber stamp and handmade postage stamp</t>
  </si>
  <si>
    <t xml:space="preserve">17 cm x 10.9 cm (6 11/16 in. x 4 5/16 in.)</t>
  </si>
  <si>
    <t xml:space="preserve">1995.258.2/2</t>
  </si>
  <si>
    <t xml:space="preserve">XXXX, from Memory Corner</t>
  </si>
  <si>
    <t xml:space="preserve">Rubber stamp and graphite with scanned images mounted inside</t>
  </si>
  <si>
    <t xml:space="preserve">14.6 cm x 22.2 cm (5 3/4 in. x 8 3/4 in.)</t>
  </si>
  <si>
    <t xml:space="preserve">Batlle Planas, Juan</t>
  </si>
  <si>
    <t xml:space="preserve">(Torroella de Montgri, Girona, Spain, 1911 - 1966, Buenos Aires)</t>
  </si>
  <si>
    <t xml:space="preserve">Tempera on paper</t>
  </si>
  <si>
    <t xml:space="preserve">Blanton Museum of Art, The University of Texas at Austin, Museum purchase with funds provided by Michael Chesser, 2008</t>
  </si>
  <si>
    <t xml:space="preserve">20.3 cm x 16.7 cm (8 in. x 6 9/16 in.)</t>
  </si>
  <si>
    <t xml:space="preserve">Remington, Frederic Sackrider</t>
  </si>
  <si>
    <t xml:space="preserve">(Canton, New York, 1861 - 1909, Ridgefield, Connecticut)</t>
  </si>
  <si>
    <t xml:space="preserve">Mountain Man</t>
  </si>
  <si>
    <t xml:space="preserve">1903 (cast 1907)</t>
  </si>
  <si>
    <t xml:space="preserve">Bronze</t>
  </si>
  <si>
    <t xml:space="preserve">Blanton Museum of Art, The University of Texas at Austin, Gift of the family of Mr. Joseph Stephen Cullinan, Transfer from the General Libraries, 1986</t>
  </si>
  <si>
    <t xml:space="preserve">72.1 cm x 27.9 cm x 50.6 cm (28 3/8 in. x 11 in. x 19 15/16 in.)</t>
  </si>
  <si>
    <t xml:space="preserve">Pellegrini, Giovanni Antonio</t>
  </si>
  <si>
    <t xml:space="preserve">(Venice, Italy, 1675 - 1741, Venice, Italy)</t>
  </si>
  <si>
    <t xml:space="preserve">Justice Fulminating the Vices</t>
  </si>
  <si>
    <t xml:space="preserve">34.6 cm x 32.3 cm (13 5/8 in. x 12 11/16 in.)</t>
  </si>
  <si>
    <t xml:space="preserve">1995.264.9/9</t>
  </si>
  <si>
    <t xml:space="preserve">Rincón de la memoria [Memory Corner], from Untitled Portfolio</t>
  </si>
  <si>
    <t xml:space="preserve">Rubber stamp, letter press and hand-made postage stamps</t>
  </si>
  <si>
    <t xml:space="preserve">26.2 cm x 27.9 cm (10 5/16 in. x 11 in.)</t>
  </si>
  <si>
    <t xml:space="preserve">1996.155.1/9-9/9</t>
  </si>
  <si>
    <t xml:space="preserve">Muñoz, Oscar</t>
  </si>
  <si>
    <t xml:space="preserve">(Popayán, Colombia, 1951 - )</t>
  </si>
  <si>
    <t xml:space="preserve">Colombian</t>
  </si>
  <si>
    <t xml:space="preserve">Narcisos [Narcissi]</t>
  </si>
  <si>
    <t xml:space="preserve">1994-1995</t>
  </si>
  <si>
    <t xml:space="preserve">Carbon powder on paper</t>
  </si>
  <si>
    <t xml:space="preserve">Blanton Museum of Art, The University of Texas at Austin, The 1996 Friends of the Archer M. Huntington Art Gallery Purchase</t>
  </si>
  <si>
    <t xml:space="preserve">35 x 35 cm (13 3/4 x 13 3/4 in.)</t>
  </si>
  <si>
    <t xml:space="preserve">Beugo, John</t>
  </si>
  <si>
    <t xml:space="preserve">(Edinburgh, Scotland, 1759 - 1841, Edinburgh, Scotland)</t>
  </si>
  <si>
    <t xml:space="preserve">Scottish</t>
  </si>
  <si>
    <t xml:space="preserve">Two Écorché Trunks after John Bell from Anatomy of the Bones, Joints and Muscles by John Bell</t>
  </si>
  <si>
    <t xml:space="preserve">Etching with engraving</t>
  </si>
  <si>
    <t xml:space="preserve">Blanton Museum of Art, The University of Texas at Austin, The Karen G. and Dr. Elgin W. Ware, Jr. Collection, 2000</t>
  </si>
  <si>
    <t xml:space="preserve">26 x 21.3 cm (10 1/4 x 8 3/8 in.)</t>
  </si>
  <si>
    <t xml:space="preserve">2019.6.a-b</t>
  </si>
  <si>
    <t xml:space="preserve">Soares, Valeska</t>
  </si>
  <si>
    <t xml:space="preserve">(Belo Horizonte, Minas Gerais, Brazil, 1957 - )</t>
  </si>
  <si>
    <t xml:space="preserve">Untitled (from Picturing Paradise, InSite2000)</t>
  </si>
  <si>
    <t xml:space="preserve">Engraved mirror and stainless steel</t>
  </si>
  <si>
    <t xml:space="preserve">Blanton Museum of Art, The University of Texas at Austin, Gift of Michael Krichman and Carmen Cuenca, 2019</t>
  </si>
  <si>
    <t xml:space="preserve">170.2 x 116.8 cm (67 x 46 in.)</t>
  </si>
  <si>
    <t xml:space="preserve">Lozano, José</t>
  </si>
  <si>
    <t xml:space="preserve">(Los Angeles, California, 1959 - )</t>
  </si>
  <si>
    <t xml:space="preserve">La familia que nunca fue [The Family that Never Was]</t>
  </si>
  <si>
    <t xml:space="preserve">98.8 x 76.4 cm (38 7/8 x 30 1/16 in.)</t>
  </si>
  <si>
    <t xml:space="preserve">2016.57.13/15</t>
  </si>
  <si>
    <t xml:space="preserve">Bedoya, Luz María</t>
  </si>
  <si>
    <t xml:space="preserve">(Talara, Peru, 1969 - )</t>
  </si>
  <si>
    <t xml:space="preserve">Punto ciego [Blind Spot]</t>
  </si>
  <si>
    <t xml:space="preserve">1996-1997</t>
  </si>
  <si>
    <t xml:space="preserve">Gelatin sliver print with India ink</t>
  </si>
  <si>
    <t xml:space="preserve">Blanton Museum of Art, The University of Texas at Austin, Susman Collection, 2016</t>
  </si>
  <si>
    <t xml:space="preserve">30.5 cm x 40.6 cm (12 in. x 16 in.)</t>
  </si>
  <si>
    <t xml:space="preserve">Anonymous</t>
  </si>
  <si>
    <t xml:space="preserve">Nuestra Señora del Buen Suceso [Our Lady of the Good Event]</t>
  </si>
  <si>
    <t xml:space="preserve">18th century</t>
  </si>
  <si>
    <t xml:space="preserve">Blanton Museum of Art, The University of Texas at Austin, Gift of Patricia Phelps de Cisneros in honor of Ana María Calderón, 2016</t>
  </si>
  <si>
    <t xml:space="preserve">180 x 133 cm (71 x 52 1/2 in.)</t>
  </si>
  <si>
    <t xml:space="preserve">Torrez, Eloy</t>
  </si>
  <si>
    <t xml:space="preserve">(Albuquerque, New Mexico, 1954 - )</t>
  </si>
  <si>
    <t xml:space="preserve">The Pope of Broadway</t>
  </si>
  <si>
    <t xml:space="preserve">103.8 x 71 cm (40 7/8 x 27 15/16 in.)</t>
  </si>
  <si>
    <t xml:space="preserve">Sebastiano del Piombo</t>
  </si>
  <si>
    <t xml:space="preserve">(Venice, Italy, circa 1485 - 1547, Rome, Italy)</t>
  </si>
  <si>
    <t xml:space="preserve">Portrait of a Man</t>
  </si>
  <si>
    <t xml:space="preserve">circa 1516</t>
  </si>
  <si>
    <t xml:space="preserve">Oil on wood panel</t>
  </si>
  <si>
    <t xml:space="preserve">36.4 cm x 25.9 cm (14 5/16 in. x 10 3/16 in.)</t>
  </si>
  <si>
    <t xml:space="preserve">1995.178.8/27</t>
  </si>
  <si>
    <t xml:space="preserve">Lepère, Auguste Louis</t>
  </si>
  <si>
    <t xml:space="preserve">(Paris, France, 1849 - 1918, Domme, France)</t>
  </si>
  <si>
    <t xml:space="preserve">Le Marché à la Ferraille, Paris, from L'Oeuvre gravé sur bois de Auguste Lepère: Première Série</t>
  </si>
  <si>
    <t xml:space="preserve">Wood engraving</t>
  </si>
  <si>
    <t xml:space="preserve">Blanton Museum of Art, The University of Texas at Austin, Gift of Mr. and Mrs. Isidore Simkowitz in memory of Amy Cecelia Simkowitz-Rogers, 1995</t>
  </si>
  <si>
    <t xml:space="preserve">25.2 cm x 29.3 cm (9 15/16 in. x 11 9/16 in.)</t>
  </si>
  <si>
    <t xml:space="preserve">Séguin, Armand</t>
  </si>
  <si>
    <t xml:space="preserve">(Brittany, France, 1869 - 1903, Chateauneuf-du-Faou, France)</t>
  </si>
  <si>
    <t xml:space="preserve">Le Soir [Evening] or La Glaneuse [The Gleaner]</t>
  </si>
  <si>
    <t xml:space="preserve">Etching, aquatint and roulette printed in brown ink</t>
  </si>
  <si>
    <t xml:space="preserve">Blanton Museum of Art, The University of Texas at Austin, Purchase, 2003</t>
  </si>
  <si>
    <t xml:space="preserve">59.3 cm x 42.1 cm (23 3/8 in. x 16 9/16 in.)</t>
  </si>
  <si>
    <t xml:space="preserve">Neshat, Shirin</t>
  </si>
  <si>
    <t xml:space="preserve">(Qazvin, Iran, 1957 - )</t>
  </si>
  <si>
    <t xml:space="preserve">Iranian</t>
  </si>
  <si>
    <t xml:space="preserve">Sayed</t>
  </si>
  <si>
    <t xml:space="preserve">Digital chromogenic print</t>
  </si>
  <si>
    <t xml:space="preserve">Blanton Museum of Art, The University of Texas at Austin, Gift of the Robert Rauschenberg Foundation, 2018</t>
  </si>
  <si>
    <t xml:space="preserve">66 x 45 cm (26 x 17 1/2 in.)</t>
  </si>
  <si>
    <t xml:space="preserve">del Río, Claudia</t>
  </si>
  <si>
    <t xml:space="preserve">(Rosario, Argentina, 1956 - )</t>
  </si>
  <si>
    <t xml:space="preserve">SRAS. SRES.</t>
  </si>
  <si>
    <t xml:space="preserve">Typeset</t>
  </si>
  <si>
    <t xml:space="preserve">Blanton Museum of Art, The University of Texas at Austin, Gift of the artist, 2005</t>
  </si>
  <si>
    <t xml:space="preserve">5.7 cm x 9.3 cm (2 1/4 in. x 3 11/16 in.)</t>
  </si>
  <si>
    <t xml:space="preserve">2013.5.1/12-12/12</t>
  </si>
  <si>
    <t xml:space="preserve">Smith, Kiki</t>
  </si>
  <si>
    <t xml:space="preserve">(Nuremburg, Germany, 1954 - )</t>
  </si>
  <si>
    <t xml:space="preserve">Banshee Pearls</t>
  </si>
  <si>
    <t xml:space="preserve">Color lithograph from fifty-one plates with aluminum additions on twelve sheets of Torinoko wove</t>
  </si>
  <si>
    <t xml:space="preserve">Blanton Museum of Art, The University of Texas at Austin, Purchase as a gift of Jeanne and Michael Klein, 2013</t>
  </si>
  <si>
    <t xml:space="preserve">Zuccaro, Federico</t>
  </si>
  <si>
    <t xml:space="preserve">(Sant'Angelo in Vado (Marches), Italy, 1540-1542 - 1609, Ancona, Italy)</t>
  </si>
  <si>
    <t xml:space="preserve">A Prophet and a Sibyl</t>
  </si>
  <si>
    <t xml:space="preserve">Pen and brown ink with brush and brown wash over black chalk with white...</t>
  </si>
  <si>
    <t xml:space="preserve">10.1 cm x 14.4 cm (4 in. x 5 11/16 in.)</t>
  </si>
  <si>
    <t xml:space="preserve">2016.149.12/30.a-b</t>
  </si>
  <si>
    <t xml:space="preserve">Schild Ledger Book: a) Blanketed warrior on galloping horse; b) Horse and rider and four faceless heads</t>
  </si>
  <si>
    <t xml:space="preserve">1840-1895</t>
  </si>
  <si>
    <t xml:space="preserve">a) Graphite and wax crayon on ledger paper; b) Graphite and wax crayon on ledger paper</t>
  </si>
  <si>
    <t xml:space="preserve">Blanton Museum of Art, The University of Texas at Austin, Transfer from Texas Archeological Research Lab, 2016</t>
  </si>
  <si>
    <t xml:space="preserve">17.9 x 29.8 cm (7 1/16 x 11 3/4 in.)</t>
  </si>
  <si>
    <t xml:space="preserve">1995.259.2/19</t>
  </si>
  <si>
    <t xml:space="preserve">Primer día de emisión [First Day Issue], from Múltiples Acumulados [Accumulated Multiples]</t>
  </si>
  <si>
    <t xml:space="preserve">Color ink stamp and rubber stamp on torn paper mounted on found printed paper</t>
  </si>
  <si>
    <t xml:space="preserve">1982.869.4/4</t>
  </si>
  <si>
    <t xml:space="preserve">Chávez Morado, José</t>
  </si>
  <si>
    <t xml:space="preserve">(Silao, Mexico, 1909 – 2002, Guanajuato, Mexico)</t>
  </si>
  <si>
    <t xml:space="preserve">La salida del teatro [The Theatre's Exit], from the portfolio Vida nocturna de la ciudad de México [Mexico City's Nightlife]</t>
  </si>
  <si>
    <t xml:space="preserve">Linocut</t>
  </si>
  <si>
    <t xml:space="preserve">Blanton Museum of Art, The University of Texas at Austin, University purchase, 1966; Transfer from the Harry Ransom Center, 1982</t>
  </si>
  <si>
    <t xml:space="preserve">23.5 cm x 18.7 cm (9 1/4 in. x 7 3/8 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</si>
</sst>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 activeCellId="0" sqref="N1"/>
    </sheetView>
  </sheetViews>
  <sheetFormatPr defaultRowHeight="15" zeroHeight="false" outlineLevelRow="0" outlineLevelCol="0"/>
  <cols>
    <col collapsed="false" customWidth="true" hidden="false" outlineLevel="0" max="13" min="1" style="0" width="8.53"/>
    <col collapsed="false" customWidth="true" hidden="false" outlineLevel="0" max="14" min="14" style="0" width="48.17"/>
    <col collapsed="false" customWidth="true" hidden="false" outlineLevel="0" max="1025" min="15" style="0" width="8.5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2" t="s">
        <v>12</v>
      </c>
      <c r="N1" s="2" t="s">
        <v>13</v>
      </c>
    </row>
    <row r="2" customFormat="false" ht="15" hidden="false" customHeight="false" outlineLevel="0" collapsed="false">
      <c r="A2" s="0" t="s">
        <v>14</v>
      </c>
      <c r="B2" s="0" t="s">
        <v>15</v>
      </c>
      <c r="C2" s="0" t="s">
        <v>16</v>
      </c>
      <c r="D2" s="0" t="s">
        <v>17</v>
      </c>
      <c r="E2" s="0" t="s">
        <v>18</v>
      </c>
      <c r="F2" s="0" t="n">
        <v>1885</v>
      </c>
      <c r="G2" s="0" t="s">
        <v>19</v>
      </c>
      <c r="H2" s="0" t="s">
        <v>20</v>
      </c>
      <c r="I2" s="0" t="s">
        <v>21</v>
      </c>
      <c r="J2" s="0" t="s">
        <v>22</v>
      </c>
      <c r="K2" s="0" t="n">
        <f aca="false">FALSE()</f>
        <v>0</v>
      </c>
      <c r="L2" s="0" t="s">
        <v>23</v>
      </c>
      <c r="M2" s="0" t="n">
        <v>0</v>
      </c>
      <c r="N2" s="0" t="n">
        <v>0</v>
      </c>
    </row>
    <row r="3" customFormat="false" ht="15" hidden="false" customHeight="false" outlineLevel="0" collapsed="false">
      <c r="A3" s="0" t="s">
        <v>24</v>
      </c>
      <c r="B3" s="0" t="s">
        <v>25</v>
      </c>
      <c r="C3" s="0" t="s">
        <v>26</v>
      </c>
      <c r="D3" s="0" t="s">
        <v>27</v>
      </c>
      <c r="E3" s="0" t="s">
        <v>28</v>
      </c>
      <c r="F3" s="0" t="n">
        <v>1990</v>
      </c>
      <c r="G3" s="0" t="s">
        <v>29</v>
      </c>
      <c r="H3" s="0" t="s">
        <v>30</v>
      </c>
      <c r="I3" s="0" t="s">
        <v>31</v>
      </c>
      <c r="J3" s="0" t="s">
        <v>22</v>
      </c>
      <c r="K3" s="0" t="n">
        <f aca="false">TRUE()</f>
        <v>1</v>
      </c>
      <c r="L3" s="0" t="s">
        <v>23</v>
      </c>
      <c r="M3" s="0" t="n">
        <v>0</v>
      </c>
      <c r="N3" s="0" t="n">
        <v>0</v>
      </c>
    </row>
    <row r="4" customFormat="false" ht="15" hidden="false" customHeight="false" outlineLevel="0" collapsed="false">
      <c r="A4" s="0" t="s">
        <v>32</v>
      </c>
      <c r="B4" s="0" t="s">
        <v>33</v>
      </c>
      <c r="C4" s="0" t="s">
        <v>34</v>
      </c>
      <c r="D4" s="0" t="s">
        <v>35</v>
      </c>
      <c r="E4" s="0" t="s">
        <v>36</v>
      </c>
      <c r="F4" s="0" t="n">
        <v>2017</v>
      </c>
      <c r="G4" s="0" t="s">
        <v>37</v>
      </c>
      <c r="H4" s="0" t="s">
        <v>38</v>
      </c>
      <c r="I4" s="0" t="s">
        <v>39</v>
      </c>
      <c r="J4" s="0" t="s">
        <v>22</v>
      </c>
      <c r="K4" s="0" t="n">
        <f aca="false">FALSE()</f>
        <v>0</v>
      </c>
      <c r="L4" s="0" t="s">
        <v>23</v>
      </c>
      <c r="M4" s="0" t="n">
        <v>0</v>
      </c>
      <c r="N4" s="0" t="n">
        <v>0</v>
      </c>
    </row>
    <row r="5" customFormat="false" ht="15" hidden="false" customHeight="false" outlineLevel="0" collapsed="false">
      <c r="A5" s="0" t="n">
        <v>1991.108</v>
      </c>
      <c r="B5" s="0" t="s">
        <v>40</v>
      </c>
      <c r="C5" s="0" t="s">
        <v>41</v>
      </c>
      <c r="D5" s="0" t="s">
        <v>42</v>
      </c>
      <c r="E5" s="0" t="s">
        <v>43</v>
      </c>
      <c r="F5" s="0" t="n">
        <v>1791</v>
      </c>
      <c r="G5" s="0" t="s">
        <v>44</v>
      </c>
      <c r="H5" s="0" t="s">
        <v>45</v>
      </c>
      <c r="I5" s="0" t="s">
        <v>46</v>
      </c>
      <c r="J5" s="0" t="s">
        <v>47</v>
      </c>
      <c r="K5" s="0" t="n">
        <f aca="false">TRUE()</f>
        <v>1</v>
      </c>
      <c r="L5" s="0" t="s">
        <v>23</v>
      </c>
      <c r="M5" s="0" t="n">
        <v>1</v>
      </c>
      <c r="N5" s="0" t="n">
        <v>1</v>
      </c>
    </row>
    <row r="6" customFormat="false" ht="15" hidden="false" customHeight="false" outlineLevel="0" collapsed="false">
      <c r="A6" s="0" t="n">
        <v>1986.301</v>
      </c>
      <c r="B6" s="0" t="s">
        <v>48</v>
      </c>
      <c r="C6" s="0" t="s">
        <v>49</v>
      </c>
      <c r="D6" s="0" t="s">
        <v>50</v>
      </c>
      <c r="E6" s="0" t="s">
        <v>51</v>
      </c>
      <c r="F6" s="0" t="s">
        <v>52</v>
      </c>
      <c r="G6" s="0" t="s">
        <v>53</v>
      </c>
      <c r="H6" s="0" t="s">
        <v>54</v>
      </c>
      <c r="I6" s="0" t="s">
        <v>55</v>
      </c>
      <c r="J6" s="0" t="s">
        <v>22</v>
      </c>
      <c r="K6" s="0" t="n">
        <f aca="false">TRUE()</f>
        <v>1</v>
      </c>
      <c r="L6" s="0" t="s">
        <v>23</v>
      </c>
      <c r="M6" s="0" t="n">
        <v>0</v>
      </c>
      <c r="N6" s="0" t="n">
        <v>0</v>
      </c>
    </row>
    <row r="7" customFormat="false" ht="15" hidden="false" customHeight="false" outlineLevel="0" collapsed="false">
      <c r="A7" s="0" t="n">
        <v>2018.177</v>
      </c>
      <c r="B7" s="0" t="s">
        <v>56</v>
      </c>
      <c r="C7" s="0" t="s">
        <v>57</v>
      </c>
      <c r="E7" s="0" t="s">
        <v>58</v>
      </c>
      <c r="F7" s="0" t="n">
        <v>1987</v>
      </c>
      <c r="G7" s="0" t="s">
        <v>59</v>
      </c>
      <c r="H7" s="0" t="s">
        <v>60</v>
      </c>
      <c r="I7" s="0" t="s">
        <v>61</v>
      </c>
      <c r="J7" s="0" t="s">
        <v>22</v>
      </c>
      <c r="K7" s="0" t="n">
        <f aca="false">FALSE()</f>
        <v>0</v>
      </c>
      <c r="L7" s="0" t="s">
        <v>23</v>
      </c>
      <c r="M7" s="0" t="n">
        <v>0</v>
      </c>
      <c r="N7" s="0" t="n">
        <v>0</v>
      </c>
    </row>
    <row r="8" customFormat="false" ht="15" hidden="false" customHeight="false" outlineLevel="0" collapsed="false">
      <c r="A8" s="0" t="n">
        <v>1982.859</v>
      </c>
      <c r="B8" s="0" t="s">
        <v>62</v>
      </c>
      <c r="C8" s="0" t="s">
        <v>63</v>
      </c>
      <c r="D8" s="0" t="s">
        <v>64</v>
      </c>
      <c r="E8" s="0" t="s">
        <v>65</v>
      </c>
      <c r="F8" s="0" t="n">
        <v>1945</v>
      </c>
      <c r="G8" s="0" t="s">
        <v>66</v>
      </c>
      <c r="H8" s="0" t="s">
        <v>67</v>
      </c>
      <c r="I8" s="0" t="s">
        <v>68</v>
      </c>
      <c r="J8" s="0" t="s">
        <v>22</v>
      </c>
      <c r="K8" s="0" t="n">
        <f aca="false">TRUE()</f>
        <v>1</v>
      </c>
      <c r="L8" s="0" t="s">
        <v>23</v>
      </c>
      <c r="M8" s="0" t="n">
        <v>0</v>
      </c>
      <c r="N8" s="0" t="n">
        <v>0</v>
      </c>
    </row>
    <row r="9" customFormat="false" ht="15" hidden="false" customHeight="false" outlineLevel="0" collapsed="false">
      <c r="A9" s="0" t="n">
        <v>2017.584</v>
      </c>
      <c r="B9" s="0" t="s">
        <v>69</v>
      </c>
      <c r="C9" s="0" t="s">
        <v>70</v>
      </c>
      <c r="E9" s="0" t="s">
        <v>71</v>
      </c>
      <c r="F9" s="0" t="n">
        <v>1988</v>
      </c>
      <c r="G9" s="0" t="s">
        <v>72</v>
      </c>
      <c r="H9" s="0" t="s">
        <v>73</v>
      </c>
      <c r="I9" s="0" t="s">
        <v>74</v>
      </c>
      <c r="K9" s="0" t="n">
        <f aca="false">FALSE()</f>
        <v>0</v>
      </c>
      <c r="L9" s="0" t="s">
        <v>23</v>
      </c>
      <c r="M9" s="0" t="n">
        <v>0</v>
      </c>
      <c r="N9" s="0" t="n">
        <v>0</v>
      </c>
    </row>
    <row r="10" customFormat="false" ht="15" hidden="false" customHeight="false" outlineLevel="0" collapsed="false">
      <c r="A10" s="0" t="n">
        <v>2015.25</v>
      </c>
      <c r="B10" s="0" t="s">
        <v>75</v>
      </c>
      <c r="C10" s="0" t="s">
        <v>76</v>
      </c>
      <c r="D10" s="0" t="s">
        <v>77</v>
      </c>
      <c r="E10" s="0" t="s">
        <v>78</v>
      </c>
      <c r="F10" s="0" t="n">
        <v>2010</v>
      </c>
      <c r="G10" s="0" t="s">
        <v>79</v>
      </c>
      <c r="H10" s="0" t="s">
        <v>80</v>
      </c>
      <c r="J10" s="0" t="s">
        <v>47</v>
      </c>
      <c r="K10" s="0" t="n">
        <f aca="false">FALSE()</f>
        <v>0</v>
      </c>
      <c r="L10" s="0" t="s">
        <v>23</v>
      </c>
      <c r="M10" s="0" t="n">
        <v>0</v>
      </c>
      <c r="N10" s="0" t="n">
        <v>0</v>
      </c>
    </row>
    <row r="11" customFormat="false" ht="15" hidden="false" customHeight="false" outlineLevel="0" collapsed="false">
      <c r="A11" s="0" t="n">
        <v>2009.25</v>
      </c>
      <c r="B11" s="0" t="s">
        <v>81</v>
      </c>
      <c r="C11" s="0" t="s">
        <v>82</v>
      </c>
      <c r="D11" s="0" t="s">
        <v>83</v>
      </c>
      <c r="E11" s="0" t="s">
        <v>84</v>
      </c>
      <c r="F11" s="0" t="s">
        <v>85</v>
      </c>
      <c r="G11" s="0" t="s">
        <v>86</v>
      </c>
      <c r="H11" s="0" t="s">
        <v>87</v>
      </c>
      <c r="I11" s="0" t="s">
        <v>88</v>
      </c>
      <c r="J11" s="0" t="s">
        <v>22</v>
      </c>
      <c r="K11" s="0" t="n">
        <f aca="false">TRUE()</f>
        <v>1</v>
      </c>
      <c r="L11" s="0" t="s">
        <v>23</v>
      </c>
      <c r="M11" s="0" t="n">
        <v>1</v>
      </c>
      <c r="N11" s="0" t="n">
        <v>1</v>
      </c>
    </row>
    <row r="12" customFormat="false" ht="15" hidden="false" customHeight="false" outlineLevel="0" collapsed="false">
      <c r="A12" s="0" t="n">
        <v>2017.855</v>
      </c>
      <c r="B12" s="0" t="s">
        <v>89</v>
      </c>
      <c r="D12" s="0" t="s">
        <v>90</v>
      </c>
      <c r="E12" s="0" t="s">
        <v>91</v>
      </c>
      <c r="F12" s="0" t="s">
        <v>92</v>
      </c>
      <c r="G12" s="0" t="s">
        <v>93</v>
      </c>
      <c r="H12" s="0" t="s">
        <v>94</v>
      </c>
      <c r="I12" s="0" t="s">
        <v>95</v>
      </c>
      <c r="J12" s="0" t="s">
        <v>47</v>
      </c>
      <c r="K12" s="0" t="n">
        <f aca="false">FALSE()</f>
        <v>0</v>
      </c>
      <c r="L12" s="0" t="s">
        <v>23</v>
      </c>
      <c r="M12" s="0" t="n">
        <v>0</v>
      </c>
      <c r="N12" s="0" t="n">
        <v>0</v>
      </c>
    </row>
    <row r="13" customFormat="false" ht="15" hidden="false" customHeight="false" outlineLevel="0" collapsed="false">
      <c r="A13" s="0" t="n">
        <v>2016.95</v>
      </c>
      <c r="B13" s="0" t="s">
        <v>96</v>
      </c>
      <c r="C13" s="0" t="s">
        <v>97</v>
      </c>
      <c r="D13" s="0" t="s">
        <v>42</v>
      </c>
      <c r="E13" s="0" t="s">
        <v>98</v>
      </c>
      <c r="F13" s="0" t="n">
        <v>1951</v>
      </c>
      <c r="G13" s="0" t="s">
        <v>99</v>
      </c>
      <c r="H13" s="0" t="s">
        <v>100</v>
      </c>
      <c r="I13" s="0" t="s">
        <v>101</v>
      </c>
      <c r="J13" s="0" t="s">
        <v>47</v>
      </c>
      <c r="K13" s="0" t="n">
        <f aca="false">TRUE()</f>
        <v>1</v>
      </c>
      <c r="L13" s="0" t="s">
        <v>23</v>
      </c>
      <c r="M13" s="0" t="n">
        <v>0</v>
      </c>
      <c r="N13" s="0" t="n">
        <v>0</v>
      </c>
    </row>
    <row r="14" customFormat="false" ht="15" hidden="false" customHeight="false" outlineLevel="0" collapsed="false">
      <c r="A14" s="0" t="s">
        <v>102</v>
      </c>
      <c r="B14" s="0" t="s">
        <v>103</v>
      </c>
      <c r="C14" s="0" t="s">
        <v>104</v>
      </c>
      <c r="D14" s="0" t="s">
        <v>105</v>
      </c>
      <c r="E14" s="0" t="s">
        <v>106</v>
      </c>
      <c r="F14" s="0" t="n">
        <v>1983</v>
      </c>
      <c r="G14" s="0" t="s">
        <v>107</v>
      </c>
      <c r="H14" s="0" t="s">
        <v>108</v>
      </c>
      <c r="I14" s="0" t="s">
        <v>109</v>
      </c>
      <c r="J14" s="0" t="s">
        <v>22</v>
      </c>
      <c r="K14" s="0" t="n">
        <f aca="false">FALSE()</f>
        <v>0</v>
      </c>
      <c r="L14" s="0" t="s">
        <v>23</v>
      </c>
      <c r="M14" s="0" t="n">
        <v>0</v>
      </c>
      <c r="N14" s="0" t="n">
        <v>0</v>
      </c>
    </row>
    <row r="15" customFormat="false" ht="15" hidden="false" customHeight="false" outlineLevel="0" collapsed="false">
      <c r="A15" s="0" t="s">
        <v>110</v>
      </c>
      <c r="B15" s="0" t="s">
        <v>103</v>
      </c>
      <c r="C15" s="0" t="s">
        <v>104</v>
      </c>
      <c r="D15" s="0" t="s">
        <v>105</v>
      </c>
      <c r="E15" s="0" t="s">
        <v>111</v>
      </c>
      <c r="F15" s="0" t="n">
        <v>1983</v>
      </c>
      <c r="G15" s="0" t="s">
        <v>107</v>
      </c>
      <c r="H15" s="0" t="s">
        <v>108</v>
      </c>
      <c r="I15" s="0" t="s">
        <v>112</v>
      </c>
      <c r="J15" s="0" t="s">
        <v>22</v>
      </c>
      <c r="K15" s="0" t="n">
        <f aca="false">FALSE()</f>
        <v>0</v>
      </c>
      <c r="L15" s="0" t="s">
        <v>23</v>
      </c>
      <c r="M15" s="0" t="n">
        <v>0</v>
      </c>
      <c r="N15" s="0" t="n">
        <v>0</v>
      </c>
    </row>
    <row r="16" customFormat="false" ht="15" hidden="false" customHeight="false" outlineLevel="0" collapsed="false">
      <c r="A16" s="0" t="n">
        <v>1986.78</v>
      </c>
      <c r="B16" s="0" t="s">
        <v>113</v>
      </c>
      <c r="C16" s="0" t="s">
        <v>114</v>
      </c>
      <c r="D16" s="0" t="s">
        <v>64</v>
      </c>
      <c r="E16" s="0" t="s">
        <v>115</v>
      </c>
      <c r="F16" s="0" t="s">
        <v>116</v>
      </c>
      <c r="G16" s="0" t="s">
        <v>117</v>
      </c>
      <c r="H16" s="0" t="s">
        <v>118</v>
      </c>
      <c r="I16" s="0" t="s">
        <v>119</v>
      </c>
      <c r="J16" s="0" t="s">
        <v>22</v>
      </c>
      <c r="K16" s="0" t="n">
        <f aca="false">TRUE()</f>
        <v>1</v>
      </c>
      <c r="L16" s="0" t="s">
        <v>23</v>
      </c>
      <c r="M16" s="0" t="n">
        <v>0</v>
      </c>
      <c r="N16" s="0" t="n">
        <v>0</v>
      </c>
    </row>
    <row r="17" customFormat="false" ht="15" hidden="false" customHeight="false" outlineLevel="0" collapsed="false">
      <c r="A17" s="0" t="n">
        <v>1985.7</v>
      </c>
      <c r="B17" s="0" t="s">
        <v>120</v>
      </c>
      <c r="C17" s="0" t="s">
        <v>121</v>
      </c>
      <c r="D17" s="0" t="s">
        <v>90</v>
      </c>
      <c r="E17" s="0" t="s">
        <v>122</v>
      </c>
      <c r="F17" s="0" t="s">
        <v>123</v>
      </c>
      <c r="G17" s="0" t="s">
        <v>86</v>
      </c>
      <c r="H17" s="0" t="s">
        <v>124</v>
      </c>
      <c r="I17" s="0" t="s">
        <v>125</v>
      </c>
      <c r="J17" s="0" t="s">
        <v>22</v>
      </c>
      <c r="K17" s="0" t="n">
        <f aca="false">TRUE()</f>
        <v>1</v>
      </c>
      <c r="L17" s="0" t="s">
        <v>23</v>
      </c>
      <c r="M17" s="0" t="n">
        <v>0</v>
      </c>
      <c r="N17" s="0" t="n">
        <v>0</v>
      </c>
    </row>
    <row r="18" customFormat="false" ht="15" hidden="false" customHeight="false" outlineLevel="0" collapsed="false">
      <c r="A18" s="0" t="s">
        <v>126</v>
      </c>
      <c r="B18" s="0" t="s">
        <v>127</v>
      </c>
      <c r="C18" s="0" t="s">
        <v>128</v>
      </c>
      <c r="D18" s="0" t="s">
        <v>35</v>
      </c>
      <c r="E18" s="0" t="s">
        <v>129</v>
      </c>
      <c r="F18" s="0" t="n">
        <v>1961</v>
      </c>
      <c r="G18" s="0" t="s">
        <v>44</v>
      </c>
      <c r="H18" s="0" t="s">
        <v>130</v>
      </c>
      <c r="I18" s="0" t="s">
        <v>131</v>
      </c>
      <c r="J18" s="0" t="s">
        <v>47</v>
      </c>
      <c r="K18" s="0" t="n">
        <f aca="false">FALSE()</f>
        <v>0</v>
      </c>
      <c r="L18" s="0" t="s">
        <v>23</v>
      </c>
      <c r="M18" s="0" t="n">
        <v>0</v>
      </c>
      <c r="N18" s="0" t="n">
        <v>0</v>
      </c>
    </row>
    <row r="19" customFormat="false" ht="15" hidden="false" customHeight="false" outlineLevel="0" collapsed="false">
      <c r="A19" s="0" t="n">
        <v>1991.257</v>
      </c>
      <c r="B19" s="0" t="s">
        <v>132</v>
      </c>
      <c r="C19" s="0" t="s">
        <v>133</v>
      </c>
      <c r="D19" s="0" t="s">
        <v>35</v>
      </c>
      <c r="E19" s="0" t="s">
        <v>134</v>
      </c>
      <c r="F19" s="0" t="n">
        <v>1961</v>
      </c>
      <c r="G19" s="0" t="s">
        <v>135</v>
      </c>
      <c r="H19" s="0" t="s">
        <v>136</v>
      </c>
      <c r="I19" s="0" t="s">
        <v>137</v>
      </c>
      <c r="J19" s="0" t="s">
        <v>47</v>
      </c>
      <c r="K19" s="0" t="n">
        <f aca="false">TRUE()</f>
        <v>1</v>
      </c>
      <c r="L19" s="0" t="s">
        <v>23</v>
      </c>
      <c r="M19" s="0" t="n">
        <v>0</v>
      </c>
      <c r="N19" s="0" t="n">
        <v>0</v>
      </c>
    </row>
    <row r="20" customFormat="false" ht="15" hidden="false" customHeight="false" outlineLevel="0" collapsed="false">
      <c r="A20" s="0" t="s">
        <v>138</v>
      </c>
      <c r="B20" s="0" t="s">
        <v>139</v>
      </c>
      <c r="C20" s="0" t="s">
        <v>140</v>
      </c>
      <c r="D20" s="0" t="s">
        <v>64</v>
      </c>
      <c r="E20" s="0" t="s">
        <v>141</v>
      </c>
      <c r="F20" s="0" t="n">
        <v>1931</v>
      </c>
      <c r="G20" s="0" t="s">
        <v>142</v>
      </c>
      <c r="H20" s="0" t="s">
        <v>143</v>
      </c>
      <c r="I20" s="0" t="s">
        <v>144</v>
      </c>
      <c r="J20" s="0" t="s">
        <v>22</v>
      </c>
      <c r="K20" s="0" t="n">
        <f aca="false">FALSE()</f>
        <v>0</v>
      </c>
      <c r="L20" s="0" t="s">
        <v>23</v>
      </c>
      <c r="M20" s="0" t="n">
        <v>0</v>
      </c>
      <c r="N20" s="0" t="n">
        <v>0</v>
      </c>
    </row>
    <row r="21" customFormat="false" ht="15" hidden="false" customHeight="false" outlineLevel="0" collapsed="false">
      <c r="A21" s="0" t="s">
        <v>145</v>
      </c>
      <c r="B21" s="0" t="s">
        <v>25</v>
      </c>
      <c r="C21" s="0" t="s">
        <v>26</v>
      </c>
      <c r="D21" s="0" t="s">
        <v>27</v>
      </c>
      <c r="E21" s="0" t="s">
        <v>146</v>
      </c>
      <c r="F21" s="0" t="n">
        <v>1973</v>
      </c>
      <c r="G21" s="0" t="s">
        <v>147</v>
      </c>
      <c r="H21" s="0" t="s">
        <v>30</v>
      </c>
      <c r="I21" s="0" t="s">
        <v>148</v>
      </c>
      <c r="J21" s="0" t="s">
        <v>22</v>
      </c>
      <c r="K21" s="0" t="n">
        <f aca="false">TRUE()</f>
        <v>1</v>
      </c>
      <c r="L21" s="0" t="s">
        <v>23</v>
      </c>
      <c r="M21" s="0" t="n">
        <v>1</v>
      </c>
      <c r="N21" s="0" t="n">
        <v>1</v>
      </c>
    </row>
    <row r="22" customFormat="false" ht="15" hidden="false" customHeight="false" outlineLevel="0" collapsed="false">
      <c r="A22" s="0" t="s">
        <v>149</v>
      </c>
      <c r="B22" s="0" t="s">
        <v>150</v>
      </c>
      <c r="C22" s="0" t="s">
        <v>151</v>
      </c>
      <c r="D22" s="0" t="s">
        <v>83</v>
      </c>
      <c r="E22" s="0" t="s">
        <v>152</v>
      </c>
      <c r="F22" s="0" t="s">
        <v>153</v>
      </c>
      <c r="G22" s="0" t="s">
        <v>154</v>
      </c>
      <c r="H22" s="0" t="s">
        <v>20</v>
      </c>
      <c r="I22" s="0" t="s">
        <v>155</v>
      </c>
      <c r="J22" s="0" t="s">
        <v>22</v>
      </c>
      <c r="K22" s="0" t="n">
        <f aca="false">FALSE()</f>
        <v>0</v>
      </c>
      <c r="L22" s="0" t="s">
        <v>23</v>
      </c>
      <c r="M22" s="0" t="n">
        <v>0</v>
      </c>
      <c r="N22" s="0" t="n">
        <v>0</v>
      </c>
    </row>
    <row r="23" customFormat="false" ht="15" hidden="false" customHeight="false" outlineLevel="0" collapsed="false">
      <c r="A23" s="0" t="s">
        <v>156</v>
      </c>
      <c r="B23" s="0" t="s">
        <v>103</v>
      </c>
      <c r="C23" s="0" t="s">
        <v>104</v>
      </c>
      <c r="D23" s="0" t="s">
        <v>105</v>
      </c>
      <c r="E23" s="0" t="s">
        <v>157</v>
      </c>
      <c r="F23" s="0" t="n">
        <v>1983</v>
      </c>
      <c r="G23" s="0" t="s">
        <v>107</v>
      </c>
      <c r="H23" s="0" t="s">
        <v>108</v>
      </c>
      <c r="I23" s="0" t="s">
        <v>158</v>
      </c>
      <c r="J23" s="0" t="s">
        <v>22</v>
      </c>
      <c r="K23" s="0" t="n">
        <f aca="false">FALSE()</f>
        <v>0</v>
      </c>
      <c r="L23" s="0" t="s">
        <v>23</v>
      </c>
      <c r="M23" s="0" t="n">
        <v>0</v>
      </c>
      <c r="N23" s="0" t="n">
        <v>0</v>
      </c>
    </row>
    <row r="24" customFormat="false" ht="15" hidden="false" customHeight="false" outlineLevel="0" collapsed="false">
      <c r="A24" s="0" t="n">
        <v>1982.1225</v>
      </c>
      <c r="B24" s="0" t="s">
        <v>159</v>
      </c>
      <c r="C24" s="0" t="s">
        <v>160</v>
      </c>
      <c r="D24" s="0" t="s">
        <v>64</v>
      </c>
      <c r="E24" s="0" t="s">
        <v>161</v>
      </c>
      <c r="F24" s="0" t="n">
        <v>1945</v>
      </c>
      <c r="G24" s="0" t="s">
        <v>162</v>
      </c>
      <c r="H24" s="0" t="s">
        <v>67</v>
      </c>
      <c r="I24" s="0" t="s">
        <v>163</v>
      </c>
      <c r="J24" s="0" t="s">
        <v>22</v>
      </c>
      <c r="K24" s="0" t="n">
        <f aca="false">TRUE()</f>
        <v>1</v>
      </c>
      <c r="L24" s="0" t="s">
        <v>23</v>
      </c>
      <c r="M24" s="0" t="n">
        <v>0</v>
      </c>
      <c r="N24" s="0" t="n">
        <v>0</v>
      </c>
    </row>
    <row r="25" customFormat="false" ht="15" hidden="false" customHeight="false" outlineLevel="0" collapsed="false">
      <c r="A25" s="0" t="n">
        <v>2017.588</v>
      </c>
      <c r="B25" s="0" t="s">
        <v>164</v>
      </c>
      <c r="C25" s="0" t="s">
        <v>165</v>
      </c>
      <c r="E25" s="0" t="s">
        <v>166</v>
      </c>
      <c r="F25" s="0" t="n">
        <v>1985</v>
      </c>
      <c r="G25" s="0" t="s">
        <v>72</v>
      </c>
      <c r="H25" s="0" t="s">
        <v>73</v>
      </c>
      <c r="I25" s="0" t="s">
        <v>167</v>
      </c>
      <c r="K25" s="0" t="n">
        <f aca="false">FALSE()</f>
        <v>0</v>
      </c>
      <c r="L25" s="0" t="s">
        <v>23</v>
      </c>
      <c r="M25" s="0" t="n">
        <v>0</v>
      </c>
      <c r="N25" s="0" t="n">
        <v>0</v>
      </c>
    </row>
    <row r="26" customFormat="false" ht="15" hidden="false" customHeight="false" outlineLevel="0" collapsed="false">
      <c r="A26" s="0" t="n">
        <v>2002.2136</v>
      </c>
      <c r="B26" s="0" t="s">
        <v>168</v>
      </c>
      <c r="C26" s="0" t="s">
        <v>169</v>
      </c>
      <c r="D26" s="0" t="s">
        <v>170</v>
      </c>
      <c r="E26" s="0" t="s">
        <v>171</v>
      </c>
      <c r="F26" s="0" t="n">
        <v>1612</v>
      </c>
      <c r="G26" s="0" t="s">
        <v>86</v>
      </c>
      <c r="H26" s="0" t="s">
        <v>172</v>
      </c>
      <c r="I26" s="0" t="s">
        <v>173</v>
      </c>
      <c r="J26" s="0" t="s">
        <v>22</v>
      </c>
      <c r="K26" s="0" t="n">
        <f aca="false">FALSE()</f>
        <v>0</v>
      </c>
      <c r="L26" s="0" t="s">
        <v>23</v>
      </c>
      <c r="M26" s="0" t="n">
        <v>0</v>
      </c>
      <c r="N26" s="0" t="n">
        <v>0</v>
      </c>
    </row>
    <row r="27" customFormat="false" ht="15" hidden="false" customHeight="false" outlineLevel="0" collapsed="false">
      <c r="A27" s="0" t="n">
        <v>2017.511</v>
      </c>
      <c r="B27" s="0" t="s">
        <v>174</v>
      </c>
      <c r="C27" s="0" t="s">
        <v>175</v>
      </c>
      <c r="E27" s="0" t="s">
        <v>176</v>
      </c>
      <c r="F27" s="0" t="n">
        <v>1989</v>
      </c>
      <c r="G27" s="0" t="s">
        <v>72</v>
      </c>
      <c r="H27" s="0" t="s">
        <v>73</v>
      </c>
      <c r="I27" s="0" t="s">
        <v>177</v>
      </c>
      <c r="K27" s="0" t="n">
        <f aca="false">FALSE()</f>
        <v>0</v>
      </c>
      <c r="L27" s="0" t="s">
        <v>23</v>
      </c>
      <c r="M27" s="0" t="n">
        <v>0</v>
      </c>
      <c r="N27" s="0" t="n">
        <v>0</v>
      </c>
    </row>
    <row r="28" customFormat="false" ht="15" hidden="false" customHeight="false" outlineLevel="0" collapsed="false">
      <c r="A28" s="0" t="s">
        <v>178</v>
      </c>
      <c r="B28" s="0" t="s">
        <v>25</v>
      </c>
      <c r="C28" s="0" t="s">
        <v>26</v>
      </c>
      <c r="D28" s="0" t="s">
        <v>27</v>
      </c>
      <c r="E28" s="0" t="s">
        <v>179</v>
      </c>
      <c r="F28" s="0" t="n">
        <v>1983</v>
      </c>
      <c r="G28" s="0" t="s">
        <v>180</v>
      </c>
      <c r="H28" s="0" t="s">
        <v>30</v>
      </c>
      <c r="I28" s="0" t="s">
        <v>181</v>
      </c>
      <c r="J28" s="0" t="s">
        <v>22</v>
      </c>
      <c r="K28" s="0" t="n">
        <f aca="false">TRUE()</f>
        <v>1</v>
      </c>
      <c r="L28" s="0" t="s">
        <v>23</v>
      </c>
      <c r="M28" s="0" t="n">
        <v>1</v>
      </c>
      <c r="N28" s="0" t="n">
        <v>1</v>
      </c>
    </row>
    <row r="29" customFormat="false" ht="15" hidden="false" customHeight="false" outlineLevel="0" collapsed="false">
      <c r="A29" s="0" t="n">
        <v>1983.13</v>
      </c>
      <c r="B29" s="0" t="s">
        <v>182</v>
      </c>
      <c r="C29" s="0" t="s">
        <v>183</v>
      </c>
      <c r="D29" s="0" t="s">
        <v>35</v>
      </c>
      <c r="E29" s="0" t="s">
        <v>184</v>
      </c>
      <c r="F29" s="0" t="n">
        <v>1970</v>
      </c>
      <c r="G29" s="0" t="s">
        <v>44</v>
      </c>
      <c r="H29" s="0" t="s">
        <v>185</v>
      </c>
      <c r="I29" s="0" t="s">
        <v>186</v>
      </c>
      <c r="J29" s="0" t="s">
        <v>47</v>
      </c>
      <c r="K29" s="0" t="n">
        <f aca="false">FALSE()</f>
        <v>0</v>
      </c>
      <c r="L29" s="0" t="s">
        <v>23</v>
      </c>
      <c r="M29" s="0" t="n">
        <v>0</v>
      </c>
      <c r="N29" s="0" t="n">
        <v>0</v>
      </c>
    </row>
    <row r="30" customFormat="false" ht="15" hidden="false" customHeight="false" outlineLevel="0" collapsed="false">
      <c r="A30" s="0" t="n">
        <v>2016.154</v>
      </c>
      <c r="B30" s="0" t="s">
        <v>187</v>
      </c>
      <c r="C30" s="0" t="s">
        <v>188</v>
      </c>
      <c r="D30" s="0" t="s">
        <v>189</v>
      </c>
      <c r="E30" s="0" t="s">
        <v>190</v>
      </c>
      <c r="F30" s="0" t="n">
        <v>2015</v>
      </c>
      <c r="G30" s="0" t="s">
        <v>191</v>
      </c>
      <c r="H30" s="0" t="s">
        <v>192</v>
      </c>
      <c r="I30" s="0" t="s">
        <v>193</v>
      </c>
      <c r="J30" s="0" t="s">
        <v>22</v>
      </c>
      <c r="K30" s="0" t="n">
        <f aca="false">FALSE()</f>
        <v>0</v>
      </c>
      <c r="L30" s="0" t="s">
        <v>23</v>
      </c>
      <c r="M30" s="0" t="n">
        <v>0</v>
      </c>
      <c r="N30" s="0" t="n">
        <v>0</v>
      </c>
    </row>
    <row r="31" customFormat="false" ht="15" hidden="false" customHeight="false" outlineLevel="0" collapsed="false">
      <c r="A31" s="0" t="s">
        <v>194</v>
      </c>
      <c r="B31" s="0" t="s">
        <v>195</v>
      </c>
      <c r="C31" s="0" t="s">
        <v>196</v>
      </c>
      <c r="E31" s="0" t="s">
        <v>197</v>
      </c>
      <c r="F31" s="0" t="n">
        <v>1997</v>
      </c>
      <c r="G31" s="0" t="s">
        <v>198</v>
      </c>
      <c r="H31" s="0" t="s">
        <v>199</v>
      </c>
      <c r="I31" s="0" t="s">
        <v>200</v>
      </c>
      <c r="J31" s="0" t="s">
        <v>22</v>
      </c>
      <c r="K31" s="0" t="n">
        <f aca="false">FALSE()</f>
        <v>0</v>
      </c>
      <c r="L31" s="0" t="s">
        <v>23</v>
      </c>
      <c r="M31" s="0" t="n">
        <v>0</v>
      </c>
      <c r="N31" s="0" t="n">
        <v>0</v>
      </c>
    </row>
    <row r="32" customFormat="false" ht="15" hidden="false" customHeight="false" outlineLevel="0" collapsed="false">
      <c r="A32" s="0" t="n">
        <v>1983.147</v>
      </c>
      <c r="B32" s="0" t="s">
        <v>201</v>
      </c>
      <c r="C32" s="0" t="s">
        <v>202</v>
      </c>
      <c r="D32" s="0" t="s">
        <v>35</v>
      </c>
      <c r="E32" s="0" t="s">
        <v>203</v>
      </c>
      <c r="F32" s="0" t="n">
        <v>1968</v>
      </c>
      <c r="G32" s="0" t="s">
        <v>204</v>
      </c>
      <c r="H32" s="0" t="s">
        <v>205</v>
      </c>
      <c r="I32" s="0" t="s">
        <v>206</v>
      </c>
      <c r="J32" s="0" t="s">
        <v>22</v>
      </c>
      <c r="K32" s="0" t="n">
        <f aca="false">TRUE()</f>
        <v>1</v>
      </c>
      <c r="L32" s="0" t="s">
        <v>23</v>
      </c>
      <c r="M32" s="0" t="n">
        <v>1</v>
      </c>
      <c r="N32" s="0" t="n">
        <v>1</v>
      </c>
    </row>
    <row r="33" customFormat="false" ht="15" hidden="false" customHeight="false" outlineLevel="0" collapsed="false">
      <c r="A33" s="0" t="s">
        <v>207</v>
      </c>
      <c r="B33" s="0" t="s">
        <v>208</v>
      </c>
      <c r="C33" s="0" t="s">
        <v>209</v>
      </c>
      <c r="D33" s="0" t="s">
        <v>90</v>
      </c>
      <c r="E33" s="0" t="s">
        <v>210</v>
      </c>
      <c r="F33" s="0" t="s">
        <v>211</v>
      </c>
      <c r="G33" s="0" t="s">
        <v>93</v>
      </c>
      <c r="H33" s="0" t="s">
        <v>94</v>
      </c>
      <c r="I33" s="0" t="s">
        <v>212</v>
      </c>
      <c r="J33" s="0" t="s">
        <v>47</v>
      </c>
      <c r="K33" s="0" t="n">
        <f aca="false">FALSE()</f>
        <v>0</v>
      </c>
      <c r="L33" s="0" t="s">
        <v>23</v>
      </c>
      <c r="M33" s="0" t="n">
        <v>0</v>
      </c>
      <c r="N33" s="0" t="n">
        <v>0</v>
      </c>
    </row>
    <row r="34" customFormat="false" ht="15" hidden="false" customHeight="false" outlineLevel="0" collapsed="false">
      <c r="A34" s="0" t="n">
        <v>2002.27</v>
      </c>
      <c r="B34" s="0" t="s">
        <v>213</v>
      </c>
      <c r="C34" s="0" t="s">
        <v>214</v>
      </c>
      <c r="D34" s="0" t="s">
        <v>83</v>
      </c>
      <c r="E34" s="0" t="s">
        <v>215</v>
      </c>
      <c r="F34" s="0" t="n">
        <v>1596</v>
      </c>
      <c r="G34" s="0" t="s">
        <v>86</v>
      </c>
      <c r="H34" s="0" t="s">
        <v>172</v>
      </c>
      <c r="I34" s="0" t="s">
        <v>216</v>
      </c>
      <c r="J34" s="0" t="s">
        <v>22</v>
      </c>
      <c r="K34" s="0" t="n">
        <f aca="false">FALSE()</f>
        <v>0</v>
      </c>
      <c r="L34" s="0" t="s">
        <v>23</v>
      </c>
      <c r="M34" s="0" t="n">
        <v>0</v>
      </c>
      <c r="N34" s="0" t="n">
        <v>0</v>
      </c>
    </row>
    <row r="35" customFormat="false" ht="15" hidden="false" customHeight="false" outlineLevel="0" collapsed="false">
      <c r="A35" s="0" t="s">
        <v>217</v>
      </c>
      <c r="B35" s="0" t="s">
        <v>218</v>
      </c>
      <c r="C35" s="0" t="s">
        <v>219</v>
      </c>
      <c r="D35" s="0" t="s">
        <v>220</v>
      </c>
      <c r="E35" s="0" t="s">
        <v>221</v>
      </c>
      <c r="F35" s="0" t="n">
        <v>2008</v>
      </c>
      <c r="G35" s="0" t="s">
        <v>222</v>
      </c>
      <c r="H35" s="0" t="s">
        <v>223</v>
      </c>
      <c r="I35" s="0" t="s">
        <v>224</v>
      </c>
      <c r="J35" s="0" t="s">
        <v>22</v>
      </c>
      <c r="K35" s="0" t="n">
        <f aca="false">FALSE()</f>
        <v>0</v>
      </c>
      <c r="L35" s="0" t="s">
        <v>23</v>
      </c>
      <c r="M35" s="0" t="n">
        <v>0</v>
      </c>
      <c r="N35" s="0" t="n">
        <v>0</v>
      </c>
    </row>
    <row r="36" customFormat="false" ht="15" hidden="false" customHeight="false" outlineLevel="0" collapsed="false">
      <c r="A36" s="0" t="n">
        <v>2016.12</v>
      </c>
      <c r="B36" s="0" t="s">
        <v>218</v>
      </c>
      <c r="C36" s="0" t="s">
        <v>219</v>
      </c>
      <c r="D36" s="0" t="s">
        <v>220</v>
      </c>
      <c r="E36" s="0" t="s">
        <v>225</v>
      </c>
      <c r="F36" s="0" t="n">
        <v>2006</v>
      </c>
      <c r="G36" s="0" t="s">
        <v>222</v>
      </c>
      <c r="H36" s="0" t="s">
        <v>223</v>
      </c>
      <c r="I36" s="0" t="s">
        <v>224</v>
      </c>
      <c r="J36" s="0" t="s">
        <v>22</v>
      </c>
      <c r="K36" s="0" t="n">
        <f aca="false">FALSE()</f>
        <v>0</v>
      </c>
      <c r="L36" s="0" t="s">
        <v>23</v>
      </c>
      <c r="M36" s="0" t="n">
        <v>0</v>
      </c>
      <c r="N36" s="0" t="n">
        <v>0</v>
      </c>
    </row>
    <row r="37" customFormat="false" ht="15" hidden="false" customHeight="false" outlineLevel="0" collapsed="false">
      <c r="A37" s="0" t="n">
        <v>1992.212</v>
      </c>
      <c r="B37" s="0" t="s">
        <v>226</v>
      </c>
      <c r="C37" s="0" t="s">
        <v>227</v>
      </c>
      <c r="D37" s="0" t="s">
        <v>35</v>
      </c>
      <c r="E37" s="0" t="s">
        <v>228</v>
      </c>
      <c r="F37" s="0" t="n">
        <v>1948</v>
      </c>
      <c r="G37" s="0" t="s">
        <v>229</v>
      </c>
      <c r="H37" s="0" t="s">
        <v>230</v>
      </c>
      <c r="I37" s="0" t="s">
        <v>231</v>
      </c>
      <c r="J37" s="0" t="s">
        <v>22</v>
      </c>
      <c r="K37" s="0" t="n">
        <f aca="false">FALSE()</f>
        <v>0</v>
      </c>
      <c r="L37" s="0" t="s">
        <v>23</v>
      </c>
      <c r="M37" s="0" t="n">
        <v>0</v>
      </c>
      <c r="N37" s="0" t="n">
        <v>0</v>
      </c>
    </row>
    <row r="38" customFormat="false" ht="15" hidden="false" customHeight="false" outlineLevel="0" collapsed="false">
      <c r="A38" s="0" t="s">
        <v>232</v>
      </c>
      <c r="B38" s="0" t="s">
        <v>233</v>
      </c>
      <c r="C38" s="0" t="s">
        <v>234</v>
      </c>
      <c r="D38" s="0" t="s">
        <v>235</v>
      </c>
      <c r="E38" s="0" t="s">
        <v>236</v>
      </c>
      <c r="F38" s="0" t="n">
        <v>1966</v>
      </c>
      <c r="G38" s="0" t="s">
        <v>237</v>
      </c>
      <c r="H38" s="0" t="s">
        <v>238</v>
      </c>
      <c r="I38" s="0" t="s">
        <v>239</v>
      </c>
      <c r="J38" s="0" t="s">
        <v>47</v>
      </c>
      <c r="K38" s="0" t="n">
        <f aca="false">FALSE()</f>
        <v>0</v>
      </c>
      <c r="L38" s="0" t="s">
        <v>23</v>
      </c>
      <c r="M38" s="0" t="n">
        <v>0</v>
      </c>
      <c r="N38" s="0" t="n">
        <v>0</v>
      </c>
    </row>
    <row r="39" customFormat="false" ht="15" hidden="false" customHeight="false" outlineLevel="0" collapsed="false">
      <c r="A39" s="0" t="n">
        <v>1995.265</v>
      </c>
      <c r="B39" s="0" t="s">
        <v>25</v>
      </c>
      <c r="C39" s="0" t="s">
        <v>26</v>
      </c>
      <c r="D39" s="0" t="s">
        <v>27</v>
      </c>
      <c r="E39" s="0" t="s">
        <v>240</v>
      </c>
      <c r="F39" s="0" t="n">
        <v>1996</v>
      </c>
      <c r="G39" s="0" t="s">
        <v>241</v>
      </c>
      <c r="H39" s="0" t="s">
        <v>30</v>
      </c>
      <c r="I39" s="0" t="s">
        <v>242</v>
      </c>
      <c r="J39" s="0" t="s">
        <v>22</v>
      </c>
      <c r="K39" s="0" t="n">
        <f aca="false">FALSE()</f>
        <v>0</v>
      </c>
      <c r="L39" s="0" t="s">
        <v>23</v>
      </c>
      <c r="M39" s="0" t="n">
        <v>0</v>
      </c>
      <c r="N39" s="0" t="n">
        <v>0</v>
      </c>
    </row>
    <row r="40" customFormat="false" ht="15" hidden="false" customHeight="false" outlineLevel="0" collapsed="false">
      <c r="A40" s="0" t="s">
        <v>243</v>
      </c>
      <c r="B40" s="0" t="s">
        <v>25</v>
      </c>
      <c r="C40" s="0" t="s">
        <v>26</v>
      </c>
      <c r="D40" s="0" t="s">
        <v>27</v>
      </c>
      <c r="E40" s="0" t="s">
        <v>244</v>
      </c>
      <c r="G40" s="0" t="s">
        <v>245</v>
      </c>
      <c r="H40" s="0" t="s">
        <v>30</v>
      </c>
      <c r="I40" s="0" t="s">
        <v>246</v>
      </c>
      <c r="J40" s="0" t="s">
        <v>22</v>
      </c>
      <c r="K40" s="0" t="n">
        <f aca="false">FALSE()</f>
        <v>0</v>
      </c>
      <c r="L40" s="0" t="s">
        <v>23</v>
      </c>
      <c r="M40" s="0" t="n">
        <v>0</v>
      </c>
      <c r="N40" s="0" t="n">
        <v>0</v>
      </c>
    </row>
    <row r="41" customFormat="false" ht="15" hidden="false" customHeight="false" outlineLevel="0" collapsed="false">
      <c r="A41" s="0" t="n">
        <v>2008.112</v>
      </c>
      <c r="B41" s="0" t="s">
        <v>247</v>
      </c>
      <c r="C41" s="0" t="s">
        <v>248</v>
      </c>
      <c r="D41" s="0" t="s">
        <v>27</v>
      </c>
      <c r="E41" s="0" t="s">
        <v>166</v>
      </c>
      <c r="G41" s="0" t="s">
        <v>249</v>
      </c>
      <c r="H41" s="0" t="s">
        <v>250</v>
      </c>
      <c r="I41" s="0" t="s">
        <v>251</v>
      </c>
      <c r="J41" s="0" t="s">
        <v>22</v>
      </c>
      <c r="K41" s="0" t="n">
        <f aca="false">TRUE()</f>
        <v>1</v>
      </c>
      <c r="L41" s="0" t="s">
        <v>23</v>
      </c>
      <c r="M41" s="0" t="n">
        <v>1</v>
      </c>
      <c r="N41" s="0" t="n">
        <v>1</v>
      </c>
    </row>
    <row r="42" customFormat="false" ht="15" hidden="false" customHeight="false" outlineLevel="0" collapsed="false">
      <c r="A42" s="0" t="n">
        <v>1986.177</v>
      </c>
      <c r="B42" s="0" t="s">
        <v>252</v>
      </c>
      <c r="C42" s="0" t="s">
        <v>253</v>
      </c>
      <c r="D42" s="0" t="s">
        <v>35</v>
      </c>
      <c r="E42" s="0" t="s">
        <v>254</v>
      </c>
      <c r="F42" s="0" t="s">
        <v>255</v>
      </c>
      <c r="G42" s="0" t="s">
        <v>256</v>
      </c>
      <c r="H42" s="0" t="s">
        <v>257</v>
      </c>
      <c r="I42" s="0" t="s">
        <v>258</v>
      </c>
      <c r="J42" s="0" t="s">
        <v>47</v>
      </c>
      <c r="K42" s="0" t="n">
        <f aca="false">TRUE()</f>
        <v>1</v>
      </c>
      <c r="L42" s="0" t="s">
        <v>23</v>
      </c>
      <c r="M42" s="0" t="n">
        <v>0</v>
      </c>
      <c r="N42" s="0" t="n">
        <v>0</v>
      </c>
    </row>
    <row r="43" customFormat="false" ht="15" hidden="false" customHeight="false" outlineLevel="0" collapsed="false">
      <c r="A43" s="0" t="n">
        <v>2017.1283</v>
      </c>
      <c r="B43" s="0" t="s">
        <v>259</v>
      </c>
      <c r="C43" s="0" t="s">
        <v>260</v>
      </c>
      <c r="D43" s="0" t="s">
        <v>90</v>
      </c>
      <c r="E43" s="0" t="s">
        <v>261</v>
      </c>
      <c r="F43" s="0" t="n">
        <v>1717</v>
      </c>
      <c r="G43" s="0" t="s">
        <v>44</v>
      </c>
      <c r="H43" s="0" t="s">
        <v>94</v>
      </c>
      <c r="I43" s="0" t="s">
        <v>262</v>
      </c>
      <c r="J43" s="0" t="s">
        <v>47</v>
      </c>
      <c r="K43" s="0" t="n">
        <f aca="false">FALSE()</f>
        <v>0</v>
      </c>
      <c r="L43" s="0" t="s">
        <v>23</v>
      </c>
      <c r="M43" s="0" t="n">
        <v>0</v>
      </c>
      <c r="N43" s="0" t="n">
        <v>0</v>
      </c>
    </row>
    <row r="44" customFormat="false" ht="15" hidden="false" customHeight="false" outlineLevel="0" collapsed="false">
      <c r="A44" s="0" t="s">
        <v>263</v>
      </c>
      <c r="B44" s="0" t="s">
        <v>25</v>
      </c>
      <c r="C44" s="0" t="s">
        <v>26</v>
      </c>
      <c r="D44" s="0" t="s">
        <v>27</v>
      </c>
      <c r="E44" s="0" t="s">
        <v>264</v>
      </c>
      <c r="G44" s="0" t="s">
        <v>265</v>
      </c>
      <c r="H44" s="0" t="s">
        <v>30</v>
      </c>
      <c r="I44" s="0" t="s">
        <v>266</v>
      </c>
      <c r="J44" s="0" t="s">
        <v>22</v>
      </c>
      <c r="K44" s="0" t="n">
        <f aca="false">FALSE()</f>
        <v>0</v>
      </c>
      <c r="L44" s="0" t="s">
        <v>23</v>
      </c>
      <c r="M44" s="0" t="n">
        <v>0</v>
      </c>
      <c r="N44" s="0" t="n">
        <v>0</v>
      </c>
    </row>
    <row r="45" customFormat="false" ht="15" hidden="false" customHeight="false" outlineLevel="0" collapsed="false">
      <c r="A45" s="0" t="s">
        <v>267</v>
      </c>
      <c r="B45" s="0" t="s">
        <v>268</v>
      </c>
      <c r="C45" s="0" t="s">
        <v>269</v>
      </c>
      <c r="D45" s="0" t="s">
        <v>270</v>
      </c>
      <c r="E45" s="0" t="s">
        <v>271</v>
      </c>
      <c r="F45" s="0" t="s">
        <v>272</v>
      </c>
      <c r="G45" s="0" t="s">
        <v>273</v>
      </c>
      <c r="H45" s="0" t="s">
        <v>274</v>
      </c>
      <c r="I45" s="0" t="s">
        <v>275</v>
      </c>
      <c r="J45" s="0" t="s">
        <v>22</v>
      </c>
      <c r="K45" s="0" t="n">
        <f aca="false">TRUE()</f>
        <v>1</v>
      </c>
      <c r="L45" s="0" t="s">
        <v>23</v>
      </c>
      <c r="M45" s="0" t="n">
        <v>1</v>
      </c>
      <c r="N45" s="0" t="n">
        <v>1</v>
      </c>
    </row>
    <row r="46" customFormat="false" ht="15" hidden="false" customHeight="false" outlineLevel="0" collapsed="false">
      <c r="A46" s="0" t="n">
        <v>2000.5</v>
      </c>
      <c r="B46" s="0" t="s">
        <v>276</v>
      </c>
      <c r="C46" s="0" t="s">
        <v>277</v>
      </c>
      <c r="D46" s="0" t="s">
        <v>278</v>
      </c>
      <c r="E46" s="0" t="s">
        <v>279</v>
      </c>
      <c r="F46" s="0" t="n">
        <v>1794</v>
      </c>
      <c r="G46" s="0" t="s">
        <v>280</v>
      </c>
      <c r="H46" s="0" t="s">
        <v>281</v>
      </c>
      <c r="I46" s="0" t="s">
        <v>282</v>
      </c>
      <c r="J46" s="0" t="s">
        <v>22</v>
      </c>
      <c r="K46" s="0" t="n">
        <f aca="false">TRUE()</f>
        <v>1</v>
      </c>
      <c r="L46" s="0" t="s">
        <v>23</v>
      </c>
      <c r="M46" s="0" t="n">
        <v>0</v>
      </c>
      <c r="N46" s="0" t="n">
        <v>0</v>
      </c>
    </row>
    <row r="47" customFormat="false" ht="15" hidden="false" customHeight="false" outlineLevel="0" collapsed="false">
      <c r="A47" s="0" t="s">
        <v>283</v>
      </c>
      <c r="B47" s="0" t="s">
        <v>284</v>
      </c>
      <c r="C47" s="0" t="s">
        <v>285</v>
      </c>
      <c r="E47" s="0" t="s">
        <v>286</v>
      </c>
      <c r="F47" s="0" t="n">
        <v>2001</v>
      </c>
      <c r="G47" s="0" t="s">
        <v>287</v>
      </c>
      <c r="H47" s="0" t="s">
        <v>288</v>
      </c>
      <c r="I47" s="0" t="s">
        <v>289</v>
      </c>
      <c r="J47" s="0" t="s">
        <v>47</v>
      </c>
      <c r="K47" s="0" t="n">
        <f aca="false">TRUE()</f>
        <v>1</v>
      </c>
      <c r="L47" s="0" t="s">
        <v>23</v>
      </c>
      <c r="M47" s="0" t="n">
        <v>1</v>
      </c>
      <c r="N47" s="0" t="n">
        <v>1</v>
      </c>
    </row>
    <row r="48" customFormat="false" ht="15" hidden="false" customHeight="false" outlineLevel="0" collapsed="false">
      <c r="A48" s="0" t="n">
        <v>2017.467</v>
      </c>
      <c r="B48" s="0" t="s">
        <v>290</v>
      </c>
      <c r="C48" s="0" t="s">
        <v>291</v>
      </c>
      <c r="E48" s="0" t="s">
        <v>292</v>
      </c>
      <c r="F48" s="0" t="n">
        <v>1995</v>
      </c>
      <c r="G48" s="0" t="s">
        <v>72</v>
      </c>
      <c r="H48" s="0" t="s">
        <v>73</v>
      </c>
      <c r="I48" s="0" t="s">
        <v>293</v>
      </c>
      <c r="K48" s="0" t="n">
        <f aca="false">FALSE()</f>
        <v>0</v>
      </c>
      <c r="L48" s="0" t="s">
        <v>23</v>
      </c>
      <c r="M48" s="0" t="n">
        <v>0</v>
      </c>
      <c r="N48" s="0" t="n">
        <v>0</v>
      </c>
    </row>
    <row r="49" customFormat="false" ht="15" hidden="false" customHeight="false" outlineLevel="0" collapsed="false">
      <c r="A49" s="0" t="s">
        <v>294</v>
      </c>
      <c r="B49" s="0" t="s">
        <v>295</v>
      </c>
      <c r="C49" s="0" t="s">
        <v>296</v>
      </c>
      <c r="D49" s="0" t="s">
        <v>220</v>
      </c>
      <c r="E49" s="0" t="s">
        <v>297</v>
      </c>
      <c r="F49" s="0" t="s">
        <v>298</v>
      </c>
      <c r="G49" s="0" t="s">
        <v>299</v>
      </c>
      <c r="H49" s="0" t="s">
        <v>300</v>
      </c>
      <c r="I49" s="0" t="s">
        <v>301</v>
      </c>
      <c r="J49" s="0" t="s">
        <v>22</v>
      </c>
      <c r="K49" s="0" t="n">
        <f aca="false">FALSE()</f>
        <v>0</v>
      </c>
      <c r="L49" s="0" t="s">
        <v>23</v>
      </c>
      <c r="M49" s="0" t="n">
        <v>0</v>
      </c>
      <c r="N49" s="0" t="n">
        <v>0</v>
      </c>
    </row>
    <row r="50" customFormat="false" ht="15" hidden="false" customHeight="false" outlineLevel="0" collapsed="false">
      <c r="A50" s="0" t="n">
        <v>2016.207</v>
      </c>
      <c r="B50" s="0" t="s">
        <v>302</v>
      </c>
      <c r="D50" s="0" t="s">
        <v>220</v>
      </c>
      <c r="E50" s="0" t="s">
        <v>303</v>
      </c>
      <c r="F50" s="0" t="s">
        <v>304</v>
      </c>
      <c r="G50" s="0" t="s">
        <v>44</v>
      </c>
      <c r="H50" s="0" t="s">
        <v>305</v>
      </c>
      <c r="I50" s="0" t="s">
        <v>306</v>
      </c>
      <c r="J50" s="0" t="s">
        <v>47</v>
      </c>
      <c r="K50" s="0" t="n">
        <f aca="false">FALSE()</f>
        <v>0</v>
      </c>
      <c r="L50" s="0" t="s">
        <v>23</v>
      </c>
      <c r="M50" s="0" t="n">
        <v>0</v>
      </c>
      <c r="N50" s="0" t="n">
        <v>0</v>
      </c>
    </row>
    <row r="51" customFormat="false" ht="15" hidden="false" customHeight="false" outlineLevel="0" collapsed="false">
      <c r="A51" s="0" t="n">
        <v>2017.571</v>
      </c>
      <c r="B51" s="0" t="s">
        <v>307</v>
      </c>
      <c r="C51" s="0" t="s">
        <v>308</v>
      </c>
      <c r="E51" s="0" t="s">
        <v>309</v>
      </c>
      <c r="F51" s="0" t="n">
        <v>1984</v>
      </c>
      <c r="G51" s="0" t="s">
        <v>72</v>
      </c>
      <c r="H51" s="0" t="s">
        <v>73</v>
      </c>
      <c r="I51" s="0" t="s">
        <v>310</v>
      </c>
      <c r="K51" s="0" t="n">
        <f aca="false">FALSE()</f>
        <v>0</v>
      </c>
      <c r="L51" s="0" t="s">
        <v>23</v>
      </c>
      <c r="M51" s="0" t="n">
        <v>0</v>
      </c>
      <c r="N51" s="0" t="n">
        <v>0</v>
      </c>
    </row>
    <row r="52" customFormat="false" ht="15" hidden="false" customHeight="false" outlineLevel="0" collapsed="false">
      <c r="A52" s="0" t="n">
        <v>2017.1369</v>
      </c>
      <c r="B52" s="0" t="s">
        <v>311</v>
      </c>
      <c r="C52" s="0" t="s">
        <v>312</v>
      </c>
      <c r="D52" s="0" t="s">
        <v>90</v>
      </c>
      <c r="E52" s="0" t="s">
        <v>313</v>
      </c>
      <c r="F52" s="0" t="s">
        <v>314</v>
      </c>
      <c r="G52" s="0" t="s">
        <v>315</v>
      </c>
      <c r="H52" s="0" t="s">
        <v>94</v>
      </c>
      <c r="I52" s="0" t="s">
        <v>316</v>
      </c>
      <c r="J52" s="0" t="s">
        <v>47</v>
      </c>
      <c r="K52" s="0" t="n">
        <f aca="false">TRUE()</f>
        <v>1</v>
      </c>
      <c r="L52" s="0" t="s">
        <v>23</v>
      </c>
      <c r="M52" s="0" t="n">
        <v>1</v>
      </c>
      <c r="N52" s="0" t="n">
        <v>1</v>
      </c>
    </row>
    <row r="53" customFormat="false" ht="15" hidden="false" customHeight="false" outlineLevel="0" collapsed="false">
      <c r="A53" s="0" t="s">
        <v>317</v>
      </c>
      <c r="B53" s="0" t="s">
        <v>318</v>
      </c>
      <c r="C53" s="0" t="s">
        <v>319</v>
      </c>
      <c r="D53" s="0" t="s">
        <v>83</v>
      </c>
      <c r="E53" s="0" t="s">
        <v>320</v>
      </c>
      <c r="G53" s="0" t="s">
        <v>321</v>
      </c>
      <c r="H53" s="0" t="s">
        <v>322</v>
      </c>
      <c r="I53" s="0" t="s">
        <v>323</v>
      </c>
      <c r="J53" s="0" t="s">
        <v>22</v>
      </c>
      <c r="K53" s="0" t="n">
        <f aca="false">FALSE()</f>
        <v>0</v>
      </c>
      <c r="L53" s="0" t="s">
        <v>23</v>
      </c>
      <c r="M53" s="0" t="n">
        <v>0</v>
      </c>
      <c r="N53" s="0" t="n">
        <v>0</v>
      </c>
    </row>
    <row r="54" customFormat="false" ht="15" hidden="false" customHeight="false" outlineLevel="0" collapsed="false">
      <c r="A54" s="0" t="n">
        <v>2003.113</v>
      </c>
      <c r="B54" s="0" t="s">
        <v>324</v>
      </c>
      <c r="C54" s="0" t="s">
        <v>325</v>
      </c>
      <c r="D54" s="0" t="s">
        <v>83</v>
      </c>
      <c r="E54" s="0" t="s">
        <v>326</v>
      </c>
      <c r="F54" s="0" t="n">
        <v>1894</v>
      </c>
      <c r="G54" s="0" t="s">
        <v>327</v>
      </c>
      <c r="H54" s="0" t="s">
        <v>328</v>
      </c>
      <c r="I54" s="0" t="s">
        <v>329</v>
      </c>
      <c r="J54" s="0" t="s">
        <v>22</v>
      </c>
      <c r="K54" s="0" t="n">
        <f aca="false">TRUE()</f>
        <v>1</v>
      </c>
      <c r="L54" s="0" t="s">
        <v>23</v>
      </c>
      <c r="M54" s="0" t="n">
        <v>0</v>
      </c>
      <c r="N54" s="0" t="n">
        <v>0</v>
      </c>
    </row>
    <row r="55" customFormat="false" ht="15" hidden="false" customHeight="false" outlineLevel="0" collapsed="false">
      <c r="A55" s="0" t="n">
        <v>2018.196</v>
      </c>
      <c r="B55" s="0" t="s">
        <v>330</v>
      </c>
      <c r="C55" s="0" t="s">
        <v>331</v>
      </c>
      <c r="D55" s="0" t="s">
        <v>332</v>
      </c>
      <c r="E55" s="0" t="s">
        <v>333</v>
      </c>
      <c r="F55" s="0" t="n">
        <v>2013</v>
      </c>
      <c r="G55" s="0" t="s">
        <v>334</v>
      </c>
      <c r="H55" s="0" t="s">
        <v>335</v>
      </c>
      <c r="I55" s="0" t="s">
        <v>336</v>
      </c>
      <c r="J55" s="0" t="s">
        <v>22</v>
      </c>
      <c r="K55" s="0" t="n">
        <f aca="false">TRUE()</f>
        <v>1</v>
      </c>
      <c r="L55" s="0" t="s">
        <v>23</v>
      </c>
      <c r="M55" s="0" t="n">
        <v>1</v>
      </c>
      <c r="N55" s="0" t="n">
        <v>1</v>
      </c>
    </row>
    <row r="56" customFormat="false" ht="15" hidden="false" customHeight="false" outlineLevel="0" collapsed="false">
      <c r="A56" s="0" t="n">
        <v>2005.209</v>
      </c>
      <c r="B56" s="0" t="s">
        <v>337</v>
      </c>
      <c r="C56" s="0" t="s">
        <v>338</v>
      </c>
      <c r="D56" s="0" t="s">
        <v>27</v>
      </c>
      <c r="E56" s="0" t="s">
        <v>339</v>
      </c>
      <c r="F56" s="0" t="n">
        <v>1995</v>
      </c>
      <c r="G56" s="0" t="s">
        <v>340</v>
      </c>
      <c r="H56" s="0" t="s">
        <v>341</v>
      </c>
      <c r="I56" s="0" t="s">
        <v>342</v>
      </c>
      <c r="J56" s="0" t="s">
        <v>22</v>
      </c>
      <c r="K56" s="0" t="n">
        <f aca="false">FALSE()</f>
        <v>0</v>
      </c>
      <c r="L56" s="0" t="s">
        <v>23</v>
      </c>
      <c r="M56" s="0" t="n">
        <v>0</v>
      </c>
      <c r="N56" s="0" t="n">
        <v>0</v>
      </c>
    </row>
    <row r="57" customFormat="false" ht="15" hidden="false" customHeight="false" outlineLevel="0" collapsed="false">
      <c r="A57" s="0" t="s">
        <v>343</v>
      </c>
      <c r="B57" s="0" t="s">
        <v>344</v>
      </c>
      <c r="C57" s="0" t="s">
        <v>345</v>
      </c>
      <c r="D57" s="0" t="s">
        <v>35</v>
      </c>
      <c r="E57" s="0" t="s">
        <v>346</v>
      </c>
      <c r="F57" s="0" t="n">
        <v>1991</v>
      </c>
      <c r="G57" s="0" t="s">
        <v>347</v>
      </c>
      <c r="H57" s="0" t="s">
        <v>348</v>
      </c>
      <c r="J57" s="0" t="s">
        <v>22</v>
      </c>
      <c r="K57" s="0" t="n">
        <f aca="false">FALSE()</f>
        <v>0</v>
      </c>
      <c r="L57" s="0" t="s">
        <v>23</v>
      </c>
      <c r="M57" s="0" t="n">
        <v>0</v>
      </c>
      <c r="N57" s="0" t="n">
        <v>0</v>
      </c>
    </row>
    <row r="58" customFormat="false" ht="15" hidden="false" customHeight="false" outlineLevel="0" collapsed="false">
      <c r="A58" s="0" t="n">
        <v>2017.1447</v>
      </c>
      <c r="B58" s="0" t="s">
        <v>349</v>
      </c>
      <c r="C58" s="0" t="s">
        <v>350</v>
      </c>
      <c r="D58" s="0" t="s">
        <v>90</v>
      </c>
      <c r="E58" s="0" t="s">
        <v>351</v>
      </c>
      <c r="F58" s="0" t="n">
        <v>1573</v>
      </c>
      <c r="G58" s="0" t="s">
        <v>352</v>
      </c>
      <c r="H58" s="0" t="s">
        <v>94</v>
      </c>
      <c r="I58" s="0" t="s">
        <v>353</v>
      </c>
      <c r="J58" s="0" t="s">
        <v>22</v>
      </c>
      <c r="K58" s="0" t="n">
        <f aca="false">FALSE()</f>
        <v>0</v>
      </c>
      <c r="L58" s="0" t="s">
        <v>23</v>
      </c>
      <c r="M58" s="0" t="n">
        <v>0</v>
      </c>
      <c r="N58" s="0" t="n">
        <v>0</v>
      </c>
    </row>
    <row r="59" customFormat="false" ht="15" hidden="false" customHeight="false" outlineLevel="0" collapsed="false">
      <c r="A59" s="0" t="s">
        <v>354</v>
      </c>
      <c r="E59" s="0" t="s">
        <v>355</v>
      </c>
      <c r="F59" s="0" t="s">
        <v>356</v>
      </c>
      <c r="G59" s="0" t="s">
        <v>357</v>
      </c>
      <c r="H59" s="0" t="s">
        <v>358</v>
      </c>
      <c r="I59" s="0" t="s">
        <v>359</v>
      </c>
      <c r="K59" s="0" t="n">
        <f aca="false">TRUE()</f>
        <v>1</v>
      </c>
      <c r="L59" s="0" t="s">
        <v>23</v>
      </c>
      <c r="M59" s="0" t="n">
        <v>0</v>
      </c>
      <c r="N59" s="0" t="n">
        <v>0</v>
      </c>
    </row>
    <row r="60" customFormat="false" ht="15" hidden="false" customHeight="false" outlineLevel="0" collapsed="false">
      <c r="A60" s="0" t="s">
        <v>360</v>
      </c>
      <c r="B60" s="0" t="s">
        <v>25</v>
      </c>
      <c r="C60" s="0" t="s">
        <v>26</v>
      </c>
      <c r="D60" s="0" t="s">
        <v>27</v>
      </c>
      <c r="E60" s="0" t="s">
        <v>361</v>
      </c>
      <c r="F60" s="0" t="n">
        <v>1991</v>
      </c>
      <c r="G60" s="0" t="s">
        <v>362</v>
      </c>
      <c r="H60" s="0" t="s">
        <v>30</v>
      </c>
      <c r="I60" s="0" t="s">
        <v>181</v>
      </c>
      <c r="J60" s="0" t="s">
        <v>22</v>
      </c>
      <c r="K60" s="0" t="n">
        <f aca="false">TRUE()</f>
        <v>1</v>
      </c>
      <c r="L60" s="0" t="s">
        <v>23</v>
      </c>
      <c r="M60" s="0" t="n">
        <v>1</v>
      </c>
      <c r="N60" s="0" t="n">
        <v>1</v>
      </c>
    </row>
    <row r="61" customFormat="false" ht="15" hidden="false" customHeight="false" outlineLevel="0" collapsed="false">
      <c r="A61" s="0" t="s">
        <v>363</v>
      </c>
      <c r="B61" s="0" t="s">
        <v>364</v>
      </c>
      <c r="C61" s="0" t="s">
        <v>365</v>
      </c>
      <c r="D61" s="0" t="s">
        <v>64</v>
      </c>
      <c r="E61" s="0" t="s">
        <v>366</v>
      </c>
      <c r="F61" s="0" t="n">
        <v>1936</v>
      </c>
      <c r="G61" s="0" t="s">
        <v>367</v>
      </c>
      <c r="H61" s="0" t="s">
        <v>368</v>
      </c>
      <c r="I61" s="0" t="s">
        <v>369</v>
      </c>
      <c r="J61" s="0" t="s">
        <v>22</v>
      </c>
      <c r="K61" s="0" t="n">
        <f aca="false">FALSE()</f>
        <v>0</v>
      </c>
      <c r="L61" s="0" t="s">
        <v>23</v>
      </c>
      <c r="M61" s="0" t="n">
        <v>0</v>
      </c>
      <c r="N61"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2020-11-17T21:40:31Z</dcterms:created>
  <dc:creator/>
  <dc:description/>
  <dc:language>en-US</dc:language>
  <cp:lastModifiedBy/>
  <dcterms:modified xsi:type="dcterms:W3CDTF">2020-11-25T14:50:45Z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