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<sst xmlns="http://schemas.openxmlformats.org/spreadsheetml/2006/main" count="602" uniqueCount="404">
  <si>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</si>
  <si>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</si>
  <si>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</si>
  <si>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</si>
  <si>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</si>
  <si>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</si>
  <si>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</si>
  <si>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</si>
  <si>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</si>
  <si>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Unnamed: 9</t>
  </si>
  <si>
    <t xml:space="preserve">image_found</t>
  </si>
  <si>
    <t xml:space="preserve">student_id</t>
  </si>
  <si>
    <t xml:space="preserve">Emotional_Reaction</t>
  </si>
  <si>
    <t xml:space="preserve">Aesthetically_Pleasing</t>
  </si>
  <si>
    <t xml:space="preserve">Polesello, Rogelio</t>
  </si>
  <si>
    <t xml:space="preserve">(Buenos Aires, Argentina, 1939 - 2014, Buenos Aires, Argentina)</t>
  </si>
  <si>
    <t xml:space="preserve">Argentinean</t>
  </si>
  <si>
    <t xml:space="preserve">Dos diagonales [Two Diagonals]</t>
  </si>
  <si>
    <t xml:space="preserve">Acrylic on canvas</t>
  </si>
  <si>
    <t xml:space="preserve">Blanton Museum of Art, The University of Texas at Austin, Gift of Barbara Duncan, 1991</t>
  </si>
  <si>
    <t xml:space="preserve">161 cm x 161 cm (63 3/8 in. x 63 3/8 in.)</t>
  </si>
  <si>
    <t xml:space="preserve">no</t>
  </si>
  <si>
    <t xml:space="preserve">shaniyur</t>
  </si>
  <si>
    <t xml:space="preserve">2017.220.1-9</t>
  </si>
  <si>
    <t xml:space="preserve">Barnette, Sadie</t>
  </si>
  <si>
    <t xml:space="preserve">(Oakland, California, 1984 - )</t>
  </si>
  <si>
    <t xml:space="preserve">American</t>
  </si>
  <si>
    <t xml:space="preserve">Untitled (Racing Form 1 - 9)</t>
  </si>
  <si>
    <t xml:space="preserve">2015/2017</t>
  </si>
  <si>
    <t xml:space="preserve">Graphite on found racing form</t>
  </si>
  <si>
    <t xml:space="preserve">Blanton Museum of Art, The University of Texas at Austin, Anonymous gift, 2017</t>
  </si>
  <si>
    <t xml:space="preserve">38.1 x 30.5 cm (15 x 12 in.)</t>
  </si>
  <si>
    <t xml:space="preserve">yes</t>
  </si>
  <si>
    <t xml:space="preserve">Mulier the younger, Pieter</t>
  </si>
  <si>
    <t xml:space="preserve">(Haarlem, The Netherlands, circa 1637 - 1701, Milan, Italy)</t>
  </si>
  <si>
    <t xml:space="preserve">Dutch</t>
  </si>
  <si>
    <t xml:space="preserve">Pan and Daphnis</t>
  </si>
  <si>
    <t xml:space="preserve">circa 1670</t>
  </si>
  <si>
    <t xml:space="preserve">Oil on canvas</t>
  </si>
  <si>
    <t xml:space="preserve">Blanton Museum of Art, The University of Texas at Austin, The Suida-Manning Collection, 2017</t>
  </si>
  <si>
    <t xml:space="preserve">65.6 cm x 49.3 cm (25 13/16 in. x 19 7/16 in.)</t>
  </si>
  <si>
    <t xml:space="preserve">Tintoretto, Domenico</t>
  </si>
  <si>
    <t xml:space="preserve">(Venice, Italy, 1560 - 1635, Venice, Italy)</t>
  </si>
  <si>
    <t xml:space="preserve">Italian</t>
  </si>
  <si>
    <t xml:space="preserve">Portrait of a Gentleman</t>
  </si>
  <si>
    <t xml:space="preserve">circa 1585-1590</t>
  </si>
  <si>
    <t xml:space="preserve">61.5 cm x 49.8 cm (24 3/16 in. x 19 5/8 in.)</t>
  </si>
  <si>
    <t xml:space="preserve">Haynes, Nancy</t>
  </si>
  <si>
    <t xml:space="preserve">(Waterbury, Connecticut, 1947 - )</t>
  </si>
  <si>
    <t xml:space="preserve">memory drawing (John Cage + Merce Cunningham) from the autobiographical color chart series</t>
  </si>
  <si>
    <t xml:space="preserve">Printed labels and graphite</t>
  </si>
  <si>
    <t xml:space="preserve">Blanton Museum of Art, The University of Texas at Austin, Gift of Sarah-Ann and Werner H. Kramarsky, 2016</t>
  </si>
  <si>
    <t xml:space="preserve">71.5 x 62 cm (28 1/8 x 24 1/4 in.)</t>
  </si>
  <si>
    <t xml:space="preserve">Berni, Antonio</t>
  </si>
  <si>
    <t xml:space="preserve">(Rosario, Argentina, 1905 - 1981, Buenos Aires, Argentina)</t>
  </si>
  <si>
    <t xml:space="preserve">Pan y vino [Bread and Wine]</t>
  </si>
  <si>
    <t xml:space="preserve">Hand-colored collograph, embossed in black</t>
  </si>
  <si>
    <t xml:space="preserve">Blanton Museum of Art, The University of Texas at Austin, Gift of Kenneth and Emma-Stina Prescott, 1984</t>
  </si>
  <si>
    <t xml:space="preserve">47.7 cm x 63.5 cm (18 3/4 in. x 25 in.)</t>
  </si>
  <si>
    <t xml:space="preserve">Moffett, Donald</t>
  </si>
  <si>
    <t xml:space="preserve">(San Antonio, Texas, 1955 - )</t>
  </si>
  <si>
    <t xml:space="preserve">Texas, 1967, from the series "What Barbara Jordan Wore"</t>
  </si>
  <si>
    <t xml:space="preserve">Digital chromogenic development print in artist's frame </t>
  </si>
  <si>
    <t xml:space="preserve">Blanton Museum of Art, The University of Texas at Austin, Gift of the artist in honor of Jeanne and Michael Klein, 2015</t>
  </si>
  <si>
    <t xml:space="preserve">98 x 77 cm (38 9/16 x 30 1/8 in.)</t>
  </si>
  <si>
    <t xml:space="preserve">White, Charles</t>
  </si>
  <si>
    <t xml:space="preserve">(Chicago, Illinois, 1918 - 1979, Los Angeles, California)</t>
  </si>
  <si>
    <t xml:space="preserve">General Moses and Sojourner (Harriet Tubman and Sojourner Truth)</t>
  </si>
  <si>
    <t xml:space="preserve">Wolff carbon pencil and white chalk over traces of graphite pencil with scratching out, blending, and charcoal wash splatter</t>
  </si>
  <si>
    <t xml:space="preserve">Blanton Museum of Art, The University of Texas at Austin, Gift of Susan G. and Edmund W. Gordon to the units of Black Studies and the Blanton Museum of Art at the University of Texas at Austin</t>
  </si>
  <si>
    <t xml:space="preserve">70.8 cm x 96.5 cm (27 7/8 in. x 38 in.)</t>
  </si>
  <si>
    <t xml:space="preserve">Kelly, Ellsworth</t>
  </si>
  <si>
    <t xml:space="preserve">(Newburgh, New York, 1923 - 2015, Spencertown, New York)</t>
  </si>
  <si>
    <t xml:space="preserve">Angers, from Romanesque Series</t>
  </si>
  <si>
    <t xml:space="preserve">1973 - 1976</t>
  </si>
  <si>
    <t xml:space="preserve">Lithograph with debossing</t>
  </si>
  <si>
    <t xml:space="preserve">Blanton Museum of Art, The University of Texas at Austin, Gift of the artist, 2018</t>
  </si>
  <si>
    <t xml:space="preserve">86.4 x 104.1 cm (34 x 41 in.)</t>
  </si>
  <si>
    <t xml:space="preserve">Vico, Enea</t>
  </si>
  <si>
    <t xml:space="preserve">(Parma, 1523 - 1567, Ferrara)</t>
  </si>
  <si>
    <t xml:space="preserve">The Academy of Baccio Bandinelli, after Baccio Bandinelli</t>
  </si>
  <si>
    <t xml:space="preserve">circa 1546-1561</t>
  </si>
  <si>
    <t xml:space="preserve">Engraving</t>
  </si>
  <si>
    <t xml:space="preserve">Blanton Museum of Art, The University of Texas at Austin, Archer M. Huntington Museum Fund, 2002</t>
  </si>
  <si>
    <t xml:space="preserve">30.8 cm x 47.7 cm (12 1/8 in. x 18 3/4 in.)</t>
  </si>
  <si>
    <t xml:space="preserve">2017.1079</t>
  </si>
  <si>
    <t xml:space="preserve">De Ferrari, Gregorio</t>
  </si>
  <si>
    <t xml:space="preserve">(Porto Maurizio, 1647 - 1726, Genoa)</t>
  </si>
  <si>
    <t xml:space="preserve">Martyrdom of Saint Stephen</t>
  </si>
  <si>
    <t xml:space="preserve">1700s</t>
  </si>
  <si>
    <t xml:space="preserve">Pen and brown ink with brush and brown wash over traces of black chalk and graphite on cream anitque laid paper, laid down</t>
  </si>
  <si>
    <t xml:space="preserve">40.2 cm x 26 cm (15 13/16 in. x 10 1/4 in.)</t>
  </si>
  <si>
    <t xml:space="preserve">2017.214</t>
  </si>
  <si>
    <t xml:space="preserve">Katz, Leandro</t>
  </si>
  <si>
    <t xml:space="preserve">(Buenos Aires, Argentina, 1938 - )</t>
  </si>
  <si>
    <t xml:space="preserve">Tulúm, after Catherwood (The Castle) [Tulúm, a la manera de Catherwood (El Castillo)]</t>
  </si>
  <si>
    <t xml:space="preserve">Gelatin silver print</t>
  </si>
  <si>
    <t xml:space="preserve">Blanton Museum of Art, The University of Texas at Austin, Purchase through the generosity of the Charina Endowment Fund, 2017</t>
  </si>
  <si>
    <t xml:space="preserve">40.6 x 50.8 cm (16 x 20 in.)</t>
  </si>
  <si>
    <t xml:space="preserve">1991.103</t>
  </si>
  <si>
    <t xml:space="preserve">Lawrence, Sir Thomas</t>
  </si>
  <si>
    <t xml:space="preserve">(Bristol, United Kingdom, 1769 - 1830, London, United Kingdom)</t>
  </si>
  <si>
    <t xml:space="preserve">English</t>
  </si>
  <si>
    <t xml:space="preserve">Lady Charlotte Hornby</t>
  </si>
  <si>
    <t xml:space="preserve">Blanton Museum of Art, The University of Texas at Austin, Bequest of Jack G. Taylor, 1991</t>
  </si>
  <si>
    <t xml:space="preserve">94.6 cm x 83.2 cm (37 1/4 in. x 32 3/4 in.)</t>
  </si>
  <si>
    <t xml:space="preserve">2017.1205</t>
  </si>
  <si>
    <t xml:space="preserve">Lauri, Filippo</t>
  </si>
  <si>
    <t xml:space="preserve">(Rome, Italy, 1623 - 1694, Rome, Italy)</t>
  </si>
  <si>
    <t xml:space="preserve">Venus and Adonis</t>
  </si>
  <si>
    <t xml:space="preserve">circa 1671</t>
  </si>
  <si>
    <t xml:space="preserve">59 cm x 71.2 cm (23 1/4 in. x 28 1/16 in.)</t>
  </si>
  <si>
    <t xml:space="preserve">1995.250.2/3</t>
  </si>
  <si>
    <t xml:space="preserve">Vigo, Edgardo Antonio</t>
  </si>
  <si>
    <t xml:space="preserve">(La Plata, Argentina, 1928 - 1997, La Plata, Argentina)</t>
  </si>
  <si>
    <t xml:space="preserve">Correspondence sent to Mari Carmen Rámirez from Edgardo Antonio Vigo (letter)</t>
  </si>
  <si>
    <t xml:space="preserve">Typed text and graphite on printed stationary</t>
  </si>
  <si>
    <t xml:space="preserve">Blanton Museum of Art, The University of Texas at Austin, Gift of the artist, 1995</t>
  </si>
  <si>
    <t xml:space="preserve">29.6 cm x 21 cm (11 5/8 in. x 8 1/4 in.)</t>
  </si>
  <si>
    <t xml:space="preserve">2017.1352</t>
  </si>
  <si>
    <t xml:space="preserve">Rosa (Francesco de Rosa), Pacecco de</t>
  </si>
  <si>
    <t xml:space="preserve">(Naples, Italy, 1607 - 1656, Naples, Italy)</t>
  </si>
  <si>
    <t xml:space="preserve">Saint Agatha</t>
  </si>
  <si>
    <t xml:space="preserve">Oil on wood panel</t>
  </si>
  <si>
    <t xml:space="preserve">63.4 cm x 53 cm (24 15/16 in. x 20 7/8 in.)</t>
  </si>
  <si>
    <t xml:space="preserve">G1974.18.8</t>
  </si>
  <si>
    <t xml:space="preserve">Macció, Rómulo</t>
  </si>
  <si>
    <t xml:space="preserve">(Buenos Aires, Argentina, 1931 - 2016, Buenos Aires, Argentina)</t>
  </si>
  <si>
    <t xml:space="preserve">Estas buenas mujeres [These Good Women]</t>
  </si>
  <si>
    <t xml:space="preserve">Ink on paper</t>
  </si>
  <si>
    <t xml:space="preserve">Blanton Museum of Art, The University of Texas at Austin, Gift of Barbara Duncan, 1974</t>
  </si>
  <si>
    <t xml:space="preserve">21.4 cm x 29 cm (8 7/16 in. x 11 7/16 in.)</t>
  </si>
  <si>
    <t xml:space="preserve">1983.112.2/10</t>
  </si>
  <si>
    <t xml:space="preserve">Brentani, Gerda</t>
  </si>
  <si>
    <t xml:space="preserve">(Trieste, Italy, 1908 – 1999, Sao Paulo, Brazil)</t>
  </si>
  <si>
    <t xml:space="preserve">Brazilian</t>
  </si>
  <si>
    <t xml:space="preserve">Untitled (anteaters), from Pequeno bestiario brasileiro [Small Brazilian Bestiary]</t>
  </si>
  <si>
    <t xml:space="preserve">Etching</t>
  </si>
  <si>
    <t xml:space="preserve">Blanton Museum of Art, The University of Texas at Austin, Gift of Barbara Duncan, 1983</t>
  </si>
  <si>
    <t xml:space="preserve">18 cm x 15.5 cm (7 1/16 in. x 6 1/8 in.)</t>
  </si>
  <si>
    <t xml:space="preserve">2017.605.7</t>
  </si>
  <si>
    <t xml:space="preserve">Montoya, Malaquías</t>
  </si>
  <si>
    <t xml:space="preserve">(Albuquerque, New Mexico, 1938 - )</t>
  </si>
  <si>
    <t xml:space="preserve">Untitled, from The New Immigration</t>
  </si>
  <si>
    <t xml:space="preserve">Blanton Museum of Art, The University of Texas at Austin, Gift of Gilberto Cárdenas, 2017</t>
  </si>
  <si>
    <t xml:space="preserve">55.9 x 37.8 cm (22 x 14 7/8 in.)</t>
  </si>
  <si>
    <t xml:space="preserve">2004.82</t>
  </si>
  <si>
    <t xml:space="preserve">Anonymous</t>
  </si>
  <si>
    <t xml:space="preserve">Greek</t>
  </si>
  <si>
    <t xml:space="preserve">Young Athlete</t>
  </si>
  <si>
    <t xml:space="preserve">19th century reproduction</t>
  </si>
  <si>
    <t xml:space="preserve">Painted plaster cast from original  </t>
  </si>
  <si>
    <t xml:space="preserve">Blanton Museum of Art, The University of Texas at Austin, The William J. Battle Collection of Plaster Casts, 2004</t>
  </si>
  <si>
    <t xml:space="preserve">58.4 cm x 40.6 cm x 22.8 cm (23 in. x 16 in. x 9 in.)</t>
  </si>
  <si>
    <t xml:space="preserve">1993.4.1/16</t>
  </si>
  <si>
    <t xml:space="preserve">Callot, Jacques</t>
  </si>
  <si>
    <t xml:space="preserve">(Nancy, France, 1592 - 1635, Nancy, France)</t>
  </si>
  <si>
    <t xml:space="preserve">French</t>
  </si>
  <si>
    <t xml:space="preserve">Mort de Judas [Death of Judas], from Les Petits Apôtres [The Little Apostles]</t>
  </si>
  <si>
    <t xml:space="preserve">Blanton Museum of Art, The University of Texas at Austin, Archer M. Huntington Museum Fund, 1993</t>
  </si>
  <si>
    <t xml:space="preserve">7.1 cm x 4.3 cm (2 13/16 in. x 1 11/16 in.)</t>
  </si>
  <si>
    <t xml:space="preserve">1991.66.39/40</t>
  </si>
  <si>
    <t xml:space="preserve">Piranesi, Giovanni Battista</t>
  </si>
  <si>
    <t xml:space="preserve">(Mogliano (Treviso), Italy, 1720 - 1778, Rome)</t>
  </si>
  <si>
    <t xml:space="preserve">Dimostrazione in grande di alcune delle parti del prim'ordine del Serraglio delle Fiere fabbricato da Domiziano [Reconstruction of some details of the first order of the animal cages built by Domitian], plate LV from Volume IV of Le Antichità Romane [Roma</t>
  </si>
  <si>
    <t xml:space="preserve">Blanton Museum of Art, The University of Texas at Austin, Gift of Alvin Romansky, 1991</t>
  </si>
  <si>
    <t xml:space="preserve">52.8 cm x 37.1 cm (20 13/16 in. x 14 5/8 in.)</t>
  </si>
  <si>
    <t xml:space="preserve">1982.918</t>
  </si>
  <si>
    <t xml:space="preserve">Escobedo, Jesús</t>
  </si>
  <si>
    <t xml:space="preserve">(El Oro, State of Mexico, 1918 - 1978, Mexico City)</t>
  </si>
  <si>
    <t xml:space="preserve">Mexican</t>
  </si>
  <si>
    <t xml:space="preserve">Factory</t>
  </si>
  <si>
    <t xml:space="preserve">Woodcut</t>
  </si>
  <si>
    <t xml:space="preserve">Blanton Museum of Art, The University of Texas at Austin, University Purchase, 1966; Transfer from the Harry Ransom Center, 1982</t>
  </si>
  <si>
    <t xml:space="preserve">20.1 cm x 30.2 cm (7 15/16 in. x 11 7/8 in.)</t>
  </si>
  <si>
    <t xml:space="preserve">G1975.1.59</t>
  </si>
  <si>
    <t xml:space="preserve">Taeuber-Arp, Sophie</t>
  </si>
  <si>
    <t xml:space="preserve">(Davos, Switzerland, 1889 - 1943, Zurich, Switzerland)</t>
  </si>
  <si>
    <t xml:space="preserve">Swiss</t>
  </si>
  <si>
    <t xml:space="preserve">Untitled</t>
  </si>
  <si>
    <t xml:space="preserve">Color screenprint</t>
  </si>
  <si>
    <t xml:space="preserve">Blanton Museum of Art, The University of Texas at Austin, Gift of Charles and Dorothy Clark, 1975</t>
  </si>
  <si>
    <t xml:space="preserve">24 cm x 23.8 cm (9 7/16 in. x 9 3/8 in.)</t>
  </si>
  <si>
    <t xml:space="preserve">1979.25</t>
  </si>
  <si>
    <t xml:space="preserve">Corse, Mary</t>
  </si>
  <si>
    <t xml:space="preserve">(Berkeley, California, 1945 – )</t>
  </si>
  <si>
    <t xml:space="preserve">Acrylic with glass microspheres on canvas</t>
  </si>
  <si>
    <t xml:space="preserve">Blanton Museum of Art, The University of Texas at Austin, Gift of Mari and James A. Michener, 1979</t>
  </si>
  <si>
    <t xml:space="preserve">275 cm x 276 cm (108 1/4 in. x 108 11/16 in.)</t>
  </si>
  <si>
    <t xml:space="preserve">2002.2830</t>
  </si>
  <si>
    <t xml:space="preserve">Urna di marmo, ritrovata nella Stanza sepolcrale vicina a quella di L. Arrunzio [A marble urn found in the tomb chamber near that of L. Arruntius], plate XX from Volume II of Le Antichità Romane [Roman Antiquities]</t>
  </si>
  <si>
    <t xml:space="preserve">ca. 1756</t>
  </si>
  <si>
    <t xml:space="preserve">Blanton Museum of Art, The University of Texas at Austin, Gift of Agnes and William J. Crowley, Jr., 2002</t>
  </si>
  <si>
    <t xml:space="preserve">55.4 cm x 80.4 cm (21 13/16 in. x 31 5/8 in.)</t>
  </si>
  <si>
    <t xml:space="preserve">Half Capitol from the Erechtheion, Acropolis, Athens</t>
  </si>
  <si>
    <t xml:space="preserve">Plaster cast from original Pentelic marble architectural member from the east porch of the Erechtheion, Acropolis, Athens, late 5th century BCE (The British Museum, London)</t>
  </si>
  <si>
    <t xml:space="preserve">73.7 cm x 101.6 cm x 45.7 cm (29 in. x 40 in. x 18 in.)</t>
  </si>
  <si>
    <t xml:space="preserve">2002.1372</t>
  </si>
  <si>
    <t xml:space="preserve">Della Bella, Stefano</t>
  </si>
  <si>
    <t xml:space="preserve">(Florence, Italy, 1610 - 1664, Florence, Italy)</t>
  </si>
  <si>
    <t xml:space="preserve">Death Carrying off an Infant, from The Five Deaths</t>
  </si>
  <si>
    <t xml:space="preserve">circa 1648</t>
  </si>
  <si>
    <t xml:space="preserve">Etching with burin</t>
  </si>
  <si>
    <t xml:space="preserve">Blanton Museum of Art, The University of Texas at Austin, The Leo Steinberg Collection, 2002</t>
  </si>
  <si>
    <t xml:space="preserve">17.4 x 14.1 cm (6 7/8 x 5 9/16 in.)</t>
  </si>
  <si>
    <t xml:space="preserve">2017.277</t>
  </si>
  <si>
    <t xml:space="preserve">Alpuche, José</t>
  </si>
  <si>
    <t xml:space="preserve">(Mérida, Mexico, 1954 - )</t>
  </si>
  <si>
    <t xml:space="preserve">El Espiritu Azteca [The Aztec Spirit]</t>
  </si>
  <si>
    <t xml:space="preserve">Screenprint</t>
  </si>
  <si>
    <t xml:space="preserve">66 x 50.8 cm (26 x 20 in.)</t>
  </si>
  <si>
    <t xml:space="preserve">2017.1398</t>
  </si>
  <si>
    <t xml:space="preserve">Tiepolo, Giovanni Domenico</t>
  </si>
  <si>
    <t xml:space="preserve">(Venice, 1727 - 1804, Venice)</t>
  </si>
  <si>
    <t xml:space="preserve">God the Father and Angels</t>
  </si>
  <si>
    <t xml:space="preserve">Black chalk, pen and brown ink, brown wash</t>
  </si>
  <si>
    <t xml:space="preserve">24.7 cm x 16.5 cm (9 3/4 in. x 6 1/2 in.)</t>
  </si>
  <si>
    <t xml:space="preserve">1986.304</t>
  </si>
  <si>
    <t xml:space="preserve">Kosice, Gyula</t>
  </si>
  <si>
    <t xml:space="preserve">(Kosice, Czechoslovakia (Slovakia), 1924 - 2016, Buenos Aires, Argentina)</t>
  </si>
  <si>
    <t xml:space="preserve">Hidroluz [Hydrolight]</t>
  </si>
  <si>
    <t xml:space="preserve">Plexiglas, light, motor, and water in a wooden case</t>
  </si>
  <si>
    <t xml:space="preserve">Blanton Museum of Art, The University of Texas at Austin, Gift of Barbara Duncan, 1986</t>
  </si>
  <si>
    <t xml:space="preserve">120.7 cm x 51.1 cm x 24.8 cm (47 1/2 in. x 20 1/8 in. x 9 3/4 in.)</t>
  </si>
  <si>
    <t xml:space="preserve">2007.79.6/16</t>
  </si>
  <si>
    <t xml:space="preserve">Metz, Conrad Martin</t>
  </si>
  <si>
    <t xml:space="preserve">(Bonn (Germany), 1749 - 1827)</t>
  </si>
  <si>
    <t xml:space="preserve">German</t>
  </si>
  <si>
    <t xml:space="preserve">The Last Judgment, plate V, after Michelangelo</t>
  </si>
  <si>
    <t xml:space="preserve">Crayon-manner engraving</t>
  </si>
  <si>
    <t xml:space="preserve">Blanton Museum of Art, The University of Texas at Austin, Purchase through the generosity of Lawrence Lawver, 2007</t>
  </si>
  <si>
    <t xml:space="preserve">79.8 cm x 62 cm (31 7/16 in. x 24 7/16 in.)</t>
  </si>
  <si>
    <t xml:space="preserve">2019.121</t>
  </si>
  <si>
    <t xml:space="preserve">Tomasello, Luis</t>
  </si>
  <si>
    <t xml:space="preserve">(La Plata, Argentina, 1915 - 2014, Paris, France)</t>
  </si>
  <si>
    <t xml:space="preserve">Atmosphere Chromoplastique No. 210 [Chromoplastic Atmosphere No. 210]</t>
  </si>
  <si>
    <t xml:space="preserve">Paint on wood</t>
  </si>
  <si>
    <t xml:space="preserve">Blanton Museum of Art, The University of Texas at Austin, Gift of Judy S. and Charles W. Tate, 2019</t>
  </si>
  <si>
    <t xml:space="preserve">114.8 cm x 115.9 cm x 6.4 cm (45 3/16 in. x 45 5/8 in. x 2 1/2 in.)</t>
  </si>
  <si>
    <t xml:space="preserve">2016.149.1/30.a-b</t>
  </si>
  <si>
    <t xml:space="preserve">Schild Ledger Book: a) Painted tipi and decorated shield hanging on tripod; b) Book cover with inscription</t>
  </si>
  <si>
    <t xml:space="preserve">1840-1895</t>
  </si>
  <si>
    <t xml:space="preserve">a) Graphite and wax crayon on ledger paper; b) Black ink</t>
  </si>
  <si>
    <t xml:space="preserve">Blanton Museum of Art, The University of Texas at Austin, Transfer from Texas Archeological Research Lab, 2016</t>
  </si>
  <si>
    <t xml:space="preserve">18.9 x 31.9 cm (7 7/16 x 12 9/16 in.)</t>
  </si>
  <si>
    <t xml:space="preserve">Centurión, Feliciano</t>
  </si>
  <si>
    <t xml:space="preserve">(San Ignacio, Paraguay, 1962 - 1996, Buenos Aires)</t>
  </si>
  <si>
    <t xml:space="preserve">Soy el alma que no muere [I am the soul that does not die]</t>
  </si>
  <si>
    <t xml:space="preserve">circa 1996</t>
  </si>
  <si>
    <t xml:space="preserve">Hand embroidered blanket</t>
  </si>
  <si>
    <t xml:space="preserve">Blanton Museum of Art, The University of Texas at Austin, Museum purchase with funds provided by Donald R. Mullins, Jr., 2004</t>
  </si>
  <si>
    <t xml:space="preserve">49 cm x 51.5 cm (19 5/16 in. x 20 1/4 in.)</t>
  </si>
  <si>
    <t xml:space="preserve">Martin, Fletcher</t>
  </si>
  <si>
    <t xml:space="preserve">(Colorado, 1904 - 1979, Mexico)</t>
  </si>
  <si>
    <t xml:space="preserve">Down for the Count</t>
  </si>
  <si>
    <t xml:space="preserve">1936-1937</t>
  </si>
  <si>
    <t xml:space="preserve">Blanton Museum of Art, The University of Texas at Austin, Gift of Mari and James A. Michener, 1991</t>
  </si>
  <si>
    <t xml:space="preserve">75.6 cm x 120.7 cm (29 3/4 in. x 47 1/2 in.)</t>
  </si>
  <si>
    <t xml:space="preserve">Cambiaso, Luca</t>
  </si>
  <si>
    <t xml:space="preserve">(Moneglia, Italy, 1527 - 1585, El Escorial, Spain)</t>
  </si>
  <si>
    <t xml:space="preserve">Madonna and Child with the Young Saint John the Baptist</t>
  </si>
  <si>
    <t xml:space="preserve">early 1550s</t>
  </si>
  <si>
    <t xml:space="preserve">Blanton Museum of Art, The University of Texas at Austin, Purchase as a gift of the Cain Foundation in honor of Charmaine Hooper Denius, 2005</t>
  </si>
  <si>
    <t xml:space="preserve">92 cm x 80.5 cm (36 1/4 in. x 31 11/16 in.)</t>
  </si>
  <si>
    <t xml:space="preserve">1986.361.21/25</t>
  </si>
  <si>
    <t xml:space="preserve">Méndez, Leopoldo</t>
  </si>
  <si>
    <t xml:space="preserve">(Mexico City, 1902 - 1969, Mexico City)</t>
  </si>
  <si>
    <t xml:space="preserve">La carta [The Letter], no. 21 from 25 Prints of Leopoldo Méndez</t>
  </si>
  <si>
    <t xml:space="preserve">Linocut</t>
  </si>
  <si>
    <t xml:space="preserve">Blanton Museum of Art, The University of Texas at Austin, Gift of Dr. Alexander and Ivria Sackton, 1986</t>
  </si>
  <si>
    <t xml:space="preserve">24.6 cm x 19.8 cm (9 11/16 in. x 7 13/16 in.)</t>
  </si>
  <si>
    <t xml:space="preserve">1986.310.1-3</t>
  </si>
  <si>
    <t xml:space="preserve">Schendel, Mira</t>
  </si>
  <si>
    <t xml:space="preserve">(Zurich, Switzerland, 1919 - 1988, São Paulo, Brazil)</t>
  </si>
  <si>
    <t xml:space="preserve">Sem título, da série Toquinhos [Untitled, from the series Little Stubs]</t>
  </si>
  <si>
    <t xml:space="preserve">Transfer lettering and dyed paper on paper</t>
  </si>
  <si>
    <t xml:space="preserve">40.3 cm x 25.5 cm (15 7/8 in. x 10 1/16 in.)</t>
  </si>
  <si>
    <t xml:space="preserve">1977.119</t>
  </si>
  <si>
    <t xml:space="preserve">Sakai, Kazuya</t>
  </si>
  <si>
    <t xml:space="preserve">(Buenos Aires, 1927 - 2001, Dallas, Texas)</t>
  </si>
  <si>
    <t xml:space="preserve">Blanton Museum of Art, The University of Texas at Austin, Gift of Dr. Damián Bayón, 1977</t>
  </si>
  <si>
    <t xml:space="preserve">55.9 cm x 55.9 cm (22 in. x 22 in.)</t>
  </si>
  <si>
    <t xml:space="preserve">2017.1060</t>
  </si>
  <si>
    <t xml:space="preserve">Crespi, Daniele</t>
  </si>
  <si>
    <t xml:space="preserve">(Milan (?), Italy, 1597 - 1630, Milan, Italy)</t>
  </si>
  <si>
    <t xml:space="preserve">The Conversion of Saint Paul</t>
  </si>
  <si>
    <t xml:space="preserve">circa 1621</t>
  </si>
  <si>
    <t xml:space="preserve">118.7 cm x 84.5 cm (46 3/4 in. x 33 1/4 in.)</t>
  </si>
  <si>
    <t xml:space="preserve">1985.58.5/10</t>
  </si>
  <si>
    <t xml:space="preserve">Warhol, Andy</t>
  </si>
  <si>
    <t xml:space="preserve">(Pittsburgh, Pennsylvania, 1928 - 1987, New York City)</t>
  </si>
  <si>
    <t xml:space="preserve">Mobil, from Ads</t>
  </si>
  <si>
    <t xml:space="preserve">Screenprint printed in fourteen colors from ten screens</t>
  </si>
  <si>
    <t xml:space="preserve">Blanton Museum of Art, The University of Texas at Austin, Archer M. Huntington Museum Fund, 1985</t>
  </si>
  <si>
    <t xml:space="preserve">96.5 cm x 96.5 cm (38 in. x 38 in.)</t>
  </si>
  <si>
    <t xml:space="preserve">Peruvian</t>
  </si>
  <si>
    <t xml:space="preserve">Nuestra Señora del Buen Suceso [Our Lady of the Good Event]</t>
  </si>
  <si>
    <t xml:space="preserve">18th century</t>
  </si>
  <si>
    <t xml:space="preserve">Blanton Museum of Art, The University of Texas at Austin, Gift of Patricia Phelps de Cisneros in honor of Ana María Calderón, 2016</t>
  </si>
  <si>
    <t xml:space="preserve">180 x 133 cm (71 x 52 1/2 in.)</t>
  </si>
  <si>
    <t xml:space="preserve">Taller Torres-García</t>
  </si>
  <si>
    <t xml:space="preserve">(active 1944 - 1962)</t>
  </si>
  <si>
    <t xml:space="preserve">Uruguayan</t>
  </si>
  <si>
    <t xml:space="preserve">Removedor, año 1, núm. 4 </t>
  </si>
  <si>
    <t xml:space="preserve">Offset lithograph and letterpress</t>
  </si>
  <si>
    <t xml:space="preserve">Blanton Museum of Art, The University of Texas at Austin, Gift of Jacqueline Barnitz, 2017</t>
  </si>
  <si>
    <t xml:space="preserve">40.6 x 29.5 cm (16 x 11 5/8 in.)</t>
  </si>
  <si>
    <t xml:space="preserve">G1968.118</t>
  </si>
  <si>
    <t xml:space="preserve">Showell, Kenneth</t>
  </si>
  <si>
    <t xml:space="preserve">(Huron, South Dakota, 1939 - 1997, New York City, New York)</t>
  </si>
  <si>
    <t xml:space="preserve">Besped</t>
  </si>
  <si>
    <t xml:space="preserve">Sprayed acrylic on canvas</t>
  </si>
  <si>
    <t xml:space="preserve">Blanton Museum of Art, The University of Texas at Austin, Gift of Mari and James A. Michener, 1968</t>
  </si>
  <si>
    <t xml:space="preserve">274.3 cm x 228.6 cm (108 in. x 90 in.)</t>
  </si>
  <si>
    <t xml:space="preserve">2017.18</t>
  </si>
  <si>
    <t xml:space="preserve">Smith, Leon Polk</t>
  </si>
  <si>
    <t xml:space="preserve">(Chickasha, Oklahoma, 1906 - 1996, New York City)</t>
  </si>
  <si>
    <t xml:space="preserve">Oil paint over traces of graphite on paper</t>
  </si>
  <si>
    <t xml:space="preserve">Blanton Museum of Art, The University of Texas at Austin, Gift of the Leon Polk Smith Foundation, 2017</t>
  </si>
  <si>
    <t xml:space="preserve">51 x 37.5 cm (20 x 14 3/4 in.)</t>
  </si>
  <si>
    <t xml:space="preserve">1985.58.3/10</t>
  </si>
  <si>
    <t xml:space="preserve">Chanel, from Ads</t>
  </si>
  <si>
    <t xml:space="preserve">Screenprint printed in ten colors from six screens</t>
  </si>
  <si>
    <t xml:space="preserve">G1970.10.9</t>
  </si>
  <si>
    <t xml:space="preserve">Avanzi di un Collegio di Silvano Aureliano distanti circa quattro miglia da Roma fuori della Porta Maggiore nel luogo denominato Le Cento-Celle spettante all' eccellentissima Casa Barberini [Ruins of a college of Silvanus Aurelianus about four miles from </t>
  </si>
  <si>
    <t xml:space="preserve">Engraving and etching</t>
  </si>
  <si>
    <t xml:space="preserve">Blanton Museum of Art, The University of Texas at Austin, Gift of Alvin and Ethel Romansky, 1970</t>
  </si>
  <si>
    <t xml:space="preserve">52.5 cm x 36.2 cm (20 11/16 in. x 14 1/4 in.)</t>
  </si>
  <si>
    <t xml:space="preserve">P1973.11.2</t>
  </si>
  <si>
    <t xml:space="preserve">Vivir: a los saltos [To Live: By Leaps and Bounds]</t>
  </si>
  <si>
    <t xml:space="preserve">Acrylic, tempera and/or poster paint, and pencil on particle board</t>
  </si>
  <si>
    <t xml:space="preserve">Blanton Museum of Art, The University of Texas at Austin, Archer M. Huntington Museum Fund, 1973</t>
  </si>
  <si>
    <t xml:space="preserve">183.2 cm x 183 cm (72 1/8 in. x 72 1/16 in.)</t>
  </si>
  <si>
    <t xml:space="preserve">2017.514</t>
  </si>
  <si>
    <t xml:space="preserve">Ortega, Tony</t>
  </si>
  <si>
    <t xml:space="preserve">(Santa Fe, New Mexico, 1958 - )</t>
  </si>
  <si>
    <t xml:space="preserve">Los de Abajo [The Underdogs]</t>
  </si>
  <si>
    <t xml:space="preserve">64 x 89.2 cm (25 3/16 x 35 1/8 in.)</t>
  </si>
  <si>
    <t xml:space="preserve">2016.97</t>
  </si>
  <si>
    <t xml:space="preserve">Castro, Willys de</t>
  </si>
  <si>
    <t xml:space="preserve">(Uberlândia, Brazil, 1926 - 1988, São Paulo, Brazil)</t>
  </si>
  <si>
    <t xml:space="preserve">Pluriobjeto [Pluriobject]</t>
  </si>
  <si>
    <t xml:space="preserve">1977–83</t>
  </si>
  <si>
    <t xml:space="preserve">Chromed iron, oxidized iron and anodized matte aluminum</t>
  </si>
  <si>
    <t xml:space="preserve">Blanton Museum of Art, The University of Texas at Austin, Gift of Judy S. and Charles W. Tate, 2016</t>
  </si>
  <si>
    <t xml:space="preserve">199.4 x 5.1 x 14.6 cm (78 1/2 x 2 x 5 3/4 in.)</t>
  </si>
  <si>
    <t xml:space="preserve">2017.444</t>
  </si>
  <si>
    <t xml:space="preserve">Limón, Léo</t>
  </si>
  <si>
    <t xml:space="preserve">(Los Angeles, California, 1952 - )</t>
  </si>
  <si>
    <t xml:space="preserve">Dia de los Muertos [Day of the Dead] November 2, 1980</t>
  </si>
  <si>
    <t xml:space="preserve">57.6 x 72.7 cm (22 11/16 x 28 5/8 in.)</t>
  </si>
  <si>
    <t xml:space="preserve">2017.495</t>
  </si>
  <si>
    <t xml:space="preserve">Nicandro, Glugio Gronk</t>
  </si>
  <si>
    <t xml:space="preserve">(Los Angeles, California, 1954 - )</t>
  </si>
  <si>
    <t xml:space="preserve">Dia de los Muertos [Day of the Dead] Commemorative Poster</t>
  </si>
  <si>
    <t xml:space="preserve">64 x 48.3 cm (25 3/16 x 19 in.)</t>
  </si>
  <si>
    <t xml:space="preserve">2016.98.a-b</t>
  </si>
  <si>
    <t xml:space="preserve">Clark, Lygia</t>
  </si>
  <si>
    <t xml:space="preserve">(Belo Horizonte, Brazil, 1920 - 1988, Rio de Janeiro, Brazil)</t>
  </si>
  <si>
    <t xml:space="preserve">Planos em superfície modulada (estudo) [Planes on Modulated Surface (study)]</t>
  </si>
  <si>
    <t xml:space="preserve">Double-sided collage of black and white cut card on black card with graphite</t>
  </si>
  <si>
    <t xml:space="preserve">19.7 x 39.4 cm (7 3/4 x 15 1/2 in.)</t>
  </si>
  <si>
    <t xml:space="preserve">1995.24</t>
  </si>
  <si>
    <t xml:space="preserve">Loo, Carle van</t>
  </si>
  <si>
    <t xml:space="preserve">(Nice, 1705 - 1765, Paris)</t>
  </si>
  <si>
    <t xml:space="preserve">A Man Seen from Behind, Turned to the Left and Holding the Legs of an Extended Dead Man, from Six figures academiques [Six Academic Figures] </t>
  </si>
  <si>
    <t xml:space="preserve">circa 1742 - 1743</t>
  </si>
  <si>
    <t xml:space="preserve">Blanton Museum of Art, The University of Texas at Austin, Purchase with funds provided by the Friends of the Archer M. Huntington Art Gallery, 1995</t>
  </si>
  <si>
    <t xml:space="preserve">30.3 x 41.9 cm (11 15/16 x 16 1/2 in.)</t>
  </si>
  <si>
    <t xml:space="preserve">2018.134</t>
  </si>
  <si>
    <t xml:space="preserve">Thoronet, from Romanesque Series</t>
  </si>
  <si>
    <t xml:space="preserve">104.1 x 86.4 cm (41 x 34 in.)</t>
  </si>
  <si>
    <t xml:space="preserve">1991.106</t>
  </si>
  <si>
    <t xml:space="preserve">Pérez, Bartolomé</t>
  </si>
  <si>
    <t xml:space="preserve">(Madrid, Spain, 1634 - 1693, Madrid, Spain)</t>
  </si>
  <si>
    <t xml:space="preserve">Spanish</t>
  </si>
  <si>
    <t xml:space="preserve">Still Life of Flowers in a Glass Vase</t>
  </si>
  <si>
    <t xml:space="preserve">17th century</t>
  </si>
  <si>
    <t xml:space="preserve">92.1 cm x 74.9 cm (36 1/4 in. x 29 1/2 in.)</t>
  </si>
  <si>
    <t xml:space="preserve">1992.253.15/35</t>
  </si>
  <si>
    <t xml:space="preserve">Camnitzer, Luis</t>
  </si>
  <si>
    <t xml:space="preserve">(Lübeck, Germany, 1937 - )</t>
  </si>
  <si>
    <t xml:space="preserve">Uruguay</t>
  </si>
  <si>
    <t xml:space="preserve">The instrument was explained in detail, plate 15 from Uruguayan Torture Series</t>
  </si>
  <si>
    <t xml:space="preserve">Four-color photo etching on chine collé</t>
  </si>
  <si>
    <t xml:space="preserve">Blanton Museum of Art, The University of Texas at Austin, Archer M. Huntington Museum Fund, 1992</t>
  </si>
  <si>
    <t xml:space="preserve">74.4 cm x 55.6 cm (29 5/16 in. x 21 7/8 in.)</t>
  </si>
  <si>
    <t xml:space="preserve">1982.699</t>
  </si>
  <si>
    <t xml:space="preserve">Pseudo-Ortkens</t>
  </si>
  <si>
    <t xml:space="preserve">(active Antwerp or Brussels, South Netherland, 1500 - 1540)</t>
  </si>
  <si>
    <t xml:space="preserve">Flemish</t>
  </si>
  <si>
    <t xml:space="preserve">Monks Attending a Sick Brother</t>
  </si>
  <si>
    <t xml:space="preserve">circa 1500 - 1510</t>
  </si>
  <si>
    <t xml:space="preserve">Pen and brown ink on cream antique laid paper</t>
  </si>
  <si>
    <t xml:space="preserve">Blanton Museum of Art, The University of Texas at Austin, Archer M. Huntington Museum Fund, 1982</t>
  </si>
  <si>
    <t xml:space="preserve">22.8 cm x 22.8 cm (9 in. x 9 in.)</t>
  </si>
  <si>
    <t xml:space="preserve">2018.196</t>
  </si>
  <si>
    <t xml:space="preserve">Neshat, Shirin</t>
  </si>
  <si>
    <t xml:space="preserve">(Qazvin, Iran, 1957 - )</t>
  </si>
  <si>
    <t xml:space="preserve">Iranian</t>
  </si>
  <si>
    <t xml:space="preserve">Sayed</t>
  </si>
  <si>
    <t xml:space="preserve">Digital chromogenic print</t>
  </si>
  <si>
    <t xml:space="preserve">Blanton Museum of Art, The University of Texas at Austin, Gift of the Robert Rauschenberg Foundation, 2018</t>
  </si>
  <si>
    <t xml:space="preserve">66 x 45 cm (26 x 17 1/2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</si>
</sst>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RowHeight="14.4" zeroHeight="false" outlineLevelRow="0" outlineLevelCol="0"/>
  <cols>
    <col collapsed="false" customWidth="true" hidden="false" outlineLevel="0" max="12" min="1" style="0" width="8.53"/>
    <col collapsed="false" customWidth="true" hidden="false" outlineLevel="0" max="13" min="13" style="0" width="48.73"/>
    <col collapsed="false" customWidth="true" hidden="false" outlineLevel="0" max="1025" min="14" style="0" width="8.5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2" t="s">
        <v>12</v>
      </c>
      <c r="N1" s="2" t="s">
        <v>13</v>
      </c>
    </row>
    <row r="2" customFormat="false" ht="14.4" hidden="false" customHeight="false" outlineLevel="0" collapsed="false">
      <c r="A2" s="0" t="n">
        <v>1991.418</v>
      </c>
      <c r="B2" s="0" t="s">
        <v>14</v>
      </c>
      <c r="C2" s="0" t="s">
        <v>15</v>
      </c>
      <c r="D2" s="0" t="s">
        <v>16</v>
      </c>
      <c r="E2" s="0" t="s">
        <v>17</v>
      </c>
      <c r="F2" s="0" t="n">
        <v>1980</v>
      </c>
      <c r="G2" s="0" t="s">
        <v>18</v>
      </c>
      <c r="H2" s="0" t="s">
        <v>19</v>
      </c>
      <c r="I2" s="0" t="s">
        <v>20</v>
      </c>
      <c r="J2" s="0" t="s">
        <v>21</v>
      </c>
      <c r="K2" s="0" t="n">
        <f aca="false">TRUE()</f>
        <v>1</v>
      </c>
      <c r="L2" s="0" t="s">
        <v>22</v>
      </c>
      <c r="M2" s="0" t="n">
        <v>0</v>
      </c>
      <c r="N2" s="0" t="n">
        <v>1</v>
      </c>
    </row>
    <row r="3" customFormat="false" ht="14.4" hidden="false" customHeight="false" outlineLevel="0" collapsed="false">
      <c r="A3" s="0" t="s">
        <v>23</v>
      </c>
      <c r="B3" s="0" t="s">
        <v>24</v>
      </c>
      <c r="C3" s="0" t="s">
        <v>25</v>
      </c>
      <c r="D3" s="0" t="s">
        <v>26</v>
      </c>
      <c r="E3" s="0" t="s">
        <v>27</v>
      </c>
      <c r="F3" s="0" t="s">
        <v>28</v>
      </c>
      <c r="G3" s="0" t="s">
        <v>29</v>
      </c>
      <c r="H3" s="0" t="s">
        <v>30</v>
      </c>
      <c r="I3" s="0" t="s">
        <v>31</v>
      </c>
      <c r="J3" s="0" t="s">
        <v>32</v>
      </c>
      <c r="K3" s="0" t="n">
        <f aca="false">TRUE()</f>
        <v>1</v>
      </c>
      <c r="L3" s="0" t="s">
        <v>22</v>
      </c>
      <c r="M3" s="0" t="n">
        <v>0</v>
      </c>
      <c r="N3" s="0" t="n">
        <v>0</v>
      </c>
    </row>
    <row r="4" customFormat="false" ht="14.4" hidden="false" customHeight="false" outlineLevel="0" collapsed="false">
      <c r="A4" s="0" t="n">
        <v>2017.1244</v>
      </c>
      <c r="B4" s="0" t="s">
        <v>33</v>
      </c>
      <c r="C4" s="0" t="s">
        <v>34</v>
      </c>
      <c r="D4" s="0" t="s">
        <v>35</v>
      </c>
      <c r="E4" s="0" t="s">
        <v>36</v>
      </c>
      <c r="F4" s="0" t="s">
        <v>37</v>
      </c>
      <c r="G4" s="0" t="s">
        <v>38</v>
      </c>
      <c r="H4" s="0" t="s">
        <v>39</v>
      </c>
      <c r="I4" s="0" t="s">
        <v>40</v>
      </c>
      <c r="J4" s="0" t="s">
        <v>21</v>
      </c>
      <c r="K4" s="0" t="n">
        <f aca="false">TRUE()</f>
        <v>1</v>
      </c>
      <c r="L4" s="0" t="s">
        <v>22</v>
      </c>
      <c r="M4" s="0" t="n">
        <v>0</v>
      </c>
      <c r="N4" s="0" t="n">
        <v>0</v>
      </c>
    </row>
    <row r="5" customFormat="false" ht="14.4" hidden="false" customHeight="false" outlineLevel="0" collapsed="false">
      <c r="A5" s="0" t="n">
        <v>2017.1402</v>
      </c>
      <c r="B5" s="0" t="s">
        <v>41</v>
      </c>
      <c r="C5" s="0" t="s">
        <v>42</v>
      </c>
      <c r="D5" s="0" t="s">
        <v>43</v>
      </c>
      <c r="E5" s="0" t="s">
        <v>44</v>
      </c>
      <c r="F5" s="0" t="s">
        <v>45</v>
      </c>
      <c r="G5" s="0" t="s">
        <v>38</v>
      </c>
      <c r="H5" s="0" t="s">
        <v>39</v>
      </c>
      <c r="I5" s="0" t="s">
        <v>46</v>
      </c>
      <c r="J5" s="0" t="s">
        <v>21</v>
      </c>
      <c r="K5" s="0" t="n">
        <f aca="false">TRUE()</f>
        <v>1</v>
      </c>
      <c r="L5" s="0" t="s">
        <v>22</v>
      </c>
      <c r="M5" s="0" t="n">
        <v>0</v>
      </c>
      <c r="N5" s="0" t="n">
        <v>0</v>
      </c>
    </row>
    <row r="6" customFormat="false" ht="14.4" hidden="false" customHeight="false" outlineLevel="0" collapsed="false">
      <c r="A6" s="0" t="n">
        <v>2016.128</v>
      </c>
      <c r="B6" s="0" t="s">
        <v>47</v>
      </c>
      <c r="C6" s="0" t="s">
        <v>48</v>
      </c>
      <c r="D6" s="0" t="s">
        <v>26</v>
      </c>
      <c r="E6" s="0" t="s">
        <v>49</v>
      </c>
      <c r="F6" s="0" t="n">
        <v>2010</v>
      </c>
      <c r="G6" s="0" t="s">
        <v>50</v>
      </c>
      <c r="H6" s="0" t="s">
        <v>51</v>
      </c>
      <c r="I6" s="0" t="s">
        <v>52</v>
      </c>
      <c r="J6" s="0" t="s">
        <v>32</v>
      </c>
      <c r="K6" s="0" t="n">
        <f aca="false">FALSE()</f>
        <v>0</v>
      </c>
      <c r="L6" s="0" t="s">
        <v>22</v>
      </c>
      <c r="M6" s="0" t="n">
        <v>0</v>
      </c>
      <c r="N6" s="0" t="n">
        <v>0</v>
      </c>
    </row>
    <row r="7" customFormat="false" ht="14.4" hidden="false" customHeight="false" outlineLevel="0" collapsed="false">
      <c r="A7" s="0" t="n">
        <v>1984.114</v>
      </c>
      <c r="B7" s="0" t="s">
        <v>53</v>
      </c>
      <c r="C7" s="0" t="s">
        <v>54</v>
      </c>
      <c r="D7" s="0" t="s">
        <v>16</v>
      </c>
      <c r="E7" s="0" t="s">
        <v>55</v>
      </c>
      <c r="F7" s="0" t="n">
        <v>1964</v>
      </c>
      <c r="G7" s="0" t="s">
        <v>56</v>
      </c>
      <c r="H7" s="0" t="s">
        <v>57</v>
      </c>
      <c r="I7" s="0" t="s">
        <v>58</v>
      </c>
      <c r="J7" s="0" t="s">
        <v>32</v>
      </c>
      <c r="K7" s="0" t="n">
        <f aca="false">TRUE()</f>
        <v>1</v>
      </c>
      <c r="L7" s="0" t="s">
        <v>22</v>
      </c>
      <c r="M7" s="0" t="n">
        <v>1</v>
      </c>
      <c r="N7" s="0" t="n">
        <v>0</v>
      </c>
    </row>
    <row r="8" customFormat="false" ht="14.4" hidden="false" customHeight="false" outlineLevel="0" collapsed="false">
      <c r="A8" s="0" t="n">
        <v>2015.14</v>
      </c>
      <c r="B8" s="0" t="s">
        <v>59</v>
      </c>
      <c r="C8" s="0" t="s">
        <v>60</v>
      </c>
      <c r="D8" s="0" t="s">
        <v>26</v>
      </c>
      <c r="E8" s="0" t="s">
        <v>61</v>
      </c>
      <c r="F8" s="0" t="n">
        <v>2001</v>
      </c>
      <c r="G8" s="0" t="s">
        <v>62</v>
      </c>
      <c r="H8" s="0" t="s">
        <v>63</v>
      </c>
      <c r="I8" s="0" t="s">
        <v>64</v>
      </c>
      <c r="J8" s="0" t="s">
        <v>32</v>
      </c>
      <c r="K8" s="0" t="n">
        <f aca="false">FALSE()</f>
        <v>0</v>
      </c>
      <c r="L8" s="0" t="s">
        <v>22</v>
      </c>
      <c r="M8" s="0" t="n">
        <v>0</v>
      </c>
      <c r="N8" s="0" t="n">
        <v>0</v>
      </c>
    </row>
    <row r="9" customFormat="false" ht="14.4" hidden="false" customHeight="false" outlineLevel="0" collapsed="false">
      <c r="A9" s="0" t="n">
        <v>2014.85</v>
      </c>
      <c r="B9" s="0" t="s">
        <v>65</v>
      </c>
      <c r="C9" s="0" t="s">
        <v>66</v>
      </c>
      <c r="D9" s="0" t="s">
        <v>26</v>
      </c>
      <c r="E9" s="0" t="s">
        <v>67</v>
      </c>
      <c r="F9" s="0" t="n">
        <v>1954</v>
      </c>
      <c r="G9" s="0" t="s">
        <v>68</v>
      </c>
      <c r="H9" s="0" t="s">
        <v>69</v>
      </c>
      <c r="I9" s="0" t="s">
        <v>70</v>
      </c>
      <c r="J9" s="0" t="s">
        <v>32</v>
      </c>
      <c r="K9" s="0" t="n">
        <f aca="false">TRUE()</f>
        <v>1</v>
      </c>
      <c r="L9" s="0" t="s">
        <v>22</v>
      </c>
      <c r="M9" s="0" t="n">
        <v>1</v>
      </c>
      <c r="N9" s="0" t="n">
        <v>1</v>
      </c>
    </row>
    <row r="10" customFormat="false" ht="14.4" hidden="false" customHeight="false" outlineLevel="0" collapsed="false">
      <c r="A10" s="0" t="n">
        <v>2018.137</v>
      </c>
      <c r="B10" s="0" t="s">
        <v>71</v>
      </c>
      <c r="C10" s="0" t="s">
        <v>72</v>
      </c>
      <c r="E10" s="0" t="s">
        <v>73</v>
      </c>
      <c r="F10" s="0" t="s">
        <v>74</v>
      </c>
      <c r="G10" s="0" t="s">
        <v>75</v>
      </c>
      <c r="H10" s="0" t="s">
        <v>76</v>
      </c>
      <c r="I10" s="0" t="s">
        <v>77</v>
      </c>
      <c r="J10" s="0" t="s">
        <v>32</v>
      </c>
      <c r="K10" s="0" t="n">
        <f aca="false">FALSE()</f>
        <v>0</v>
      </c>
      <c r="L10" s="0" t="s">
        <v>22</v>
      </c>
      <c r="M10" s="0" t="n">
        <v>0</v>
      </c>
      <c r="N10" s="0" t="n">
        <v>0</v>
      </c>
    </row>
    <row r="11" customFormat="false" ht="14.4" hidden="false" customHeight="false" outlineLevel="0" collapsed="false">
      <c r="A11" s="0" t="n">
        <v>2002.2813</v>
      </c>
      <c r="B11" s="0" t="s">
        <v>78</v>
      </c>
      <c r="C11" s="0" t="s">
        <v>79</v>
      </c>
      <c r="D11" s="0" t="s">
        <v>43</v>
      </c>
      <c r="E11" s="0" t="s">
        <v>80</v>
      </c>
      <c r="F11" s="0" t="s">
        <v>81</v>
      </c>
      <c r="G11" s="0" t="s">
        <v>82</v>
      </c>
      <c r="H11" s="0" t="s">
        <v>83</v>
      </c>
      <c r="I11" s="0" t="s">
        <v>84</v>
      </c>
      <c r="J11" s="0" t="s">
        <v>32</v>
      </c>
      <c r="K11" s="0" t="n">
        <f aca="false">TRUE()</f>
        <v>1</v>
      </c>
      <c r="L11" s="0" t="s">
        <v>22</v>
      </c>
      <c r="M11" s="0" t="n">
        <v>1</v>
      </c>
      <c r="N11" s="0" t="n">
        <v>1</v>
      </c>
    </row>
    <row r="12" customFormat="false" ht="14.4" hidden="false" customHeight="false" outlineLevel="0" collapsed="false">
      <c r="A12" s="0" t="s">
        <v>85</v>
      </c>
      <c r="B12" s="0" t="s">
        <v>86</v>
      </c>
      <c r="C12" s="0" t="s">
        <v>87</v>
      </c>
      <c r="D12" s="0" t="s">
        <v>43</v>
      </c>
      <c r="E12" s="0" t="s">
        <v>88</v>
      </c>
      <c r="F12" s="0" t="s">
        <v>89</v>
      </c>
      <c r="G12" s="0" t="s">
        <v>90</v>
      </c>
      <c r="H12" s="0" t="s">
        <v>39</v>
      </c>
      <c r="I12" s="0" t="s">
        <v>91</v>
      </c>
      <c r="J12" s="0" t="s">
        <v>32</v>
      </c>
      <c r="K12" s="0" t="n">
        <f aca="false">TRUE()</f>
        <v>1</v>
      </c>
      <c r="L12" s="0" t="s">
        <v>22</v>
      </c>
      <c r="M12" s="0" t="n">
        <v>0</v>
      </c>
      <c r="N12" s="0" t="n">
        <v>0</v>
      </c>
    </row>
    <row r="13" customFormat="false" ht="14.4" hidden="false" customHeight="false" outlineLevel="0" collapsed="false">
      <c r="A13" s="0" t="s">
        <v>92</v>
      </c>
      <c r="B13" s="0" t="s">
        <v>93</v>
      </c>
      <c r="C13" s="0" t="s">
        <v>94</v>
      </c>
      <c r="D13" s="0" t="s">
        <v>16</v>
      </c>
      <c r="E13" s="0" t="s">
        <v>95</v>
      </c>
      <c r="F13" s="0" t="n">
        <v>1985</v>
      </c>
      <c r="G13" s="0" t="s">
        <v>96</v>
      </c>
      <c r="H13" s="0" t="s">
        <v>97</v>
      </c>
      <c r="I13" s="0" t="s">
        <v>98</v>
      </c>
      <c r="J13" s="0" t="s">
        <v>32</v>
      </c>
      <c r="K13" s="0" t="n">
        <f aca="false">TRUE()</f>
        <v>1</v>
      </c>
      <c r="L13" s="0" t="s">
        <v>22</v>
      </c>
      <c r="M13" s="0" t="n">
        <v>1</v>
      </c>
      <c r="N13" s="0" t="n">
        <v>0</v>
      </c>
    </row>
    <row r="14" customFormat="false" ht="14.4" hidden="false" customHeight="false" outlineLevel="0" collapsed="false">
      <c r="A14" s="0" t="s">
        <v>99</v>
      </c>
      <c r="B14" s="0" t="s">
        <v>100</v>
      </c>
      <c r="C14" s="0" t="s">
        <v>101</v>
      </c>
      <c r="D14" s="0" t="s">
        <v>102</v>
      </c>
      <c r="E14" s="0" t="s">
        <v>103</v>
      </c>
      <c r="F14" s="0" t="n">
        <v>1796</v>
      </c>
      <c r="G14" s="0" t="s">
        <v>38</v>
      </c>
      <c r="H14" s="0" t="s">
        <v>104</v>
      </c>
      <c r="I14" s="0" t="s">
        <v>105</v>
      </c>
      <c r="J14" s="0" t="s">
        <v>21</v>
      </c>
      <c r="K14" s="0" t="n">
        <f aca="false">TRUE()</f>
        <v>1</v>
      </c>
      <c r="L14" s="0" t="s">
        <v>22</v>
      </c>
      <c r="M14" s="0" t="n">
        <v>1</v>
      </c>
      <c r="N14" s="0" t="n">
        <v>0</v>
      </c>
    </row>
    <row r="15" customFormat="false" ht="14.4" hidden="false" customHeight="false" outlineLevel="0" collapsed="false">
      <c r="A15" s="0" t="s">
        <v>106</v>
      </c>
      <c r="B15" s="0" t="s">
        <v>107</v>
      </c>
      <c r="C15" s="0" t="s">
        <v>108</v>
      </c>
      <c r="D15" s="0" t="s">
        <v>43</v>
      </c>
      <c r="E15" s="0" t="s">
        <v>109</v>
      </c>
      <c r="F15" s="0" t="s">
        <v>110</v>
      </c>
      <c r="G15" s="0" t="s">
        <v>38</v>
      </c>
      <c r="H15" s="0" t="s">
        <v>39</v>
      </c>
      <c r="I15" s="0" t="s">
        <v>111</v>
      </c>
      <c r="J15" s="0" t="s">
        <v>21</v>
      </c>
      <c r="K15" s="0" t="n">
        <f aca="false">TRUE()</f>
        <v>1</v>
      </c>
      <c r="L15" s="0" t="s">
        <v>22</v>
      </c>
      <c r="M15" s="0" t="n">
        <v>0</v>
      </c>
      <c r="N15" s="0" t="n">
        <v>1</v>
      </c>
    </row>
    <row r="16" customFormat="false" ht="14.4" hidden="false" customHeight="false" outlineLevel="0" collapsed="false">
      <c r="A16" s="0" t="s">
        <v>112</v>
      </c>
      <c r="B16" s="0" t="s">
        <v>113</v>
      </c>
      <c r="C16" s="0" t="s">
        <v>114</v>
      </c>
      <c r="D16" s="0" t="s">
        <v>16</v>
      </c>
      <c r="E16" s="0" t="s">
        <v>115</v>
      </c>
      <c r="F16" s="0" t="n">
        <v>1995</v>
      </c>
      <c r="G16" s="0" t="s">
        <v>116</v>
      </c>
      <c r="H16" s="0" t="s">
        <v>117</v>
      </c>
      <c r="I16" s="0" t="s">
        <v>118</v>
      </c>
      <c r="J16" s="0" t="s">
        <v>32</v>
      </c>
      <c r="K16" s="0" t="n">
        <f aca="false">FALSE()</f>
        <v>0</v>
      </c>
      <c r="L16" s="0" t="s">
        <v>22</v>
      </c>
      <c r="M16" s="0" t="n">
        <v>0</v>
      </c>
      <c r="N16" s="0" t="n">
        <v>0</v>
      </c>
    </row>
    <row r="17" customFormat="false" ht="14.4" hidden="false" customHeight="false" outlineLevel="0" collapsed="false">
      <c r="A17" s="0" t="s">
        <v>119</v>
      </c>
      <c r="B17" s="0" t="s">
        <v>120</v>
      </c>
      <c r="C17" s="0" t="s">
        <v>121</v>
      </c>
      <c r="D17" s="0" t="s">
        <v>43</v>
      </c>
      <c r="E17" s="0" t="s">
        <v>122</v>
      </c>
      <c r="G17" s="0" t="s">
        <v>123</v>
      </c>
      <c r="H17" s="0" t="s">
        <v>39</v>
      </c>
      <c r="I17" s="0" t="s">
        <v>124</v>
      </c>
      <c r="J17" s="0" t="s">
        <v>21</v>
      </c>
      <c r="K17" s="0" t="n">
        <f aca="false">TRUE()</f>
        <v>1</v>
      </c>
      <c r="L17" s="0" t="s">
        <v>22</v>
      </c>
      <c r="M17" s="0" t="n">
        <v>0</v>
      </c>
      <c r="N17" s="0" t="n">
        <v>1</v>
      </c>
    </row>
    <row r="18" customFormat="false" ht="14.4" hidden="false" customHeight="false" outlineLevel="0" collapsed="false">
      <c r="A18" s="0" t="s">
        <v>125</v>
      </c>
      <c r="B18" s="0" t="s">
        <v>126</v>
      </c>
      <c r="C18" s="0" t="s">
        <v>127</v>
      </c>
      <c r="D18" s="0" t="s">
        <v>16</v>
      </c>
      <c r="E18" s="0" t="s">
        <v>128</v>
      </c>
      <c r="F18" s="0" t="n">
        <v>1962</v>
      </c>
      <c r="G18" s="0" t="s">
        <v>129</v>
      </c>
      <c r="H18" s="0" t="s">
        <v>130</v>
      </c>
      <c r="I18" s="0" t="s">
        <v>131</v>
      </c>
      <c r="J18" s="0" t="s">
        <v>32</v>
      </c>
      <c r="K18" s="0" t="n">
        <f aca="false">TRUE()</f>
        <v>1</v>
      </c>
      <c r="L18" s="0" t="s">
        <v>22</v>
      </c>
      <c r="M18" s="0" t="n">
        <v>1</v>
      </c>
      <c r="N18" s="0" t="n">
        <v>0</v>
      </c>
    </row>
    <row r="19" customFormat="false" ht="14.4" hidden="false" customHeight="false" outlineLevel="0" collapsed="false">
      <c r="A19" s="0" t="s">
        <v>132</v>
      </c>
      <c r="B19" s="0" t="s">
        <v>133</v>
      </c>
      <c r="C19" s="0" t="s">
        <v>134</v>
      </c>
      <c r="D19" s="0" t="s">
        <v>135</v>
      </c>
      <c r="E19" s="0" t="s">
        <v>136</v>
      </c>
      <c r="F19" s="0" t="n">
        <v>1979</v>
      </c>
      <c r="G19" s="0" t="s">
        <v>137</v>
      </c>
      <c r="H19" s="0" t="s">
        <v>138</v>
      </c>
      <c r="I19" s="0" t="s">
        <v>139</v>
      </c>
      <c r="J19" s="0" t="s">
        <v>32</v>
      </c>
      <c r="K19" s="0" t="n">
        <f aca="false">FALSE()</f>
        <v>0</v>
      </c>
      <c r="L19" s="0" t="s">
        <v>22</v>
      </c>
      <c r="M19" s="0" t="n">
        <v>0</v>
      </c>
      <c r="N19" s="0" t="n">
        <v>0</v>
      </c>
    </row>
    <row r="20" customFormat="false" ht="14.4" hidden="false" customHeight="false" outlineLevel="0" collapsed="false">
      <c r="A20" s="0" t="s">
        <v>140</v>
      </c>
      <c r="B20" s="0" t="s">
        <v>141</v>
      </c>
      <c r="C20" s="0" t="s">
        <v>142</v>
      </c>
      <c r="E20" s="0" t="s">
        <v>143</v>
      </c>
      <c r="F20" s="0" t="n">
        <v>1988</v>
      </c>
      <c r="G20" s="0" t="s">
        <v>137</v>
      </c>
      <c r="H20" s="0" t="s">
        <v>144</v>
      </c>
      <c r="I20" s="0" t="s">
        <v>145</v>
      </c>
      <c r="K20" s="0" t="n">
        <f aca="false">TRUE()</f>
        <v>1</v>
      </c>
      <c r="L20" s="0" t="s">
        <v>22</v>
      </c>
      <c r="M20" s="0" t="n">
        <v>0</v>
      </c>
      <c r="N20" s="0" t="n">
        <v>1</v>
      </c>
    </row>
    <row r="21" customFormat="false" ht="14.4" hidden="false" customHeight="false" outlineLevel="0" collapsed="false">
      <c r="A21" s="0" t="s">
        <v>146</v>
      </c>
      <c r="B21" s="0" t="s">
        <v>147</v>
      </c>
      <c r="D21" s="0" t="s">
        <v>148</v>
      </c>
      <c r="E21" s="0" t="s">
        <v>149</v>
      </c>
      <c r="F21" s="0" t="s">
        <v>150</v>
      </c>
      <c r="G21" s="0" t="s">
        <v>151</v>
      </c>
      <c r="H21" s="0" t="s">
        <v>152</v>
      </c>
      <c r="I21" s="0" t="s">
        <v>153</v>
      </c>
      <c r="J21" s="0" t="s">
        <v>21</v>
      </c>
      <c r="K21" s="0" t="n">
        <f aca="false">TRUE()</f>
        <v>1</v>
      </c>
      <c r="L21" s="0" t="s">
        <v>22</v>
      </c>
      <c r="M21" s="0" t="n">
        <v>0</v>
      </c>
      <c r="N21" s="0" t="n">
        <v>1</v>
      </c>
    </row>
    <row r="22" customFormat="false" ht="14.4" hidden="false" customHeight="false" outlineLevel="0" collapsed="false">
      <c r="A22" s="0" t="s">
        <v>154</v>
      </c>
      <c r="B22" s="0" t="s">
        <v>155</v>
      </c>
      <c r="C22" s="0" t="s">
        <v>156</v>
      </c>
      <c r="D22" s="0" t="s">
        <v>157</v>
      </c>
      <c r="E22" s="0" t="s">
        <v>158</v>
      </c>
      <c r="F22" s="0" t="n">
        <v>1632</v>
      </c>
      <c r="G22" s="0" t="s">
        <v>137</v>
      </c>
      <c r="H22" s="0" t="s">
        <v>159</v>
      </c>
      <c r="I22" s="0" t="s">
        <v>160</v>
      </c>
      <c r="J22" s="0" t="s">
        <v>32</v>
      </c>
      <c r="K22" s="0" t="n">
        <f aca="false">TRUE()</f>
        <v>1</v>
      </c>
      <c r="L22" s="0" t="s">
        <v>22</v>
      </c>
      <c r="M22" s="0" t="n">
        <v>1</v>
      </c>
      <c r="N22" s="0" t="n">
        <v>0</v>
      </c>
    </row>
    <row r="23" customFormat="false" ht="14.4" hidden="false" customHeight="false" outlineLevel="0" collapsed="false">
      <c r="A23" s="0" t="s">
        <v>161</v>
      </c>
      <c r="B23" s="0" t="s">
        <v>162</v>
      </c>
      <c r="C23" s="0" t="s">
        <v>163</v>
      </c>
      <c r="D23" s="0" t="s">
        <v>43</v>
      </c>
      <c r="E23" s="0" t="s">
        <v>164</v>
      </c>
      <c r="F23" s="0" t="n">
        <v>1756</v>
      </c>
      <c r="G23" s="0" t="s">
        <v>137</v>
      </c>
      <c r="H23" s="0" t="s">
        <v>165</v>
      </c>
      <c r="I23" s="0" t="s">
        <v>166</v>
      </c>
      <c r="J23" s="0" t="s">
        <v>32</v>
      </c>
      <c r="K23" s="0" t="n">
        <f aca="false">TRUE()</f>
        <v>1</v>
      </c>
      <c r="L23" s="0" t="s">
        <v>22</v>
      </c>
      <c r="M23" s="0" t="n">
        <v>0</v>
      </c>
      <c r="N23" s="0" t="n">
        <v>0</v>
      </c>
    </row>
    <row r="24" customFormat="false" ht="14.4" hidden="false" customHeight="false" outlineLevel="0" collapsed="false">
      <c r="A24" s="0" t="s">
        <v>167</v>
      </c>
      <c r="B24" s="0" t="s">
        <v>168</v>
      </c>
      <c r="C24" s="0" t="s">
        <v>169</v>
      </c>
      <c r="D24" s="0" t="s">
        <v>170</v>
      </c>
      <c r="E24" s="0" t="s">
        <v>171</v>
      </c>
      <c r="F24" s="0" t="n">
        <v>1932</v>
      </c>
      <c r="G24" s="0" t="s">
        <v>172</v>
      </c>
      <c r="H24" s="0" t="s">
        <v>173</v>
      </c>
      <c r="I24" s="0" t="s">
        <v>174</v>
      </c>
      <c r="J24" s="0" t="s">
        <v>32</v>
      </c>
      <c r="K24" s="0" t="n">
        <f aca="false">TRUE()</f>
        <v>1</v>
      </c>
      <c r="L24" s="0" t="s">
        <v>22</v>
      </c>
      <c r="M24" s="0" t="n">
        <v>0</v>
      </c>
      <c r="N24" s="0" t="n">
        <v>1</v>
      </c>
    </row>
    <row r="25" customFormat="false" ht="14.4" hidden="false" customHeight="false" outlineLevel="0" collapsed="false">
      <c r="A25" s="0" t="s">
        <v>175</v>
      </c>
      <c r="B25" s="0" t="s">
        <v>176</v>
      </c>
      <c r="C25" s="0" t="s">
        <v>177</v>
      </c>
      <c r="D25" s="0" t="s">
        <v>178</v>
      </c>
      <c r="E25" s="0" t="s">
        <v>179</v>
      </c>
      <c r="F25" s="0" t="n">
        <v>1919</v>
      </c>
      <c r="G25" s="0" t="s">
        <v>180</v>
      </c>
      <c r="H25" s="0" t="s">
        <v>181</v>
      </c>
      <c r="I25" s="0" t="s">
        <v>182</v>
      </c>
      <c r="J25" s="0" t="s">
        <v>32</v>
      </c>
      <c r="K25" s="0" t="n">
        <f aca="false">TRUE()</f>
        <v>1</v>
      </c>
      <c r="L25" s="0" t="s">
        <v>22</v>
      </c>
      <c r="M25" s="0" t="n">
        <v>0</v>
      </c>
      <c r="N25" s="0" t="n">
        <v>0</v>
      </c>
    </row>
    <row r="26" customFormat="false" ht="14.4" hidden="false" customHeight="false" outlineLevel="0" collapsed="false">
      <c r="A26" s="0" t="s">
        <v>183</v>
      </c>
      <c r="B26" s="0" t="s">
        <v>184</v>
      </c>
      <c r="C26" s="0" t="s">
        <v>185</v>
      </c>
      <c r="D26" s="0" t="s">
        <v>26</v>
      </c>
      <c r="E26" s="0" t="s">
        <v>179</v>
      </c>
      <c r="F26" s="0" t="n">
        <v>1969</v>
      </c>
      <c r="G26" s="0" t="s">
        <v>186</v>
      </c>
      <c r="H26" s="0" t="s">
        <v>187</v>
      </c>
      <c r="I26" s="0" t="s">
        <v>188</v>
      </c>
      <c r="J26" s="0" t="s">
        <v>21</v>
      </c>
      <c r="K26" s="0" t="n">
        <f aca="false">TRUE()</f>
        <v>1</v>
      </c>
      <c r="L26" s="0" t="s">
        <v>22</v>
      </c>
      <c r="M26" s="0" t="n">
        <v>0</v>
      </c>
      <c r="N26" s="0" t="n">
        <v>0</v>
      </c>
    </row>
    <row r="27" customFormat="false" ht="14.4" hidden="false" customHeight="false" outlineLevel="0" collapsed="false">
      <c r="A27" s="0" t="s">
        <v>189</v>
      </c>
      <c r="B27" s="0" t="s">
        <v>162</v>
      </c>
      <c r="C27" s="0" t="s">
        <v>163</v>
      </c>
      <c r="D27" s="0" t="s">
        <v>43</v>
      </c>
      <c r="E27" s="0" t="s">
        <v>190</v>
      </c>
      <c r="F27" s="0" t="s">
        <v>191</v>
      </c>
      <c r="G27" s="0" t="s">
        <v>137</v>
      </c>
      <c r="H27" s="0" t="s">
        <v>192</v>
      </c>
      <c r="I27" s="0" t="s">
        <v>193</v>
      </c>
      <c r="J27" s="0" t="s">
        <v>32</v>
      </c>
      <c r="K27" s="0" t="n">
        <f aca="false">FALSE()</f>
        <v>0</v>
      </c>
      <c r="L27" s="0" t="s">
        <v>22</v>
      </c>
      <c r="M27" s="0" t="n">
        <v>0</v>
      </c>
      <c r="N27" s="0" t="n">
        <v>0</v>
      </c>
    </row>
    <row r="28" customFormat="false" ht="14.4" hidden="false" customHeight="false" outlineLevel="0" collapsed="false">
      <c r="A28" s="0" t="n">
        <v>2004.44</v>
      </c>
      <c r="B28" s="0" t="s">
        <v>147</v>
      </c>
      <c r="D28" s="0" t="s">
        <v>148</v>
      </c>
      <c r="E28" s="0" t="s">
        <v>194</v>
      </c>
      <c r="F28" s="0" t="s">
        <v>150</v>
      </c>
      <c r="G28" s="0" t="s">
        <v>195</v>
      </c>
      <c r="H28" s="0" t="s">
        <v>152</v>
      </c>
      <c r="I28" s="0" t="s">
        <v>196</v>
      </c>
      <c r="J28" s="0" t="s">
        <v>21</v>
      </c>
      <c r="K28" s="0" t="n">
        <f aca="false">TRUE()</f>
        <v>1</v>
      </c>
      <c r="L28" s="0" t="s">
        <v>22</v>
      </c>
      <c r="M28" s="0" t="n">
        <v>0</v>
      </c>
      <c r="N28" s="0" t="n">
        <v>1</v>
      </c>
    </row>
    <row r="29" customFormat="false" ht="14.4" hidden="false" customHeight="false" outlineLevel="0" collapsed="false">
      <c r="A29" s="0" t="s">
        <v>197</v>
      </c>
      <c r="B29" s="0" t="s">
        <v>198</v>
      </c>
      <c r="C29" s="0" t="s">
        <v>199</v>
      </c>
      <c r="D29" s="0" t="s">
        <v>43</v>
      </c>
      <c r="E29" s="0" t="s">
        <v>200</v>
      </c>
      <c r="F29" s="0" t="s">
        <v>201</v>
      </c>
      <c r="G29" s="0" t="s">
        <v>202</v>
      </c>
      <c r="H29" s="0" t="s">
        <v>203</v>
      </c>
      <c r="I29" s="0" t="s">
        <v>204</v>
      </c>
      <c r="J29" s="0" t="s">
        <v>32</v>
      </c>
      <c r="K29" s="0" t="n">
        <f aca="false">TRUE()</f>
        <v>1</v>
      </c>
      <c r="L29" s="0" t="s">
        <v>22</v>
      </c>
      <c r="M29" s="0" t="n">
        <v>1</v>
      </c>
      <c r="N29" s="0" t="n">
        <v>0</v>
      </c>
    </row>
    <row r="30" customFormat="false" ht="14.4" hidden="false" customHeight="false" outlineLevel="0" collapsed="false">
      <c r="A30" s="0" t="s">
        <v>205</v>
      </c>
      <c r="B30" s="0" t="s">
        <v>206</v>
      </c>
      <c r="C30" s="0" t="s">
        <v>207</v>
      </c>
      <c r="E30" s="0" t="s">
        <v>208</v>
      </c>
      <c r="F30" s="0" t="n">
        <v>1995</v>
      </c>
      <c r="G30" s="0" t="s">
        <v>209</v>
      </c>
      <c r="H30" s="0" t="s">
        <v>144</v>
      </c>
      <c r="I30" s="0" t="s">
        <v>210</v>
      </c>
      <c r="K30" s="0" t="n">
        <f aca="false">TRUE()</f>
        <v>1</v>
      </c>
      <c r="L30" s="0" t="s">
        <v>22</v>
      </c>
      <c r="M30" s="0" t="n">
        <v>1</v>
      </c>
      <c r="N30" s="0" t="n">
        <v>1</v>
      </c>
    </row>
    <row r="31" customFormat="false" ht="14.4" hidden="false" customHeight="false" outlineLevel="0" collapsed="false">
      <c r="A31" s="0" t="s">
        <v>211</v>
      </c>
      <c r="B31" s="0" t="s">
        <v>212</v>
      </c>
      <c r="C31" s="0" t="s">
        <v>213</v>
      </c>
      <c r="D31" s="0" t="s">
        <v>43</v>
      </c>
      <c r="E31" s="0" t="s">
        <v>214</v>
      </c>
      <c r="G31" s="0" t="s">
        <v>215</v>
      </c>
      <c r="H31" s="0" t="s">
        <v>39</v>
      </c>
      <c r="I31" s="0" t="s">
        <v>216</v>
      </c>
      <c r="J31" s="0" t="s">
        <v>32</v>
      </c>
      <c r="K31" s="0" t="n">
        <f aca="false">TRUE()</f>
        <v>1</v>
      </c>
      <c r="L31" s="0" t="s">
        <v>22</v>
      </c>
      <c r="M31" s="0" t="n">
        <v>0</v>
      </c>
      <c r="N31" s="0" t="n">
        <v>0</v>
      </c>
    </row>
    <row r="32" customFormat="false" ht="14.4" hidden="false" customHeight="false" outlineLevel="0" collapsed="false">
      <c r="A32" s="0" t="s">
        <v>217</v>
      </c>
      <c r="B32" s="0" t="s">
        <v>218</v>
      </c>
      <c r="C32" s="0" t="s">
        <v>219</v>
      </c>
      <c r="D32" s="0" t="s">
        <v>16</v>
      </c>
      <c r="E32" s="0" t="s">
        <v>220</v>
      </c>
      <c r="F32" s="0" t="n">
        <v>1975</v>
      </c>
      <c r="G32" s="0" t="s">
        <v>221</v>
      </c>
      <c r="H32" s="0" t="s">
        <v>222</v>
      </c>
      <c r="I32" s="0" t="s">
        <v>223</v>
      </c>
      <c r="J32" s="0" t="s">
        <v>21</v>
      </c>
      <c r="K32" s="0" t="n">
        <f aca="false">TRUE()</f>
        <v>1</v>
      </c>
      <c r="L32" s="0" t="s">
        <v>22</v>
      </c>
      <c r="M32" s="0" t="n">
        <v>1</v>
      </c>
      <c r="N32" s="0" t="n">
        <v>1</v>
      </c>
    </row>
    <row r="33" customFormat="false" ht="14.4" hidden="false" customHeight="false" outlineLevel="0" collapsed="false">
      <c r="A33" s="0" t="s">
        <v>224</v>
      </c>
      <c r="B33" s="0" t="s">
        <v>225</v>
      </c>
      <c r="C33" s="0" t="s">
        <v>226</v>
      </c>
      <c r="D33" s="0" t="s">
        <v>227</v>
      </c>
      <c r="E33" s="0" t="s">
        <v>228</v>
      </c>
      <c r="F33" s="0" t="n">
        <v>1803</v>
      </c>
      <c r="G33" s="0" t="s">
        <v>229</v>
      </c>
      <c r="H33" s="0" t="s">
        <v>230</v>
      </c>
      <c r="I33" s="0" t="s">
        <v>231</v>
      </c>
      <c r="J33" s="0" t="s">
        <v>32</v>
      </c>
      <c r="K33" s="0" t="n">
        <f aca="false">TRUE()</f>
        <v>1</v>
      </c>
      <c r="L33" s="0" t="s">
        <v>22</v>
      </c>
      <c r="M33" s="0" t="n">
        <v>0</v>
      </c>
      <c r="N33" s="0" t="n">
        <v>1</v>
      </c>
    </row>
    <row r="34" customFormat="false" ht="14.4" hidden="false" customHeight="false" outlineLevel="0" collapsed="false">
      <c r="A34" s="0" t="s">
        <v>232</v>
      </c>
      <c r="B34" s="0" t="s">
        <v>233</v>
      </c>
      <c r="C34" s="0" t="s">
        <v>234</v>
      </c>
      <c r="D34" s="0" t="s">
        <v>16</v>
      </c>
      <c r="E34" s="0" t="s">
        <v>235</v>
      </c>
      <c r="F34" s="0" t="n">
        <v>1968</v>
      </c>
      <c r="G34" s="0" t="s">
        <v>236</v>
      </c>
      <c r="H34" s="0" t="s">
        <v>237</v>
      </c>
      <c r="I34" s="0" t="s">
        <v>238</v>
      </c>
      <c r="J34" s="0" t="s">
        <v>21</v>
      </c>
      <c r="K34" s="0" t="n">
        <f aca="false">FALSE()</f>
        <v>0</v>
      </c>
      <c r="L34" s="0" t="s">
        <v>22</v>
      </c>
      <c r="M34" s="0" t="n">
        <v>0</v>
      </c>
      <c r="N34" s="0" t="n">
        <v>0</v>
      </c>
    </row>
    <row r="35" customFormat="false" ht="14.4" hidden="false" customHeight="false" outlineLevel="0" collapsed="false">
      <c r="A35" s="0" t="s">
        <v>239</v>
      </c>
      <c r="E35" s="0" t="s">
        <v>240</v>
      </c>
      <c r="F35" s="0" t="s">
        <v>241</v>
      </c>
      <c r="G35" s="0" t="s">
        <v>242</v>
      </c>
      <c r="H35" s="0" t="s">
        <v>243</v>
      </c>
      <c r="I35" s="0" t="s">
        <v>244</v>
      </c>
      <c r="K35" s="0" t="n">
        <f aca="false">TRUE()</f>
        <v>1</v>
      </c>
      <c r="L35" s="0" t="s">
        <v>22</v>
      </c>
      <c r="M35" s="0" t="n">
        <v>0</v>
      </c>
      <c r="N35" s="0" t="n">
        <v>1</v>
      </c>
    </row>
    <row r="36" customFormat="false" ht="14.4" hidden="false" customHeight="false" outlineLevel="0" collapsed="false">
      <c r="A36" s="0" t="n">
        <v>2004.179</v>
      </c>
      <c r="B36" s="0" t="s">
        <v>245</v>
      </c>
      <c r="C36" s="0" t="s">
        <v>246</v>
      </c>
      <c r="D36" s="0" t="s">
        <v>16</v>
      </c>
      <c r="E36" s="0" t="s">
        <v>247</v>
      </c>
      <c r="F36" s="0" t="s">
        <v>248</v>
      </c>
      <c r="G36" s="0" t="s">
        <v>249</v>
      </c>
      <c r="H36" s="0" t="s">
        <v>250</v>
      </c>
      <c r="I36" s="0" t="s">
        <v>251</v>
      </c>
      <c r="J36" s="0" t="s">
        <v>21</v>
      </c>
      <c r="K36" s="0" t="n">
        <f aca="false">TRUE()</f>
        <v>1</v>
      </c>
      <c r="L36" s="0" t="s">
        <v>22</v>
      </c>
      <c r="M36" s="0" t="n">
        <v>0</v>
      </c>
      <c r="N36" s="0" t="n">
        <v>0</v>
      </c>
    </row>
    <row r="37" customFormat="false" ht="14.4" hidden="false" customHeight="false" outlineLevel="0" collapsed="false">
      <c r="A37" s="0" t="n">
        <v>1991.264</v>
      </c>
      <c r="B37" s="0" t="s">
        <v>252</v>
      </c>
      <c r="C37" s="0" t="s">
        <v>253</v>
      </c>
      <c r="D37" s="0" t="s">
        <v>26</v>
      </c>
      <c r="E37" s="0" t="s">
        <v>254</v>
      </c>
      <c r="F37" s="0" t="s">
        <v>255</v>
      </c>
      <c r="G37" s="0" t="s">
        <v>38</v>
      </c>
      <c r="H37" s="0" t="s">
        <v>256</v>
      </c>
      <c r="I37" s="0" t="s">
        <v>257</v>
      </c>
      <c r="J37" s="0" t="s">
        <v>21</v>
      </c>
      <c r="K37" s="0" t="n">
        <f aca="false">TRUE()</f>
        <v>1</v>
      </c>
      <c r="L37" s="0" t="s">
        <v>22</v>
      </c>
      <c r="M37" s="0" t="n">
        <v>1</v>
      </c>
      <c r="N37" s="0" t="n">
        <v>1</v>
      </c>
    </row>
    <row r="38" customFormat="false" ht="14.4" hidden="false" customHeight="false" outlineLevel="0" collapsed="false">
      <c r="A38" s="0" t="n">
        <v>2005.151</v>
      </c>
      <c r="B38" s="0" t="s">
        <v>258</v>
      </c>
      <c r="C38" s="0" t="s">
        <v>259</v>
      </c>
      <c r="D38" s="0" t="s">
        <v>43</v>
      </c>
      <c r="E38" s="0" t="s">
        <v>260</v>
      </c>
      <c r="F38" s="0" t="s">
        <v>261</v>
      </c>
      <c r="G38" s="0" t="s">
        <v>123</v>
      </c>
      <c r="H38" s="0" t="s">
        <v>262</v>
      </c>
      <c r="I38" s="0" t="s">
        <v>263</v>
      </c>
      <c r="J38" s="0" t="s">
        <v>21</v>
      </c>
      <c r="K38" s="0" t="n">
        <f aca="false">TRUE()</f>
        <v>1</v>
      </c>
      <c r="L38" s="0" t="s">
        <v>22</v>
      </c>
      <c r="M38" s="0" t="n">
        <v>1</v>
      </c>
      <c r="N38" s="0" t="n">
        <v>0</v>
      </c>
    </row>
    <row r="39" customFormat="false" ht="14.4" hidden="false" customHeight="false" outlineLevel="0" collapsed="false">
      <c r="A39" s="0" t="s">
        <v>264</v>
      </c>
      <c r="B39" s="0" t="s">
        <v>265</v>
      </c>
      <c r="C39" s="0" t="s">
        <v>266</v>
      </c>
      <c r="D39" s="0" t="s">
        <v>170</v>
      </c>
      <c r="E39" s="0" t="s">
        <v>267</v>
      </c>
      <c r="F39" s="0" t="n">
        <v>1942</v>
      </c>
      <c r="G39" s="0" t="s">
        <v>268</v>
      </c>
      <c r="H39" s="0" t="s">
        <v>269</v>
      </c>
      <c r="I39" s="0" t="s">
        <v>270</v>
      </c>
      <c r="J39" s="0" t="s">
        <v>32</v>
      </c>
      <c r="K39" s="0" t="n">
        <f aca="false">TRUE()</f>
        <v>1</v>
      </c>
      <c r="L39" s="0" t="s">
        <v>22</v>
      </c>
      <c r="M39" s="0" t="n">
        <v>0</v>
      </c>
      <c r="N39" s="0" t="n">
        <v>0</v>
      </c>
    </row>
    <row r="40" customFormat="false" ht="14.4" hidden="false" customHeight="false" outlineLevel="0" collapsed="false">
      <c r="A40" s="0" t="s">
        <v>271</v>
      </c>
      <c r="B40" s="0" t="s">
        <v>272</v>
      </c>
      <c r="C40" s="0" t="s">
        <v>273</v>
      </c>
      <c r="D40" s="0" t="s">
        <v>135</v>
      </c>
      <c r="E40" s="0" t="s">
        <v>274</v>
      </c>
      <c r="F40" s="0" t="n">
        <v>1972</v>
      </c>
      <c r="G40" s="0" t="s">
        <v>275</v>
      </c>
      <c r="H40" s="0" t="s">
        <v>222</v>
      </c>
      <c r="I40" s="0" t="s">
        <v>276</v>
      </c>
      <c r="J40" s="0" t="s">
        <v>32</v>
      </c>
      <c r="K40" s="0" t="n">
        <f aca="false">TRUE()</f>
        <v>1</v>
      </c>
      <c r="L40" s="0" t="s">
        <v>22</v>
      </c>
      <c r="M40" s="0" t="n">
        <v>0</v>
      </c>
      <c r="N40" s="0" t="n">
        <v>0</v>
      </c>
    </row>
    <row r="41" customFormat="false" ht="14.4" hidden="false" customHeight="false" outlineLevel="0" collapsed="false">
      <c r="A41" s="0" t="s">
        <v>277</v>
      </c>
      <c r="B41" s="0" t="s">
        <v>278</v>
      </c>
      <c r="C41" s="0" t="s">
        <v>279</v>
      </c>
      <c r="D41" s="0" t="s">
        <v>16</v>
      </c>
      <c r="E41" s="0" t="s">
        <v>179</v>
      </c>
      <c r="F41" s="0" t="n">
        <v>1975</v>
      </c>
      <c r="G41" s="0" t="s">
        <v>209</v>
      </c>
      <c r="H41" s="0" t="s">
        <v>280</v>
      </c>
      <c r="I41" s="0" t="s">
        <v>281</v>
      </c>
      <c r="J41" s="0" t="s">
        <v>32</v>
      </c>
      <c r="K41" s="0" t="n">
        <f aca="false">TRUE()</f>
        <v>1</v>
      </c>
      <c r="L41" s="0" t="s">
        <v>22</v>
      </c>
      <c r="M41" s="0" t="n">
        <v>0</v>
      </c>
      <c r="N41" s="0" t="n">
        <v>1</v>
      </c>
    </row>
    <row r="42" customFormat="false" ht="14.4" hidden="false" customHeight="false" outlineLevel="0" collapsed="false">
      <c r="A42" s="0" t="s">
        <v>282</v>
      </c>
      <c r="B42" s="0" t="s">
        <v>283</v>
      </c>
      <c r="C42" s="0" t="s">
        <v>284</v>
      </c>
      <c r="D42" s="0" t="s">
        <v>43</v>
      </c>
      <c r="E42" s="0" t="s">
        <v>285</v>
      </c>
      <c r="F42" s="0" t="s">
        <v>286</v>
      </c>
      <c r="G42" s="0" t="s">
        <v>123</v>
      </c>
      <c r="H42" s="0" t="s">
        <v>39</v>
      </c>
      <c r="I42" s="0" t="s">
        <v>287</v>
      </c>
      <c r="J42" s="0" t="s">
        <v>21</v>
      </c>
      <c r="K42" s="0" t="n">
        <f aca="false">TRUE()</f>
        <v>1</v>
      </c>
      <c r="L42" s="0" t="s">
        <v>22</v>
      </c>
      <c r="M42" s="0" t="n">
        <v>1</v>
      </c>
      <c r="N42" s="0" t="n">
        <v>1</v>
      </c>
    </row>
    <row r="43" customFormat="false" ht="14.4" hidden="false" customHeight="false" outlineLevel="0" collapsed="false">
      <c r="A43" s="0" t="s">
        <v>288</v>
      </c>
      <c r="B43" s="0" t="s">
        <v>289</v>
      </c>
      <c r="C43" s="0" t="s">
        <v>290</v>
      </c>
      <c r="D43" s="0" t="s">
        <v>26</v>
      </c>
      <c r="E43" s="0" t="s">
        <v>291</v>
      </c>
      <c r="F43" s="0" t="n">
        <v>1985</v>
      </c>
      <c r="G43" s="0" t="s">
        <v>292</v>
      </c>
      <c r="H43" s="0" t="s">
        <v>293</v>
      </c>
      <c r="I43" s="0" t="s">
        <v>294</v>
      </c>
      <c r="J43" s="0" t="s">
        <v>32</v>
      </c>
      <c r="K43" s="0" t="n">
        <f aca="false">FALSE()</f>
        <v>0</v>
      </c>
      <c r="L43" s="0" t="s">
        <v>22</v>
      </c>
      <c r="M43" s="0" t="n">
        <v>0</v>
      </c>
      <c r="N43" s="0" t="n">
        <v>0</v>
      </c>
    </row>
    <row r="44" customFormat="false" ht="14.4" hidden="false" customHeight="false" outlineLevel="0" collapsed="false">
      <c r="A44" s="0" t="n">
        <v>2016.207</v>
      </c>
      <c r="B44" s="0" t="s">
        <v>147</v>
      </c>
      <c r="D44" s="0" t="s">
        <v>295</v>
      </c>
      <c r="E44" s="0" t="s">
        <v>296</v>
      </c>
      <c r="F44" s="0" t="s">
        <v>297</v>
      </c>
      <c r="G44" s="0" t="s">
        <v>38</v>
      </c>
      <c r="H44" s="0" t="s">
        <v>298</v>
      </c>
      <c r="I44" s="0" t="s">
        <v>299</v>
      </c>
      <c r="J44" s="0" t="s">
        <v>21</v>
      </c>
      <c r="K44" s="0" t="n">
        <f aca="false">FALSE()</f>
        <v>0</v>
      </c>
      <c r="L44" s="0" t="s">
        <v>22</v>
      </c>
      <c r="M44" s="0" t="n">
        <v>0</v>
      </c>
      <c r="N44" s="0" t="n">
        <v>0</v>
      </c>
    </row>
    <row r="45" customFormat="false" ht="14.4" hidden="false" customHeight="false" outlineLevel="0" collapsed="false">
      <c r="A45" s="0" t="n">
        <v>2017.135</v>
      </c>
      <c r="B45" s="0" t="s">
        <v>300</v>
      </c>
      <c r="C45" s="0" t="s">
        <v>301</v>
      </c>
      <c r="D45" s="0" t="s">
        <v>302</v>
      </c>
      <c r="E45" s="0" t="s">
        <v>303</v>
      </c>
      <c r="F45" s="0" t="n">
        <v>1945</v>
      </c>
      <c r="G45" s="0" t="s">
        <v>304</v>
      </c>
      <c r="H45" s="0" t="s">
        <v>305</v>
      </c>
      <c r="I45" s="0" t="s">
        <v>306</v>
      </c>
      <c r="J45" s="0" t="s">
        <v>32</v>
      </c>
      <c r="K45" s="0" t="n">
        <f aca="false">FALSE()</f>
        <v>0</v>
      </c>
      <c r="L45" s="0" t="s">
        <v>22</v>
      </c>
      <c r="M45" s="0" t="n">
        <v>0</v>
      </c>
      <c r="N45" s="0" t="n">
        <v>0</v>
      </c>
    </row>
    <row r="46" customFormat="false" ht="14.4" hidden="false" customHeight="false" outlineLevel="0" collapsed="false">
      <c r="A46" s="0" t="s">
        <v>307</v>
      </c>
      <c r="B46" s="0" t="s">
        <v>308</v>
      </c>
      <c r="C46" s="0" t="s">
        <v>309</v>
      </c>
      <c r="D46" s="0" t="s">
        <v>26</v>
      </c>
      <c r="E46" s="0" t="s">
        <v>310</v>
      </c>
      <c r="F46" s="0" t="n">
        <v>1967</v>
      </c>
      <c r="G46" s="0" t="s">
        <v>311</v>
      </c>
      <c r="H46" s="0" t="s">
        <v>312</v>
      </c>
      <c r="I46" s="0" t="s">
        <v>313</v>
      </c>
      <c r="J46" s="0" t="s">
        <v>21</v>
      </c>
      <c r="K46" s="0" t="n">
        <f aca="false">TRUE()</f>
        <v>1</v>
      </c>
      <c r="L46" s="0" t="s">
        <v>22</v>
      </c>
      <c r="M46" s="0" t="n">
        <v>1</v>
      </c>
      <c r="N46" s="0" t="n">
        <v>1</v>
      </c>
    </row>
    <row r="47" customFormat="false" ht="14.4" hidden="false" customHeight="false" outlineLevel="0" collapsed="false">
      <c r="A47" s="0" t="s">
        <v>314</v>
      </c>
      <c r="B47" s="0" t="s">
        <v>315</v>
      </c>
      <c r="C47" s="0" t="s">
        <v>316</v>
      </c>
      <c r="D47" s="0" t="s">
        <v>26</v>
      </c>
      <c r="E47" s="0" t="s">
        <v>179</v>
      </c>
      <c r="F47" s="0" t="n">
        <v>1950</v>
      </c>
      <c r="G47" s="0" t="s">
        <v>317</v>
      </c>
      <c r="H47" s="0" t="s">
        <v>318</v>
      </c>
      <c r="I47" s="0" t="s">
        <v>319</v>
      </c>
      <c r="J47" s="0" t="s">
        <v>32</v>
      </c>
      <c r="K47" s="0" t="n">
        <f aca="false">TRUE()</f>
        <v>1</v>
      </c>
      <c r="L47" s="0" t="s">
        <v>22</v>
      </c>
      <c r="M47" s="0" t="n">
        <v>0</v>
      </c>
      <c r="N47" s="0" t="n">
        <v>1</v>
      </c>
    </row>
    <row r="48" customFormat="false" ht="14.4" hidden="false" customHeight="false" outlineLevel="0" collapsed="false">
      <c r="A48" s="0" t="s">
        <v>320</v>
      </c>
      <c r="B48" s="0" t="s">
        <v>289</v>
      </c>
      <c r="C48" s="0" t="s">
        <v>290</v>
      </c>
      <c r="D48" s="0" t="s">
        <v>26</v>
      </c>
      <c r="E48" s="0" t="s">
        <v>321</v>
      </c>
      <c r="F48" s="0" t="n">
        <v>1985</v>
      </c>
      <c r="G48" s="0" t="s">
        <v>322</v>
      </c>
      <c r="H48" s="0" t="s">
        <v>293</v>
      </c>
      <c r="I48" s="0" t="s">
        <v>294</v>
      </c>
      <c r="J48" s="0" t="s">
        <v>32</v>
      </c>
      <c r="K48" s="0" t="n">
        <f aca="false">FALSE()</f>
        <v>0</v>
      </c>
      <c r="L48" s="0" t="s">
        <v>22</v>
      </c>
      <c r="M48" s="0" t="n">
        <v>0</v>
      </c>
      <c r="N48" s="0" t="n">
        <v>0</v>
      </c>
    </row>
    <row r="49" customFormat="false" ht="14.4" hidden="false" customHeight="false" outlineLevel="0" collapsed="false">
      <c r="A49" s="0" t="s">
        <v>323</v>
      </c>
      <c r="B49" s="0" t="s">
        <v>162</v>
      </c>
      <c r="C49" s="0" t="s">
        <v>163</v>
      </c>
      <c r="D49" s="0" t="s">
        <v>43</v>
      </c>
      <c r="E49" s="0" t="s">
        <v>324</v>
      </c>
      <c r="G49" s="0" t="s">
        <v>325</v>
      </c>
      <c r="H49" s="0" t="s">
        <v>326</v>
      </c>
      <c r="I49" s="0" t="s">
        <v>327</v>
      </c>
      <c r="J49" s="0" t="s">
        <v>32</v>
      </c>
      <c r="K49" s="0" t="n">
        <f aca="false">TRUE()</f>
        <v>1</v>
      </c>
      <c r="L49" s="0" t="s">
        <v>22</v>
      </c>
      <c r="M49" s="0" t="n">
        <v>0</v>
      </c>
      <c r="N49" s="0" t="n">
        <v>0</v>
      </c>
    </row>
    <row r="50" customFormat="false" ht="14.4" hidden="false" customHeight="false" outlineLevel="0" collapsed="false">
      <c r="A50" s="0" t="s">
        <v>328</v>
      </c>
      <c r="B50" s="0" t="s">
        <v>126</v>
      </c>
      <c r="C50" s="0" t="s">
        <v>127</v>
      </c>
      <c r="D50" s="0" t="s">
        <v>16</v>
      </c>
      <c r="E50" s="0" t="s">
        <v>329</v>
      </c>
      <c r="F50" s="0" t="n">
        <v>1964</v>
      </c>
      <c r="G50" s="0" t="s">
        <v>330</v>
      </c>
      <c r="H50" s="0" t="s">
        <v>331</v>
      </c>
      <c r="I50" s="0" t="s">
        <v>332</v>
      </c>
      <c r="J50" s="0" t="s">
        <v>21</v>
      </c>
      <c r="K50" s="0" t="n">
        <f aca="false">TRUE()</f>
        <v>1</v>
      </c>
      <c r="L50" s="0" t="s">
        <v>22</v>
      </c>
      <c r="M50" s="0" t="n">
        <v>1</v>
      </c>
      <c r="N50" s="0" t="n">
        <v>1</v>
      </c>
    </row>
    <row r="51" customFormat="false" ht="14.4" hidden="false" customHeight="false" outlineLevel="0" collapsed="false">
      <c r="A51" s="0" t="s">
        <v>333</v>
      </c>
      <c r="B51" s="0" t="s">
        <v>334</v>
      </c>
      <c r="C51" s="0" t="s">
        <v>335</v>
      </c>
      <c r="E51" s="0" t="s">
        <v>336</v>
      </c>
      <c r="F51" s="0" t="n">
        <v>1993</v>
      </c>
      <c r="G51" s="0" t="s">
        <v>209</v>
      </c>
      <c r="H51" s="0" t="s">
        <v>144</v>
      </c>
      <c r="I51" s="0" t="s">
        <v>337</v>
      </c>
      <c r="K51" s="0" t="n">
        <f aca="false">TRUE()</f>
        <v>1</v>
      </c>
      <c r="L51" s="0" t="s">
        <v>22</v>
      </c>
      <c r="M51" s="0" t="n">
        <v>1</v>
      </c>
      <c r="N51" s="0" t="n">
        <v>1</v>
      </c>
    </row>
    <row r="52" customFormat="false" ht="14.4" hidden="false" customHeight="false" outlineLevel="0" collapsed="false">
      <c r="A52" s="0" t="s">
        <v>338</v>
      </c>
      <c r="B52" s="0" t="s">
        <v>339</v>
      </c>
      <c r="C52" s="0" t="s">
        <v>340</v>
      </c>
      <c r="D52" s="0" t="s">
        <v>135</v>
      </c>
      <c r="E52" s="0" t="s">
        <v>341</v>
      </c>
      <c r="F52" s="0" t="s">
        <v>342</v>
      </c>
      <c r="G52" s="0" t="s">
        <v>343</v>
      </c>
      <c r="H52" s="0" t="s">
        <v>344</v>
      </c>
      <c r="I52" s="0" t="s">
        <v>345</v>
      </c>
      <c r="J52" s="0" t="s">
        <v>21</v>
      </c>
      <c r="K52" s="0" t="n">
        <f aca="false">TRUE()</f>
        <v>1</v>
      </c>
      <c r="L52" s="0" t="s">
        <v>22</v>
      </c>
      <c r="M52" s="0" t="n">
        <v>0</v>
      </c>
      <c r="N52" s="0" t="n">
        <v>0</v>
      </c>
    </row>
    <row r="53" customFormat="false" ht="14.4" hidden="false" customHeight="false" outlineLevel="0" collapsed="false">
      <c r="A53" s="0" t="s">
        <v>346</v>
      </c>
      <c r="B53" s="0" t="s">
        <v>347</v>
      </c>
      <c r="C53" s="0" t="s">
        <v>348</v>
      </c>
      <c r="E53" s="0" t="s">
        <v>349</v>
      </c>
      <c r="F53" s="0" t="n">
        <v>1980</v>
      </c>
      <c r="G53" s="0" t="s">
        <v>209</v>
      </c>
      <c r="H53" s="0" t="s">
        <v>144</v>
      </c>
      <c r="I53" s="0" t="s">
        <v>350</v>
      </c>
      <c r="K53" s="0" t="n">
        <f aca="false">TRUE()</f>
        <v>1</v>
      </c>
      <c r="L53" s="0" t="s">
        <v>22</v>
      </c>
      <c r="M53" s="0" t="n">
        <v>0</v>
      </c>
      <c r="N53" s="0" t="n">
        <v>0</v>
      </c>
    </row>
    <row r="54" customFormat="false" ht="14.4" hidden="false" customHeight="false" outlineLevel="0" collapsed="false">
      <c r="A54" s="0" t="s">
        <v>351</v>
      </c>
      <c r="B54" s="0" t="s">
        <v>352</v>
      </c>
      <c r="C54" s="0" t="s">
        <v>353</v>
      </c>
      <c r="E54" s="0" t="s">
        <v>354</v>
      </c>
      <c r="F54" s="0" t="n">
        <v>1981</v>
      </c>
      <c r="G54" s="0" t="s">
        <v>209</v>
      </c>
      <c r="H54" s="0" t="s">
        <v>144</v>
      </c>
      <c r="I54" s="0" t="s">
        <v>355</v>
      </c>
      <c r="K54" s="0" t="n">
        <f aca="false">TRUE()</f>
        <v>1</v>
      </c>
      <c r="L54" s="0" t="s">
        <v>22</v>
      </c>
      <c r="M54" s="0" t="n">
        <v>1</v>
      </c>
      <c r="N54" s="0" t="n">
        <v>0</v>
      </c>
    </row>
    <row r="55" customFormat="false" ht="14.4" hidden="false" customHeight="false" outlineLevel="0" collapsed="false">
      <c r="A55" s="0" t="s">
        <v>356</v>
      </c>
      <c r="B55" s="0" t="s">
        <v>357</v>
      </c>
      <c r="C55" s="0" t="s">
        <v>358</v>
      </c>
      <c r="D55" s="0" t="s">
        <v>135</v>
      </c>
      <c r="E55" s="0" t="s">
        <v>359</v>
      </c>
      <c r="F55" s="0" t="n">
        <v>1957</v>
      </c>
      <c r="G55" s="0" t="s">
        <v>360</v>
      </c>
      <c r="H55" s="0" t="s">
        <v>344</v>
      </c>
      <c r="I55" s="0" t="s">
        <v>361</v>
      </c>
      <c r="J55" s="0" t="s">
        <v>32</v>
      </c>
      <c r="K55" s="0" t="n">
        <f aca="false">TRUE()</f>
        <v>1</v>
      </c>
      <c r="L55" s="0" t="s">
        <v>22</v>
      </c>
      <c r="M55" s="0" t="n">
        <v>0</v>
      </c>
      <c r="N55" s="0" t="n">
        <v>0</v>
      </c>
    </row>
    <row r="56" customFormat="false" ht="14.4" hidden="false" customHeight="false" outlineLevel="0" collapsed="false">
      <c r="A56" s="0" t="s">
        <v>362</v>
      </c>
      <c r="B56" s="0" t="s">
        <v>363</v>
      </c>
      <c r="C56" s="0" t="s">
        <v>364</v>
      </c>
      <c r="D56" s="0" t="s">
        <v>157</v>
      </c>
      <c r="E56" s="0" t="s">
        <v>365</v>
      </c>
      <c r="F56" s="0" t="s">
        <v>366</v>
      </c>
      <c r="G56" s="0" t="s">
        <v>137</v>
      </c>
      <c r="H56" s="0" t="s">
        <v>367</v>
      </c>
      <c r="I56" s="0" t="s">
        <v>368</v>
      </c>
      <c r="J56" s="0" t="s">
        <v>32</v>
      </c>
      <c r="K56" s="0" t="n">
        <f aca="false">TRUE()</f>
        <v>1</v>
      </c>
      <c r="L56" s="0" t="s">
        <v>22</v>
      </c>
      <c r="M56" s="0" t="n">
        <v>1</v>
      </c>
      <c r="N56" s="0" t="n">
        <v>0</v>
      </c>
    </row>
    <row r="57" customFormat="false" ht="14.4" hidden="false" customHeight="false" outlineLevel="0" collapsed="false">
      <c r="A57" s="0" t="s">
        <v>369</v>
      </c>
      <c r="B57" s="0" t="s">
        <v>71</v>
      </c>
      <c r="C57" s="0" t="s">
        <v>72</v>
      </c>
      <c r="E57" s="0" t="s">
        <v>370</v>
      </c>
      <c r="F57" s="0" t="s">
        <v>74</v>
      </c>
      <c r="G57" s="0" t="s">
        <v>75</v>
      </c>
      <c r="H57" s="0" t="s">
        <v>76</v>
      </c>
      <c r="I57" s="0" t="s">
        <v>371</v>
      </c>
      <c r="J57" s="0" t="s">
        <v>32</v>
      </c>
      <c r="K57" s="0" t="n">
        <f aca="false">FALSE()</f>
        <v>0</v>
      </c>
      <c r="L57" s="0" t="s">
        <v>22</v>
      </c>
      <c r="M57" s="0" t="n">
        <v>0</v>
      </c>
      <c r="N57" s="0" t="n">
        <v>0</v>
      </c>
    </row>
    <row r="58" customFormat="false" ht="14.4" hidden="false" customHeight="false" outlineLevel="0" collapsed="false">
      <c r="A58" s="0" t="s">
        <v>372</v>
      </c>
      <c r="B58" s="0" t="s">
        <v>373</v>
      </c>
      <c r="C58" s="0" t="s">
        <v>374</v>
      </c>
      <c r="D58" s="0" t="s">
        <v>375</v>
      </c>
      <c r="E58" s="0" t="s">
        <v>376</v>
      </c>
      <c r="F58" s="0" t="s">
        <v>377</v>
      </c>
      <c r="G58" s="0" t="s">
        <v>38</v>
      </c>
      <c r="H58" s="0" t="s">
        <v>104</v>
      </c>
      <c r="I58" s="0" t="s">
        <v>378</v>
      </c>
      <c r="J58" s="0" t="s">
        <v>21</v>
      </c>
      <c r="K58" s="0" t="n">
        <f aca="false">TRUE()</f>
        <v>1</v>
      </c>
      <c r="L58" s="0" t="s">
        <v>22</v>
      </c>
      <c r="M58" s="0" t="n">
        <v>0</v>
      </c>
      <c r="N58" s="0" t="n">
        <v>1</v>
      </c>
    </row>
    <row r="59" customFormat="false" ht="14.4" hidden="false" customHeight="false" outlineLevel="0" collapsed="false">
      <c r="A59" s="0" t="s">
        <v>379</v>
      </c>
      <c r="B59" s="0" t="s">
        <v>380</v>
      </c>
      <c r="C59" s="0" t="s">
        <v>381</v>
      </c>
      <c r="D59" s="0" t="s">
        <v>382</v>
      </c>
      <c r="E59" s="0" t="s">
        <v>383</v>
      </c>
      <c r="F59" s="0" t="n">
        <v>1983</v>
      </c>
      <c r="G59" s="0" t="s">
        <v>384</v>
      </c>
      <c r="H59" s="0" t="s">
        <v>385</v>
      </c>
      <c r="I59" s="0" t="s">
        <v>386</v>
      </c>
      <c r="J59" s="0" t="s">
        <v>32</v>
      </c>
      <c r="K59" s="0" t="n">
        <f aca="false">TRUE()</f>
        <v>1</v>
      </c>
      <c r="L59" s="0" t="s">
        <v>22</v>
      </c>
      <c r="M59" s="0" t="n">
        <v>0</v>
      </c>
      <c r="N59" s="0" t="n">
        <v>0</v>
      </c>
    </row>
    <row r="60" customFormat="false" ht="14.4" hidden="false" customHeight="false" outlineLevel="0" collapsed="false">
      <c r="A60" s="0" t="s">
        <v>387</v>
      </c>
      <c r="B60" s="0" t="s">
        <v>388</v>
      </c>
      <c r="C60" s="0" t="s">
        <v>389</v>
      </c>
      <c r="D60" s="0" t="s">
        <v>390</v>
      </c>
      <c r="E60" s="0" t="s">
        <v>391</v>
      </c>
      <c r="F60" s="0" t="s">
        <v>392</v>
      </c>
      <c r="G60" s="0" t="s">
        <v>393</v>
      </c>
      <c r="H60" s="0" t="s">
        <v>394</v>
      </c>
      <c r="I60" s="0" t="s">
        <v>395</v>
      </c>
      <c r="J60" s="0" t="s">
        <v>32</v>
      </c>
      <c r="K60" s="0" t="n">
        <f aca="false">TRUE()</f>
        <v>1</v>
      </c>
      <c r="L60" s="0" t="s">
        <v>22</v>
      </c>
      <c r="M60" s="0" t="n">
        <v>0</v>
      </c>
      <c r="N60" s="0" t="n">
        <v>0</v>
      </c>
    </row>
    <row r="61" customFormat="false" ht="14.4" hidden="false" customHeight="false" outlineLevel="0" collapsed="false">
      <c r="A61" s="0" t="s">
        <v>396</v>
      </c>
      <c r="B61" s="0" t="s">
        <v>397</v>
      </c>
      <c r="C61" s="0" t="s">
        <v>398</v>
      </c>
      <c r="D61" s="0" t="s">
        <v>399</v>
      </c>
      <c r="E61" s="0" t="s">
        <v>400</v>
      </c>
      <c r="F61" s="0" t="n">
        <v>2013</v>
      </c>
      <c r="G61" s="0" t="s">
        <v>401</v>
      </c>
      <c r="H61" s="0" t="s">
        <v>402</v>
      </c>
      <c r="I61" s="0" t="s">
        <v>403</v>
      </c>
      <c r="J61" s="0" t="s">
        <v>32</v>
      </c>
      <c r="K61" s="0" t="n">
        <f aca="false">TRUE()</f>
        <v>1</v>
      </c>
      <c r="L61" s="0" t="s">
        <v>22</v>
      </c>
      <c r="M61" s="0" t="n">
        <v>1</v>
      </c>
      <c r="N61"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2020-11-20T01:19:27Z</dcterms:created>
  <dc:creator/>
  <dc:description/>
  <dc:language>en-US</dc:language>
  <cp:lastModifiedBy/>
  <dcterms:modified xsi:type="dcterms:W3CDTF">2020-11-25T14:52:02Z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