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nithi\Downloads\"/>
    </mc:Choice>
  </mc:AlternateContent>
  <xr:revisionPtr revIDLastSave="0" documentId="13_ncr:1_{4FCD7E1D-C337-49FE-A42B-427AB3EFFEAB}" xr6:coauthVersionLast="47" xr6:coauthVersionMax="47" xr10:uidLastSave="{00000000-0000-0000-0000-000000000000}"/>
  <bookViews>
    <workbookView xWindow="-110" yWindow="-110" windowWidth="19420" windowHeight="10420" firstSheet="4" activeTab="9" xr2:uid="{75D75C30-7E13-4856-90E5-B57CC659640F}"/>
  </bookViews>
  <sheets>
    <sheet name="schema" sheetId="1" r:id="rId1"/>
    <sheet name="pvt 1" sheetId="2" r:id="rId2"/>
    <sheet name="pvt2" sheetId="3" r:id="rId3"/>
    <sheet name="pvt 3" sheetId="4" r:id="rId4"/>
    <sheet name="pvt 4" sheetId="5" r:id="rId5"/>
    <sheet name="pvt 5" sheetId="6" r:id="rId6"/>
    <sheet name="pvt 6" sheetId="7" r:id="rId7"/>
    <sheet name="pvt 7" sheetId="8" r:id="rId8"/>
    <sheet name="pvt 8" sheetId="11" r:id="rId9"/>
    <sheet name="Dashboard" sheetId="10" r:id="rId10"/>
  </sheets>
  <definedNames>
    <definedName name="Slicer_Country">#N/A</definedName>
    <definedName name="Slicer_Currency">#N/A</definedName>
    <definedName name="Slicer_Device">#N/A</definedName>
    <definedName name="Slicer_Gender">#N/A</definedName>
    <definedName name="Slicer_PaymentMode">#N/A</definedName>
  </definedNames>
  <calcPr calcId="181029"/>
  <pivotCaches>
    <pivotCache cacheId="508" r:id="rId11"/>
    <pivotCache cacheId="510" r:id="rId12"/>
    <pivotCache cacheId="512" r:id="rId13"/>
    <pivotCache cacheId="514" r:id="rId14"/>
    <pivotCache cacheId="516" r:id="rId15"/>
    <pivotCache cacheId="518" r:id="rId16"/>
    <pivotCache cacheId="520" r:id="rId17"/>
    <pivotCache cacheId="522" r:id="rId18"/>
    <pivotCache cacheId="524" r:id="rId19"/>
    <pivotCache cacheId="550" r:id="rId20"/>
    <pivotCache cacheId="564" r:id="rId21"/>
  </pivotCaches>
  <extLst>
    <ext xmlns:x14="http://schemas.microsoft.com/office/spreadsheetml/2009/9/main" uri="{876F7934-8845-4945-9796-88D515C7AA90}">
      <x14:pivotCaches>
        <pivotCache cacheId="121"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Dataset_9e1dfa15-d8ae-4d4b-bc59-9456394e25de" name="Customers_Dataset" connection="Query - Customers_Dataset"/>
          <x15:modelTable id="Transaction_Details_Dataset_6856ddd3-6e5f-49d5-89fc-dfd5584afcf6" name="Transaction_Details_Dataset" connection="Query - Transaction_Details_Dataset"/>
          <x15:modelTable id="Transactions_Dataset_597e48fb-e678-4f77-9e17-70cfde42f680" name="Transactions_Dataset" connection="Query - Transactions_Dataset"/>
        </x15:modelTables>
        <x15:modelRelationships>
          <x15:modelRelationship fromTable="Transaction_Details_Dataset" fromColumn="TransactionID" toTable="Transactions_Dataset" toColumn="TransactionID"/>
          <x15:modelRelationship fromTable="Transactions_Dataset" fromColumn="CustomerID" toTable="Customers_Dataset" toColumn="CustomerID"/>
        </x15:modelRelationships>
        <x15:extLst>
          <ext xmlns:x16="http://schemas.microsoft.com/office/spreadsheetml/2014/11/main" uri="{9835A34E-60A6-4A7C-AAB8-D5F71C897F49}">
            <x16:modelTimeGroupings>
              <x16:modelTimeGrouping tableName="Customers_Dataset" columnName="Joining Date" columnId="Joining Date">
                <x16:calculatedTimeColumn columnName="Joining Date (Year)" columnId="Joining Date (Year)" contentType="years" isSelected="1"/>
                <x16:calculatedTimeColumn columnName="Joining Date (Quarter)" columnId="Joining Date (Quarter)" contentType="quarters" isSelected="1"/>
                <x16:calculatedTimeColumn columnName="Joining Date (Month Index)" columnId="Joining Date (Month Index)" contentType="monthsindex" isSelected="1"/>
                <x16:calculatedTimeColumn columnName="Joining Date (Month)" columnId="Joining Date (Month)" contentType="months" isSelected="1"/>
              </x16:modelTimeGrouping>
              <x16:modelTimeGrouping tableName="Transactions_Dataset"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2" i="11"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2" i="7"/>
  <c r="F5"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3C75B6-04BF-44E0-A8DD-E9AB637B6FE3}" name="Query - Customers_Dataset" description="Connection to the 'Customers_Dataset' query in the workbook." type="100" refreshedVersion="8" minRefreshableVersion="5">
    <extLst>
      <ext xmlns:x15="http://schemas.microsoft.com/office/spreadsheetml/2010/11/main" uri="{DE250136-89BD-433C-8126-D09CA5730AF9}">
        <x15:connection id="78c807ca-880b-43eb-a59c-6170f19392bc"/>
      </ext>
    </extLst>
  </connection>
  <connection id="2" xr16:uid="{49C408E9-3CED-4FFA-8961-E692A7B10952}" name="Query - Transaction_Details_Dataset" description="Connection to the 'Transaction_Details_Dataset' query in the workbook." type="100" refreshedVersion="8" minRefreshableVersion="5">
    <extLst>
      <ext xmlns:x15="http://schemas.microsoft.com/office/spreadsheetml/2010/11/main" uri="{DE250136-89BD-433C-8126-D09CA5730AF9}">
        <x15:connection id="cd9bf6fd-79a7-49b2-99bd-0766c9c65226">
          <x15:oledbPr connection="Provider=Microsoft.Mashup.OleDb.1;Data Source=$Workbook$;Location=Transaction_Details_Dataset;Extended Properties=&quot;&quot;">
            <x15:dbTables>
              <x15:dbTable name="Transaction_Details_Dataset"/>
            </x15:dbTables>
          </x15:oledbPr>
        </x15:connection>
      </ext>
    </extLst>
  </connection>
  <connection id="3" xr16:uid="{0BC082C7-00A7-4F5B-A62B-1E6295FD4E8C}" name="Query - Transactions_Dataset" description="Connection to the 'Transactions_Dataset' query in the workbook." type="100" refreshedVersion="8" minRefreshableVersion="5">
    <extLst>
      <ext xmlns:x15="http://schemas.microsoft.com/office/spreadsheetml/2010/11/main" uri="{DE250136-89BD-433C-8126-D09CA5730AF9}">
        <x15:connection id="694e9c10-b9b5-4709-aa30-dbb792b2b69e">
          <x15:oledbPr connection="Provider=Microsoft.Mashup.OleDb.1;Data Source=$Workbook$;Location=Transactions_Dataset;Extended Properties=&quot;&quot;">
            <x15:dbTables>
              <x15:dbTable name="Transactions_Dataset"/>
            </x15:dbTables>
          </x15:oledbPr>
        </x15:connection>
      </ext>
    </extLst>
  </connection>
  <connection id="4" xr16:uid="{A4EDD494-4F7E-410C-ACEC-182DA5268AA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ustomers_Dataset].[Age].&amp;[21],[Customers_Dataset].[Age].&amp;[22],[Customers_Dataset].[Age].&amp;[23],[Customers_Dataset].[Age].&amp;[24],[Customers_Dataset].[Age].&amp;[25],[Customers_Dataset].[Age].&amp;[26],[Customers_Dataset].[Age].&amp;[27],[Customers_Dataset].[Age].&amp;[28],[Customers_Dataset].[Age].&amp;[29],[Customers_Dataset].[Age].&amp;[30],[Customers_Dataset].[Age].&amp;[31],[Customers_Dataset].[Age].&amp;[32],[Customers_Dataset].[Age].&amp;[33],[Customers_Dataset].[Age].&amp;[34],[Customers_Dataset].[Age].&amp;[35],[Customers_Dataset].[Age].&amp;[36],[Customers_Dataset].[Age].&amp;[37],[Customers_Dataset].[Age].&amp;[38],[Customers_Dataset].[Age].&amp;[39],[Customers_Dataset].[Age].&amp;[40],[Customers_Dataset].[Age].&amp;[41],[Customers_Dataset].[Age].&amp;[42],[Customers_Dataset].[Age].&amp;[43],[Customers_Dataset].[Age].&amp;[44],[Customers_Dataset].[Age].&amp;[45],[Customers_Dataset].[Age].&amp;[46],[Customers_Dataset].[Age].&amp;[47],[Customers_Dataset].[Age].&amp;[48],[Customers_Dataset].[Age].&amp;[49],[Customers_Dataset].[Age].&amp;[50],[Customers_Dataset].[Age].&amp;[51],[Customers_Dataset].[Age].&amp;[52],[Customers_Dataset].[Age].&amp;[53],[Customers_Dataset].[Age].&amp;[54],[Customers_Dataset].[Age].&amp;[55],[Customers_Dataset].[Age].&amp;[56],[Customers_Dataset].[Age].&amp;[57],[Customers_Dataset].[Age].&amp;[58],[Customers_Dataset].[Age].&amp;[59],[Customers_Dataset].[Age].&amp;[60],[Customers_Dataset].[Age].&amp;[61],[Customers_Dataset].[Age].&amp;[62],[Customers_Dataset].[Age].&amp;[63],[Customers_Dataset].[Age].&amp;[64],[Customers_Dataset].[Age].&amp;[65],[Customers_Dataset].[Age].&amp;[66],[Customers_Dataset].[Age].&amp;[67],[Customers_Dataset].[Age].&amp;[68],[Customers_Dataset].[Age].&amp;[69],[Customers_Dataset].[Age].&amp;[70],[Customers_Dataset].[Age].&amp;[71],[Customers_Dataset].[Age].&amp;[72],[Customers_Dataset].[Age].&amp;[73],[Customers_Dataset].[Age].&amp;[74],[Customers_Dataset].[Age].&amp;[75],[Customers_Dataset].[Age].&amp;[76],[Customers_Dataset].[Age].&amp;[77],[Customers_Dataset].[Age].&amp;[78],[Customers_Dataset].[Age].&amp;[79],[Customers_Dataset].[Age].&amp;[80]}"/>
  </metadataStrings>
  <mdxMetadata count="1">
    <mdx n="0" f="s">
      <ms ns="1" c="0"/>
    </mdx>
  </mdxMetadata>
  <valueMetadata count="1">
    <bk>
      <rc t="1" v="0"/>
    </bk>
  </valueMetadata>
</metadata>
</file>

<file path=xl/sharedStrings.xml><?xml version="1.0" encoding="utf-8"?>
<sst xmlns="http://schemas.openxmlformats.org/spreadsheetml/2006/main" count="138" uniqueCount="59">
  <si>
    <t>Sum of TransactionID</t>
  </si>
  <si>
    <t>Row Labels</t>
  </si>
  <si>
    <t>Grand Total</t>
  </si>
  <si>
    <t>Female</t>
  </si>
  <si>
    <t>Male</t>
  </si>
  <si>
    <t>Other</t>
  </si>
  <si>
    <t>East</t>
  </si>
  <si>
    <t>North</t>
  </si>
  <si>
    <t>South</t>
  </si>
  <si>
    <t>West</t>
  </si>
  <si>
    <t>Column Labels</t>
  </si>
  <si>
    <t>Deposit</t>
  </si>
  <si>
    <t>Payment</t>
  </si>
  <si>
    <t>Transfer</t>
  </si>
  <si>
    <t>Withdrawal</t>
  </si>
  <si>
    <t>Business</t>
  </si>
  <si>
    <t>Investment</t>
  </si>
  <si>
    <t>Joint</t>
  </si>
  <si>
    <t>Retirement</t>
  </si>
  <si>
    <t>Savings</t>
  </si>
  <si>
    <t>Count of TransactionID</t>
  </si>
  <si>
    <t>Sum of Amount</t>
  </si>
  <si>
    <t>Count of PaymentMode</t>
  </si>
  <si>
    <t>Sum of Fee $</t>
  </si>
  <si>
    <t>Average of Fee $</t>
  </si>
  <si>
    <t>Maximum fee collection happens through Deposit Transactions</t>
  </si>
  <si>
    <t>Sum of Account Balance</t>
  </si>
  <si>
    <t>Number of days</t>
  </si>
  <si>
    <t>Correlation between length of customer relationship and account balance has no perfect correlation</t>
  </si>
  <si>
    <t>Alexander Davis</t>
  </si>
  <si>
    <t>Brittany Larson</t>
  </si>
  <si>
    <t>Calvin Moyer</t>
  </si>
  <si>
    <t>Crystal Phillips</t>
  </si>
  <si>
    <t>Destiny Smith</t>
  </si>
  <si>
    <t>Don Robinson</t>
  </si>
  <si>
    <t>James Moody</t>
  </si>
  <si>
    <t>Michele Martinez</t>
  </si>
  <si>
    <t>Ryan Reeves</t>
  </si>
  <si>
    <t>Tara Bond</t>
  </si>
  <si>
    <t>Age</t>
  </si>
  <si>
    <t>(Multiple Items)</t>
  </si>
  <si>
    <t>Bank Transaction Dashboard</t>
  </si>
  <si>
    <t xml:space="preserve">SCHEMA </t>
  </si>
  <si>
    <t>Cancelled</t>
  </si>
  <si>
    <t>Completed</t>
  </si>
  <si>
    <t>Pending</t>
  </si>
  <si>
    <t>% of trasactions cancelled or pending</t>
  </si>
  <si>
    <t>2022</t>
  </si>
  <si>
    <t>Qtr1</t>
  </si>
  <si>
    <t>Qtr2</t>
  </si>
  <si>
    <t>Qtr3</t>
  </si>
  <si>
    <t>Qtr4</t>
  </si>
  <si>
    <t>2023</t>
  </si>
  <si>
    <t>2024</t>
  </si>
  <si>
    <t>Cash</t>
  </si>
  <si>
    <t>Cheque</t>
  </si>
  <si>
    <t>Credit Card</t>
  </si>
  <si>
    <t>Debit Card</t>
  </si>
  <si>
    <t>Online Banking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</si>
</sst>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Rockwell"/>
      <family val="2"/>
      <scheme val="minor"/>
    </font>
    <font>
      <sz val="12"/>
      <color rgb="FFFF0000"/>
      <name val="Rockwell"/>
      <family val="2"/>
      <scheme val="minor"/>
    </font>
    <font>
      <b/>
      <sz val="12"/>
      <color rgb="FFFF0000"/>
      <name val="Rockwell"/>
      <family val="2"/>
      <scheme val="minor"/>
    </font>
    <font>
      <b/>
      <i/>
      <sz val="28"/>
      <color theme="5" tint="-0.499984740745262"/>
      <name val="Rockwell"/>
      <family val="2"/>
      <scheme val="minor"/>
    </font>
    <font>
      <b/>
      <sz val="22"/>
      <color theme="5" tint="-0.499984740745262"/>
      <name val="Rockwell"/>
      <family val="2"/>
      <scheme val="minor"/>
    </font>
    <font>
      <sz val="11"/>
      <color theme="1"/>
      <name val="Rockwell"/>
      <family val="2"/>
      <scheme val="minor"/>
    </font>
    <font>
      <b/>
      <sz val="11"/>
      <color rgb="FFFF0000"/>
      <name val="Rockwell"/>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Fill="1"/>
    <xf numFmtId="0" fontId="0" fillId="2" borderId="0" xfId="0" applyFill="1" applyAlignment="1">
      <alignment horizontal="left"/>
    </xf>
    <xf numFmtId="14" fontId="0" fillId="0" borderId="0" xfId="0" applyNumberFormat="1" applyAlignment="1">
      <alignment horizontal="left"/>
    </xf>
    <xf numFmtId="0" fontId="2" fillId="2" borderId="0" xfId="0" applyFont="1" applyFill="1"/>
    <xf numFmtId="0" fontId="4" fillId="3" borderId="0" xfId="0" applyFont="1" applyFill="1" applyAlignment="1">
      <alignment horizontal="center"/>
    </xf>
    <xf numFmtId="0" fontId="1" fillId="2" borderId="0" xfId="0" applyFont="1" applyFill="1" applyAlignment="1">
      <alignment horizontal="center"/>
    </xf>
    <xf numFmtId="0" fontId="3" fillId="3" borderId="0" xfId="0" applyFont="1" applyFill="1" applyAlignment="1">
      <alignment horizontal="center"/>
    </xf>
    <xf numFmtId="0" fontId="0" fillId="0" borderId="0" xfId="0" applyNumberFormat="1"/>
    <xf numFmtId="0" fontId="6" fillId="2" borderId="0" xfId="0" applyFont="1" applyFill="1" applyAlignment="1">
      <alignment horizontal="center"/>
    </xf>
    <xf numFmtId="9" fontId="0" fillId="0" borderId="0" xfId="1" applyFont="1"/>
    <xf numFmtId="0" fontId="0" fillId="2" borderId="0" xfId="0" applyNumberFormat="1" applyFill="1"/>
  </cellXfs>
  <cellStyles count="2">
    <cellStyle name="Normal" xfId="0" builtinId="0"/>
    <cellStyle name="Percent" xfId="1" builtinId="5"/>
  </cellStyles>
  <dxfs count="3">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4.xml"/><Relationship Id="rId39"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3.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connections" Target="connections.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sheetMetadata" Target="metadata.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1!PivotTable3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Transaction across demographics</a:t>
            </a:r>
          </a:p>
        </c:rich>
      </c:tx>
      <c:layout>
        <c:manualLayout>
          <c:xMode val="edge"/>
          <c:yMode val="edge"/>
          <c:x val="0.29250678040244971"/>
          <c:y val="8.5921551472732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w="9525">
              <a:solidFill>
                <a:schemeClr val="accent3"/>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 1'!$C$14:$C$15</c:f>
              <c:strCache>
                <c:ptCount val="1"/>
                <c:pt idx="0">
                  <c:v>Female</c:v>
                </c:pt>
              </c:strCache>
            </c:strRef>
          </c:tx>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cat>
            <c:strRef>
              <c:f>'pvt 1'!$B$16:$B$20</c:f>
              <c:strCache>
                <c:ptCount val="4"/>
                <c:pt idx="0">
                  <c:v>East</c:v>
                </c:pt>
                <c:pt idx="1">
                  <c:v>North</c:v>
                </c:pt>
                <c:pt idx="2">
                  <c:v>South</c:v>
                </c:pt>
                <c:pt idx="3">
                  <c:v>West</c:v>
                </c:pt>
              </c:strCache>
            </c:strRef>
          </c:cat>
          <c:val>
            <c:numRef>
              <c:f>'pvt 1'!$C$16:$C$20</c:f>
              <c:numCache>
                <c:formatCode>General</c:formatCode>
                <c:ptCount val="4"/>
                <c:pt idx="0">
                  <c:v>168</c:v>
                </c:pt>
                <c:pt idx="1">
                  <c:v>127</c:v>
                </c:pt>
                <c:pt idx="2">
                  <c:v>159</c:v>
                </c:pt>
                <c:pt idx="3">
                  <c:v>172</c:v>
                </c:pt>
              </c:numCache>
            </c:numRef>
          </c:val>
          <c:smooth val="0"/>
          <c:extLst>
            <c:ext xmlns:c16="http://schemas.microsoft.com/office/drawing/2014/chart" uri="{C3380CC4-5D6E-409C-BE32-E72D297353CC}">
              <c16:uniqueId val="{00000000-A44C-4130-B53A-AD47CF4425AE}"/>
            </c:ext>
          </c:extLst>
        </c:ser>
        <c:ser>
          <c:idx val="1"/>
          <c:order val="1"/>
          <c:tx>
            <c:strRef>
              <c:f>'pvt 1'!$D$14:$D$15</c:f>
              <c:strCache>
                <c:ptCount val="1"/>
                <c:pt idx="0">
                  <c:v>Male</c:v>
                </c:pt>
              </c:strCache>
            </c:strRef>
          </c:tx>
          <c:spPr>
            <a:ln w="34925" cap="rnd">
              <a:solidFill>
                <a:schemeClr val="accent2"/>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cat>
            <c:strRef>
              <c:f>'pvt 1'!$B$16:$B$20</c:f>
              <c:strCache>
                <c:ptCount val="4"/>
                <c:pt idx="0">
                  <c:v>East</c:v>
                </c:pt>
                <c:pt idx="1">
                  <c:v>North</c:v>
                </c:pt>
                <c:pt idx="2">
                  <c:v>South</c:v>
                </c:pt>
                <c:pt idx="3">
                  <c:v>West</c:v>
                </c:pt>
              </c:strCache>
            </c:strRef>
          </c:cat>
          <c:val>
            <c:numRef>
              <c:f>'pvt 1'!$D$16:$D$20</c:f>
              <c:numCache>
                <c:formatCode>General</c:formatCode>
                <c:ptCount val="4"/>
                <c:pt idx="0">
                  <c:v>116</c:v>
                </c:pt>
                <c:pt idx="1">
                  <c:v>150</c:v>
                </c:pt>
                <c:pt idx="2">
                  <c:v>162</c:v>
                </c:pt>
                <c:pt idx="3">
                  <c:v>172</c:v>
                </c:pt>
              </c:numCache>
            </c:numRef>
          </c:val>
          <c:smooth val="0"/>
          <c:extLst>
            <c:ext xmlns:c16="http://schemas.microsoft.com/office/drawing/2014/chart" uri="{C3380CC4-5D6E-409C-BE32-E72D297353CC}">
              <c16:uniqueId val="{00000000-FAF0-4AFA-950B-FB63CD23CDC5}"/>
            </c:ext>
          </c:extLst>
        </c:ser>
        <c:ser>
          <c:idx val="2"/>
          <c:order val="2"/>
          <c:tx>
            <c:strRef>
              <c:f>'pvt 1'!$E$14:$E$15</c:f>
              <c:strCache>
                <c:ptCount val="1"/>
                <c:pt idx="0">
                  <c:v>Other</c:v>
                </c:pt>
              </c:strCache>
            </c:strRef>
          </c:tx>
          <c:spPr>
            <a:ln w="34925" cap="rnd">
              <a:solidFill>
                <a:schemeClr val="accent3"/>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w="9525">
                <a:solidFill>
                  <a:schemeClr val="accent3"/>
                </a:solidFill>
                <a:round/>
              </a:ln>
              <a:effectLst>
                <a:outerShdw blurRad="50800" dist="19050" dir="5400000" algn="tl" rotWithShape="0">
                  <a:srgbClr val="000000">
                    <a:alpha val="60000"/>
                  </a:srgbClr>
                </a:outerShdw>
                <a:softEdge rad="12700"/>
              </a:effectLst>
            </c:spPr>
          </c:marker>
          <c:cat>
            <c:strRef>
              <c:f>'pvt 1'!$B$16:$B$20</c:f>
              <c:strCache>
                <c:ptCount val="4"/>
                <c:pt idx="0">
                  <c:v>East</c:v>
                </c:pt>
                <c:pt idx="1">
                  <c:v>North</c:v>
                </c:pt>
                <c:pt idx="2">
                  <c:v>South</c:v>
                </c:pt>
                <c:pt idx="3">
                  <c:v>West</c:v>
                </c:pt>
              </c:strCache>
            </c:strRef>
          </c:cat>
          <c:val>
            <c:numRef>
              <c:f>'pvt 1'!$E$16:$E$20</c:f>
              <c:numCache>
                <c:formatCode>General</c:formatCode>
                <c:ptCount val="4"/>
                <c:pt idx="0">
                  <c:v>170</c:v>
                </c:pt>
                <c:pt idx="1">
                  <c:v>150</c:v>
                </c:pt>
                <c:pt idx="2">
                  <c:v>175</c:v>
                </c:pt>
                <c:pt idx="3">
                  <c:v>165</c:v>
                </c:pt>
              </c:numCache>
            </c:numRef>
          </c:val>
          <c:smooth val="0"/>
          <c:extLst>
            <c:ext xmlns:c16="http://schemas.microsoft.com/office/drawing/2014/chart" uri="{C3380CC4-5D6E-409C-BE32-E72D297353CC}">
              <c16:uniqueId val="{00000001-FAF0-4AFA-950B-FB63CD23CDC5}"/>
            </c:ext>
          </c:extLst>
        </c:ser>
        <c:dLbls>
          <c:showLegendKey val="0"/>
          <c:showVal val="0"/>
          <c:showCatName val="0"/>
          <c:showSerName val="0"/>
          <c:showPercent val="0"/>
          <c:showBubbleSize val="0"/>
        </c:dLbls>
        <c:marker val="1"/>
        <c:smooth val="0"/>
        <c:axId val="946471184"/>
        <c:axId val="946470128"/>
      </c:lineChart>
      <c:catAx>
        <c:axId val="946471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70128"/>
        <c:crosses val="autoZero"/>
        <c:auto val="1"/>
        <c:lblAlgn val="ctr"/>
        <c:lblOffset val="100"/>
        <c:noMultiLvlLbl val="0"/>
      </c:catAx>
      <c:valAx>
        <c:axId val="946470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7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1!PivotTable3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Transaction across demographics</a:t>
            </a:r>
          </a:p>
        </c:rich>
      </c:tx>
      <c:layout>
        <c:manualLayout>
          <c:xMode val="edge"/>
          <c:yMode val="edge"/>
          <c:x val="0.29250678040244971"/>
          <c:y val="8.5921551472732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w="9525">
              <a:solidFill>
                <a:schemeClr val="accent3"/>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 1'!$C$14:$C$15</c:f>
              <c:strCache>
                <c:ptCount val="1"/>
                <c:pt idx="0">
                  <c:v>Female</c:v>
                </c:pt>
              </c:strCache>
            </c:strRef>
          </c:tx>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cat>
            <c:strRef>
              <c:f>'pvt 1'!$B$16:$B$20</c:f>
              <c:strCache>
                <c:ptCount val="4"/>
                <c:pt idx="0">
                  <c:v>East</c:v>
                </c:pt>
                <c:pt idx="1">
                  <c:v>North</c:v>
                </c:pt>
                <c:pt idx="2">
                  <c:v>South</c:v>
                </c:pt>
                <c:pt idx="3">
                  <c:v>West</c:v>
                </c:pt>
              </c:strCache>
            </c:strRef>
          </c:cat>
          <c:val>
            <c:numRef>
              <c:f>'pvt 1'!$C$16:$C$20</c:f>
              <c:numCache>
                <c:formatCode>General</c:formatCode>
                <c:ptCount val="4"/>
                <c:pt idx="0">
                  <c:v>168</c:v>
                </c:pt>
                <c:pt idx="1">
                  <c:v>127</c:v>
                </c:pt>
                <c:pt idx="2">
                  <c:v>159</c:v>
                </c:pt>
                <c:pt idx="3">
                  <c:v>172</c:v>
                </c:pt>
              </c:numCache>
            </c:numRef>
          </c:val>
          <c:smooth val="0"/>
          <c:extLst>
            <c:ext xmlns:c16="http://schemas.microsoft.com/office/drawing/2014/chart" uri="{C3380CC4-5D6E-409C-BE32-E72D297353CC}">
              <c16:uniqueId val="{00000000-1525-4DD1-A84C-FE028868CD91}"/>
            </c:ext>
          </c:extLst>
        </c:ser>
        <c:ser>
          <c:idx val="1"/>
          <c:order val="1"/>
          <c:tx>
            <c:strRef>
              <c:f>'pvt 1'!$D$14:$D$15</c:f>
              <c:strCache>
                <c:ptCount val="1"/>
                <c:pt idx="0">
                  <c:v>Male</c:v>
                </c:pt>
              </c:strCache>
            </c:strRef>
          </c:tx>
          <c:spPr>
            <a:ln w="34925" cap="rnd">
              <a:solidFill>
                <a:schemeClr val="accent2"/>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cat>
            <c:strRef>
              <c:f>'pvt 1'!$B$16:$B$20</c:f>
              <c:strCache>
                <c:ptCount val="4"/>
                <c:pt idx="0">
                  <c:v>East</c:v>
                </c:pt>
                <c:pt idx="1">
                  <c:v>North</c:v>
                </c:pt>
                <c:pt idx="2">
                  <c:v>South</c:v>
                </c:pt>
                <c:pt idx="3">
                  <c:v>West</c:v>
                </c:pt>
              </c:strCache>
            </c:strRef>
          </c:cat>
          <c:val>
            <c:numRef>
              <c:f>'pvt 1'!$D$16:$D$20</c:f>
              <c:numCache>
                <c:formatCode>General</c:formatCode>
                <c:ptCount val="4"/>
                <c:pt idx="0">
                  <c:v>116</c:v>
                </c:pt>
                <c:pt idx="1">
                  <c:v>150</c:v>
                </c:pt>
                <c:pt idx="2">
                  <c:v>162</c:v>
                </c:pt>
                <c:pt idx="3">
                  <c:v>172</c:v>
                </c:pt>
              </c:numCache>
            </c:numRef>
          </c:val>
          <c:smooth val="0"/>
          <c:extLst>
            <c:ext xmlns:c16="http://schemas.microsoft.com/office/drawing/2014/chart" uri="{C3380CC4-5D6E-409C-BE32-E72D297353CC}">
              <c16:uniqueId val="{00000001-7BC3-421B-879F-C86EA409A75C}"/>
            </c:ext>
          </c:extLst>
        </c:ser>
        <c:ser>
          <c:idx val="2"/>
          <c:order val="2"/>
          <c:tx>
            <c:strRef>
              <c:f>'pvt 1'!$E$14:$E$15</c:f>
              <c:strCache>
                <c:ptCount val="1"/>
                <c:pt idx="0">
                  <c:v>Other</c:v>
                </c:pt>
              </c:strCache>
            </c:strRef>
          </c:tx>
          <c:spPr>
            <a:ln w="34925" cap="rnd">
              <a:solidFill>
                <a:schemeClr val="accent3"/>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w="9525">
                <a:solidFill>
                  <a:schemeClr val="accent3"/>
                </a:solidFill>
                <a:round/>
              </a:ln>
              <a:effectLst>
                <a:outerShdw blurRad="50800" dist="19050" dir="5400000" algn="tl" rotWithShape="0">
                  <a:srgbClr val="000000">
                    <a:alpha val="60000"/>
                  </a:srgbClr>
                </a:outerShdw>
                <a:softEdge rad="12700"/>
              </a:effectLst>
            </c:spPr>
          </c:marker>
          <c:cat>
            <c:strRef>
              <c:f>'pvt 1'!$B$16:$B$20</c:f>
              <c:strCache>
                <c:ptCount val="4"/>
                <c:pt idx="0">
                  <c:v>East</c:v>
                </c:pt>
                <c:pt idx="1">
                  <c:v>North</c:v>
                </c:pt>
                <c:pt idx="2">
                  <c:v>South</c:v>
                </c:pt>
                <c:pt idx="3">
                  <c:v>West</c:v>
                </c:pt>
              </c:strCache>
            </c:strRef>
          </c:cat>
          <c:val>
            <c:numRef>
              <c:f>'pvt 1'!$E$16:$E$20</c:f>
              <c:numCache>
                <c:formatCode>General</c:formatCode>
                <c:ptCount val="4"/>
                <c:pt idx="0">
                  <c:v>170</c:v>
                </c:pt>
                <c:pt idx="1">
                  <c:v>150</c:v>
                </c:pt>
                <c:pt idx="2">
                  <c:v>175</c:v>
                </c:pt>
                <c:pt idx="3">
                  <c:v>165</c:v>
                </c:pt>
              </c:numCache>
            </c:numRef>
          </c:val>
          <c:smooth val="0"/>
          <c:extLst>
            <c:ext xmlns:c16="http://schemas.microsoft.com/office/drawing/2014/chart" uri="{C3380CC4-5D6E-409C-BE32-E72D297353CC}">
              <c16:uniqueId val="{00000002-7BC3-421B-879F-C86EA409A75C}"/>
            </c:ext>
          </c:extLst>
        </c:ser>
        <c:dLbls>
          <c:showLegendKey val="0"/>
          <c:showVal val="0"/>
          <c:showCatName val="0"/>
          <c:showSerName val="0"/>
          <c:showPercent val="0"/>
          <c:showBubbleSize val="0"/>
        </c:dLbls>
        <c:marker val="1"/>
        <c:smooth val="0"/>
        <c:axId val="946471184"/>
        <c:axId val="946470128"/>
      </c:lineChart>
      <c:catAx>
        <c:axId val="946471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70128"/>
        <c:crosses val="autoZero"/>
        <c:auto val="1"/>
        <c:lblAlgn val="ctr"/>
        <c:lblOffset val="100"/>
        <c:noMultiLvlLbl val="0"/>
      </c:catAx>
      <c:valAx>
        <c:axId val="946470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7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Account type v/s Transaction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'pvt2'!$B$1:$B$2</c:f>
              <c:strCache>
                <c:ptCount val="1"/>
                <c:pt idx="0">
                  <c:v>Deposit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'pvt2'!$A$3:$A$8</c:f>
              <c:strCache>
                <c:ptCount val="5"/>
                <c:pt idx="0">
                  <c:v>Business</c:v>
                </c:pt>
                <c:pt idx="1">
                  <c:v>Investment</c:v>
                </c:pt>
                <c:pt idx="2">
                  <c:v>Joint</c:v>
                </c:pt>
                <c:pt idx="3">
                  <c:v>Retirement</c:v>
                </c:pt>
                <c:pt idx="4">
                  <c:v>Savings</c:v>
                </c:pt>
              </c:strCache>
            </c:strRef>
          </c:cat>
          <c:val>
            <c:numRef>
              <c:f>'pvt2'!$B$3:$B$8</c:f>
              <c:numCache>
                <c:formatCode>General</c:formatCode>
                <c:ptCount val="5"/>
                <c:pt idx="0">
                  <c:v>93995</c:v>
                </c:pt>
                <c:pt idx="1">
                  <c:v>109717</c:v>
                </c:pt>
                <c:pt idx="2">
                  <c:v>81403</c:v>
                </c:pt>
                <c:pt idx="3">
                  <c:v>104041</c:v>
                </c:pt>
                <c:pt idx="4">
                  <c:v>102049</c:v>
                </c:pt>
              </c:numCache>
            </c:numRef>
          </c:val>
          <c:smooth val="0"/>
          <c:extLst>
            <c:ext xmlns:c16="http://schemas.microsoft.com/office/drawing/2014/chart" uri="{C3380CC4-5D6E-409C-BE32-E72D297353CC}">
              <c16:uniqueId val="{00000000-B6DD-4BCB-9612-23678667E216}"/>
            </c:ext>
          </c:extLst>
        </c:ser>
        <c:ser>
          <c:idx val="1"/>
          <c:order val="1"/>
          <c:tx>
            <c:strRef>
              <c:f>'pvt2'!$C$1:$C$2</c:f>
              <c:strCache>
                <c:ptCount val="1"/>
                <c:pt idx="0">
                  <c:v>Payment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'pvt2'!$A$3:$A$8</c:f>
              <c:strCache>
                <c:ptCount val="5"/>
                <c:pt idx="0">
                  <c:v>Business</c:v>
                </c:pt>
                <c:pt idx="1">
                  <c:v>Investment</c:v>
                </c:pt>
                <c:pt idx="2">
                  <c:v>Joint</c:v>
                </c:pt>
                <c:pt idx="3">
                  <c:v>Retirement</c:v>
                </c:pt>
                <c:pt idx="4">
                  <c:v>Savings</c:v>
                </c:pt>
              </c:strCache>
            </c:strRef>
          </c:cat>
          <c:val>
            <c:numRef>
              <c:f>'pvt2'!$C$3:$C$8</c:f>
              <c:numCache>
                <c:formatCode>General</c:formatCode>
                <c:ptCount val="5"/>
                <c:pt idx="0">
                  <c:v>94414</c:v>
                </c:pt>
                <c:pt idx="1">
                  <c:v>106441</c:v>
                </c:pt>
                <c:pt idx="2">
                  <c:v>77780</c:v>
                </c:pt>
                <c:pt idx="3">
                  <c:v>129009</c:v>
                </c:pt>
                <c:pt idx="4">
                  <c:v>80690</c:v>
                </c:pt>
              </c:numCache>
            </c:numRef>
          </c:val>
          <c:smooth val="0"/>
          <c:extLst>
            <c:ext xmlns:c16="http://schemas.microsoft.com/office/drawing/2014/chart" uri="{C3380CC4-5D6E-409C-BE32-E72D297353CC}">
              <c16:uniqueId val="{00000001-B6DD-4BCB-9612-23678667E216}"/>
            </c:ext>
          </c:extLst>
        </c:ser>
        <c:ser>
          <c:idx val="2"/>
          <c:order val="2"/>
          <c:tx>
            <c:strRef>
              <c:f>'pvt2'!$D$1:$D$2</c:f>
              <c:strCache>
                <c:ptCount val="1"/>
                <c:pt idx="0">
                  <c:v>Transfer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'pvt2'!$A$3:$A$8</c:f>
              <c:strCache>
                <c:ptCount val="5"/>
                <c:pt idx="0">
                  <c:v>Business</c:v>
                </c:pt>
                <c:pt idx="1">
                  <c:v>Investment</c:v>
                </c:pt>
                <c:pt idx="2">
                  <c:v>Joint</c:v>
                </c:pt>
                <c:pt idx="3">
                  <c:v>Retirement</c:v>
                </c:pt>
                <c:pt idx="4">
                  <c:v>Savings</c:v>
                </c:pt>
              </c:strCache>
            </c:strRef>
          </c:cat>
          <c:val>
            <c:numRef>
              <c:f>'pvt2'!$D$3:$D$8</c:f>
              <c:numCache>
                <c:formatCode>General</c:formatCode>
                <c:ptCount val="5"/>
                <c:pt idx="0">
                  <c:v>98818</c:v>
                </c:pt>
                <c:pt idx="1">
                  <c:v>107874</c:v>
                </c:pt>
                <c:pt idx="2">
                  <c:v>118472</c:v>
                </c:pt>
                <c:pt idx="3">
                  <c:v>100975</c:v>
                </c:pt>
                <c:pt idx="4">
                  <c:v>86932</c:v>
                </c:pt>
              </c:numCache>
            </c:numRef>
          </c:val>
          <c:smooth val="0"/>
          <c:extLst>
            <c:ext xmlns:c16="http://schemas.microsoft.com/office/drawing/2014/chart" uri="{C3380CC4-5D6E-409C-BE32-E72D297353CC}">
              <c16:uniqueId val="{00000002-B6DD-4BCB-9612-23678667E216}"/>
            </c:ext>
          </c:extLst>
        </c:ser>
        <c:ser>
          <c:idx val="3"/>
          <c:order val="3"/>
          <c:tx>
            <c:strRef>
              <c:f>'pvt2'!$E$1:$E$2</c:f>
              <c:strCache>
                <c:ptCount val="1"/>
                <c:pt idx="0">
                  <c:v>Withdrawal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'pvt2'!$A$3:$A$8</c:f>
              <c:strCache>
                <c:ptCount val="5"/>
                <c:pt idx="0">
                  <c:v>Business</c:v>
                </c:pt>
                <c:pt idx="1">
                  <c:v>Investment</c:v>
                </c:pt>
                <c:pt idx="2">
                  <c:v>Joint</c:v>
                </c:pt>
                <c:pt idx="3">
                  <c:v>Retirement</c:v>
                </c:pt>
                <c:pt idx="4">
                  <c:v>Savings</c:v>
                </c:pt>
              </c:strCache>
            </c:strRef>
          </c:cat>
          <c:val>
            <c:numRef>
              <c:f>'pvt2'!$E$3:$E$8</c:f>
              <c:numCache>
                <c:formatCode>General</c:formatCode>
                <c:ptCount val="5"/>
                <c:pt idx="0">
                  <c:v>95825</c:v>
                </c:pt>
                <c:pt idx="1">
                  <c:v>106719</c:v>
                </c:pt>
                <c:pt idx="2">
                  <c:v>78048</c:v>
                </c:pt>
                <c:pt idx="3">
                  <c:v>116524</c:v>
                </c:pt>
                <c:pt idx="4">
                  <c:v>111274</c:v>
                </c:pt>
              </c:numCache>
            </c:numRef>
          </c:val>
          <c:smooth val="0"/>
          <c:extLst>
            <c:ext xmlns:c16="http://schemas.microsoft.com/office/drawing/2014/chart" uri="{C3380CC4-5D6E-409C-BE32-E72D297353CC}">
              <c16:uniqueId val="{00000003-B6DD-4BCB-9612-23678667E216}"/>
            </c:ext>
          </c:extLst>
        </c:ser>
        <c:dLbls>
          <c:showLegendKey val="0"/>
          <c:showVal val="0"/>
          <c:showCatName val="0"/>
          <c:showSerName val="0"/>
          <c:showPercent val="0"/>
          <c:showBubbleSize val="0"/>
        </c:dLbls>
        <c:marker val="1"/>
        <c:smooth val="0"/>
        <c:axId val="282661768"/>
        <c:axId val="282657896"/>
      </c:lineChart>
      <c:catAx>
        <c:axId val="28266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57896"/>
        <c:crosses val="autoZero"/>
        <c:auto val="1"/>
        <c:lblAlgn val="ctr"/>
        <c:lblOffset val="100"/>
        <c:noMultiLvlLbl val="0"/>
      </c:catAx>
      <c:valAx>
        <c:axId val="282657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6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3!PivotTable3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Branch vs volume and value of transactions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3'!$B$1</c:f>
              <c:strCache>
                <c:ptCount val="1"/>
                <c:pt idx="0">
                  <c:v>Sum of Amount</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'pvt 3'!$A$2:$A$6</c:f>
              <c:strCache>
                <c:ptCount val="4"/>
                <c:pt idx="0">
                  <c:v>East</c:v>
                </c:pt>
                <c:pt idx="1">
                  <c:v>North</c:v>
                </c:pt>
                <c:pt idx="2">
                  <c:v>South</c:v>
                </c:pt>
                <c:pt idx="3">
                  <c:v>West</c:v>
                </c:pt>
              </c:strCache>
            </c:strRef>
          </c:cat>
          <c:val>
            <c:numRef>
              <c:f>'pvt 3'!$B$2:$B$6</c:f>
              <c:numCache>
                <c:formatCode>General</c:formatCode>
                <c:ptCount val="4"/>
                <c:pt idx="0">
                  <c:v>2381706.12</c:v>
                </c:pt>
                <c:pt idx="1">
                  <c:v>2244811.71</c:v>
                </c:pt>
                <c:pt idx="2">
                  <c:v>2572679.9700000002</c:v>
                </c:pt>
                <c:pt idx="3">
                  <c:v>2713749.9</c:v>
                </c:pt>
              </c:numCache>
            </c:numRef>
          </c:val>
          <c:extLst>
            <c:ext xmlns:c16="http://schemas.microsoft.com/office/drawing/2014/chart" uri="{C3380CC4-5D6E-409C-BE32-E72D297353CC}">
              <c16:uniqueId val="{00000000-FF19-4A68-BF8A-4F5FDF4EAB47}"/>
            </c:ext>
          </c:extLst>
        </c:ser>
        <c:dLbls>
          <c:showLegendKey val="0"/>
          <c:showVal val="0"/>
          <c:showCatName val="0"/>
          <c:showSerName val="0"/>
          <c:showPercent val="0"/>
          <c:showBubbleSize val="0"/>
        </c:dLbls>
        <c:gapWidth val="219"/>
        <c:axId val="2136902856"/>
        <c:axId val="2136903912"/>
      </c:barChart>
      <c:lineChart>
        <c:grouping val="standard"/>
        <c:varyColors val="0"/>
        <c:ser>
          <c:idx val="1"/>
          <c:order val="1"/>
          <c:tx>
            <c:strRef>
              <c:f>'pvt 3'!$C$1</c:f>
              <c:strCache>
                <c:ptCount val="1"/>
                <c:pt idx="0">
                  <c:v>Count of TransactionID</c:v>
                </c:pt>
              </c:strCache>
            </c:strRef>
          </c:tx>
          <c:spPr>
            <a:ln w="34925" cap="rnd">
              <a:solidFill>
                <a:schemeClr val="accent2"/>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cat>
            <c:strRef>
              <c:f>'pvt 3'!$A$2:$A$6</c:f>
              <c:strCache>
                <c:ptCount val="4"/>
                <c:pt idx="0">
                  <c:v>East</c:v>
                </c:pt>
                <c:pt idx="1">
                  <c:v>North</c:v>
                </c:pt>
                <c:pt idx="2">
                  <c:v>South</c:v>
                </c:pt>
                <c:pt idx="3">
                  <c:v>West</c:v>
                </c:pt>
              </c:strCache>
            </c:strRef>
          </c:cat>
          <c:val>
            <c:numRef>
              <c:f>'pvt 3'!$C$2:$C$6</c:f>
              <c:numCache>
                <c:formatCode>General</c:formatCode>
                <c:ptCount val="4"/>
                <c:pt idx="0">
                  <c:v>474</c:v>
                </c:pt>
                <c:pt idx="1">
                  <c:v>445</c:v>
                </c:pt>
                <c:pt idx="2">
                  <c:v>531</c:v>
                </c:pt>
                <c:pt idx="3">
                  <c:v>550</c:v>
                </c:pt>
              </c:numCache>
            </c:numRef>
          </c:val>
          <c:smooth val="0"/>
          <c:extLst>
            <c:ext xmlns:c16="http://schemas.microsoft.com/office/drawing/2014/chart" uri="{C3380CC4-5D6E-409C-BE32-E72D297353CC}">
              <c16:uniqueId val="{00000001-FF19-4A68-BF8A-4F5FDF4EAB47}"/>
            </c:ext>
          </c:extLst>
        </c:ser>
        <c:dLbls>
          <c:showLegendKey val="0"/>
          <c:showVal val="0"/>
          <c:showCatName val="0"/>
          <c:showSerName val="0"/>
          <c:showPercent val="0"/>
          <c:showBubbleSize val="0"/>
        </c:dLbls>
        <c:marker val="1"/>
        <c:smooth val="0"/>
        <c:axId val="2136902856"/>
        <c:axId val="2136903912"/>
      </c:lineChart>
      <c:catAx>
        <c:axId val="2136902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903912"/>
        <c:crosses val="autoZero"/>
        <c:auto val="1"/>
        <c:lblAlgn val="ctr"/>
        <c:lblOffset val="100"/>
        <c:noMultiLvlLbl val="0"/>
      </c:catAx>
      <c:valAx>
        <c:axId val="2136903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90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4!PivotTable4</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Preffered payment modes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4'!$B$3:$B$4</c:f>
              <c:strCache>
                <c:ptCount val="1"/>
                <c:pt idx="0">
                  <c:v>Cash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'pvt 4'!$A$5:$A$9</c:f>
              <c:strCache>
                <c:ptCount val="4"/>
                <c:pt idx="0">
                  <c:v>East</c:v>
                </c:pt>
                <c:pt idx="1">
                  <c:v>North</c:v>
                </c:pt>
                <c:pt idx="2">
                  <c:v>South</c:v>
                </c:pt>
                <c:pt idx="3">
                  <c:v>West</c:v>
                </c:pt>
              </c:strCache>
            </c:strRef>
          </c:cat>
          <c:val>
            <c:numRef>
              <c:f>'pvt 4'!$B$5:$B$9</c:f>
              <c:numCache>
                <c:formatCode>General</c:formatCode>
                <c:ptCount val="4"/>
                <c:pt idx="0">
                  <c:v>98</c:v>
                </c:pt>
                <c:pt idx="1">
                  <c:v>103</c:v>
                </c:pt>
                <c:pt idx="2">
                  <c:v>114</c:v>
                </c:pt>
                <c:pt idx="3">
                  <c:v>83</c:v>
                </c:pt>
              </c:numCache>
            </c:numRef>
          </c:val>
          <c:extLst>
            <c:ext xmlns:c16="http://schemas.microsoft.com/office/drawing/2014/chart" uri="{C3380CC4-5D6E-409C-BE32-E72D297353CC}">
              <c16:uniqueId val="{00000000-17B1-4BFD-ABB1-D2018E46E0F2}"/>
            </c:ext>
          </c:extLst>
        </c:ser>
        <c:ser>
          <c:idx val="1"/>
          <c:order val="1"/>
          <c:tx>
            <c:strRef>
              <c:f>'pvt 4'!$C$3:$C$4</c:f>
              <c:strCache>
                <c:ptCount val="1"/>
                <c:pt idx="0">
                  <c:v>Cheque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'pvt 4'!$A$5:$A$9</c:f>
              <c:strCache>
                <c:ptCount val="4"/>
                <c:pt idx="0">
                  <c:v>East</c:v>
                </c:pt>
                <c:pt idx="1">
                  <c:v>North</c:v>
                </c:pt>
                <c:pt idx="2">
                  <c:v>South</c:v>
                </c:pt>
                <c:pt idx="3">
                  <c:v>West</c:v>
                </c:pt>
              </c:strCache>
            </c:strRef>
          </c:cat>
          <c:val>
            <c:numRef>
              <c:f>'pvt 4'!$C$5:$C$9</c:f>
              <c:numCache>
                <c:formatCode>General</c:formatCode>
                <c:ptCount val="4"/>
                <c:pt idx="0">
                  <c:v>82</c:v>
                </c:pt>
                <c:pt idx="1">
                  <c:v>85</c:v>
                </c:pt>
                <c:pt idx="2">
                  <c:v>112</c:v>
                </c:pt>
                <c:pt idx="3">
                  <c:v>112</c:v>
                </c:pt>
              </c:numCache>
            </c:numRef>
          </c:val>
          <c:extLst>
            <c:ext xmlns:c16="http://schemas.microsoft.com/office/drawing/2014/chart" uri="{C3380CC4-5D6E-409C-BE32-E72D297353CC}">
              <c16:uniqueId val="{00000001-17B1-4BFD-ABB1-D2018E46E0F2}"/>
            </c:ext>
          </c:extLst>
        </c:ser>
        <c:ser>
          <c:idx val="2"/>
          <c:order val="2"/>
          <c:tx>
            <c:strRef>
              <c:f>'pvt 4'!$D$3:$D$4</c:f>
              <c:strCache>
                <c:ptCount val="1"/>
                <c:pt idx="0">
                  <c:v>Credit Card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'pvt 4'!$A$5:$A$9</c:f>
              <c:strCache>
                <c:ptCount val="4"/>
                <c:pt idx="0">
                  <c:v>East</c:v>
                </c:pt>
                <c:pt idx="1">
                  <c:v>North</c:v>
                </c:pt>
                <c:pt idx="2">
                  <c:v>South</c:v>
                </c:pt>
                <c:pt idx="3">
                  <c:v>West</c:v>
                </c:pt>
              </c:strCache>
            </c:strRef>
          </c:cat>
          <c:val>
            <c:numRef>
              <c:f>'pvt 4'!$D$5:$D$9</c:f>
              <c:numCache>
                <c:formatCode>General</c:formatCode>
                <c:ptCount val="4"/>
                <c:pt idx="0">
                  <c:v>98</c:v>
                </c:pt>
                <c:pt idx="1">
                  <c:v>96</c:v>
                </c:pt>
                <c:pt idx="2">
                  <c:v>101</c:v>
                </c:pt>
                <c:pt idx="3">
                  <c:v>116</c:v>
                </c:pt>
              </c:numCache>
            </c:numRef>
          </c:val>
          <c:extLst>
            <c:ext xmlns:c16="http://schemas.microsoft.com/office/drawing/2014/chart" uri="{C3380CC4-5D6E-409C-BE32-E72D297353CC}">
              <c16:uniqueId val="{00000002-17B1-4BFD-ABB1-D2018E46E0F2}"/>
            </c:ext>
          </c:extLst>
        </c:ser>
        <c:ser>
          <c:idx val="3"/>
          <c:order val="3"/>
          <c:tx>
            <c:strRef>
              <c:f>'pvt 4'!$E$3:$E$4</c:f>
              <c:strCache>
                <c:ptCount val="1"/>
                <c:pt idx="0">
                  <c:v>Debit Card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'pvt 4'!$A$5:$A$9</c:f>
              <c:strCache>
                <c:ptCount val="4"/>
                <c:pt idx="0">
                  <c:v>East</c:v>
                </c:pt>
                <c:pt idx="1">
                  <c:v>North</c:v>
                </c:pt>
                <c:pt idx="2">
                  <c:v>South</c:v>
                </c:pt>
                <c:pt idx="3">
                  <c:v>West</c:v>
                </c:pt>
              </c:strCache>
            </c:strRef>
          </c:cat>
          <c:val>
            <c:numRef>
              <c:f>'pvt 4'!$E$5:$E$9</c:f>
              <c:numCache>
                <c:formatCode>General</c:formatCode>
                <c:ptCount val="4"/>
                <c:pt idx="0">
                  <c:v>101</c:v>
                </c:pt>
                <c:pt idx="1">
                  <c:v>80</c:v>
                </c:pt>
                <c:pt idx="2">
                  <c:v>105</c:v>
                </c:pt>
                <c:pt idx="3">
                  <c:v>120</c:v>
                </c:pt>
              </c:numCache>
            </c:numRef>
          </c:val>
          <c:extLst>
            <c:ext xmlns:c16="http://schemas.microsoft.com/office/drawing/2014/chart" uri="{C3380CC4-5D6E-409C-BE32-E72D297353CC}">
              <c16:uniqueId val="{00000003-17B1-4BFD-ABB1-D2018E46E0F2}"/>
            </c:ext>
          </c:extLst>
        </c:ser>
        <c:ser>
          <c:idx val="4"/>
          <c:order val="4"/>
          <c:tx>
            <c:strRef>
              <c:f>'pvt 4'!$F$3:$F$4</c:f>
              <c:strCache>
                <c:ptCount val="1"/>
                <c:pt idx="0">
                  <c:v>Online Banking</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'pvt 4'!$A$5:$A$9</c:f>
              <c:strCache>
                <c:ptCount val="4"/>
                <c:pt idx="0">
                  <c:v>East</c:v>
                </c:pt>
                <c:pt idx="1">
                  <c:v>North</c:v>
                </c:pt>
                <c:pt idx="2">
                  <c:v>South</c:v>
                </c:pt>
                <c:pt idx="3">
                  <c:v>West</c:v>
                </c:pt>
              </c:strCache>
            </c:strRef>
          </c:cat>
          <c:val>
            <c:numRef>
              <c:f>'pvt 4'!$F$5:$F$9</c:f>
              <c:numCache>
                <c:formatCode>General</c:formatCode>
                <c:ptCount val="4"/>
                <c:pt idx="0">
                  <c:v>101</c:v>
                </c:pt>
                <c:pt idx="1">
                  <c:v>75</c:v>
                </c:pt>
                <c:pt idx="2">
                  <c:v>88</c:v>
                </c:pt>
                <c:pt idx="3">
                  <c:v>130</c:v>
                </c:pt>
              </c:numCache>
            </c:numRef>
          </c:val>
          <c:extLst>
            <c:ext xmlns:c16="http://schemas.microsoft.com/office/drawing/2014/chart" uri="{C3380CC4-5D6E-409C-BE32-E72D297353CC}">
              <c16:uniqueId val="{00000004-129E-42BC-A139-ACCCE738E760}"/>
            </c:ext>
          </c:extLst>
        </c:ser>
        <c:dLbls>
          <c:showLegendKey val="0"/>
          <c:showVal val="0"/>
          <c:showCatName val="0"/>
          <c:showSerName val="0"/>
          <c:showPercent val="0"/>
          <c:showBubbleSize val="0"/>
        </c:dLbls>
        <c:gapWidth val="315"/>
        <c:overlap val="-40"/>
        <c:axId val="2111640808"/>
        <c:axId val="2111642216"/>
      </c:barChart>
      <c:catAx>
        <c:axId val="2111640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1642216"/>
        <c:crosses val="autoZero"/>
        <c:auto val="1"/>
        <c:lblAlgn val="ctr"/>
        <c:lblOffset val="100"/>
        <c:noMultiLvlLbl val="0"/>
      </c:catAx>
      <c:valAx>
        <c:axId val="2111642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1640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7!PivotTable1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7'!$B$1:$B$2</c:f>
              <c:strCache>
                <c:ptCount val="1"/>
                <c:pt idx="0">
                  <c:v>Business</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multiLvlStrRef>
              <c:f>'pvt 7'!$A$3:$A$35</c:f>
              <c:multiLvlStrCache>
                <c:ptCount val="11"/>
                <c:lvl>
                  <c:pt idx="0">
                    <c:v>Male</c:v>
                  </c:pt>
                  <c:pt idx="1">
                    <c:v>Other</c:v>
                  </c:pt>
                  <c:pt idx="2">
                    <c:v>Female</c:v>
                  </c:pt>
                  <c:pt idx="3">
                    <c:v>Female</c:v>
                  </c:pt>
                  <c:pt idx="4">
                    <c:v>Male</c:v>
                  </c:pt>
                  <c:pt idx="5">
                    <c:v>Other</c:v>
                  </c:pt>
                  <c:pt idx="6">
                    <c:v>Male</c:v>
                  </c:pt>
                  <c:pt idx="7">
                    <c:v>Female</c:v>
                  </c:pt>
                  <c:pt idx="8">
                    <c:v>Female</c:v>
                  </c:pt>
                  <c:pt idx="9">
                    <c:v>Female</c:v>
                  </c:pt>
                  <c:pt idx="10">
                    <c:v>Male</c:v>
                  </c:pt>
                </c:lvl>
                <c:lvl>
                  <c:pt idx="0">
                    <c:v>75</c:v>
                  </c:pt>
                  <c:pt idx="1">
                    <c:v>74</c:v>
                  </c:pt>
                  <c:pt idx="2">
                    <c:v>30</c:v>
                  </c:pt>
                  <c:pt idx="3">
                    <c:v>64</c:v>
                  </c:pt>
                  <c:pt idx="4">
                    <c:v>32</c:v>
                  </c:pt>
                  <c:pt idx="5">
                    <c:v>29</c:v>
                  </c:pt>
                  <c:pt idx="6">
                    <c:v>39</c:v>
                  </c:pt>
                  <c:pt idx="7">
                    <c:v>67</c:v>
                  </c:pt>
                  <c:pt idx="8">
                    <c:v>62</c:v>
                  </c:pt>
                  <c:pt idx="9">
                    <c:v>68</c:v>
                  </c:pt>
                  <c:pt idx="10">
                    <c:v>67</c:v>
                  </c:pt>
                </c:lvl>
                <c:lvl>
                  <c:pt idx="0">
                    <c:v>Brittany Larson</c:v>
                  </c:pt>
                  <c:pt idx="1">
                    <c:v>Ryan Reeves</c:v>
                  </c:pt>
                  <c:pt idx="2">
                    <c:v>Destiny Smith</c:v>
                  </c:pt>
                  <c:pt idx="4">
                    <c:v>Michele Martinez</c:v>
                  </c:pt>
                  <c:pt idx="5">
                    <c:v>Tara Bond</c:v>
                  </c:pt>
                  <c:pt idx="6">
                    <c:v>Calvin Moyer</c:v>
                  </c:pt>
                  <c:pt idx="7">
                    <c:v>James Moody</c:v>
                  </c:pt>
                  <c:pt idx="8">
                    <c:v>Alexander Davis</c:v>
                  </c:pt>
                  <c:pt idx="9">
                    <c:v>Don Robinson</c:v>
                  </c:pt>
                  <c:pt idx="10">
                    <c:v>Crystal Phillips</c:v>
                  </c:pt>
                </c:lvl>
              </c:multiLvlStrCache>
            </c:multiLvlStrRef>
          </c:cat>
          <c:val>
            <c:numRef>
              <c:f>'pvt 7'!$B$3:$B$35</c:f>
              <c:numCache>
                <c:formatCode>General</c:formatCode>
                <c:ptCount val="11"/>
                <c:pt idx="0">
                  <c:v>41448.699999999997</c:v>
                </c:pt>
              </c:numCache>
            </c:numRef>
          </c:val>
          <c:extLst>
            <c:ext xmlns:c16="http://schemas.microsoft.com/office/drawing/2014/chart" uri="{C3380CC4-5D6E-409C-BE32-E72D297353CC}">
              <c16:uniqueId val="{00000000-C7ED-43EA-B1FD-FC70AE4AE098}"/>
            </c:ext>
          </c:extLst>
        </c:ser>
        <c:ser>
          <c:idx val="1"/>
          <c:order val="1"/>
          <c:tx>
            <c:strRef>
              <c:f>'pvt 7'!$C$1:$C$2</c:f>
              <c:strCache>
                <c:ptCount val="1"/>
                <c:pt idx="0">
                  <c:v>Joint</c:v>
                </c:pt>
              </c:strCache>
            </c:strRef>
          </c:tx>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multiLvlStrRef>
              <c:f>'pvt 7'!$A$3:$A$35</c:f>
              <c:multiLvlStrCache>
                <c:ptCount val="11"/>
                <c:lvl>
                  <c:pt idx="0">
                    <c:v>Male</c:v>
                  </c:pt>
                  <c:pt idx="1">
                    <c:v>Other</c:v>
                  </c:pt>
                  <c:pt idx="2">
                    <c:v>Female</c:v>
                  </c:pt>
                  <c:pt idx="3">
                    <c:v>Female</c:v>
                  </c:pt>
                  <c:pt idx="4">
                    <c:v>Male</c:v>
                  </c:pt>
                  <c:pt idx="5">
                    <c:v>Other</c:v>
                  </c:pt>
                  <c:pt idx="6">
                    <c:v>Male</c:v>
                  </c:pt>
                  <c:pt idx="7">
                    <c:v>Female</c:v>
                  </c:pt>
                  <c:pt idx="8">
                    <c:v>Female</c:v>
                  </c:pt>
                  <c:pt idx="9">
                    <c:v>Female</c:v>
                  </c:pt>
                  <c:pt idx="10">
                    <c:v>Male</c:v>
                  </c:pt>
                </c:lvl>
                <c:lvl>
                  <c:pt idx="0">
                    <c:v>75</c:v>
                  </c:pt>
                  <c:pt idx="1">
                    <c:v>74</c:v>
                  </c:pt>
                  <c:pt idx="2">
                    <c:v>30</c:v>
                  </c:pt>
                  <c:pt idx="3">
                    <c:v>64</c:v>
                  </c:pt>
                  <c:pt idx="4">
                    <c:v>32</c:v>
                  </c:pt>
                  <c:pt idx="5">
                    <c:v>29</c:v>
                  </c:pt>
                  <c:pt idx="6">
                    <c:v>39</c:v>
                  </c:pt>
                  <c:pt idx="7">
                    <c:v>67</c:v>
                  </c:pt>
                  <c:pt idx="8">
                    <c:v>62</c:v>
                  </c:pt>
                  <c:pt idx="9">
                    <c:v>68</c:v>
                  </c:pt>
                  <c:pt idx="10">
                    <c:v>67</c:v>
                  </c:pt>
                </c:lvl>
                <c:lvl>
                  <c:pt idx="0">
                    <c:v>Brittany Larson</c:v>
                  </c:pt>
                  <c:pt idx="1">
                    <c:v>Ryan Reeves</c:v>
                  </c:pt>
                  <c:pt idx="2">
                    <c:v>Destiny Smith</c:v>
                  </c:pt>
                  <c:pt idx="4">
                    <c:v>Michele Martinez</c:v>
                  </c:pt>
                  <c:pt idx="5">
                    <c:v>Tara Bond</c:v>
                  </c:pt>
                  <c:pt idx="6">
                    <c:v>Calvin Moyer</c:v>
                  </c:pt>
                  <c:pt idx="7">
                    <c:v>James Moody</c:v>
                  </c:pt>
                  <c:pt idx="8">
                    <c:v>Alexander Davis</c:v>
                  </c:pt>
                  <c:pt idx="9">
                    <c:v>Don Robinson</c:v>
                  </c:pt>
                  <c:pt idx="10">
                    <c:v>Crystal Phillips</c:v>
                  </c:pt>
                </c:lvl>
              </c:multiLvlStrCache>
            </c:multiLvlStrRef>
          </c:cat>
          <c:val>
            <c:numRef>
              <c:f>'pvt 7'!$C$3:$C$35</c:f>
              <c:numCache>
                <c:formatCode>General</c:formatCode>
                <c:ptCount val="11"/>
                <c:pt idx="1">
                  <c:v>36104.86</c:v>
                </c:pt>
                <c:pt idx="2">
                  <c:v>21508.799999999999</c:v>
                </c:pt>
                <c:pt idx="3">
                  <c:v>14472.29</c:v>
                </c:pt>
                <c:pt idx="4">
                  <c:v>33349.589999999997</c:v>
                </c:pt>
                <c:pt idx="7">
                  <c:v>30571.43</c:v>
                </c:pt>
                <c:pt idx="10">
                  <c:v>27836.85</c:v>
                </c:pt>
              </c:numCache>
            </c:numRef>
          </c:val>
          <c:extLst>
            <c:ext xmlns:c16="http://schemas.microsoft.com/office/drawing/2014/chart" uri="{C3380CC4-5D6E-409C-BE32-E72D297353CC}">
              <c16:uniqueId val="{00000001-C7ED-43EA-B1FD-FC70AE4AE098}"/>
            </c:ext>
          </c:extLst>
        </c:ser>
        <c:ser>
          <c:idx val="2"/>
          <c:order val="2"/>
          <c:tx>
            <c:strRef>
              <c:f>'pvt 7'!$D$1:$D$2</c:f>
              <c:strCache>
                <c:ptCount val="1"/>
                <c:pt idx="0">
                  <c:v>Retirement</c:v>
                </c:pt>
              </c:strCache>
            </c:strRef>
          </c:tx>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multiLvlStrRef>
              <c:f>'pvt 7'!$A$3:$A$35</c:f>
              <c:multiLvlStrCache>
                <c:ptCount val="11"/>
                <c:lvl>
                  <c:pt idx="0">
                    <c:v>Male</c:v>
                  </c:pt>
                  <c:pt idx="1">
                    <c:v>Other</c:v>
                  </c:pt>
                  <c:pt idx="2">
                    <c:v>Female</c:v>
                  </c:pt>
                  <c:pt idx="3">
                    <c:v>Female</c:v>
                  </c:pt>
                  <c:pt idx="4">
                    <c:v>Male</c:v>
                  </c:pt>
                  <c:pt idx="5">
                    <c:v>Other</c:v>
                  </c:pt>
                  <c:pt idx="6">
                    <c:v>Male</c:v>
                  </c:pt>
                  <c:pt idx="7">
                    <c:v>Female</c:v>
                  </c:pt>
                  <c:pt idx="8">
                    <c:v>Female</c:v>
                  </c:pt>
                  <c:pt idx="9">
                    <c:v>Female</c:v>
                  </c:pt>
                  <c:pt idx="10">
                    <c:v>Male</c:v>
                  </c:pt>
                </c:lvl>
                <c:lvl>
                  <c:pt idx="0">
                    <c:v>75</c:v>
                  </c:pt>
                  <c:pt idx="1">
                    <c:v>74</c:v>
                  </c:pt>
                  <c:pt idx="2">
                    <c:v>30</c:v>
                  </c:pt>
                  <c:pt idx="3">
                    <c:v>64</c:v>
                  </c:pt>
                  <c:pt idx="4">
                    <c:v>32</c:v>
                  </c:pt>
                  <c:pt idx="5">
                    <c:v>29</c:v>
                  </c:pt>
                  <c:pt idx="6">
                    <c:v>39</c:v>
                  </c:pt>
                  <c:pt idx="7">
                    <c:v>67</c:v>
                  </c:pt>
                  <c:pt idx="8">
                    <c:v>62</c:v>
                  </c:pt>
                  <c:pt idx="9">
                    <c:v>68</c:v>
                  </c:pt>
                  <c:pt idx="10">
                    <c:v>67</c:v>
                  </c:pt>
                </c:lvl>
                <c:lvl>
                  <c:pt idx="0">
                    <c:v>Brittany Larson</c:v>
                  </c:pt>
                  <c:pt idx="1">
                    <c:v>Ryan Reeves</c:v>
                  </c:pt>
                  <c:pt idx="2">
                    <c:v>Destiny Smith</c:v>
                  </c:pt>
                  <c:pt idx="4">
                    <c:v>Michele Martinez</c:v>
                  </c:pt>
                  <c:pt idx="5">
                    <c:v>Tara Bond</c:v>
                  </c:pt>
                  <c:pt idx="6">
                    <c:v>Calvin Moyer</c:v>
                  </c:pt>
                  <c:pt idx="7">
                    <c:v>James Moody</c:v>
                  </c:pt>
                  <c:pt idx="8">
                    <c:v>Alexander Davis</c:v>
                  </c:pt>
                  <c:pt idx="9">
                    <c:v>Don Robinson</c:v>
                  </c:pt>
                  <c:pt idx="10">
                    <c:v>Crystal Phillips</c:v>
                  </c:pt>
                </c:lvl>
              </c:multiLvlStrCache>
            </c:multiLvlStrRef>
          </c:cat>
          <c:val>
            <c:numRef>
              <c:f>'pvt 7'!$D$3:$D$35</c:f>
              <c:numCache>
                <c:formatCode>General</c:formatCode>
                <c:ptCount val="11"/>
                <c:pt idx="9">
                  <c:v>27848.81</c:v>
                </c:pt>
              </c:numCache>
            </c:numRef>
          </c:val>
          <c:extLst>
            <c:ext xmlns:c16="http://schemas.microsoft.com/office/drawing/2014/chart" uri="{C3380CC4-5D6E-409C-BE32-E72D297353CC}">
              <c16:uniqueId val="{00000002-C7ED-43EA-B1FD-FC70AE4AE098}"/>
            </c:ext>
          </c:extLst>
        </c:ser>
        <c:ser>
          <c:idx val="3"/>
          <c:order val="3"/>
          <c:tx>
            <c:strRef>
              <c:f>'pvt 7'!$E$1:$E$2</c:f>
              <c:strCache>
                <c:ptCount val="1"/>
                <c:pt idx="0">
                  <c:v>Savings</c:v>
                </c:pt>
              </c:strCache>
            </c:strRef>
          </c:tx>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multiLvlStrRef>
              <c:f>'pvt 7'!$A$3:$A$35</c:f>
              <c:multiLvlStrCache>
                <c:ptCount val="11"/>
                <c:lvl>
                  <c:pt idx="0">
                    <c:v>Male</c:v>
                  </c:pt>
                  <c:pt idx="1">
                    <c:v>Other</c:v>
                  </c:pt>
                  <c:pt idx="2">
                    <c:v>Female</c:v>
                  </c:pt>
                  <c:pt idx="3">
                    <c:v>Female</c:v>
                  </c:pt>
                  <c:pt idx="4">
                    <c:v>Male</c:v>
                  </c:pt>
                  <c:pt idx="5">
                    <c:v>Other</c:v>
                  </c:pt>
                  <c:pt idx="6">
                    <c:v>Male</c:v>
                  </c:pt>
                  <c:pt idx="7">
                    <c:v>Female</c:v>
                  </c:pt>
                  <c:pt idx="8">
                    <c:v>Female</c:v>
                  </c:pt>
                  <c:pt idx="9">
                    <c:v>Female</c:v>
                  </c:pt>
                  <c:pt idx="10">
                    <c:v>Male</c:v>
                  </c:pt>
                </c:lvl>
                <c:lvl>
                  <c:pt idx="0">
                    <c:v>75</c:v>
                  </c:pt>
                  <c:pt idx="1">
                    <c:v>74</c:v>
                  </c:pt>
                  <c:pt idx="2">
                    <c:v>30</c:v>
                  </c:pt>
                  <c:pt idx="3">
                    <c:v>64</c:v>
                  </c:pt>
                  <c:pt idx="4">
                    <c:v>32</c:v>
                  </c:pt>
                  <c:pt idx="5">
                    <c:v>29</c:v>
                  </c:pt>
                  <c:pt idx="6">
                    <c:v>39</c:v>
                  </c:pt>
                  <c:pt idx="7">
                    <c:v>67</c:v>
                  </c:pt>
                  <c:pt idx="8">
                    <c:v>62</c:v>
                  </c:pt>
                  <c:pt idx="9">
                    <c:v>68</c:v>
                  </c:pt>
                  <c:pt idx="10">
                    <c:v>67</c:v>
                  </c:pt>
                </c:lvl>
                <c:lvl>
                  <c:pt idx="0">
                    <c:v>Brittany Larson</c:v>
                  </c:pt>
                  <c:pt idx="1">
                    <c:v>Ryan Reeves</c:v>
                  </c:pt>
                  <c:pt idx="2">
                    <c:v>Destiny Smith</c:v>
                  </c:pt>
                  <c:pt idx="4">
                    <c:v>Michele Martinez</c:v>
                  </c:pt>
                  <c:pt idx="5">
                    <c:v>Tara Bond</c:v>
                  </c:pt>
                  <c:pt idx="6">
                    <c:v>Calvin Moyer</c:v>
                  </c:pt>
                  <c:pt idx="7">
                    <c:v>James Moody</c:v>
                  </c:pt>
                  <c:pt idx="8">
                    <c:v>Alexander Davis</c:v>
                  </c:pt>
                  <c:pt idx="9">
                    <c:v>Don Robinson</c:v>
                  </c:pt>
                  <c:pt idx="10">
                    <c:v>Crystal Phillips</c:v>
                  </c:pt>
                </c:lvl>
              </c:multiLvlStrCache>
            </c:multiLvlStrRef>
          </c:cat>
          <c:val>
            <c:numRef>
              <c:f>'pvt 7'!$E$3:$E$35</c:f>
              <c:numCache>
                <c:formatCode>General</c:formatCode>
                <c:ptCount val="11"/>
                <c:pt idx="5">
                  <c:v>32151.279999999999</c:v>
                </c:pt>
                <c:pt idx="6">
                  <c:v>31932.53</c:v>
                </c:pt>
                <c:pt idx="8">
                  <c:v>29578.86</c:v>
                </c:pt>
              </c:numCache>
            </c:numRef>
          </c:val>
          <c:extLst>
            <c:ext xmlns:c16="http://schemas.microsoft.com/office/drawing/2014/chart" uri="{C3380CC4-5D6E-409C-BE32-E72D297353CC}">
              <c16:uniqueId val="{00000003-C7ED-43EA-B1FD-FC70AE4AE098}"/>
            </c:ext>
          </c:extLst>
        </c:ser>
        <c:dLbls>
          <c:showLegendKey val="0"/>
          <c:showVal val="0"/>
          <c:showCatName val="0"/>
          <c:showSerName val="0"/>
          <c:showPercent val="0"/>
          <c:showBubbleSize val="0"/>
        </c:dLbls>
        <c:gapWidth val="100"/>
        <c:overlap val="-24"/>
        <c:axId val="876013352"/>
        <c:axId val="876016520"/>
      </c:barChart>
      <c:catAx>
        <c:axId val="876013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16520"/>
        <c:crosses val="autoZero"/>
        <c:auto val="1"/>
        <c:lblAlgn val="ctr"/>
        <c:lblOffset val="100"/>
        <c:noMultiLvlLbl val="0"/>
      </c:catAx>
      <c:valAx>
        <c:axId val="876016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13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2.xlsx]pvt 5!PivotTable5</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Transaction</a:t>
            </a:r>
            <a:r>
              <a:rPr lang="en-IN" baseline="0"/>
              <a:t> type vs Avg fee</a:t>
            </a:r>
            <a:endParaRPr lang="en-IN"/>
          </a:p>
        </c:rich>
      </c:tx>
      <c:layout>
        <c:manualLayout>
          <c:xMode val="edge"/>
          <c:yMode val="edge"/>
          <c:x val="0.39002077865266838"/>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'pvt 5'!$B$1</c:f>
              <c:strCache>
                <c:ptCount val="1"/>
                <c:pt idx="0">
                  <c:v>Average of Fee $</c:v>
                </c:pt>
              </c:strCache>
            </c:strRef>
          </c:tx>
          <c:spPr>
            <a:blipFill rotWithShape="1">
              <a:blip xmlns:r="http://schemas.openxmlformats.org/officeDocument/2006/relationships" r:embed="rId3">
                <a:duotone>
                  <a:schemeClr val="accent4">
                    <a:shade val="76000"/>
                    <a:shade val="36000"/>
                    <a:satMod val="120000"/>
                  </a:schemeClr>
                  <a:schemeClr val="accent4">
                    <a:shade val="76000"/>
                    <a:tint val="40000"/>
                  </a:schemeClr>
                </a:duotone>
              </a:blip>
              <a:tile tx="0" ty="0" sx="60000" sy="59000" flip="none" algn="tl"/>
            </a:blipFill>
            <a:ln>
              <a:noFill/>
            </a:ln>
            <a:effectLst>
              <a:outerShdw blurRad="50800" dist="19050" dir="5400000" algn="tl" rotWithShape="0">
                <a:srgbClr val="000000">
                  <a:alpha val="60000"/>
                </a:srgbClr>
              </a:outerShdw>
              <a:softEdge rad="12700"/>
            </a:effectLst>
            <a:sp3d/>
          </c:spPr>
          <c:invertIfNegative val="0"/>
          <c:cat>
            <c:strRef>
              <c:f>'pvt 5'!$A$2:$A$6</c:f>
              <c:strCache>
                <c:ptCount val="4"/>
                <c:pt idx="0">
                  <c:v>Deposit</c:v>
                </c:pt>
                <c:pt idx="1">
                  <c:v>Payment</c:v>
                </c:pt>
                <c:pt idx="2">
                  <c:v>Transfer</c:v>
                </c:pt>
                <c:pt idx="3">
                  <c:v>Withdrawal</c:v>
                </c:pt>
              </c:strCache>
            </c:strRef>
          </c:cat>
          <c:val>
            <c:numRef>
              <c:f>'pvt 5'!$B$2:$B$6</c:f>
              <c:numCache>
                <c:formatCode>General</c:formatCode>
                <c:ptCount val="4"/>
                <c:pt idx="0">
                  <c:v>24.691406551059732</c:v>
                </c:pt>
                <c:pt idx="1">
                  <c:v>25.164107883817429</c:v>
                </c:pt>
                <c:pt idx="2">
                  <c:v>24.317421259842519</c:v>
                </c:pt>
                <c:pt idx="3">
                  <c:v>25.319470468431774</c:v>
                </c:pt>
              </c:numCache>
            </c:numRef>
          </c:val>
          <c:extLst>
            <c:ext xmlns:c16="http://schemas.microsoft.com/office/drawing/2014/chart" uri="{C3380CC4-5D6E-409C-BE32-E72D297353CC}">
              <c16:uniqueId val="{00000000-C575-4AB4-9022-197E6A8E124B}"/>
            </c:ext>
          </c:extLst>
        </c:ser>
        <c:ser>
          <c:idx val="1"/>
          <c:order val="1"/>
          <c:tx>
            <c:strRef>
              <c:f>'pvt 5'!$C$1</c:f>
              <c:strCache>
                <c:ptCount val="1"/>
                <c:pt idx="0">
                  <c:v>Sum of Fee $</c:v>
                </c:pt>
              </c:strCache>
            </c:strRef>
          </c:tx>
          <c:spPr>
            <a:blipFill rotWithShape="1">
              <a:blip xmlns:r="http://schemas.openxmlformats.org/officeDocument/2006/relationships" r:embed="rId3">
                <a:duotone>
                  <a:schemeClr val="accent4">
                    <a:tint val="77000"/>
                    <a:shade val="36000"/>
                    <a:satMod val="120000"/>
                  </a:schemeClr>
                  <a:schemeClr val="accent4">
                    <a:tint val="77000"/>
                    <a:tint val="40000"/>
                  </a:schemeClr>
                </a:duotone>
              </a:blip>
              <a:tile tx="0" ty="0" sx="60000" sy="59000" flip="none" algn="tl"/>
            </a:blipFill>
            <a:ln>
              <a:noFill/>
            </a:ln>
            <a:effectLst>
              <a:outerShdw blurRad="50800" dist="19050" dir="5400000" algn="tl" rotWithShape="0">
                <a:srgbClr val="000000">
                  <a:alpha val="60000"/>
                </a:srgbClr>
              </a:outerShdw>
              <a:softEdge rad="12700"/>
            </a:effectLst>
            <a:sp3d/>
          </c:spPr>
          <c:invertIfNegative val="0"/>
          <c:cat>
            <c:strRef>
              <c:f>'pvt 5'!$A$2:$A$6</c:f>
              <c:strCache>
                <c:ptCount val="4"/>
                <c:pt idx="0">
                  <c:v>Deposit</c:v>
                </c:pt>
                <c:pt idx="1">
                  <c:v>Payment</c:v>
                </c:pt>
                <c:pt idx="2">
                  <c:v>Transfer</c:v>
                </c:pt>
                <c:pt idx="3">
                  <c:v>Withdrawal</c:v>
                </c:pt>
              </c:strCache>
            </c:strRef>
          </c:cat>
          <c:val>
            <c:numRef>
              <c:f>'pvt 5'!$C$2:$C$6</c:f>
              <c:numCache>
                <c:formatCode>General</c:formatCode>
                <c:ptCount val="4"/>
                <c:pt idx="0">
                  <c:v>12814.84</c:v>
                </c:pt>
                <c:pt idx="1">
                  <c:v>12129.1</c:v>
                </c:pt>
                <c:pt idx="2">
                  <c:v>12353.25</c:v>
                </c:pt>
                <c:pt idx="3">
                  <c:v>12431.86</c:v>
                </c:pt>
              </c:numCache>
            </c:numRef>
          </c:val>
          <c:extLst>
            <c:ext xmlns:c16="http://schemas.microsoft.com/office/drawing/2014/chart" uri="{C3380CC4-5D6E-409C-BE32-E72D297353CC}">
              <c16:uniqueId val="{00000001-C575-4AB4-9022-197E6A8E124B}"/>
            </c:ext>
          </c:extLst>
        </c:ser>
        <c:dLbls>
          <c:showLegendKey val="0"/>
          <c:showVal val="0"/>
          <c:showCatName val="0"/>
          <c:showSerName val="0"/>
          <c:showPercent val="0"/>
          <c:showBubbleSize val="0"/>
        </c:dLbls>
        <c:gapWidth val="150"/>
        <c:shape val="box"/>
        <c:axId val="2136896168"/>
        <c:axId val="2136897928"/>
        <c:axId val="0"/>
      </c:bar3DChart>
      <c:catAx>
        <c:axId val="2136896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897928"/>
        <c:crosses val="autoZero"/>
        <c:auto val="1"/>
        <c:lblAlgn val="ctr"/>
        <c:lblOffset val="100"/>
        <c:noMultiLvlLbl val="0"/>
      </c:catAx>
      <c:valAx>
        <c:axId val="213689792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896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8!PivotTable2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Quarterwise</a:t>
            </a:r>
            <a:r>
              <a:rPr lang="en-IN" baseline="0"/>
              <a:t> distribution of transaction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 8'!$B$8:$B$9</c:f>
              <c:strCache>
                <c:ptCount val="1"/>
                <c:pt idx="0">
                  <c:v>Cancelled</c:v>
                </c:pt>
              </c:strCache>
            </c:strRef>
          </c:tx>
          <c:spPr>
            <a:ln w="28575" cap="rnd">
              <a:solidFill>
                <a:schemeClr val="accent1"/>
              </a:solidFill>
              <a:round/>
            </a:ln>
            <a:effectLst/>
          </c:spPr>
          <c:marker>
            <c:symbol val="none"/>
          </c:marker>
          <c:cat>
            <c:multiLvlStrRef>
              <c:f>'pvt 8'!$A$10:$A$22</c:f>
              <c:multiLvlStrCache>
                <c:ptCount val="9"/>
                <c:lvl>
                  <c:pt idx="0">
                    <c:v>Qtr1</c:v>
                  </c:pt>
                  <c:pt idx="1">
                    <c:v>Qtr2</c:v>
                  </c:pt>
                  <c:pt idx="2">
                    <c:v>Qtr3</c:v>
                  </c:pt>
                  <c:pt idx="3">
                    <c:v>Qtr4</c:v>
                  </c:pt>
                  <c:pt idx="4">
                    <c:v>Qtr1</c:v>
                  </c:pt>
                  <c:pt idx="5">
                    <c:v>Qtr2</c:v>
                  </c:pt>
                  <c:pt idx="6">
                    <c:v>Qtr3</c:v>
                  </c:pt>
                  <c:pt idx="7">
                    <c:v>Qtr4</c:v>
                  </c:pt>
                  <c:pt idx="8">
                    <c:v>Qtr1</c:v>
                  </c:pt>
                </c:lvl>
                <c:lvl>
                  <c:pt idx="0">
                    <c:v>2022</c:v>
                  </c:pt>
                  <c:pt idx="4">
                    <c:v>2023</c:v>
                  </c:pt>
                  <c:pt idx="8">
                    <c:v>2024</c:v>
                  </c:pt>
                </c:lvl>
              </c:multiLvlStrCache>
            </c:multiLvlStrRef>
          </c:cat>
          <c:val>
            <c:numRef>
              <c:f>'pvt 8'!$B$10:$B$22</c:f>
              <c:numCache>
                <c:formatCode>General</c:formatCode>
                <c:ptCount val="9"/>
                <c:pt idx="0">
                  <c:v>54</c:v>
                </c:pt>
                <c:pt idx="1">
                  <c:v>114</c:v>
                </c:pt>
                <c:pt idx="2">
                  <c:v>80</c:v>
                </c:pt>
                <c:pt idx="3">
                  <c:v>73</c:v>
                </c:pt>
                <c:pt idx="4">
                  <c:v>84</c:v>
                </c:pt>
                <c:pt idx="5">
                  <c:v>82</c:v>
                </c:pt>
                <c:pt idx="6">
                  <c:v>67</c:v>
                </c:pt>
                <c:pt idx="7">
                  <c:v>69</c:v>
                </c:pt>
                <c:pt idx="8">
                  <c:v>25</c:v>
                </c:pt>
              </c:numCache>
            </c:numRef>
          </c:val>
          <c:smooth val="0"/>
          <c:extLst>
            <c:ext xmlns:c16="http://schemas.microsoft.com/office/drawing/2014/chart" uri="{C3380CC4-5D6E-409C-BE32-E72D297353CC}">
              <c16:uniqueId val="{00000000-CB74-4C33-94D0-F38B05E4069E}"/>
            </c:ext>
          </c:extLst>
        </c:ser>
        <c:ser>
          <c:idx val="1"/>
          <c:order val="1"/>
          <c:tx>
            <c:strRef>
              <c:f>'pvt 8'!$C$8:$C$9</c:f>
              <c:strCache>
                <c:ptCount val="1"/>
                <c:pt idx="0">
                  <c:v>Completed</c:v>
                </c:pt>
              </c:strCache>
            </c:strRef>
          </c:tx>
          <c:spPr>
            <a:ln w="28575" cap="rnd">
              <a:solidFill>
                <a:schemeClr val="accent2"/>
              </a:solidFill>
              <a:round/>
            </a:ln>
            <a:effectLst/>
          </c:spPr>
          <c:marker>
            <c:symbol val="none"/>
          </c:marker>
          <c:cat>
            <c:multiLvlStrRef>
              <c:f>'pvt 8'!$A$10:$A$22</c:f>
              <c:multiLvlStrCache>
                <c:ptCount val="9"/>
                <c:lvl>
                  <c:pt idx="0">
                    <c:v>Qtr1</c:v>
                  </c:pt>
                  <c:pt idx="1">
                    <c:v>Qtr2</c:v>
                  </c:pt>
                  <c:pt idx="2">
                    <c:v>Qtr3</c:v>
                  </c:pt>
                  <c:pt idx="3">
                    <c:v>Qtr4</c:v>
                  </c:pt>
                  <c:pt idx="4">
                    <c:v>Qtr1</c:v>
                  </c:pt>
                  <c:pt idx="5">
                    <c:v>Qtr2</c:v>
                  </c:pt>
                  <c:pt idx="6">
                    <c:v>Qtr3</c:v>
                  </c:pt>
                  <c:pt idx="7">
                    <c:v>Qtr4</c:v>
                  </c:pt>
                  <c:pt idx="8">
                    <c:v>Qtr1</c:v>
                  </c:pt>
                </c:lvl>
                <c:lvl>
                  <c:pt idx="0">
                    <c:v>2022</c:v>
                  </c:pt>
                  <c:pt idx="4">
                    <c:v>2023</c:v>
                  </c:pt>
                  <c:pt idx="8">
                    <c:v>2024</c:v>
                  </c:pt>
                </c:lvl>
              </c:multiLvlStrCache>
            </c:multiLvlStrRef>
          </c:cat>
          <c:val>
            <c:numRef>
              <c:f>'pvt 8'!$C$10:$C$22</c:f>
              <c:numCache>
                <c:formatCode>General</c:formatCode>
                <c:ptCount val="9"/>
                <c:pt idx="0">
                  <c:v>45</c:v>
                </c:pt>
                <c:pt idx="1">
                  <c:v>86</c:v>
                </c:pt>
                <c:pt idx="2">
                  <c:v>84</c:v>
                </c:pt>
                <c:pt idx="3">
                  <c:v>84</c:v>
                </c:pt>
                <c:pt idx="4">
                  <c:v>81</c:v>
                </c:pt>
                <c:pt idx="5">
                  <c:v>83</c:v>
                </c:pt>
                <c:pt idx="6">
                  <c:v>80</c:v>
                </c:pt>
                <c:pt idx="7">
                  <c:v>93</c:v>
                </c:pt>
                <c:pt idx="8">
                  <c:v>20</c:v>
                </c:pt>
              </c:numCache>
            </c:numRef>
          </c:val>
          <c:smooth val="0"/>
          <c:extLst>
            <c:ext xmlns:c16="http://schemas.microsoft.com/office/drawing/2014/chart" uri="{C3380CC4-5D6E-409C-BE32-E72D297353CC}">
              <c16:uniqueId val="{00000001-CB74-4C33-94D0-F38B05E4069E}"/>
            </c:ext>
          </c:extLst>
        </c:ser>
        <c:ser>
          <c:idx val="2"/>
          <c:order val="2"/>
          <c:tx>
            <c:strRef>
              <c:f>'pvt 8'!$D$8:$D$9</c:f>
              <c:strCache>
                <c:ptCount val="1"/>
                <c:pt idx="0">
                  <c:v>Pending</c:v>
                </c:pt>
              </c:strCache>
            </c:strRef>
          </c:tx>
          <c:spPr>
            <a:ln w="28575" cap="rnd">
              <a:solidFill>
                <a:schemeClr val="accent3"/>
              </a:solidFill>
              <a:round/>
            </a:ln>
            <a:effectLst/>
          </c:spPr>
          <c:marker>
            <c:symbol val="none"/>
          </c:marker>
          <c:cat>
            <c:multiLvlStrRef>
              <c:f>'pvt 8'!$A$10:$A$22</c:f>
              <c:multiLvlStrCache>
                <c:ptCount val="9"/>
                <c:lvl>
                  <c:pt idx="0">
                    <c:v>Qtr1</c:v>
                  </c:pt>
                  <c:pt idx="1">
                    <c:v>Qtr2</c:v>
                  </c:pt>
                  <c:pt idx="2">
                    <c:v>Qtr3</c:v>
                  </c:pt>
                  <c:pt idx="3">
                    <c:v>Qtr4</c:v>
                  </c:pt>
                  <c:pt idx="4">
                    <c:v>Qtr1</c:v>
                  </c:pt>
                  <c:pt idx="5">
                    <c:v>Qtr2</c:v>
                  </c:pt>
                  <c:pt idx="6">
                    <c:v>Qtr3</c:v>
                  </c:pt>
                  <c:pt idx="7">
                    <c:v>Qtr4</c:v>
                  </c:pt>
                  <c:pt idx="8">
                    <c:v>Qtr1</c:v>
                  </c:pt>
                </c:lvl>
                <c:lvl>
                  <c:pt idx="0">
                    <c:v>2022</c:v>
                  </c:pt>
                  <c:pt idx="4">
                    <c:v>2023</c:v>
                  </c:pt>
                  <c:pt idx="8">
                    <c:v>2024</c:v>
                  </c:pt>
                </c:lvl>
              </c:multiLvlStrCache>
            </c:multiLvlStrRef>
          </c:cat>
          <c:val>
            <c:numRef>
              <c:f>'pvt 8'!$D$10:$D$22</c:f>
              <c:numCache>
                <c:formatCode>General</c:formatCode>
                <c:ptCount val="9"/>
                <c:pt idx="0">
                  <c:v>53</c:v>
                </c:pt>
                <c:pt idx="1">
                  <c:v>87</c:v>
                </c:pt>
                <c:pt idx="2">
                  <c:v>93</c:v>
                </c:pt>
                <c:pt idx="3">
                  <c:v>89</c:v>
                </c:pt>
                <c:pt idx="4">
                  <c:v>89</c:v>
                </c:pt>
                <c:pt idx="5">
                  <c:v>89</c:v>
                </c:pt>
                <c:pt idx="6">
                  <c:v>84</c:v>
                </c:pt>
                <c:pt idx="7">
                  <c:v>82</c:v>
                </c:pt>
                <c:pt idx="8">
                  <c:v>30</c:v>
                </c:pt>
              </c:numCache>
            </c:numRef>
          </c:val>
          <c:smooth val="0"/>
          <c:extLst>
            <c:ext xmlns:c16="http://schemas.microsoft.com/office/drawing/2014/chart" uri="{C3380CC4-5D6E-409C-BE32-E72D297353CC}">
              <c16:uniqueId val="{00000002-CB74-4C33-94D0-F38B05E4069E}"/>
            </c:ext>
          </c:extLst>
        </c:ser>
        <c:dLbls>
          <c:showLegendKey val="0"/>
          <c:showVal val="0"/>
          <c:showCatName val="0"/>
          <c:showSerName val="0"/>
          <c:showPercent val="0"/>
          <c:showBubbleSize val="0"/>
        </c:dLbls>
        <c:smooth val="0"/>
        <c:axId val="831738872"/>
        <c:axId val="831736408"/>
      </c:lineChart>
      <c:catAx>
        <c:axId val="83173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36408"/>
        <c:crosses val="autoZero"/>
        <c:auto val="1"/>
        <c:lblAlgn val="ctr"/>
        <c:lblOffset val="100"/>
        <c:noMultiLvlLbl val="0"/>
      </c:catAx>
      <c:valAx>
        <c:axId val="831736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3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8!PivotTable3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 for transaction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25228018372703415"/>
          <c:w val="0.6422801837270341"/>
          <c:h val="0.53774387576552929"/>
        </c:manualLayout>
      </c:layout>
      <c:lineChart>
        <c:grouping val="standard"/>
        <c:varyColors val="0"/>
        <c:ser>
          <c:idx val="0"/>
          <c:order val="0"/>
          <c:tx>
            <c:strRef>
              <c:f>'pvt 8'!$B$23:$B$24</c:f>
              <c:strCache>
                <c:ptCount val="1"/>
                <c:pt idx="0">
                  <c:v>Cancelled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 8'!$A$25:$A$29</c:f>
              <c:strCache>
                <c:ptCount val="4"/>
                <c:pt idx="0">
                  <c:v>Deposit</c:v>
                </c:pt>
                <c:pt idx="1">
                  <c:v>Payment</c:v>
                </c:pt>
                <c:pt idx="2">
                  <c:v>Transfer</c:v>
                </c:pt>
                <c:pt idx="3">
                  <c:v>Withdrawal</c:v>
                </c:pt>
              </c:strCache>
            </c:strRef>
          </c:cat>
          <c:val>
            <c:numRef>
              <c:f>'pvt 8'!$B$25:$B$29</c:f>
              <c:numCache>
                <c:formatCode>General</c:formatCode>
                <c:ptCount val="4"/>
                <c:pt idx="0">
                  <c:v>166</c:v>
                </c:pt>
                <c:pt idx="1">
                  <c:v>147</c:v>
                </c:pt>
                <c:pt idx="2">
                  <c:v>189</c:v>
                </c:pt>
                <c:pt idx="3">
                  <c:v>146</c:v>
                </c:pt>
              </c:numCache>
            </c:numRef>
          </c:val>
          <c:smooth val="0"/>
          <c:extLst>
            <c:ext xmlns:c16="http://schemas.microsoft.com/office/drawing/2014/chart" uri="{C3380CC4-5D6E-409C-BE32-E72D297353CC}">
              <c16:uniqueId val="{00000000-558C-44C5-AC53-AA57A7680224}"/>
            </c:ext>
          </c:extLst>
        </c:ser>
        <c:ser>
          <c:idx val="1"/>
          <c:order val="1"/>
          <c:tx>
            <c:strRef>
              <c:f>'pvt 8'!$C$23:$C$24</c:f>
              <c:strCache>
                <c:ptCount val="1"/>
                <c:pt idx="0">
                  <c:v>Completed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 8'!$A$25:$A$29</c:f>
              <c:strCache>
                <c:ptCount val="4"/>
                <c:pt idx="0">
                  <c:v>Deposit</c:v>
                </c:pt>
                <c:pt idx="1">
                  <c:v>Payment</c:v>
                </c:pt>
                <c:pt idx="2">
                  <c:v>Transfer</c:v>
                </c:pt>
                <c:pt idx="3">
                  <c:v>Withdrawal</c:v>
                </c:pt>
              </c:strCache>
            </c:strRef>
          </c:cat>
          <c:val>
            <c:numRef>
              <c:f>'pvt 8'!$C$25:$C$29</c:f>
              <c:numCache>
                <c:formatCode>General</c:formatCode>
                <c:ptCount val="4"/>
                <c:pt idx="0">
                  <c:v>155</c:v>
                </c:pt>
                <c:pt idx="1">
                  <c:v>168</c:v>
                </c:pt>
                <c:pt idx="2">
                  <c:v>153</c:v>
                </c:pt>
                <c:pt idx="3">
                  <c:v>180</c:v>
                </c:pt>
              </c:numCache>
            </c:numRef>
          </c:val>
          <c:smooth val="0"/>
          <c:extLst>
            <c:ext xmlns:c16="http://schemas.microsoft.com/office/drawing/2014/chart" uri="{C3380CC4-5D6E-409C-BE32-E72D297353CC}">
              <c16:uniqueId val="{00000001-558C-44C5-AC53-AA57A7680224}"/>
            </c:ext>
          </c:extLst>
        </c:ser>
        <c:ser>
          <c:idx val="2"/>
          <c:order val="2"/>
          <c:tx>
            <c:strRef>
              <c:f>'pvt 8'!$D$23:$D$24</c:f>
              <c:strCache>
                <c:ptCount val="1"/>
                <c:pt idx="0">
                  <c:v>Pending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'pvt 8'!$A$25:$A$29</c:f>
              <c:strCache>
                <c:ptCount val="4"/>
                <c:pt idx="0">
                  <c:v>Deposit</c:v>
                </c:pt>
                <c:pt idx="1">
                  <c:v>Payment</c:v>
                </c:pt>
                <c:pt idx="2">
                  <c:v>Transfer</c:v>
                </c:pt>
                <c:pt idx="3">
                  <c:v>Withdrawal</c:v>
                </c:pt>
              </c:strCache>
            </c:strRef>
          </c:cat>
          <c:val>
            <c:numRef>
              <c:f>'pvt 8'!$D$25:$D$29</c:f>
              <c:numCache>
                <c:formatCode>General</c:formatCode>
                <c:ptCount val="4"/>
                <c:pt idx="0">
                  <c:v>177</c:v>
                </c:pt>
                <c:pt idx="1">
                  <c:v>156</c:v>
                </c:pt>
                <c:pt idx="2">
                  <c:v>167</c:v>
                </c:pt>
                <c:pt idx="3">
                  <c:v>196</c:v>
                </c:pt>
              </c:numCache>
            </c:numRef>
          </c:val>
          <c:smooth val="0"/>
          <c:extLst>
            <c:ext xmlns:c16="http://schemas.microsoft.com/office/drawing/2014/chart" uri="{C3380CC4-5D6E-409C-BE32-E72D297353CC}">
              <c16:uniqueId val="{00000002-558C-44C5-AC53-AA57A7680224}"/>
            </c:ext>
          </c:extLst>
        </c:ser>
        <c:dLbls>
          <c:showLegendKey val="0"/>
          <c:showVal val="0"/>
          <c:showCatName val="0"/>
          <c:showSerName val="0"/>
          <c:showPercent val="0"/>
          <c:showBubbleSize val="0"/>
        </c:dLbls>
        <c:marker val="1"/>
        <c:smooth val="0"/>
        <c:axId val="933401544"/>
        <c:axId val="933401896"/>
      </c:lineChart>
      <c:catAx>
        <c:axId val="93340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01896"/>
        <c:crosses val="autoZero"/>
        <c:auto val="1"/>
        <c:lblAlgn val="ctr"/>
        <c:lblOffset val="100"/>
        <c:noMultiLvlLbl val="0"/>
      </c:catAx>
      <c:valAx>
        <c:axId val="933401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01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Account type v/s Transaction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'pvt2'!$B$1:$B$2</c:f>
              <c:strCache>
                <c:ptCount val="1"/>
                <c:pt idx="0">
                  <c:v>Deposit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'pvt2'!$A$3:$A$8</c:f>
              <c:strCache>
                <c:ptCount val="5"/>
                <c:pt idx="0">
                  <c:v>Business</c:v>
                </c:pt>
                <c:pt idx="1">
                  <c:v>Investment</c:v>
                </c:pt>
                <c:pt idx="2">
                  <c:v>Joint</c:v>
                </c:pt>
                <c:pt idx="3">
                  <c:v>Retirement</c:v>
                </c:pt>
                <c:pt idx="4">
                  <c:v>Savings</c:v>
                </c:pt>
              </c:strCache>
            </c:strRef>
          </c:cat>
          <c:val>
            <c:numRef>
              <c:f>'pvt2'!$B$3:$B$8</c:f>
              <c:numCache>
                <c:formatCode>General</c:formatCode>
                <c:ptCount val="5"/>
                <c:pt idx="0">
                  <c:v>93995</c:v>
                </c:pt>
                <c:pt idx="1">
                  <c:v>109717</c:v>
                </c:pt>
                <c:pt idx="2">
                  <c:v>81403</c:v>
                </c:pt>
                <c:pt idx="3">
                  <c:v>104041</c:v>
                </c:pt>
                <c:pt idx="4">
                  <c:v>102049</c:v>
                </c:pt>
              </c:numCache>
            </c:numRef>
          </c:val>
          <c:smooth val="0"/>
          <c:extLst>
            <c:ext xmlns:c16="http://schemas.microsoft.com/office/drawing/2014/chart" uri="{C3380CC4-5D6E-409C-BE32-E72D297353CC}">
              <c16:uniqueId val="{00000000-723D-4113-BC3D-5025697EA48A}"/>
            </c:ext>
          </c:extLst>
        </c:ser>
        <c:ser>
          <c:idx val="1"/>
          <c:order val="1"/>
          <c:tx>
            <c:strRef>
              <c:f>'pvt2'!$C$1:$C$2</c:f>
              <c:strCache>
                <c:ptCount val="1"/>
                <c:pt idx="0">
                  <c:v>Payment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'pvt2'!$A$3:$A$8</c:f>
              <c:strCache>
                <c:ptCount val="5"/>
                <c:pt idx="0">
                  <c:v>Business</c:v>
                </c:pt>
                <c:pt idx="1">
                  <c:v>Investment</c:v>
                </c:pt>
                <c:pt idx="2">
                  <c:v>Joint</c:v>
                </c:pt>
                <c:pt idx="3">
                  <c:v>Retirement</c:v>
                </c:pt>
                <c:pt idx="4">
                  <c:v>Savings</c:v>
                </c:pt>
              </c:strCache>
            </c:strRef>
          </c:cat>
          <c:val>
            <c:numRef>
              <c:f>'pvt2'!$C$3:$C$8</c:f>
              <c:numCache>
                <c:formatCode>General</c:formatCode>
                <c:ptCount val="5"/>
                <c:pt idx="0">
                  <c:v>94414</c:v>
                </c:pt>
                <c:pt idx="1">
                  <c:v>106441</c:v>
                </c:pt>
                <c:pt idx="2">
                  <c:v>77780</c:v>
                </c:pt>
                <c:pt idx="3">
                  <c:v>129009</c:v>
                </c:pt>
                <c:pt idx="4">
                  <c:v>80690</c:v>
                </c:pt>
              </c:numCache>
            </c:numRef>
          </c:val>
          <c:smooth val="0"/>
          <c:extLst>
            <c:ext xmlns:c16="http://schemas.microsoft.com/office/drawing/2014/chart" uri="{C3380CC4-5D6E-409C-BE32-E72D297353CC}">
              <c16:uniqueId val="{00000001-723D-4113-BC3D-5025697EA48A}"/>
            </c:ext>
          </c:extLst>
        </c:ser>
        <c:ser>
          <c:idx val="2"/>
          <c:order val="2"/>
          <c:tx>
            <c:strRef>
              <c:f>'pvt2'!$D$1:$D$2</c:f>
              <c:strCache>
                <c:ptCount val="1"/>
                <c:pt idx="0">
                  <c:v>Transfer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'pvt2'!$A$3:$A$8</c:f>
              <c:strCache>
                <c:ptCount val="5"/>
                <c:pt idx="0">
                  <c:v>Business</c:v>
                </c:pt>
                <c:pt idx="1">
                  <c:v>Investment</c:v>
                </c:pt>
                <c:pt idx="2">
                  <c:v>Joint</c:v>
                </c:pt>
                <c:pt idx="3">
                  <c:v>Retirement</c:v>
                </c:pt>
                <c:pt idx="4">
                  <c:v>Savings</c:v>
                </c:pt>
              </c:strCache>
            </c:strRef>
          </c:cat>
          <c:val>
            <c:numRef>
              <c:f>'pvt2'!$D$3:$D$8</c:f>
              <c:numCache>
                <c:formatCode>General</c:formatCode>
                <c:ptCount val="5"/>
                <c:pt idx="0">
                  <c:v>98818</c:v>
                </c:pt>
                <c:pt idx="1">
                  <c:v>107874</c:v>
                </c:pt>
                <c:pt idx="2">
                  <c:v>118472</c:v>
                </c:pt>
                <c:pt idx="3">
                  <c:v>100975</c:v>
                </c:pt>
                <c:pt idx="4">
                  <c:v>86932</c:v>
                </c:pt>
              </c:numCache>
            </c:numRef>
          </c:val>
          <c:smooth val="0"/>
          <c:extLst>
            <c:ext xmlns:c16="http://schemas.microsoft.com/office/drawing/2014/chart" uri="{C3380CC4-5D6E-409C-BE32-E72D297353CC}">
              <c16:uniqueId val="{00000002-723D-4113-BC3D-5025697EA48A}"/>
            </c:ext>
          </c:extLst>
        </c:ser>
        <c:ser>
          <c:idx val="3"/>
          <c:order val="3"/>
          <c:tx>
            <c:strRef>
              <c:f>'pvt2'!$E$1:$E$2</c:f>
              <c:strCache>
                <c:ptCount val="1"/>
                <c:pt idx="0">
                  <c:v>Withdrawal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'pvt2'!$A$3:$A$8</c:f>
              <c:strCache>
                <c:ptCount val="5"/>
                <c:pt idx="0">
                  <c:v>Business</c:v>
                </c:pt>
                <c:pt idx="1">
                  <c:v>Investment</c:v>
                </c:pt>
                <c:pt idx="2">
                  <c:v>Joint</c:v>
                </c:pt>
                <c:pt idx="3">
                  <c:v>Retirement</c:v>
                </c:pt>
                <c:pt idx="4">
                  <c:v>Savings</c:v>
                </c:pt>
              </c:strCache>
            </c:strRef>
          </c:cat>
          <c:val>
            <c:numRef>
              <c:f>'pvt2'!$E$3:$E$8</c:f>
              <c:numCache>
                <c:formatCode>General</c:formatCode>
                <c:ptCount val="5"/>
                <c:pt idx="0">
                  <c:v>95825</c:v>
                </c:pt>
                <c:pt idx="1">
                  <c:v>106719</c:v>
                </c:pt>
                <c:pt idx="2">
                  <c:v>78048</c:v>
                </c:pt>
                <c:pt idx="3">
                  <c:v>116524</c:v>
                </c:pt>
                <c:pt idx="4">
                  <c:v>111274</c:v>
                </c:pt>
              </c:numCache>
            </c:numRef>
          </c:val>
          <c:smooth val="0"/>
          <c:extLst>
            <c:ext xmlns:c16="http://schemas.microsoft.com/office/drawing/2014/chart" uri="{C3380CC4-5D6E-409C-BE32-E72D297353CC}">
              <c16:uniqueId val="{00000003-723D-4113-BC3D-5025697EA48A}"/>
            </c:ext>
          </c:extLst>
        </c:ser>
        <c:dLbls>
          <c:showLegendKey val="0"/>
          <c:showVal val="0"/>
          <c:showCatName val="0"/>
          <c:showSerName val="0"/>
          <c:showPercent val="0"/>
          <c:showBubbleSize val="0"/>
        </c:dLbls>
        <c:marker val="1"/>
        <c:smooth val="0"/>
        <c:axId val="282661768"/>
        <c:axId val="282657896"/>
      </c:lineChart>
      <c:catAx>
        <c:axId val="28266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57896"/>
        <c:crosses val="autoZero"/>
        <c:auto val="1"/>
        <c:lblAlgn val="ctr"/>
        <c:lblOffset val="100"/>
        <c:noMultiLvlLbl val="0"/>
      </c:catAx>
      <c:valAx>
        <c:axId val="282657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6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Branch vs volume and value of transactions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3'!$B$1</c:f>
              <c:strCache>
                <c:ptCount val="1"/>
                <c:pt idx="0">
                  <c:v>Sum of Amount</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strRef>
              <c:f>'pvt 3'!$A$2:$A$6</c:f>
              <c:strCache>
                <c:ptCount val="4"/>
                <c:pt idx="0">
                  <c:v>East</c:v>
                </c:pt>
                <c:pt idx="1">
                  <c:v>North</c:v>
                </c:pt>
                <c:pt idx="2">
                  <c:v>South</c:v>
                </c:pt>
                <c:pt idx="3">
                  <c:v>West</c:v>
                </c:pt>
              </c:strCache>
            </c:strRef>
          </c:cat>
          <c:val>
            <c:numRef>
              <c:f>'pvt 3'!$B$2:$B$6</c:f>
              <c:numCache>
                <c:formatCode>General</c:formatCode>
                <c:ptCount val="4"/>
                <c:pt idx="0">
                  <c:v>2381706.12</c:v>
                </c:pt>
                <c:pt idx="1">
                  <c:v>2244811.71</c:v>
                </c:pt>
                <c:pt idx="2">
                  <c:v>2572679.9700000002</c:v>
                </c:pt>
                <c:pt idx="3">
                  <c:v>2713749.9</c:v>
                </c:pt>
              </c:numCache>
            </c:numRef>
          </c:val>
          <c:extLst>
            <c:ext xmlns:c16="http://schemas.microsoft.com/office/drawing/2014/chart" uri="{C3380CC4-5D6E-409C-BE32-E72D297353CC}">
              <c16:uniqueId val="{00000000-E3E7-49F2-84B8-8DFA54924664}"/>
            </c:ext>
          </c:extLst>
        </c:ser>
        <c:dLbls>
          <c:showLegendKey val="0"/>
          <c:showVal val="0"/>
          <c:showCatName val="0"/>
          <c:showSerName val="0"/>
          <c:showPercent val="0"/>
          <c:showBubbleSize val="0"/>
        </c:dLbls>
        <c:gapWidth val="219"/>
        <c:axId val="2136902856"/>
        <c:axId val="2136903912"/>
      </c:barChart>
      <c:lineChart>
        <c:grouping val="standard"/>
        <c:varyColors val="0"/>
        <c:ser>
          <c:idx val="1"/>
          <c:order val="1"/>
          <c:tx>
            <c:strRef>
              <c:f>'pvt 3'!$C$1</c:f>
              <c:strCache>
                <c:ptCount val="1"/>
                <c:pt idx="0">
                  <c:v>Count of TransactionID</c:v>
                </c:pt>
              </c:strCache>
            </c:strRef>
          </c:tx>
          <c:spPr>
            <a:ln w="34925" cap="rnd">
              <a:solidFill>
                <a:schemeClr val="accent2"/>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w="9525">
                <a:solidFill>
                  <a:schemeClr val="accent2"/>
                </a:solidFill>
                <a:round/>
              </a:ln>
              <a:effectLst>
                <a:outerShdw blurRad="50800" dist="19050" dir="5400000" algn="tl" rotWithShape="0">
                  <a:srgbClr val="000000">
                    <a:alpha val="60000"/>
                  </a:srgbClr>
                </a:outerShdw>
                <a:softEdge rad="12700"/>
              </a:effectLst>
            </c:spPr>
          </c:marker>
          <c:cat>
            <c:strRef>
              <c:f>'pvt 3'!$A$2:$A$6</c:f>
              <c:strCache>
                <c:ptCount val="4"/>
                <c:pt idx="0">
                  <c:v>East</c:v>
                </c:pt>
                <c:pt idx="1">
                  <c:v>North</c:v>
                </c:pt>
                <c:pt idx="2">
                  <c:v>South</c:v>
                </c:pt>
                <c:pt idx="3">
                  <c:v>West</c:v>
                </c:pt>
              </c:strCache>
            </c:strRef>
          </c:cat>
          <c:val>
            <c:numRef>
              <c:f>'pvt 3'!$C$2:$C$6</c:f>
              <c:numCache>
                <c:formatCode>General</c:formatCode>
                <c:ptCount val="4"/>
                <c:pt idx="0">
                  <c:v>474</c:v>
                </c:pt>
                <c:pt idx="1">
                  <c:v>445</c:v>
                </c:pt>
                <c:pt idx="2">
                  <c:v>531</c:v>
                </c:pt>
                <c:pt idx="3">
                  <c:v>550</c:v>
                </c:pt>
              </c:numCache>
            </c:numRef>
          </c:val>
          <c:smooth val="0"/>
          <c:extLst>
            <c:ext xmlns:c16="http://schemas.microsoft.com/office/drawing/2014/chart" uri="{C3380CC4-5D6E-409C-BE32-E72D297353CC}">
              <c16:uniqueId val="{00000001-E3E7-49F2-84B8-8DFA54924664}"/>
            </c:ext>
          </c:extLst>
        </c:ser>
        <c:dLbls>
          <c:showLegendKey val="0"/>
          <c:showVal val="0"/>
          <c:showCatName val="0"/>
          <c:showSerName val="0"/>
          <c:showPercent val="0"/>
          <c:showBubbleSize val="0"/>
        </c:dLbls>
        <c:marker val="1"/>
        <c:smooth val="0"/>
        <c:axId val="2136902856"/>
        <c:axId val="2136903912"/>
      </c:lineChart>
      <c:catAx>
        <c:axId val="2136902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903912"/>
        <c:crosses val="autoZero"/>
        <c:auto val="1"/>
        <c:lblAlgn val="ctr"/>
        <c:lblOffset val="100"/>
        <c:noMultiLvlLbl val="0"/>
      </c:catAx>
      <c:valAx>
        <c:axId val="2136903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90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4!PivotTable4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Preffered payment modes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4'!$B$3:$B$4</c:f>
              <c:strCache>
                <c:ptCount val="1"/>
                <c:pt idx="0">
                  <c:v>Cash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'pvt 4'!$A$5:$A$9</c:f>
              <c:strCache>
                <c:ptCount val="4"/>
                <c:pt idx="0">
                  <c:v>East</c:v>
                </c:pt>
                <c:pt idx="1">
                  <c:v>North</c:v>
                </c:pt>
                <c:pt idx="2">
                  <c:v>South</c:v>
                </c:pt>
                <c:pt idx="3">
                  <c:v>West</c:v>
                </c:pt>
              </c:strCache>
            </c:strRef>
          </c:cat>
          <c:val>
            <c:numRef>
              <c:f>'pvt 4'!$B$5:$B$9</c:f>
              <c:numCache>
                <c:formatCode>General</c:formatCode>
                <c:ptCount val="4"/>
                <c:pt idx="0">
                  <c:v>98</c:v>
                </c:pt>
                <c:pt idx="1">
                  <c:v>103</c:v>
                </c:pt>
                <c:pt idx="2">
                  <c:v>114</c:v>
                </c:pt>
                <c:pt idx="3">
                  <c:v>83</c:v>
                </c:pt>
              </c:numCache>
            </c:numRef>
          </c:val>
          <c:extLst>
            <c:ext xmlns:c16="http://schemas.microsoft.com/office/drawing/2014/chart" uri="{C3380CC4-5D6E-409C-BE32-E72D297353CC}">
              <c16:uniqueId val="{00000000-0F26-4A18-9B15-0BA247A24AFC}"/>
            </c:ext>
          </c:extLst>
        </c:ser>
        <c:ser>
          <c:idx val="1"/>
          <c:order val="1"/>
          <c:tx>
            <c:strRef>
              <c:f>'pvt 4'!$C$3:$C$4</c:f>
              <c:strCache>
                <c:ptCount val="1"/>
                <c:pt idx="0">
                  <c:v>Cheque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'pvt 4'!$A$5:$A$9</c:f>
              <c:strCache>
                <c:ptCount val="4"/>
                <c:pt idx="0">
                  <c:v>East</c:v>
                </c:pt>
                <c:pt idx="1">
                  <c:v>North</c:v>
                </c:pt>
                <c:pt idx="2">
                  <c:v>South</c:v>
                </c:pt>
                <c:pt idx="3">
                  <c:v>West</c:v>
                </c:pt>
              </c:strCache>
            </c:strRef>
          </c:cat>
          <c:val>
            <c:numRef>
              <c:f>'pvt 4'!$C$5:$C$9</c:f>
              <c:numCache>
                <c:formatCode>General</c:formatCode>
                <c:ptCount val="4"/>
                <c:pt idx="0">
                  <c:v>82</c:v>
                </c:pt>
                <c:pt idx="1">
                  <c:v>85</c:v>
                </c:pt>
                <c:pt idx="2">
                  <c:v>112</c:v>
                </c:pt>
                <c:pt idx="3">
                  <c:v>112</c:v>
                </c:pt>
              </c:numCache>
            </c:numRef>
          </c:val>
          <c:extLst>
            <c:ext xmlns:c16="http://schemas.microsoft.com/office/drawing/2014/chart" uri="{C3380CC4-5D6E-409C-BE32-E72D297353CC}">
              <c16:uniqueId val="{00000002-0F26-4A18-9B15-0BA247A24AFC}"/>
            </c:ext>
          </c:extLst>
        </c:ser>
        <c:ser>
          <c:idx val="2"/>
          <c:order val="2"/>
          <c:tx>
            <c:strRef>
              <c:f>'pvt 4'!$D$3:$D$4</c:f>
              <c:strCache>
                <c:ptCount val="1"/>
                <c:pt idx="0">
                  <c:v>Credit Card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'pvt 4'!$A$5:$A$9</c:f>
              <c:strCache>
                <c:ptCount val="4"/>
                <c:pt idx="0">
                  <c:v>East</c:v>
                </c:pt>
                <c:pt idx="1">
                  <c:v>North</c:v>
                </c:pt>
                <c:pt idx="2">
                  <c:v>South</c:v>
                </c:pt>
                <c:pt idx="3">
                  <c:v>West</c:v>
                </c:pt>
              </c:strCache>
            </c:strRef>
          </c:cat>
          <c:val>
            <c:numRef>
              <c:f>'pvt 4'!$D$5:$D$9</c:f>
              <c:numCache>
                <c:formatCode>General</c:formatCode>
                <c:ptCount val="4"/>
                <c:pt idx="0">
                  <c:v>98</c:v>
                </c:pt>
                <c:pt idx="1">
                  <c:v>96</c:v>
                </c:pt>
                <c:pt idx="2">
                  <c:v>101</c:v>
                </c:pt>
                <c:pt idx="3">
                  <c:v>116</c:v>
                </c:pt>
              </c:numCache>
            </c:numRef>
          </c:val>
          <c:extLst>
            <c:ext xmlns:c16="http://schemas.microsoft.com/office/drawing/2014/chart" uri="{C3380CC4-5D6E-409C-BE32-E72D297353CC}">
              <c16:uniqueId val="{00000003-0F26-4A18-9B15-0BA247A24AFC}"/>
            </c:ext>
          </c:extLst>
        </c:ser>
        <c:ser>
          <c:idx val="3"/>
          <c:order val="3"/>
          <c:tx>
            <c:strRef>
              <c:f>'pvt 4'!$E$3:$E$4</c:f>
              <c:strCache>
                <c:ptCount val="1"/>
                <c:pt idx="0">
                  <c:v>Debit Card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'pvt 4'!$A$5:$A$9</c:f>
              <c:strCache>
                <c:ptCount val="4"/>
                <c:pt idx="0">
                  <c:v>East</c:v>
                </c:pt>
                <c:pt idx="1">
                  <c:v>North</c:v>
                </c:pt>
                <c:pt idx="2">
                  <c:v>South</c:v>
                </c:pt>
                <c:pt idx="3">
                  <c:v>West</c:v>
                </c:pt>
              </c:strCache>
            </c:strRef>
          </c:cat>
          <c:val>
            <c:numRef>
              <c:f>'pvt 4'!$E$5:$E$9</c:f>
              <c:numCache>
                <c:formatCode>General</c:formatCode>
                <c:ptCount val="4"/>
                <c:pt idx="0">
                  <c:v>101</c:v>
                </c:pt>
                <c:pt idx="1">
                  <c:v>80</c:v>
                </c:pt>
                <c:pt idx="2">
                  <c:v>105</c:v>
                </c:pt>
                <c:pt idx="3">
                  <c:v>120</c:v>
                </c:pt>
              </c:numCache>
            </c:numRef>
          </c:val>
          <c:extLst>
            <c:ext xmlns:c16="http://schemas.microsoft.com/office/drawing/2014/chart" uri="{C3380CC4-5D6E-409C-BE32-E72D297353CC}">
              <c16:uniqueId val="{00000004-0F26-4A18-9B15-0BA247A24AFC}"/>
            </c:ext>
          </c:extLst>
        </c:ser>
        <c:ser>
          <c:idx val="4"/>
          <c:order val="4"/>
          <c:tx>
            <c:strRef>
              <c:f>'pvt 4'!$F$3:$F$4</c:f>
              <c:strCache>
                <c:ptCount val="1"/>
                <c:pt idx="0">
                  <c:v>Online Banking</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'pvt 4'!$A$5:$A$9</c:f>
              <c:strCache>
                <c:ptCount val="4"/>
                <c:pt idx="0">
                  <c:v>East</c:v>
                </c:pt>
                <c:pt idx="1">
                  <c:v>North</c:v>
                </c:pt>
                <c:pt idx="2">
                  <c:v>South</c:v>
                </c:pt>
                <c:pt idx="3">
                  <c:v>West</c:v>
                </c:pt>
              </c:strCache>
            </c:strRef>
          </c:cat>
          <c:val>
            <c:numRef>
              <c:f>'pvt 4'!$F$5:$F$9</c:f>
              <c:numCache>
                <c:formatCode>General</c:formatCode>
                <c:ptCount val="4"/>
                <c:pt idx="0">
                  <c:v>101</c:v>
                </c:pt>
                <c:pt idx="1">
                  <c:v>75</c:v>
                </c:pt>
                <c:pt idx="2">
                  <c:v>88</c:v>
                </c:pt>
                <c:pt idx="3">
                  <c:v>130</c:v>
                </c:pt>
              </c:numCache>
            </c:numRef>
          </c:val>
          <c:extLst>
            <c:ext xmlns:c16="http://schemas.microsoft.com/office/drawing/2014/chart" uri="{C3380CC4-5D6E-409C-BE32-E72D297353CC}">
              <c16:uniqueId val="{00000005-F659-4A50-8691-F817254C97A0}"/>
            </c:ext>
          </c:extLst>
        </c:ser>
        <c:dLbls>
          <c:showLegendKey val="0"/>
          <c:showVal val="0"/>
          <c:showCatName val="0"/>
          <c:showSerName val="0"/>
          <c:showPercent val="0"/>
          <c:showBubbleSize val="0"/>
        </c:dLbls>
        <c:gapWidth val="315"/>
        <c:overlap val="-40"/>
        <c:axId val="2111640808"/>
        <c:axId val="2111642216"/>
      </c:barChart>
      <c:catAx>
        <c:axId val="2111640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1642216"/>
        <c:crosses val="autoZero"/>
        <c:auto val="1"/>
        <c:lblAlgn val="ctr"/>
        <c:lblOffset val="100"/>
        <c:noMultiLvlLbl val="0"/>
      </c:catAx>
      <c:valAx>
        <c:axId val="2111642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1640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Preffered</a:t>
            </a:r>
            <a:r>
              <a:rPr lang="en-IN" baseline="0"/>
              <a:t> payment modes age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 4'!$J$2</c:f>
              <c:strCache>
                <c:ptCount val="1"/>
                <c:pt idx="0">
                  <c:v>Total</c:v>
                </c:pt>
              </c:strCache>
            </c:strRef>
          </c:tx>
          <c:spPr>
            <a:ln w="28575" cap="rnd">
              <a:solidFill>
                <a:schemeClr val="accent1"/>
              </a:solidFill>
              <a:round/>
            </a:ln>
            <a:effectLst/>
          </c:spPr>
          <c:marker>
            <c:symbol val="none"/>
          </c:marker>
          <c:cat>
            <c:strRef>
              <c:f>'pvt 4'!$I$3:$I$66</c:f>
              <c:strCache>
                <c:ptCount val="6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strCache>
            </c:strRef>
          </c:cat>
          <c:val>
            <c:numRef>
              <c:f>'pvt 4'!$J$3:$J$66</c:f>
              <c:numCache>
                <c:formatCode>General</c:formatCode>
                <c:ptCount val="63"/>
                <c:pt idx="0">
                  <c:v>33</c:v>
                </c:pt>
                <c:pt idx="1">
                  <c:v>27</c:v>
                </c:pt>
                <c:pt idx="2">
                  <c:v>47</c:v>
                </c:pt>
                <c:pt idx="3">
                  <c:v>22</c:v>
                </c:pt>
                <c:pt idx="4">
                  <c:v>22</c:v>
                </c:pt>
                <c:pt idx="5">
                  <c:v>36</c:v>
                </c:pt>
                <c:pt idx="6">
                  <c:v>34</c:v>
                </c:pt>
                <c:pt idx="7">
                  <c:v>50</c:v>
                </c:pt>
                <c:pt idx="8">
                  <c:v>21</c:v>
                </c:pt>
                <c:pt idx="9">
                  <c:v>36</c:v>
                </c:pt>
                <c:pt idx="10">
                  <c:v>31</c:v>
                </c:pt>
                <c:pt idx="11">
                  <c:v>40</c:v>
                </c:pt>
                <c:pt idx="12">
                  <c:v>40</c:v>
                </c:pt>
                <c:pt idx="13">
                  <c:v>41</c:v>
                </c:pt>
                <c:pt idx="14">
                  <c:v>30</c:v>
                </c:pt>
                <c:pt idx="15">
                  <c:v>25</c:v>
                </c:pt>
                <c:pt idx="16">
                  <c:v>37</c:v>
                </c:pt>
                <c:pt idx="17">
                  <c:v>44</c:v>
                </c:pt>
                <c:pt idx="18">
                  <c:v>20</c:v>
                </c:pt>
                <c:pt idx="19">
                  <c:v>24</c:v>
                </c:pt>
                <c:pt idx="20">
                  <c:v>42</c:v>
                </c:pt>
                <c:pt idx="21">
                  <c:v>33</c:v>
                </c:pt>
                <c:pt idx="22">
                  <c:v>12</c:v>
                </c:pt>
                <c:pt idx="23">
                  <c:v>21</c:v>
                </c:pt>
                <c:pt idx="24">
                  <c:v>32</c:v>
                </c:pt>
                <c:pt idx="25">
                  <c:v>29</c:v>
                </c:pt>
                <c:pt idx="26">
                  <c:v>23</c:v>
                </c:pt>
                <c:pt idx="27">
                  <c:v>35</c:v>
                </c:pt>
                <c:pt idx="28">
                  <c:v>29</c:v>
                </c:pt>
                <c:pt idx="29">
                  <c:v>47</c:v>
                </c:pt>
                <c:pt idx="30">
                  <c:v>36</c:v>
                </c:pt>
                <c:pt idx="31">
                  <c:v>41</c:v>
                </c:pt>
                <c:pt idx="32">
                  <c:v>36</c:v>
                </c:pt>
                <c:pt idx="33">
                  <c:v>24</c:v>
                </c:pt>
                <c:pt idx="34">
                  <c:v>40</c:v>
                </c:pt>
                <c:pt idx="35">
                  <c:v>21</c:v>
                </c:pt>
                <c:pt idx="36">
                  <c:v>42</c:v>
                </c:pt>
                <c:pt idx="37">
                  <c:v>45</c:v>
                </c:pt>
                <c:pt idx="38">
                  <c:v>40</c:v>
                </c:pt>
                <c:pt idx="39">
                  <c:v>38</c:v>
                </c:pt>
                <c:pt idx="40">
                  <c:v>40</c:v>
                </c:pt>
                <c:pt idx="41">
                  <c:v>25</c:v>
                </c:pt>
                <c:pt idx="42">
                  <c:v>29</c:v>
                </c:pt>
                <c:pt idx="43">
                  <c:v>23</c:v>
                </c:pt>
                <c:pt idx="44">
                  <c:v>51</c:v>
                </c:pt>
                <c:pt idx="45">
                  <c:v>16</c:v>
                </c:pt>
                <c:pt idx="46">
                  <c:v>20</c:v>
                </c:pt>
                <c:pt idx="47">
                  <c:v>36</c:v>
                </c:pt>
                <c:pt idx="48">
                  <c:v>21</c:v>
                </c:pt>
                <c:pt idx="49">
                  <c:v>29</c:v>
                </c:pt>
                <c:pt idx="50">
                  <c:v>22</c:v>
                </c:pt>
                <c:pt idx="51">
                  <c:v>35</c:v>
                </c:pt>
                <c:pt idx="52">
                  <c:v>25</c:v>
                </c:pt>
                <c:pt idx="53">
                  <c:v>28</c:v>
                </c:pt>
                <c:pt idx="54">
                  <c:v>34</c:v>
                </c:pt>
                <c:pt idx="55">
                  <c:v>26</c:v>
                </c:pt>
                <c:pt idx="56">
                  <c:v>41</c:v>
                </c:pt>
                <c:pt idx="57">
                  <c:v>34</c:v>
                </c:pt>
                <c:pt idx="58">
                  <c:v>38</c:v>
                </c:pt>
                <c:pt idx="59">
                  <c:v>28</c:v>
                </c:pt>
                <c:pt idx="60">
                  <c:v>30</c:v>
                </c:pt>
                <c:pt idx="61">
                  <c:v>23</c:v>
                </c:pt>
                <c:pt idx="62">
                  <c:v>20</c:v>
                </c:pt>
              </c:numCache>
            </c:numRef>
          </c:val>
          <c:smooth val="0"/>
          <c:extLst>
            <c:ext xmlns:c16="http://schemas.microsoft.com/office/drawing/2014/chart" uri="{C3380CC4-5D6E-409C-BE32-E72D297353CC}">
              <c16:uniqueId val="{00000000-B733-4C56-B4CA-F98703C2BCCE}"/>
            </c:ext>
          </c:extLst>
        </c:ser>
        <c:dLbls>
          <c:showLegendKey val="0"/>
          <c:showVal val="0"/>
          <c:showCatName val="0"/>
          <c:showSerName val="0"/>
          <c:showPercent val="0"/>
          <c:showBubbleSize val="0"/>
        </c:dLbls>
        <c:smooth val="0"/>
        <c:axId val="1169173568"/>
        <c:axId val="1169174624"/>
      </c:lineChart>
      <c:catAx>
        <c:axId val="116917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74624"/>
        <c:crosses val="autoZero"/>
        <c:auto val="1"/>
        <c:lblAlgn val="ctr"/>
        <c:lblOffset val="100"/>
        <c:noMultiLvlLbl val="0"/>
      </c:catAx>
      <c:valAx>
        <c:axId val="116917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2.xlsx]pvt 5!PivotTable5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Transaction</a:t>
            </a:r>
            <a:r>
              <a:rPr lang="en-IN" baseline="0"/>
              <a:t> type vs Avg fee</a:t>
            </a:r>
            <a:endParaRPr lang="en-IN"/>
          </a:p>
        </c:rich>
      </c:tx>
      <c:layout>
        <c:manualLayout>
          <c:xMode val="edge"/>
          <c:yMode val="edge"/>
          <c:x val="0.39002077865266838"/>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'pvt 5'!$B$1</c:f>
              <c:strCache>
                <c:ptCount val="1"/>
                <c:pt idx="0">
                  <c:v>Average of Fee $</c:v>
                </c:pt>
              </c:strCache>
            </c:strRef>
          </c:tx>
          <c:spPr>
            <a:blipFill rotWithShape="1">
              <a:blip xmlns:r="http://schemas.openxmlformats.org/officeDocument/2006/relationships" r:embed="rId3">
                <a:duotone>
                  <a:schemeClr val="accent4">
                    <a:shade val="76000"/>
                    <a:shade val="36000"/>
                    <a:satMod val="120000"/>
                  </a:schemeClr>
                  <a:schemeClr val="accent4">
                    <a:shade val="76000"/>
                    <a:tint val="40000"/>
                  </a:schemeClr>
                </a:duotone>
              </a:blip>
              <a:tile tx="0" ty="0" sx="60000" sy="59000" flip="none" algn="tl"/>
            </a:blipFill>
            <a:ln>
              <a:noFill/>
            </a:ln>
            <a:effectLst>
              <a:outerShdw blurRad="50800" dist="19050" dir="5400000" algn="tl" rotWithShape="0">
                <a:srgbClr val="000000">
                  <a:alpha val="60000"/>
                </a:srgbClr>
              </a:outerShdw>
              <a:softEdge rad="12700"/>
            </a:effectLst>
            <a:sp3d/>
          </c:spPr>
          <c:invertIfNegative val="0"/>
          <c:cat>
            <c:strRef>
              <c:f>'pvt 5'!$A$2:$A$6</c:f>
              <c:strCache>
                <c:ptCount val="4"/>
                <c:pt idx="0">
                  <c:v>Deposit</c:v>
                </c:pt>
                <c:pt idx="1">
                  <c:v>Payment</c:v>
                </c:pt>
                <c:pt idx="2">
                  <c:v>Transfer</c:v>
                </c:pt>
                <c:pt idx="3">
                  <c:v>Withdrawal</c:v>
                </c:pt>
              </c:strCache>
            </c:strRef>
          </c:cat>
          <c:val>
            <c:numRef>
              <c:f>'pvt 5'!$B$2:$B$6</c:f>
              <c:numCache>
                <c:formatCode>General</c:formatCode>
                <c:ptCount val="4"/>
                <c:pt idx="0">
                  <c:v>24.691406551059732</c:v>
                </c:pt>
                <c:pt idx="1">
                  <c:v>25.164107883817429</c:v>
                </c:pt>
                <c:pt idx="2">
                  <c:v>24.317421259842519</c:v>
                </c:pt>
                <c:pt idx="3">
                  <c:v>25.319470468431774</c:v>
                </c:pt>
              </c:numCache>
            </c:numRef>
          </c:val>
          <c:extLst>
            <c:ext xmlns:c16="http://schemas.microsoft.com/office/drawing/2014/chart" uri="{C3380CC4-5D6E-409C-BE32-E72D297353CC}">
              <c16:uniqueId val="{00000000-13FE-4B75-B5DE-01DF76A453FA}"/>
            </c:ext>
          </c:extLst>
        </c:ser>
        <c:ser>
          <c:idx val="1"/>
          <c:order val="1"/>
          <c:tx>
            <c:strRef>
              <c:f>'pvt 5'!$C$1</c:f>
              <c:strCache>
                <c:ptCount val="1"/>
                <c:pt idx="0">
                  <c:v>Sum of Fee $</c:v>
                </c:pt>
              </c:strCache>
            </c:strRef>
          </c:tx>
          <c:spPr>
            <a:blipFill rotWithShape="1">
              <a:blip xmlns:r="http://schemas.openxmlformats.org/officeDocument/2006/relationships" r:embed="rId3">
                <a:duotone>
                  <a:schemeClr val="accent4">
                    <a:tint val="77000"/>
                    <a:shade val="36000"/>
                    <a:satMod val="120000"/>
                  </a:schemeClr>
                  <a:schemeClr val="accent4">
                    <a:tint val="77000"/>
                    <a:tint val="40000"/>
                  </a:schemeClr>
                </a:duotone>
              </a:blip>
              <a:tile tx="0" ty="0" sx="60000" sy="59000" flip="none" algn="tl"/>
            </a:blipFill>
            <a:ln>
              <a:noFill/>
            </a:ln>
            <a:effectLst>
              <a:outerShdw blurRad="50800" dist="19050" dir="5400000" algn="tl" rotWithShape="0">
                <a:srgbClr val="000000">
                  <a:alpha val="60000"/>
                </a:srgbClr>
              </a:outerShdw>
              <a:softEdge rad="12700"/>
            </a:effectLst>
            <a:sp3d/>
          </c:spPr>
          <c:invertIfNegative val="0"/>
          <c:cat>
            <c:strRef>
              <c:f>'pvt 5'!$A$2:$A$6</c:f>
              <c:strCache>
                <c:ptCount val="4"/>
                <c:pt idx="0">
                  <c:v>Deposit</c:v>
                </c:pt>
                <c:pt idx="1">
                  <c:v>Payment</c:v>
                </c:pt>
                <c:pt idx="2">
                  <c:v>Transfer</c:v>
                </c:pt>
                <c:pt idx="3">
                  <c:v>Withdrawal</c:v>
                </c:pt>
              </c:strCache>
            </c:strRef>
          </c:cat>
          <c:val>
            <c:numRef>
              <c:f>'pvt 5'!$C$2:$C$6</c:f>
              <c:numCache>
                <c:formatCode>General</c:formatCode>
                <c:ptCount val="4"/>
                <c:pt idx="0">
                  <c:v>12814.84</c:v>
                </c:pt>
                <c:pt idx="1">
                  <c:v>12129.1</c:v>
                </c:pt>
                <c:pt idx="2">
                  <c:v>12353.25</c:v>
                </c:pt>
                <c:pt idx="3">
                  <c:v>12431.86</c:v>
                </c:pt>
              </c:numCache>
            </c:numRef>
          </c:val>
          <c:extLst>
            <c:ext xmlns:c16="http://schemas.microsoft.com/office/drawing/2014/chart" uri="{C3380CC4-5D6E-409C-BE32-E72D297353CC}">
              <c16:uniqueId val="{00000001-13FE-4B75-B5DE-01DF76A453FA}"/>
            </c:ext>
          </c:extLst>
        </c:ser>
        <c:dLbls>
          <c:showLegendKey val="0"/>
          <c:showVal val="0"/>
          <c:showCatName val="0"/>
          <c:showSerName val="0"/>
          <c:showPercent val="0"/>
          <c:showBubbleSize val="0"/>
        </c:dLbls>
        <c:gapWidth val="150"/>
        <c:shape val="box"/>
        <c:axId val="2136896168"/>
        <c:axId val="2136897928"/>
        <c:axId val="0"/>
      </c:bar3DChart>
      <c:catAx>
        <c:axId val="2136896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897928"/>
        <c:crosses val="autoZero"/>
        <c:auto val="1"/>
        <c:lblAlgn val="ctr"/>
        <c:lblOffset val="100"/>
        <c:noMultiLvlLbl val="0"/>
      </c:catAx>
      <c:valAx>
        <c:axId val="213689792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896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7!PivotTable1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7'!$B$1:$B$2</c:f>
              <c:strCache>
                <c:ptCount val="1"/>
                <c:pt idx="0">
                  <c:v>Business</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multiLvlStrRef>
              <c:f>'pvt 7'!$A$3:$A$35</c:f>
              <c:multiLvlStrCache>
                <c:ptCount val="11"/>
                <c:lvl>
                  <c:pt idx="0">
                    <c:v>Male</c:v>
                  </c:pt>
                  <c:pt idx="1">
                    <c:v>Other</c:v>
                  </c:pt>
                  <c:pt idx="2">
                    <c:v>Female</c:v>
                  </c:pt>
                  <c:pt idx="3">
                    <c:v>Female</c:v>
                  </c:pt>
                  <c:pt idx="4">
                    <c:v>Male</c:v>
                  </c:pt>
                  <c:pt idx="5">
                    <c:v>Other</c:v>
                  </c:pt>
                  <c:pt idx="6">
                    <c:v>Male</c:v>
                  </c:pt>
                  <c:pt idx="7">
                    <c:v>Female</c:v>
                  </c:pt>
                  <c:pt idx="8">
                    <c:v>Female</c:v>
                  </c:pt>
                  <c:pt idx="9">
                    <c:v>Female</c:v>
                  </c:pt>
                  <c:pt idx="10">
                    <c:v>Male</c:v>
                  </c:pt>
                </c:lvl>
                <c:lvl>
                  <c:pt idx="0">
                    <c:v>75</c:v>
                  </c:pt>
                  <c:pt idx="1">
                    <c:v>74</c:v>
                  </c:pt>
                  <c:pt idx="2">
                    <c:v>30</c:v>
                  </c:pt>
                  <c:pt idx="3">
                    <c:v>64</c:v>
                  </c:pt>
                  <c:pt idx="4">
                    <c:v>32</c:v>
                  </c:pt>
                  <c:pt idx="5">
                    <c:v>29</c:v>
                  </c:pt>
                  <c:pt idx="6">
                    <c:v>39</c:v>
                  </c:pt>
                  <c:pt idx="7">
                    <c:v>67</c:v>
                  </c:pt>
                  <c:pt idx="8">
                    <c:v>62</c:v>
                  </c:pt>
                  <c:pt idx="9">
                    <c:v>68</c:v>
                  </c:pt>
                  <c:pt idx="10">
                    <c:v>67</c:v>
                  </c:pt>
                </c:lvl>
                <c:lvl>
                  <c:pt idx="0">
                    <c:v>Brittany Larson</c:v>
                  </c:pt>
                  <c:pt idx="1">
                    <c:v>Ryan Reeves</c:v>
                  </c:pt>
                  <c:pt idx="2">
                    <c:v>Destiny Smith</c:v>
                  </c:pt>
                  <c:pt idx="4">
                    <c:v>Michele Martinez</c:v>
                  </c:pt>
                  <c:pt idx="5">
                    <c:v>Tara Bond</c:v>
                  </c:pt>
                  <c:pt idx="6">
                    <c:v>Calvin Moyer</c:v>
                  </c:pt>
                  <c:pt idx="7">
                    <c:v>James Moody</c:v>
                  </c:pt>
                  <c:pt idx="8">
                    <c:v>Alexander Davis</c:v>
                  </c:pt>
                  <c:pt idx="9">
                    <c:v>Don Robinson</c:v>
                  </c:pt>
                  <c:pt idx="10">
                    <c:v>Crystal Phillips</c:v>
                  </c:pt>
                </c:lvl>
              </c:multiLvlStrCache>
            </c:multiLvlStrRef>
          </c:cat>
          <c:val>
            <c:numRef>
              <c:f>'pvt 7'!$B$3:$B$35</c:f>
              <c:numCache>
                <c:formatCode>General</c:formatCode>
                <c:ptCount val="11"/>
                <c:pt idx="0">
                  <c:v>41448.699999999997</c:v>
                </c:pt>
              </c:numCache>
            </c:numRef>
          </c:val>
          <c:extLst>
            <c:ext xmlns:c16="http://schemas.microsoft.com/office/drawing/2014/chart" uri="{C3380CC4-5D6E-409C-BE32-E72D297353CC}">
              <c16:uniqueId val="{00000000-8F64-4B98-BDB7-AF88811B55FF}"/>
            </c:ext>
          </c:extLst>
        </c:ser>
        <c:ser>
          <c:idx val="1"/>
          <c:order val="1"/>
          <c:tx>
            <c:strRef>
              <c:f>'pvt 7'!$C$1:$C$2</c:f>
              <c:strCache>
                <c:ptCount val="1"/>
                <c:pt idx="0">
                  <c:v>Joint</c:v>
                </c:pt>
              </c:strCache>
            </c:strRef>
          </c:tx>
          <c:spPr>
            <a:blipFill rotWithShape="1">
              <a:blip xmlns:r="http://schemas.openxmlformats.org/officeDocument/2006/relationships" r:embed="rId3">
                <a:duotone>
                  <a:schemeClr val="accent2">
                    <a:shade val="36000"/>
                    <a:satMod val="120000"/>
                  </a:schemeClr>
                  <a:schemeClr val="accent2">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multiLvlStrRef>
              <c:f>'pvt 7'!$A$3:$A$35</c:f>
              <c:multiLvlStrCache>
                <c:ptCount val="11"/>
                <c:lvl>
                  <c:pt idx="0">
                    <c:v>Male</c:v>
                  </c:pt>
                  <c:pt idx="1">
                    <c:v>Other</c:v>
                  </c:pt>
                  <c:pt idx="2">
                    <c:v>Female</c:v>
                  </c:pt>
                  <c:pt idx="3">
                    <c:v>Female</c:v>
                  </c:pt>
                  <c:pt idx="4">
                    <c:v>Male</c:v>
                  </c:pt>
                  <c:pt idx="5">
                    <c:v>Other</c:v>
                  </c:pt>
                  <c:pt idx="6">
                    <c:v>Male</c:v>
                  </c:pt>
                  <c:pt idx="7">
                    <c:v>Female</c:v>
                  </c:pt>
                  <c:pt idx="8">
                    <c:v>Female</c:v>
                  </c:pt>
                  <c:pt idx="9">
                    <c:v>Female</c:v>
                  </c:pt>
                  <c:pt idx="10">
                    <c:v>Male</c:v>
                  </c:pt>
                </c:lvl>
                <c:lvl>
                  <c:pt idx="0">
                    <c:v>75</c:v>
                  </c:pt>
                  <c:pt idx="1">
                    <c:v>74</c:v>
                  </c:pt>
                  <c:pt idx="2">
                    <c:v>30</c:v>
                  </c:pt>
                  <c:pt idx="3">
                    <c:v>64</c:v>
                  </c:pt>
                  <c:pt idx="4">
                    <c:v>32</c:v>
                  </c:pt>
                  <c:pt idx="5">
                    <c:v>29</c:v>
                  </c:pt>
                  <c:pt idx="6">
                    <c:v>39</c:v>
                  </c:pt>
                  <c:pt idx="7">
                    <c:v>67</c:v>
                  </c:pt>
                  <c:pt idx="8">
                    <c:v>62</c:v>
                  </c:pt>
                  <c:pt idx="9">
                    <c:v>68</c:v>
                  </c:pt>
                  <c:pt idx="10">
                    <c:v>67</c:v>
                  </c:pt>
                </c:lvl>
                <c:lvl>
                  <c:pt idx="0">
                    <c:v>Brittany Larson</c:v>
                  </c:pt>
                  <c:pt idx="1">
                    <c:v>Ryan Reeves</c:v>
                  </c:pt>
                  <c:pt idx="2">
                    <c:v>Destiny Smith</c:v>
                  </c:pt>
                  <c:pt idx="4">
                    <c:v>Michele Martinez</c:v>
                  </c:pt>
                  <c:pt idx="5">
                    <c:v>Tara Bond</c:v>
                  </c:pt>
                  <c:pt idx="6">
                    <c:v>Calvin Moyer</c:v>
                  </c:pt>
                  <c:pt idx="7">
                    <c:v>James Moody</c:v>
                  </c:pt>
                  <c:pt idx="8">
                    <c:v>Alexander Davis</c:v>
                  </c:pt>
                  <c:pt idx="9">
                    <c:v>Don Robinson</c:v>
                  </c:pt>
                  <c:pt idx="10">
                    <c:v>Crystal Phillips</c:v>
                  </c:pt>
                </c:lvl>
              </c:multiLvlStrCache>
            </c:multiLvlStrRef>
          </c:cat>
          <c:val>
            <c:numRef>
              <c:f>'pvt 7'!$C$3:$C$35</c:f>
              <c:numCache>
                <c:formatCode>General</c:formatCode>
                <c:ptCount val="11"/>
                <c:pt idx="1">
                  <c:v>36104.86</c:v>
                </c:pt>
                <c:pt idx="2">
                  <c:v>21508.799999999999</c:v>
                </c:pt>
                <c:pt idx="3">
                  <c:v>14472.29</c:v>
                </c:pt>
                <c:pt idx="4">
                  <c:v>33349.589999999997</c:v>
                </c:pt>
                <c:pt idx="7">
                  <c:v>30571.43</c:v>
                </c:pt>
                <c:pt idx="10">
                  <c:v>27836.85</c:v>
                </c:pt>
              </c:numCache>
            </c:numRef>
          </c:val>
          <c:extLst>
            <c:ext xmlns:c16="http://schemas.microsoft.com/office/drawing/2014/chart" uri="{C3380CC4-5D6E-409C-BE32-E72D297353CC}">
              <c16:uniqueId val="{00000001-8F64-4B98-BDB7-AF88811B55FF}"/>
            </c:ext>
          </c:extLst>
        </c:ser>
        <c:ser>
          <c:idx val="2"/>
          <c:order val="2"/>
          <c:tx>
            <c:strRef>
              <c:f>'pvt 7'!$D$1:$D$2</c:f>
              <c:strCache>
                <c:ptCount val="1"/>
                <c:pt idx="0">
                  <c:v>Retirement</c:v>
                </c:pt>
              </c:strCache>
            </c:strRef>
          </c:tx>
          <c:spPr>
            <a:blipFill rotWithShape="1">
              <a:blip xmlns:r="http://schemas.openxmlformats.org/officeDocument/2006/relationships" r:embed="rId3">
                <a:duotone>
                  <a:schemeClr val="accent3">
                    <a:shade val="36000"/>
                    <a:satMod val="120000"/>
                  </a:schemeClr>
                  <a:schemeClr val="accent3">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multiLvlStrRef>
              <c:f>'pvt 7'!$A$3:$A$35</c:f>
              <c:multiLvlStrCache>
                <c:ptCount val="11"/>
                <c:lvl>
                  <c:pt idx="0">
                    <c:v>Male</c:v>
                  </c:pt>
                  <c:pt idx="1">
                    <c:v>Other</c:v>
                  </c:pt>
                  <c:pt idx="2">
                    <c:v>Female</c:v>
                  </c:pt>
                  <c:pt idx="3">
                    <c:v>Female</c:v>
                  </c:pt>
                  <c:pt idx="4">
                    <c:v>Male</c:v>
                  </c:pt>
                  <c:pt idx="5">
                    <c:v>Other</c:v>
                  </c:pt>
                  <c:pt idx="6">
                    <c:v>Male</c:v>
                  </c:pt>
                  <c:pt idx="7">
                    <c:v>Female</c:v>
                  </c:pt>
                  <c:pt idx="8">
                    <c:v>Female</c:v>
                  </c:pt>
                  <c:pt idx="9">
                    <c:v>Female</c:v>
                  </c:pt>
                  <c:pt idx="10">
                    <c:v>Male</c:v>
                  </c:pt>
                </c:lvl>
                <c:lvl>
                  <c:pt idx="0">
                    <c:v>75</c:v>
                  </c:pt>
                  <c:pt idx="1">
                    <c:v>74</c:v>
                  </c:pt>
                  <c:pt idx="2">
                    <c:v>30</c:v>
                  </c:pt>
                  <c:pt idx="3">
                    <c:v>64</c:v>
                  </c:pt>
                  <c:pt idx="4">
                    <c:v>32</c:v>
                  </c:pt>
                  <c:pt idx="5">
                    <c:v>29</c:v>
                  </c:pt>
                  <c:pt idx="6">
                    <c:v>39</c:v>
                  </c:pt>
                  <c:pt idx="7">
                    <c:v>67</c:v>
                  </c:pt>
                  <c:pt idx="8">
                    <c:v>62</c:v>
                  </c:pt>
                  <c:pt idx="9">
                    <c:v>68</c:v>
                  </c:pt>
                  <c:pt idx="10">
                    <c:v>67</c:v>
                  </c:pt>
                </c:lvl>
                <c:lvl>
                  <c:pt idx="0">
                    <c:v>Brittany Larson</c:v>
                  </c:pt>
                  <c:pt idx="1">
                    <c:v>Ryan Reeves</c:v>
                  </c:pt>
                  <c:pt idx="2">
                    <c:v>Destiny Smith</c:v>
                  </c:pt>
                  <c:pt idx="4">
                    <c:v>Michele Martinez</c:v>
                  </c:pt>
                  <c:pt idx="5">
                    <c:v>Tara Bond</c:v>
                  </c:pt>
                  <c:pt idx="6">
                    <c:v>Calvin Moyer</c:v>
                  </c:pt>
                  <c:pt idx="7">
                    <c:v>James Moody</c:v>
                  </c:pt>
                  <c:pt idx="8">
                    <c:v>Alexander Davis</c:v>
                  </c:pt>
                  <c:pt idx="9">
                    <c:v>Don Robinson</c:v>
                  </c:pt>
                  <c:pt idx="10">
                    <c:v>Crystal Phillips</c:v>
                  </c:pt>
                </c:lvl>
              </c:multiLvlStrCache>
            </c:multiLvlStrRef>
          </c:cat>
          <c:val>
            <c:numRef>
              <c:f>'pvt 7'!$D$3:$D$35</c:f>
              <c:numCache>
                <c:formatCode>General</c:formatCode>
                <c:ptCount val="11"/>
                <c:pt idx="9">
                  <c:v>27848.81</c:v>
                </c:pt>
              </c:numCache>
            </c:numRef>
          </c:val>
          <c:extLst>
            <c:ext xmlns:c16="http://schemas.microsoft.com/office/drawing/2014/chart" uri="{C3380CC4-5D6E-409C-BE32-E72D297353CC}">
              <c16:uniqueId val="{00000002-8F64-4B98-BDB7-AF88811B55FF}"/>
            </c:ext>
          </c:extLst>
        </c:ser>
        <c:ser>
          <c:idx val="3"/>
          <c:order val="3"/>
          <c:tx>
            <c:strRef>
              <c:f>'pvt 7'!$E$1:$E$2</c:f>
              <c:strCache>
                <c:ptCount val="1"/>
                <c:pt idx="0">
                  <c:v>Savings</c:v>
                </c:pt>
              </c:strCache>
            </c:strRef>
          </c:tx>
          <c:spPr>
            <a:blipFill rotWithShape="1">
              <a:blip xmlns:r="http://schemas.openxmlformats.org/officeDocument/2006/relationships" r:embed="rId3">
                <a:duotone>
                  <a:schemeClr val="accent4">
                    <a:shade val="36000"/>
                    <a:satMod val="120000"/>
                  </a:schemeClr>
                  <a:schemeClr val="accent4">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cat>
            <c:multiLvlStrRef>
              <c:f>'pvt 7'!$A$3:$A$35</c:f>
              <c:multiLvlStrCache>
                <c:ptCount val="11"/>
                <c:lvl>
                  <c:pt idx="0">
                    <c:v>Male</c:v>
                  </c:pt>
                  <c:pt idx="1">
                    <c:v>Other</c:v>
                  </c:pt>
                  <c:pt idx="2">
                    <c:v>Female</c:v>
                  </c:pt>
                  <c:pt idx="3">
                    <c:v>Female</c:v>
                  </c:pt>
                  <c:pt idx="4">
                    <c:v>Male</c:v>
                  </c:pt>
                  <c:pt idx="5">
                    <c:v>Other</c:v>
                  </c:pt>
                  <c:pt idx="6">
                    <c:v>Male</c:v>
                  </c:pt>
                  <c:pt idx="7">
                    <c:v>Female</c:v>
                  </c:pt>
                  <c:pt idx="8">
                    <c:v>Female</c:v>
                  </c:pt>
                  <c:pt idx="9">
                    <c:v>Female</c:v>
                  </c:pt>
                  <c:pt idx="10">
                    <c:v>Male</c:v>
                  </c:pt>
                </c:lvl>
                <c:lvl>
                  <c:pt idx="0">
                    <c:v>75</c:v>
                  </c:pt>
                  <c:pt idx="1">
                    <c:v>74</c:v>
                  </c:pt>
                  <c:pt idx="2">
                    <c:v>30</c:v>
                  </c:pt>
                  <c:pt idx="3">
                    <c:v>64</c:v>
                  </c:pt>
                  <c:pt idx="4">
                    <c:v>32</c:v>
                  </c:pt>
                  <c:pt idx="5">
                    <c:v>29</c:v>
                  </c:pt>
                  <c:pt idx="6">
                    <c:v>39</c:v>
                  </c:pt>
                  <c:pt idx="7">
                    <c:v>67</c:v>
                  </c:pt>
                  <c:pt idx="8">
                    <c:v>62</c:v>
                  </c:pt>
                  <c:pt idx="9">
                    <c:v>68</c:v>
                  </c:pt>
                  <c:pt idx="10">
                    <c:v>67</c:v>
                  </c:pt>
                </c:lvl>
                <c:lvl>
                  <c:pt idx="0">
                    <c:v>Brittany Larson</c:v>
                  </c:pt>
                  <c:pt idx="1">
                    <c:v>Ryan Reeves</c:v>
                  </c:pt>
                  <c:pt idx="2">
                    <c:v>Destiny Smith</c:v>
                  </c:pt>
                  <c:pt idx="4">
                    <c:v>Michele Martinez</c:v>
                  </c:pt>
                  <c:pt idx="5">
                    <c:v>Tara Bond</c:v>
                  </c:pt>
                  <c:pt idx="6">
                    <c:v>Calvin Moyer</c:v>
                  </c:pt>
                  <c:pt idx="7">
                    <c:v>James Moody</c:v>
                  </c:pt>
                  <c:pt idx="8">
                    <c:v>Alexander Davis</c:v>
                  </c:pt>
                  <c:pt idx="9">
                    <c:v>Don Robinson</c:v>
                  </c:pt>
                  <c:pt idx="10">
                    <c:v>Crystal Phillips</c:v>
                  </c:pt>
                </c:lvl>
              </c:multiLvlStrCache>
            </c:multiLvlStrRef>
          </c:cat>
          <c:val>
            <c:numRef>
              <c:f>'pvt 7'!$E$3:$E$35</c:f>
              <c:numCache>
                <c:formatCode>General</c:formatCode>
                <c:ptCount val="11"/>
                <c:pt idx="5">
                  <c:v>32151.279999999999</c:v>
                </c:pt>
                <c:pt idx="6">
                  <c:v>31932.53</c:v>
                </c:pt>
                <c:pt idx="8">
                  <c:v>29578.86</c:v>
                </c:pt>
              </c:numCache>
            </c:numRef>
          </c:val>
          <c:extLst>
            <c:ext xmlns:c16="http://schemas.microsoft.com/office/drawing/2014/chart" uri="{C3380CC4-5D6E-409C-BE32-E72D297353CC}">
              <c16:uniqueId val="{00000003-8F64-4B98-BDB7-AF88811B55FF}"/>
            </c:ext>
          </c:extLst>
        </c:ser>
        <c:dLbls>
          <c:showLegendKey val="0"/>
          <c:showVal val="0"/>
          <c:showCatName val="0"/>
          <c:showSerName val="0"/>
          <c:showPercent val="0"/>
          <c:showBubbleSize val="0"/>
        </c:dLbls>
        <c:gapWidth val="100"/>
        <c:overlap val="-24"/>
        <c:axId val="876013352"/>
        <c:axId val="876016520"/>
      </c:barChart>
      <c:catAx>
        <c:axId val="876013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16520"/>
        <c:crosses val="autoZero"/>
        <c:auto val="1"/>
        <c:lblAlgn val="ctr"/>
        <c:lblOffset val="100"/>
        <c:noMultiLvlLbl val="0"/>
      </c:catAx>
      <c:valAx>
        <c:axId val="876016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13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8!PivotTable2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Quarterwise</a:t>
            </a:r>
            <a:r>
              <a:rPr lang="en-IN" baseline="0"/>
              <a:t> distribution of transaction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 8'!$B$8:$B$9</c:f>
              <c:strCache>
                <c:ptCount val="1"/>
                <c:pt idx="0">
                  <c:v>Cancelled</c:v>
                </c:pt>
              </c:strCache>
            </c:strRef>
          </c:tx>
          <c:spPr>
            <a:ln w="28575" cap="rnd">
              <a:solidFill>
                <a:schemeClr val="accent1"/>
              </a:solidFill>
              <a:round/>
            </a:ln>
            <a:effectLst/>
          </c:spPr>
          <c:marker>
            <c:symbol val="none"/>
          </c:marker>
          <c:cat>
            <c:multiLvlStrRef>
              <c:f>'pvt 8'!$A$10:$A$22</c:f>
              <c:multiLvlStrCache>
                <c:ptCount val="9"/>
                <c:lvl>
                  <c:pt idx="0">
                    <c:v>Qtr1</c:v>
                  </c:pt>
                  <c:pt idx="1">
                    <c:v>Qtr2</c:v>
                  </c:pt>
                  <c:pt idx="2">
                    <c:v>Qtr3</c:v>
                  </c:pt>
                  <c:pt idx="3">
                    <c:v>Qtr4</c:v>
                  </c:pt>
                  <c:pt idx="4">
                    <c:v>Qtr1</c:v>
                  </c:pt>
                  <c:pt idx="5">
                    <c:v>Qtr2</c:v>
                  </c:pt>
                  <c:pt idx="6">
                    <c:v>Qtr3</c:v>
                  </c:pt>
                  <c:pt idx="7">
                    <c:v>Qtr4</c:v>
                  </c:pt>
                  <c:pt idx="8">
                    <c:v>Qtr1</c:v>
                  </c:pt>
                </c:lvl>
                <c:lvl>
                  <c:pt idx="0">
                    <c:v>2022</c:v>
                  </c:pt>
                  <c:pt idx="4">
                    <c:v>2023</c:v>
                  </c:pt>
                  <c:pt idx="8">
                    <c:v>2024</c:v>
                  </c:pt>
                </c:lvl>
              </c:multiLvlStrCache>
            </c:multiLvlStrRef>
          </c:cat>
          <c:val>
            <c:numRef>
              <c:f>'pvt 8'!$B$10:$B$22</c:f>
              <c:numCache>
                <c:formatCode>General</c:formatCode>
                <c:ptCount val="9"/>
                <c:pt idx="0">
                  <c:v>54</c:v>
                </c:pt>
                <c:pt idx="1">
                  <c:v>114</c:v>
                </c:pt>
                <c:pt idx="2">
                  <c:v>80</c:v>
                </c:pt>
                <c:pt idx="3">
                  <c:v>73</c:v>
                </c:pt>
                <c:pt idx="4">
                  <c:v>84</c:v>
                </c:pt>
                <c:pt idx="5">
                  <c:v>82</c:v>
                </c:pt>
                <c:pt idx="6">
                  <c:v>67</c:v>
                </c:pt>
                <c:pt idx="7">
                  <c:v>69</c:v>
                </c:pt>
                <c:pt idx="8">
                  <c:v>25</c:v>
                </c:pt>
              </c:numCache>
            </c:numRef>
          </c:val>
          <c:smooth val="0"/>
          <c:extLst>
            <c:ext xmlns:c16="http://schemas.microsoft.com/office/drawing/2014/chart" uri="{C3380CC4-5D6E-409C-BE32-E72D297353CC}">
              <c16:uniqueId val="{00000000-FF28-4B1E-8F0D-99C5F74D0410}"/>
            </c:ext>
          </c:extLst>
        </c:ser>
        <c:ser>
          <c:idx val="1"/>
          <c:order val="1"/>
          <c:tx>
            <c:strRef>
              <c:f>'pvt 8'!$C$8:$C$9</c:f>
              <c:strCache>
                <c:ptCount val="1"/>
                <c:pt idx="0">
                  <c:v>Completed</c:v>
                </c:pt>
              </c:strCache>
            </c:strRef>
          </c:tx>
          <c:spPr>
            <a:ln w="28575" cap="rnd">
              <a:solidFill>
                <a:schemeClr val="accent2"/>
              </a:solidFill>
              <a:round/>
            </a:ln>
            <a:effectLst/>
          </c:spPr>
          <c:marker>
            <c:symbol val="none"/>
          </c:marker>
          <c:cat>
            <c:multiLvlStrRef>
              <c:f>'pvt 8'!$A$10:$A$22</c:f>
              <c:multiLvlStrCache>
                <c:ptCount val="9"/>
                <c:lvl>
                  <c:pt idx="0">
                    <c:v>Qtr1</c:v>
                  </c:pt>
                  <c:pt idx="1">
                    <c:v>Qtr2</c:v>
                  </c:pt>
                  <c:pt idx="2">
                    <c:v>Qtr3</c:v>
                  </c:pt>
                  <c:pt idx="3">
                    <c:v>Qtr4</c:v>
                  </c:pt>
                  <c:pt idx="4">
                    <c:v>Qtr1</c:v>
                  </c:pt>
                  <c:pt idx="5">
                    <c:v>Qtr2</c:v>
                  </c:pt>
                  <c:pt idx="6">
                    <c:v>Qtr3</c:v>
                  </c:pt>
                  <c:pt idx="7">
                    <c:v>Qtr4</c:v>
                  </c:pt>
                  <c:pt idx="8">
                    <c:v>Qtr1</c:v>
                  </c:pt>
                </c:lvl>
                <c:lvl>
                  <c:pt idx="0">
                    <c:v>2022</c:v>
                  </c:pt>
                  <c:pt idx="4">
                    <c:v>2023</c:v>
                  </c:pt>
                  <c:pt idx="8">
                    <c:v>2024</c:v>
                  </c:pt>
                </c:lvl>
              </c:multiLvlStrCache>
            </c:multiLvlStrRef>
          </c:cat>
          <c:val>
            <c:numRef>
              <c:f>'pvt 8'!$C$10:$C$22</c:f>
              <c:numCache>
                <c:formatCode>General</c:formatCode>
                <c:ptCount val="9"/>
                <c:pt idx="0">
                  <c:v>45</c:v>
                </c:pt>
                <c:pt idx="1">
                  <c:v>86</c:v>
                </c:pt>
                <c:pt idx="2">
                  <c:v>84</c:v>
                </c:pt>
                <c:pt idx="3">
                  <c:v>84</c:v>
                </c:pt>
                <c:pt idx="4">
                  <c:v>81</c:v>
                </c:pt>
                <c:pt idx="5">
                  <c:v>83</c:v>
                </c:pt>
                <c:pt idx="6">
                  <c:v>80</c:v>
                </c:pt>
                <c:pt idx="7">
                  <c:v>93</c:v>
                </c:pt>
                <c:pt idx="8">
                  <c:v>20</c:v>
                </c:pt>
              </c:numCache>
            </c:numRef>
          </c:val>
          <c:smooth val="0"/>
          <c:extLst>
            <c:ext xmlns:c16="http://schemas.microsoft.com/office/drawing/2014/chart" uri="{C3380CC4-5D6E-409C-BE32-E72D297353CC}">
              <c16:uniqueId val="{00000002-FF28-4B1E-8F0D-99C5F74D0410}"/>
            </c:ext>
          </c:extLst>
        </c:ser>
        <c:ser>
          <c:idx val="2"/>
          <c:order val="2"/>
          <c:tx>
            <c:strRef>
              <c:f>'pvt 8'!$D$8:$D$9</c:f>
              <c:strCache>
                <c:ptCount val="1"/>
                <c:pt idx="0">
                  <c:v>Pending</c:v>
                </c:pt>
              </c:strCache>
            </c:strRef>
          </c:tx>
          <c:spPr>
            <a:ln w="28575" cap="rnd">
              <a:solidFill>
                <a:schemeClr val="accent3"/>
              </a:solidFill>
              <a:round/>
            </a:ln>
            <a:effectLst/>
          </c:spPr>
          <c:marker>
            <c:symbol val="none"/>
          </c:marker>
          <c:cat>
            <c:multiLvlStrRef>
              <c:f>'pvt 8'!$A$10:$A$22</c:f>
              <c:multiLvlStrCache>
                <c:ptCount val="9"/>
                <c:lvl>
                  <c:pt idx="0">
                    <c:v>Qtr1</c:v>
                  </c:pt>
                  <c:pt idx="1">
                    <c:v>Qtr2</c:v>
                  </c:pt>
                  <c:pt idx="2">
                    <c:v>Qtr3</c:v>
                  </c:pt>
                  <c:pt idx="3">
                    <c:v>Qtr4</c:v>
                  </c:pt>
                  <c:pt idx="4">
                    <c:v>Qtr1</c:v>
                  </c:pt>
                  <c:pt idx="5">
                    <c:v>Qtr2</c:v>
                  </c:pt>
                  <c:pt idx="6">
                    <c:v>Qtr3</c:v>
                  </c:pt>
                  <c:pt idx="7">
                    <c:v>Qtr4</c:v>
                  </c:pt>
                  <c:pt idx="8">
                    <c:v>Qtr1</c:v>
                  </c:pt>
                </c:lvl>
                <c:lvl>
                  <c:pt idx="0">
                    <c:v>2022</c:v>
                  </c:pt>
                  <c:pt idx="4">
                    <c:v>2023</c:v>
                  </c:pt>
                  <c:pt idx="8">
                    <c:v>2024</c:v>
                  </c:pt>
                </c:lvl>
              </c:multiLvlStrCache>
            </c:multiLvlStrRef>
          </c:cat>
          <c:val>
            <c:numRef>
              <c:f>'pvt 8'!$D$10:$D$22</c:f>
              <c:numCache>
                <c:formatCode>General</c:formatCode>
                <c:ptCount val="9"/>
                <c:pt idx="0">
                  <c:v>53</c:v>
                </c:pt>
                <c:pt idx="1">
                  <c:v>87</c:v>
                </c:pt>
                <c:pt idx="2">
                  <c:v>93</c:v>
                </c:pt>
                <c:pt idx="3">
                  <c:v>89</c:v>
                </c:pt>
                <c:pt idx="4">
                  <c:v>89</c:v>
                </c:pt>
                <c:pt idx="5">
                  <c:v>89</c:v>
                </c:pt>
                <c:pt idx="6">
                  <c:v>84</c:v>
                </c:pt>
                <c:pt idx="7">
                  <c:v>82</c:v>
                </c:pt>
                <c:pt idx="8">
                  <c:v>30</c:v>
                </c:pt>
              </c:numCache>
            </c:numRef>
          </c:val>
          <c:smooth val="0"/>
          <c:extLst>
            <c:ext xmlns:c16="http://schemas.microsoft.com/office/drawing/2014/chart" uri="{C3380CC4-5D6E-409C-BE32-E72D297353CC}">
              <c16:uniqueId val="{00000003-FF28-4B1E-8F0D-99C5F74D0410}"/>
            </c:ext>
          </c:extLst>
        </c:ser>
        <c:dLbls>
          <c:showLegendKey val="0"/>
          <c:showVal val="0"/>
          <c:showCatName val="0"/>
          <c:showSerName val="0"/>
          <c:showPercent val="0"/>
          <c:showBubbleSize val="0"/>
        </c:dLbls>
        <c:smooth val="0"/>
        <c:axId val="831738872"/>
        <c:axId val="831736408"/>
      </c:lineChart>
      <c:catAx>
        <c:axId val="83173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36408"/>
        <c:crosses val="autoZero"/>
        <c:auto val="1"/>
        <c:lblAlgn val="ctr"/>
        <c:lblOffset val="100"/>
        <c:noMultiLvlLbl val="0"/>
      </c:catAx>
      <c:valAx>
        <c:axId val="831736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3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2.xlsx]pvt 8!PivotTable3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 for transaction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 8'!$B$23:$B$24</c:f>
              <c:strCache>
                <c:ptCount val="1"/>
                <c:pt idx="0">
                  <c:v>Cancelled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 8'!$A$25:$A$29</c:f>
              <c:strCache>
                <c:ptCount val="4"/>
                <c:pt idx="0">
                  <c:v>Deposit</c:v>
                </c:pt>
                <c:pt idx="1">
                  <c:v>Payment</c:v>
                </c:pt>
                <c:pt idx="2">
                  <c:v>Transfer</c:v>
                </c:pt>
                <c:pt idx="3">
                  <c:v>Withdrawal</c:v>
                </c:pt>
              </c:strCache>
            </c:strRef>
          </c:cat>
          <c:val>
            <c:numRef>
              <c:f>'pvt 8'!$B$25:$B$29</c:f>
              <c:numCache>
                <c:formatCode>General</c:formatCode>
                <c:ptCount val="4"/>
                <c:pt idx="0">
                  <c:v>166</c:v>
                </c:pt>
                <c:pt idx="1">
                  <c:v>147</c:v>
                </c:pt>
                <c:pt idx="2">
                  <c:v>189</c:v>
                </c:pt>
                <c:pt idx="3">
                  <c:v>146</c:v>
                </c:pt>
              </c:numCache>
            </c:numRef>
          </c:val>
          <c:smooth val="0"/>
          <c:extLst>
            <c:ext xmlns:c16="http://schemas.microsoft.com/office/drawing/2014/chart" uri="{C3380CC4-5D6E-409C-BE32-E72D297353CC}">
              <c16:uniqueId val="{00000000-1666-4776-81A8-7F1502C1BF31}"/>
            </c:ext>
          </c:extLst>
        </c:ser>
        <c:ser>
          <c:idx val="1"/>
          <c:order val="1"/>
          <c:tx>
            <c:strRef>
              <c:f>'pvt 8'!$C$23:$C$24</c:f>
              <c:strCache>
                <c:ptCount val="1"/>
                <c:pt idx="0">
                  <c:v>Completed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 8'!$A$25:$A$29</c:f>
              <c:strCache>
                <c:ptCount val="4"/>
                <c:pt idx="0">
                  <c:v>Deposit</c:v>
                </c:pt>
                <c:pt idx="1">
                  <c:v>Payment</c:v>
                </c:pt>
                <c:pt idx="2">
                  <c:v>Transfer</c:v>
                </c:pt>
                <c:pt idx="3">
                  <c:v>Withdrawal</c:v>
                </c:pt>
              </c:strCache>
            </c:strRef>
          </c:cat>
          <c:val>
            <c:numRef>
              <c:f>'pvt 8'!$C$25:$C$29</c:f>
              <c:numCache>
                <c:formatCode>General</c:formatCode>
                <c:ptCount val="4"/>
                <c:pt idx="0">
                  <c:v>155</c:v>
                </c:pt>
                <c:pt idx="1">
                  <c:v>168</c:v>
                </c:pt>
                <c:pt idx="2">
                  <c:v>153</c:v>
                </c:pt>
                <c:pt idx="3">
                  <c:v>180</c:v>
                </c:pt>
              </c:numCache>
            </c:numRef>
          </c:val>
          <c:smooth val="0"/>
          <c:extLst>
            <c:ext xmlns:c16="http://schemas.microsoft.com/office/drawing/2014/chart" uri="{C3380CC4-5D6E-409C-BE32-E72D297353CC}">
              <c16:uniqueId val="{00000001-1666-4776-81A8-7F1502C1BF31}"/>
            </c:ext>
          </c:extLst>
        </c:ser>
        <c:ser>
          <c:idx val="2"/>
          <c:order val="2"/>
          <c:tx>
            <c:strRef>
              <c:f>'pvt 8'!$D$23:$D$24</c:f>
              <c:strCache>
                <c:ptCount val="1"/>
                <c:pt idx="0">
                  <c:v>Pending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'pvt 8'!$A$25:$A$29</c:f>
              <c:strCache>
                <c:ptCount val="4"/>
                <c:pt idx="0">
                  <c:v>Deposit</c:v>
                </c:pt>
                <c:pt idx="1">
                  <c:v>Payment</c:v>
                </c:pt>
                <c:pt idx="2">
                  <c:v>Transfer</c:v>
                </c:pt>
                <c:pt idx="3">
                  <c:v>Withdrawal</c:v>
                </c:pt>
              </c:strCache>
            </c:strRef>
          </c:cat>
          <c:val>
            <c:numRef>
              <c:f>'pvt 8'!$D$25:$D$29</c:f>
              <c:numCache>
                <c:formatCode>General</c:formatCode>
                <c:ptCount val="4"/>
                <c:pt idx="0">
                  <c:v>177</c:v>
                </c:pt>
                <c:pt idx="1">
                  <c:v>156</c:v>
                </c:pt>
                <c:pt idx="2">
                  <c:v>167</c:v>
                </c:pt>
                <c:pt idx="3">
                  <c:v>196</c:v>
                </c:pt>
              </c:numCache>
            </c:numRef>
          </c:val>
          <c:smooth val="0"/>
          <c:extLst>
            <c:ext xmlns:c16="http://schemas.microsoft.com/office/drawing/2014/chart" uri="{C3380CC4-5D6E-409C-BE32-E72D297353CC}">
              <c16:uniqueId val="{00000002-1666-4776-81A8-7F1502C1BF31}"/>
            </c:ext>
          </c:extLst>
        </c:ser>
        <c:dLbls>
          <c:showLegendKey val="0"/>
          <c:showVal val="0"/>
          <c:showCatName val="0"/>
          <c:showSerName val="0"/>
          <c:showPercent val="0"/>
          <c:showBubbleSize val="0"/>
        </c:dLbls>
        <c:marker val="1"/>
        <c:smooth val="0"/>
        <c:axId val="933401544"/>
        <c:axId val="933401896"/>
      </c:lineChart>
      <c:catAx>
        <c:axId val="93340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01896"/>
        <c:crosses val="autoZero"/>
        <c:auto val="1"/>
        <c:lblAlgn val="ctr"/>
        <c:lblOffset val="100"/>
        <c:noMultiLvlLbl val="0"/>
      </c:catAx>
      <c:valAx>
        <c:axId val="933401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01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15</xdr:col>
      <xdr:colOff>6350</xdr:colOff>
      <xdr:row>23</xdr:row>
      <xdr:rowOff>19050</xdr:rowOff>
    </xdr:to>
    <xdr:pic>
      <xdr:nvPicPr>
        <xdr:cNvPr id="3" name="Picture 2">
          <a:extLst>
            <a:ext uri="{FF2B5EF4-FFF2-40B4-BE49-F238E27FC236}">
              <a16:creationId xmlns:a16="http://schemas.microsoft.com/office/drawing/2014/main" id="{619FC779-5344-0C53-914A-BEA3D012B4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0400" y="355600"/>
          <a:ext cx="9251950" cy="3752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8973</xdr:colOff>
      <xdr:row>13</xdr:row>
      <xdr:rowOff>8834</xdr:rowOff>
    </xdr:from>
    <xdr:to>
      <xdr:col>16</xdr:col>
      <xdr:colOff>377549</xdr:colOff>
      <xdr:row>27</xdr:row>
      <xdr:rowOff>136110</xdr:rowOff>
    </xdr:to>
    <xdr:graphicFrame macro="">
      <xdr:nvGraphicFramePr>
        <xdr:cNvPr id="2" name="Chart 1">
          <a:extLst>
            <a:ext uri="{FF2B5EF4-FFF2-40B4-BE49-F238E27FC236}">
              <a16:creationId xmlns:a16="http://schemas.microsoft.com/office/drawing/2014/main" id="{53007D4C-9488-66DD-B3EB-82CA03AF3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517525</xdr:colOff>
      <xdr:row>1</xdr:row>
      <xdr:rowOff>3175</xdr:rowOff>
    </xdr:from>
    <xdr:to>
      <xdr:col>14</xdr:col>
      <xdr:colOff>377825</xdr:colOff>
      <xdr:row>15</xdr:row>
      <xdr:rowOff>168275</xdr:rowOff>
    </xdr:to>
    <xdr:graphicFrame macro="">
      <xdr:nvGraphicFramePr>
        <xdr:cNvPr id="2" name="Chart 1">
          <a:extLst>
            <a:ext uri="{FF2B5EF4-FFF2-40B4-BE49-F238E27FC236}">
              <a16:creationId xmlns:a16="http://schemas.microsoft.com/office/drawing/2014/main" id="{5D2864AC-583D-C50D-4C20-A95579196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25400</xdr:colOff>
      <xdr:row>1</xdr:row>
      <xdr:rowOff>3175</xdr:rowOff>
    </xdr:from>
    <xdr:to>
      <xdr:col>11</xdr:col>
      <xdr:colOff>330200</xdr:colOff>
      <xdr:row>15</xdr:row>
      <xdr:rowOff>168275</xdr:rowOff>
    </xdr:to>
    <xdr:graphicFrame macro="">
      <xdr:nvGraphicFramePr>
        <xdr:cNvPr id="2" name="Chart 1">
          <a:extLst>
            <a:ext uri="{FF2B5EF4-FFF2-40B4-BE49-F238E27FC236}">
              <a16:creationId xmlns:a16="http://schemas.microsoft.com/office/drawing/2014/main" id="{1A527C8F-947D-6887-2CB5-DE0C05D30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10</xdr:row>
      <xdr:rowOff>3175</xdr:rowOff>
    </xdr:from>
    <xdr:to>
      <xdr:col>7</xdr:col>
      <xdr:colOff>0</xdr:colOff>
      <xdr:row>24</xdr:row>
      <xdr:rowOff>50800</xdr:rowOff>
    </xdr:to>
    <xdr:graphicFrame macro="">
      <xdr:nvGraphicFramePr>
        <xdr:cNvPr id="2" name="Chart 1">
          <a:extLst>
            <a:ext uri="{FF2B5EF4-FFF2-40B4-BE49-F238E27FC236}">
              <a16:creationId xmlns:a16="http://schemas.microsoft.com/office/drawing/2014/main" id="{0855D9DE-199B-90F4-7C2A-C9AB1FC0F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136525</xdr:rowOff>
    </xdr:from>
    <xdr:to>
      <xdr:col>6</xdr:col>
      <xdr:colOff>861785</xdr:colOff>
      <xdr:row>40</xdr:row>
      <xdr:rowOff>158296</xdr:rowOff>
    </xdr:to>
    <xdr:graphicFrame macro="">
      <xdr:nvGraphicFramePr>
        <xdr:cNvPr id="3" name="Chart 2">
          <a:extLst>
            <a:ext uri="{FF2B5EF4-FFF2-40B4-BE49-F238E27FC236}">
              <a16:creationId xmlns:a16="http://schemas.microsoft.com/office/drawing/2014/main" id="{12F27B9E-C108-43E7-5ADF-152243F7C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xdr:row>
      <xdr:rowOff>174625</xdr:rowOff>
    </xdr:from>
    <xdr:to>
      <xdr:col>6</xdr:col>
      <xdr:colOff>57150</xdr:colOff>
      <xdr:row>21</xdr:row>
      <xdr:rowOff>155575</xdr:rowOff>
    </xdr:to>
    <xdr:graphicFrame macro="">
      <xdr:nvGraphicFramePr>
        <xdr:cNvPr id="2" name="Chart 1">
          <a:extLst>
            <a:ext uri="{FF2B5EF4-FFF2-40B4-BE49-F238E27FC236}">
              <a16:creationId xmlns:a16="http://schemas.microsoft.com/office/drawing/2014/main" id="{FBEE7EE3-2301-07E7-02C4-B601AAC0D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546100</xdr:colOff>
      <xdr:row>1</xdr:row>
      <xdr:rowOff>3175</xdr:rowOff>
    </xdr:from>
    <xdr:to>
      <xdr:col>19</xdr:col>
      <xdr:colOff>463550</xdr:colOff>
      <xdr:row>15</xdr:row>
      <xdr:rowOff>38100</xdr:rowOff>
    </xdr:to>
    <xdr:graphicFrame macro="">
      <xdr:nvGraphicFramePr>
        <xdr:cNvPr id="2" name="Chart 1">
          <a:extLst>
            <a:ext uri="{FF2B5EF4-FFF2-40B4-BE49-F238E27FC236}">
              <a16:creationId xmlns:a16="http://schemas.microsoft.com/office/drawing/2014/main" id="{4F306173-1B4C-364C-36BB-F6C8DC977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698500</xdr:colOff>
      <xdr:row>5</xdr:row>
      <xdr:rowOff>53975</xdr:rowOff>
    </xdr:from>
    <xdr:to>
      <xdr:col>13</xdr:col>
      <xdr:colOff>241300</xdr:colOff>
      <xdr:row>18</xdr:row>
      <xdr:rowOff>50800</xdr:rowOff>
    </xdr:to>
    <xdr:graphicFrame macro="">
      <xdr:nvGraphicFramePr>
        <xdr:cNvPr id="2" name="Chart 1">
          <a:extLst>
            <a:ext uri="{FF2B5EF4-FFF2-40B4-BE49-F238E27FC236}">
              <a16:creationId xmlns:a16="http://schemas.microsoft.com/office/drawing/2014/main" id="{76ADBD44-8FF3-D4DB-0EFB-A4BC5BAB0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21</xdr:row>
      <xdr:rowOff>15875</xdr:rowOff>
    </xdr:from>
    <xdr:to>
      <xdr:col>13</xdr:col>
      <xdr:colOff>330200</xdr:colOff>
      <xdr:row>35</xdr:row>
      <xdr:rowOff>180975</xdr:rowOff>
    </xdr:to>
    <xdr:graphicFrame macro="">
      <xdr:nvGraphicFramePr>
        <xdr:cNvPr id="3" name="Chart 2">
          <a:extLst>
            <a:ext uri="{FF2B5EF4-FFF2-40B4-BE49-F238E27FC236}">
              <a16:creationId xmlns:a16="http://schemas.microsoft.com/office/drawing/2014/main" id="{E3617DD5-F1DE-9E80-4565-8F0C903A0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xdr:colOff>
      <xdr:row>3</xdr:row>
      <xdr:rowOff>9071</xdr:rowOff>
    </xdr:from>
    <xdr:to>
      <xdr:col>7</xdr:col>
      <xdr:colOff>156149</xdr:colOff>
      <xdr:row>18</xdr:row>
      <xdr:rowOff>30843</xdr:rowOff>
    </xdr:to>
    <xdr:graphicFrame macro="">
      <xdr:nvGraphicFramePr>
        <xdr:cNvPr id="3" name="Chart 2">
          <a:extLst>
            <a:ext uri="{FF2B5EF4-FFF2-40B4-BE49-F238E27FC236}">
              <a16:creationId xmlns:a16="http://schemas.microsoft.com/office/drawing/2014/main" id="{1F8E864E-A751-43BB-ABD6-FB643E6E2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156297</xdr:colOff>
      <xdr:row>3</xdr:row>
      <xdr:rowOff>10763</xdr:rowOff>
    </xdr:from>
    <xdr:to>
      <xdr:col>13</xdr:col>
      <xdr:colOff>541312</xdr:colOff>
      <xdr:row>18</xdr:row>
      <xdr:rowOff>57106</xdr:rowOff>
    </xdr:to>
    <xdr:graphicFrame macro="">
      <xdr:nvGraphicFramePr>
        <xdr:cNvPr id="4" name="Chart 3">
          <a:extLst>
            <a:ext uri="{FF2B5EF4-FFF2-40B4-BE49-F238E27FC236}">
              <a16:creationId xmlns:a16="http://schemas.microsoft.com/office/drawing/2014/main" id="{997D5998-1F47-4B4A-87F2-668552452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547356</xdr:colOff>
      <xdr:row>2</xdr:row>
      <xdr:rowOff>161442</xdr:rowOff>
    </xdr:from>
    <xdr:to>
      <xdr:col>21</xdr:col>
      <xdr:colOff>436860</xdr:colOff>
      <xdr:row>18</xdr:row>
      <xdr:rowOff>111274</xdr:rowOff>
    </xdr:to>
    <xdr:graphicFrame macro="">
      <xdr:nvGraphicFramePr>
        <xdr:cNvPr id="5" name="Chart 4">
          <a:extLst>
            <a:ext uri="{FF2B5EF4-FFF2-40B4-BE49-F238E27FC236}">
              <a16:creationId xmlns:a16="http://schemas.microsoft.com/office/drawing/2014/main" id="{BFB317A5-E307-4940-BE30-DC5F4F2A9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35635</xdr:rowOff>
    </xdr:from>
    <xdr:to>
      <xdr:col>12</xdr:col>
      <xdr:colOff>62459</xdr:colOff>
      <xdr:row>33</xdr:row>
      <xdr:rowOff>41639</xdr:rowOff>
    </xdr:to>
    <xdr:graphicFrame macro="">
      <xdr:nvGraphicFramePr>
        <xdr:cNvPr id="6" name="Chart 5">
          <a:extLst>
            <a:ext uri="{FF2B5EF4-FFF2-40B4-BE49-F238E27FC236}">
              <a16:creationId xmlns:a16="http://schemas.microsoft.com/office/drawing/2014/main" id="{85E31FE5-D6A5-4FCC-9B55-ECDEB915B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66622</xdr:colOff>
      <xdr:row>18</xdr:row>
      <xdr:rowOff>42333</xdr:rowOff>
    </xdr:from>
    <xdr:to>
      <xdr:col>26</xdr:col>
      <xdr:colOff>20819</xdr:colOff>
      <xdr:row>33</xdr:row>
      <xdr:rowOff>58615</xdr:rowOff>
    </xdr:to>
    <xdr:graphicFrame macro="">
      <xdr:nvGraphicFramePr>
        <xdr:cNvPr id="7" name="Chart 6">
          <a:extLst>
            <a:ext uri="{FF2B5EF4-FFF2-40B4-BE49-F238E27FC236}">
              <a16:creationId xmlns:a16="http://schemas.microsoft.com/office/drawing/2014/main" id="{30633CC7-042F-4BF5-B6B1-A6A1288AC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33</xdr:row>
      <xdr:rowOff>32998</xdr:rowOff>
    </xdr:from>
    <xdr:to>
      <xdr:col>8</xdr:col>
      <xdr:colOff>54430</xdr:colOff>
      <xdr:row>48</xdr:row>
      <xdr:rowOff>101913</xdr:rowOff>
    </xdr:to>
    <xdr:graphicFrame macro="">
      <xdr:nvGraphicFramePr>
        <xdr:cNvPr id="8" name="Chart 7">
          <a:extLst>
            <a:ext uri="{FF2B5EF4-FFF2-40B4-BE49-F238E27FC236}">
              <a16:creationId xmlns:a16="http://schemas.microsoft.com/office/drawing/2014/main" id="{75760C38-642A-4383-B005-3FA2DEFCF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57341</xdr:colOff>
      <xdr:row>33</xdr:row>
      <xdr:rowOff>41638</xdr:rowOff>
    </xdr:from>
    <xdr:to>
      <xdr:col>15</xdr:col>
      <xdr:colOff>317379</xdr:colOff>
      <xdr:row>48</xdr:row>
      <xdr:rowOff>83278</xdr:rowOff>
    </xdr:to>
    <xdr:graphicFrame macro="">
      <xdr:nvGraphicFramePr>
        <xdr:cNvPr id="2" name="Chart 1">
          <a:extLst>
            <a:ext uri="{FF2B5EF4-FFF2-40B4-BE49-F238E27FC236}">
              <a16:creationId xmlns:a16="http://schemas.microsoft.com/office/drawing/2014/main" id="{9D2B0992-2EB0-4EE3-B260-2E1EAC371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319176</xdr:colOff>
      <xdr:row>33</xdr:row>
      <xdr:rowOff>41925</xdr:rowOff>
    </xdr:from>
    <xdr:to>
      <xdr:col>22</xdr:col>
      <xdr:colOff>583425</xdr:colOff>
      <xdr:row>48</xdr:row>
      <xdr:rowOff>71234</xdr:rowOff>
    </xdr:to>
    <xdr:graphicFrame macro="">
      <xdr:nvGraphicFramePr>
        <xdr:cNvPr id="9" name="Chart 8">
          <a:extLst>
            <a:ext uri="{FF2B5EF4-FFF2-40B4-BE49-F238E27FC236}">
              <a16:creationId xmlns:a16="http://schemas.microsoft.com/office/drawing/2014/main" id="{F8893D9B-3DD7-4DC4-8FFA-A9C53CE31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487199</xdr:colOff>
      <xdr:row>3</xdr:row>
      <xdr:rowOff>6425</xdr:rowOff>
    </xdr:from>
    <xdr:to>
      <xdr:col>26</xdr:col>
      <xdr:colOff>5289</xdr:colOff>
      <xdr:row>18</xdr:row>
      <xdr:rowOff>38318</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89FE3C27-0534-A5DA-DA25-141D0916E84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684294" y="547033"/>
              <a:ext cx="1500319" cy="2734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449882</xdr:colOff>
      <xdr:row>3</xdr:row>
      <xdr:rowOff>1506</xdr:rowOff>
    </xdr:from>
    <xdr:to>
      <xdr:col>23</xdr:col>
      <xdr:colOff>481724</xdr:colOff>
      <xdr:row>10</xdr:row>
      <xdr:rowOff>71164</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7358C595-1BDE-E029-9245-975912DE77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325490" y="542114"/>
              <a:ext cx="1353329" cy="1331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600561</xdr:colOff>
      <xdr:row>33</xdr:row>
      <xdr:rowOff>55321</xdr:rowOff>
    </xdr:from>
    <xdr:to>
      <xdr:col>26</xdr:col>
      <xdr:colOff>32289</xdr:colOff>
      <xdr:row>41</xdr:row>
      <xdr:rowOff>172204</xdr:rowOff>
    </xdr:to>
    <mc:AlternateContent xmlns:mc="http://schemas.openxmlformats.org/markup-compatibility/2006">
      <mc:Choice xmlns:a14="http://schemas.microsoft.com/office/drawing/2010/main" Requires="a14">
        <xdr:graphicFrame macro="">
          <xdr:nvGraphicFramePr>
            <xdr:cNvPr id="12" name="PaymentMode">
              <a:extLst>
                <a:ext uri="{FF2B5EF4-FFF2-40B4-BE49-F238E27FC236}">
                  <a16:creationId xmlns:a16="http://schemas.microsoft.com/office/drawing/2014/main" id="{287336C7-E66C-E08F-EDEA-DEF8FA24022D}"/>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dr:sp macro="" textlink="">
          <xdr:nvSpPr>
            <xdr:cNvPr id="0" name=""/>
            <xdr:cNvSpPr>
              <a:spLocks noTextEdit="1"/>
            </xdr:cNvSpPr>
          </xdr:nvSpPr>
          <xdr:spPr>
            <a:xfrm>
              <a:off x="15136912" y="6002010"/>
              <a:ext cx="2074701" cy="1558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600559</xdr:colOff>
      <xdr:row>42</xdr:row>
      <xdr:rowOff>11409</xdr:rowOff>
    </xdr:from>
    <xdr:to>
      <xdr:col>26</xdr:col>
      <xdr:colOff>43051</xdr:colOff>
      <xdr:row>48</xdr:row>
      <xdr:rowOff>75339</xdr:rowOff>
    </xdr:to>
    <mc:AlternateContent xmlns:mc="http://schemas.openxmlformats.org/markup-compatibility/2006">
      <mc:Choice xmlns:a14="http://schemas.microsoft.com/office/drawing/2010/main" Requires="a14">
        <xdr:graphicFrame macro="">
          <xdr:nvGraphicFramePr>
            <xdr:cNvPr id="13" name="Currency">
              <a:extLst>
                <a:ext uri="{FF2B5EF4-FFF2-40B4-BE49-F238E27FC236}">
                  <a16:creationId xmlns:a16="http://schemas.microsoft.com/office/drawing/2014/main" id="{1F99119E-CD08-96EF-80CF-C2DC676699C7}"/>
                </a:ext>
              </a:extLst>
            </xdr:cNvPr>
            <xdr:cNvGraphicFramePr/>
          </xdr:nvGraphicFramePr>
          <xdr:xfrm>
            <a:off x="0" y="0"/>
            <a:ext cx="0" cy="0"/>
          </xdr:xfrm>
          <a:graphic>
            <a:graphicData uri="http://schemas.microsoft.com/office/drawing/2010/slicer">
              <sle:slicer xmlns:sle="http://schemas.microsoft.com/office/drawing/2010/slicer" name="Currency"/>
            </a:graphicData>
          </a:graphic>
        </xdr:graphicFrame>
      </mc:Choice>
      <mc:Fallback>
        <xdr:sp macro="" textlink="">
          <xdr:nvSpPr>
            <xdr:cNvPr id="0" name=""/>
            <xdr:cNvSpPr>
              <a:spLocks noTextEdit="1"/>
            </xdr:cNvSpPr>
          </xdr:nvSpPr>
          <xdr:spPr>
            <a:xfrm>
              <a:off x="15136910" y="7579923"/>
              <a:ext cx="2085465" cy="1145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460644</xdr:colOff>
      <xdr:row>10</xdr:row>
      <xdr:rowOff>87610</xdr:rowOff>
    </xdr:from>
    <xdr:to>
      <xdr:col>23</xdr:col>
      <xdr:colOff>484322</xdr:colOff>
      <xdr:row>18</xdr:row>
      <xdr:rowOff>32289</xdr:rowOff>
    </xdr:to>
    <mc:AlternateContent xmlns:mc="http://schemas.openxmlformats.org/markup-compatibility/2006">
      <mc:Choice xmlns:a14="http://schemas.microsoft.com/office/drawing/2010/main" Requires="a14">
        <xdr:graphicFrame macro="">
          <xdr:nvGraphicFramePr>
            <xdr:cNvPr id="14" name="Device">
              <a:extLst>
                <a:ext uri="{FF2B5EF4-FFF2-40B4-BE49-F238E27FC236}">
                  <a16:creationId xmlns:a16="http://schemas.microsoft.com/office/drawing/2014/main" id="{2FD4FC6B-6F61-12CB-C43D-6C9BFC4ADD49}"/>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14336252" y="1889637"/>
              <a:ext cx="1345165" cy="138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5364467595" createdVersion="5" refreshedVersion="8" minRefreshableVersion="3" recordCount="0" supportSubquery="1" supportAdvancedDrill="1" xr:uid="{C496E96E-50D5-438D-81F4-28B388C40075}">
  <cacheSource type="external" connectionId="4"/>
  <cacheFields count="4">
    <cacheField name="[Measures].[Sum of Amount]" caption="Sum of Amount" numFmtId="0" hierarchy="44" level="32767"/>
    <cacheField name="[Measures].[Count of TransactionID]" caption="Count of TransactionID" numFmtId="0" hierarchy="43" level="32767"/>
    <cacheField name="[Customers_Dataset].[Region].[Region]" caption="Region" numFmtId="0" hierarchy="11" level="1">
      <sharedItems count="4">
        <s v="East"/>
        <s v="North"/>
        <s v="South"/>
        <s v="West"/>
      </sharedItems>
    </cacheField>
    <cacheField name="[Transaction_Details_Dataset].[PaymentMode].[PaymentMode]" caption="PaymentMode" numFmtId="0" hierarchy="18" level="1">
      <sharedItems containsSemiMixedTypes="0" containsNonDate="0" containsString="0"/>
    </cacheField>
  </cacheFields>
  <cacheHierarchies count="51">
    <cacheHierarchy uniqueName="[Customers_Dataset].[CustomerID]" caption="CustomerID" attribute="1" defaultMemberUniqueName="[Customers_Dataset].[CustomerID].[All]" allUniqueName="[Customers_Dataset].[CustomerID].[All]" dimensionUniqueName="[Customers_Dataset]" displayFolder="" count="2" memberValueDatatype="20" unbalanced="0"/>
    <cacheHierarchy uniqueName="[Customers_Dataset].[Name]" caption="Name" attribute="1" defaultMemberUniqueName="[Customers_Dataset].[Name].[All]" allUniqueName="[Customers_Dataset].[Name].[All]" dimensionUniqueName="[Customers_Dataset]" displayFolder="" count="2" memberValueDatatype="130" unbalanced="0"/>
    <cacheHierarchy uniqueName="[Customers_Dataset].[Age]" caption="Age" attribute="1" defaultMemberUniqueName="[Customers_Dataset].[Age].[All]" allUniqueName="[Customers_Dataset].[Age].[All]" dimensionUniqueName="[Customers_Dataset]" displayFolder="" count="2"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2" memberValueDatatype="130" unbalanced="0"/>
    <cacheHierarchy uniqueName="[Customers_Dataset].[Address]" caption="Address" attribute="1" defaultMemberUniqueName="[Customers_Dataset].[Address].[All]" allUniqueName="[Customers_Dataset].[Address].[All]" dimensionUniqueName="[Customers_Dataset]" displayFolder="" count="2"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2"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2"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2"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2"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2" memberValueDatatype="130" unbalanced="0">
      <fieldsUsage count="2">
        <fieldUsage x="-1"/>
        <fieldUsage x="2"/>
      </fieldsUsage>
    </cacheHierarchy>
    <cacheHierarchy uniqueName="[Customers_Dataset].[Joining Date (Year)]" caption="Joining Date (Year)" attribute="1" defaultMemberUniqueName="[Customers_Dataset].[Joining Date (Year)].[All]" allUniqueName="[Customers_Dataset].[Joining Date (Year)].[All]" dimensionUniqueName="[Customers_Dataset]" displayFolder="" count="2"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2"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2"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2"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2"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2"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3"/>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2"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2"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2"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2"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2" memberValueDatatype="20" unbalanced="0"/>
    <cacheHierarchy uniqueName="[Transactions_Dataset].[Date]" caption="Date" attribute="1" time="1" defaultMemberUniqueName="[Transactions_Dataset].[Date].[All]" allUniqueName="[Transactions_Dataset].[Date].[All]" dimensionUniqueName="[Transactions_Dataset]" displayFolder="" count="2" memberValueDatatype="7" unbalanced="0"/>
    <cacheHierarchy uniqueName="[Transactions_Dataset].[Amount]" caption="Amount" attribute="1" defaultMemberUniqueName="[Transactions_Dataset].[Amount].[All]" allUniqueName="[Transactions_Dataset].[Amount].[All]" dimensionUniqueName="[Transactions_Dataset]" displayFolder="" count="2"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2"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2" memberValueDatatype="130" unbalanced="0"/>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2"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2"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2"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2"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2"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2"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2"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7684259262" createdVersion="5" refreshedVersion="8" minRefreshableVersion="3" recordCount="0" supportSubquery="1" supportAdvancedDrill="1" xr:uid="{5BD3DA4F-AA17-42A9-ABC3-8418F127656A}">
  <cacheSource type="external" connectionId="4"/>
  <cacheFields count="4">
    <cacheField name="[Customers_Dataset].[Age].[Age]" caption="Age" numFmtId="0" hierarchy="2" level="1">
      <sharedItems containsSemiMixedTypes="0" containsNonDate="0" containsString="0"/>
    </cacheField>
    <cacheField name="[Customers_Dataset].[Region].[Region]" caption="Region" numFmtId="0" hierarchy="11" level="1">
      <sharedItems count="4">
        <s v="East"/>
        <s v="North"/>
        <s v="South"/>
        <s v="West"/>
      </sharedItems>
    </cacheField>
    <cacheField name="[Transaction_Details_Dataset].[PaymentMode].[PaymentMode]" caption="PaymentMode" numFmtId="0" hierarchy="18" level="1">
      <sharedItems count="5">
        <s v="Cash"/>
        <s v="Cheque"/>
        <s v="Credit Card"/>
        <s v="Debit Card"/>
        <s v="Online Banking"/>
      </sharedItems>
    </cacheField>
    <cacheField name="[Measures].[Count of PaymentMode]" caption="Count of PaymentMode" numFmtId="0" hierarchy="46" level="32767"/>
  </cacheFields>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2" memberValueDatatype="20" unbalanced="0">
      <fieldsUsage count="2">
        <fieldUsage x="-1"/>
        <fieldUsage x="0"/>
      </fieldsUsage>
    </cacheHierarchy>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2" memberValueDatatype="130" unbalanced="0">
      <fieldsUsage count="2">
        <fieldUsage x="-1"/>
        <fieldUsage x="1"/>
      </fieldsUsage>
    </cacheHierarchy>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2"/>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0"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0"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0"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8569097221" createdVersion="5" refreshedVersion="8" minRefreshableVersion="3" recordCount="0" supportSubquery="1" supportAdvancedDrill="1" xr:uid="{605A518D-3A2C-4BDC-AC9F-01A57BDA06DD}">
  <cacheSource type="external" connectionId="4"/>
  <cacheFields count="2">
    <cacheField name="[Customers_Dataset].[Age].[Age]" caption="Age" numFmtId="0" hierarchy="2" level="1">
      <sharedItems containsSemiMixedTypes="0" containsString="0" containsNumber="1" containsInteger="1" minValue="18" maxValue="80" count="63">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sharedItems>
      <extLst>
        <ext xmlns:x15="http://schemas.microsoft.com/office/spreadsheetml/2010/11/main" uri="{4F2E5C28-24EA-4eb8-9CBF-B6C8F9C3D259}">
          <x15:cachedUniqueNames>
            <x15:cachedUniqueName index="0" name="[Customers_Dataset].[Age].&amp;[18]"/>
            <x15:cachedUniqueName index="1" name="[Customers_Dataset].[Age].&amp;[19]"/>
            <x15:cachedUniqueName index="2" name="[Customers_Dataset].[Age].&amp;[20]"/>
            <x15:cachedUniqueName index="3" name="[Customers_Dataset].[Age].&amp;[21]"/>
            <x15:cachedUniqueName index="4" name="[Customers_Dataset].[Age].&amp;[22]"/>
            <x15:cachedUniqueName index="5" name="[Customers_Dataset].[Age].&amp;[23]"/>
            <x15:cachedUniqueName index="6" name="[Customers_Dataset].[Age].&amp;[24]"/>
            <x15:cachedUniqueName index="7" name="[Customers_Dataset].[Age].&amp;[25]"/>
            <x15:cachedUniqueName index="8" name="[Customers_Dataset].[Age].&amp;[26]"/>
            <x15:cachedUniqueName index="9" name="[Customers_Dataset].[Age].&amp;[27]"/>
            <x15:cachedUniqueName index="10" name="[Customers_Dataset].[Age].&amp;[28]"/>
            <x15:cachedUniqueName index="11" name="[Customers_Dataset].[Age].&amp;[29]"/>
            <x15:cachedUniqueName index="12" name="[Customers_Dataset].[Age].&amp;[30]"/>
            <x15:cachedUniqueName index="13" name="[Customers_Dataset].[Age].&amp;[31]"/>
            <x15:cachedUniqueName index="14" name="[Customers_Dataset].[Age].&amp;[32]"/>
            <x15:cachedUniqueName index="15" name="[Customers_Dataset].[Age].&amp;[33]"/>
            <x15:cachedUniqueName index="16" name="[Customers_Dataset].[Age].&amp;[34]"/>
            <x15:cachedUniqueName index="17" name="[Customers_Dataset].[Age].&amp;[35]"/>
            <x15:cachedUniqueName index="18" name="[Customers_Dataset].[Age].&amp;[36]"/>
            <x15:cachedUniqueName index="19" name="[Customers_Dataset].[Age].&amp;[37]"/>
            <x15:cachedUniqueName index="20" name="[Customers_Dataset].[Age].&amp;[38]"/>
            <x15:cachedUniqueName index="21" name="[Customers_Dataset].[Age].&amp;[39]"/>
            <x15:cachedUniqueName index="22" name="[Customers_Dataset].[Age].&amp;[40]"/>
            <x15:cachedUniqueName index="23" name="[Customers_Dataset].[Age].&amp;[41]"/>
            <x15:cachedUniqueName index="24" name="[Customers_Dataset].[Age].&amp;[42]"/>
            <x15:cachedUniqueName index="25" name="[Customers_Dataset].[Age].&amp;[43]"/>
            <x15:cachedUniqueName index="26" name="[Customers_Dataset].[Age].&amp;[44]"/>
            <x15:cachedUniqueName index="27" name="[Customers_Dataset].[Age].&amp;[45]"/>
            <x15:cachedUniqueName index="28" name="[Customers_Dataset].[Age].&amp;[46]"/>
            <x15:cachedUniqueName index="29" name="[Customers_Dataset].[Age].&amp;[47]"/>
            <x15:cachedUniqueName index="30" name="[Customers_Dataset].[Age].&amp;[48]"/>
            <x15:cachedUniqueName index="31" name="[Customers_Dataset].[Age].&amp;[49]"/>
            <x15:cachedUniqueName index="32" name="[Customers_Dataset].[Age].&amp;[50]"/>
            <x15:cachedUniqueName index="33" name="[Customers_Dataset].[Age].&amp;[51]"/>
            <x15:cachedUniqueName index="34" name="[Customers_Dataset].[Age].&amp;[52]"/>
            <x15:cachedUniqueName index="35" name="[Customers_Dataset].[Age].&amp;[53]"/>
            <x15:cachedUniqueName index="36" name="[Customers_Dataset].[Age].&amp;[54]"/>
            <x15:cachedUniqueName index="37" name="[Customers_Dataset].[Age].&amp;[55]"/>
            <x15:cachedUniqueName index="38" name="[Customers_Dataset].[Age].&amp;[56]"/>
            <x15:cachedUniqueName index="39" name="[Customers_Dataset].[Age].&amp;[57]"/>
            <x15:cachedUniqueName index="40" name="[Customers_Dataset].[Age].&amp;[58]"/>
            <x15:cachedUniqueName index="41" name="[Customers_Dataset].[Age].&amp;[59]"/>
            <x15:cachedUniqueName index="42" name="[Customers_Dataset].[Age].&amp;[60]"/>
            <x15:cachedUniqueName index="43" name="[Customers_Dataset].[Age].&amp;[61]"/>
            <x15:cachedUniqueName index="44" name="[Customers_Dataset].[Age].&amp;[62]"/>
            <x15:cachedUniqueName index="45" name="[Customers_Dataset].[Age].&amp;[63]"/>
            <x15:cachedUniqueName index="46" name="[Customers_Dataset].[Age].&amp;[64]"/>
            <x15:cachedUniqueName index="47" name="[Customers_Dataset].[Age].&amp;[65]"/>
            <x15:cachedUniqueName index="48" name="[Customers_Dataset].[Age].&amp;[66]"/>
            <x15:cachedUniqueName index="49" name="[Customers_Dataset].[Age].&amp;[67]"/>
            <x15:cachedUniqueName index="50" name="[Customers_Dataset].[Age].&amp;[68]"/>
            <x15:cachedUniqueName index="51" name="[Customers_Dataset].[Age].&amp;[69]"/>
            <x15:cachedUniqueName index="52" name="[Customers_Dataset].[Age].&amp;[70]"/>
            <x15:cachedUniqueName index="53" name="[Customers_Dataset].[Age].&amp;[71]"/>
            <x15:cachedUniqueName index="54" name="[Customers_Dataset].[Age].&amp;[72]"/>
            <x15:cachedUniqueName index="55" name="[Customers_Dataset].[Age].&amp;[73]"/>
            <x15:cachedUniqueName index="56" name="[Customers_Dataset].[Age].&amp;[74]"/>
            <x15:cachedUniqueName index="57" name="[Customers_Dataset].[Age].&amp;[75]"/>
            <x15:cachedUniqueName index="58" name="[Customers_Dataset].[Age].&amp;[76]"/>
            <x15:cachedUniqueName index="59" name="[Customers_Dataset].[Age].&amp;[77]"/>
            <x15:cachedUniqueName index="60" name="[Customers_Dataset].[Age].&amp;[78]"/>
            <x15:cachedUniqueName index="61" name="[Customers_Dataset].[Age].&amp;[79]"/>
            <x15:cachedUniqueName index="62" name="[Customers_Dataset].[Age].&amp;[80]"/>
          </x15:cachedUniqueNames>
        </ext>
      </extLst>
    </cacheField>
    <cacheField name="[Measures].[Count of PaymentMode]" caption="Count of PaymentMode" numFmtId="0" hierarchy="46" level="32767"/>
  </cacheFields>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2" memberValueDatatype="20" unbalanced="0">
      <fieldsUsage count="2">
        <fieldUsage x="-1"/>
        <fieldUsage x="0"/>
      </fieldsUsage>
    </cacheHierarchy>
    <cacheHierarchy uniqueName="[Customers_Dataset].[Gender]" caption="Gender" attribute="1" defaultMemberUniqueName="[Customers_Dataset].[Gender].[All]" allUniqueName="[Customers_Dataset].[Gender].[All]" dimensionUniqueName="[Customers_Dataset]" displayFolder="" count="0" memberValueDatatype="130" unbalanced="0"/>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0"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0"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0"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0"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0"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0"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26514699074" createdVersion="3" refreshedVersion="8" minRefreshableVersion="3" recordCount="0" supportSubquery="1" supportAdvancedDrill="1" xr:uid="{5DFAE297-A56E-4F5A-8D43-AFB23E06A606}">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0"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0"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0"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3963076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5364930557" createdVersion="5" refreshedVersion="8" minRefreshableVersion="3" recordCount="0" supportSubquery="1" supportAdvancedDrill="1" xr:uid="{77E213F7-7719-4167-9D0E-6E47BEE10D39}">
  <cacheSource type="external" connectionId="4"/>
  <cacheFields count="5">
    <cacheField name="[Customers_Dataset].[Age].[Age]" caption="Age" numFmtId="0" hierarchy="2" level="1">
      <sharedItems containsSemiMixedTypes="0" containsNonDate="0" containsString="0"/>
    </cacheField>
    <cacheField name="[Measures].[Count of TransactionID]" caption="Count of TransactionID" numFmtId="0" hierarchy="43" level="32767"/>
    <cacheField name="[Customers_Dataset].[Gender].[Gender]" caption="Gender" numFmtId="0" hierarchy="3" level="1">
      <sharedItems count="3">
        <s v="Female"/>
        <s v="Male"/>
        <s v="Other"/>
      </sharedItems>
    </cacheField>
    <cacheField name="[Customers_Dataset].[Region].[Region]" caption="Region" numFmtId="0" hierarchy="11" level="1">
      <sharedItems count="4">
        <s v="East"/>
        <s v="North"/>
        <s v="South"/>
        <s v="West"/>
      </sharedItems>
    </cacheField>
    <cacheField name="[Transaction_Details_Dataset].[PaymentMode].[PaymentMode]" caption="PaymentMode" numFmtId="0" hierarchy="18" level="1">
      <sharedItems containsSemiMixedTypes="0" containsNonDate="0" containsString="0"/>
    </cacheField>
  </cacheFields>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2" memberValueDatatype="20" unbalanced="0">
      <fieldsUsage count="2">
        <fieldUsage x="-1"/>
        <fieldUsage x="0"/>
      </fieldsUsage>
    </cacheHierarchy>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2"/>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2" memberValueDatatype="130" unbalanced="0">
      <fieldsUsage count="2">
        <fieldUsage x="-1"/>
        <fieldUsage x="3"/>
      </fieldsUsage>
    </cacheHierarchy>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4"/>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0"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0"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0"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5365277781" createdVersion="5" refreshedVersion="8" minRefreshableVersion="3" recordCount="0" supportSubquery="1" supportAdvancedDrill="1" xr:uid="{F1B2097E-B94B-4EC3-A30B-AE0432D43644}">
  <cacheSource type="external" connectionId="4"/>
  <cacheFields count="4">
    <cacheField name="[Measures].[Average of Fee $]" caption="Average of Fee $" numFmtId="0" hierarchy="48" level="32767"/>
    <cacheField name="[Transactions_Dataset].[TransactionType].[TransactionType]" caption="TransactionType" numFmtId="0" hierarchy="26" level="1">
      <sharedItems count="4">
        <s v="Deposit"/>
        <s v="Payment"/>
        <s v="Transfer"/>
        <s v="Withdrawal"/>
      </sharedItems>
    </cacheField>
    <cacheField name="[Measures].[Sum of Fee $]" caption="Sum of Fee $" numFmtId="0" hierarchy="47" level="32767"/>
    <cacheField name="[Transaction_Details_Dataset].[PaymentMode].[PaymentMode]" caption="PaymentMode" numFmtId="0" hierarchy="18" level="1">
      <sharedItems containsSemiMixedTypes="0" containsNonDate="0" containsString="0"/>
    </cacheField>
  </cacheFields>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3"/>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2" memberValueDatatype="130" unbalanced="0">
      <fieldsUsage count="2">
        <fieldUsage x="-1"/>
        <fieldUsage x="1"/>
      </fieldsUsage>
    </cacheHierarchy>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0"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0"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0"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oneField="1" hidden="1">
      <fieldsUsage count="1">
        <fieldUsage x="2"/>
      </fieldsUsage>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5365740742" createdVersion="5" refreshedVersion="8" minRefreshableVersion="3" recordCount="0" supportSubquery="1" supportAdvancedDrill="1" xr:uid="{15A69734-5B45-4395-B25D-D8EE6A384EE0}">
  <cacheSource type="external" connectionId="4"/>
  <cacheFields count="3">
    <cacheField name="[Customers_Dataset].[Joining Date].[Joining Date]" caption="Joining Date" numFmtId="0" hierarchy="9" level="1">
      <sharedItems containsSemiMixedTypes="0" containsNonDate="0" containsDate="1" containsString="0" minDate="2014-01-28T00:00:00" maxDate="2024-01-26T00:00:00" count="1540">
        <d v="2014-01-28T00:00:00"/>
        <d v="2014-01-29T00:00:00"/>
        <d v="2014-01-30T00:00:00"/>
        <d v="2014-02-02T00:00:00"/>
        <d v="2014-02-04T00:00:00"/>
        <d v="2014-02-06T00:00:00"/>
        <d v="2014-02-10T00:00:00"/>
        <d v="2014-02-13T00:00:00"/>
        <d v="2014-02-16T00:00:00"/>
        <d v="2014-02-19T00:00:00"/>
        <d v="2014-02-21T00:00:00"/>
        <d v="2014-02-23T00:00:00"/>
        <d v="2014-03-03T00:00:00"/>
        <d v="2014-03-06T00:00:00"/>
        <d v="2014-03-09T00:00:00"/>
        <d v="2014-03-11T00:00:00"/>
        <d v="2014-03-16T00:00:00"/>
        <d v="2014-03-18T00:00:00"/>
        <d v="2014-03-20T00:00:00"/>
        <d v="2014-03-21T00:00:00"/>
        <d v="2014-03-24T00:00:00"/>
        <d v="2014-03-28T00:00:00"/>
        <d v="2014-04-05T00:00:00"/>
        <d v="2014-04-07T00:00:00"/>
        <d v="2014-04-08T00:00:00"/>
        <d v="2014-04-09T00:00:00"/>
        <d v="2014-04-11T00:00:00"/>
        <d v="2014-04-13T00:00:00"/>
        <d v="2014-04-14T00:00:00"/>
        <d v="2014-04-15T00:00:00"/>
        <d v="2014-04-20T00:00:00"/>
        <d v="2014-04-22T00:00:00"/>
        <d v="2014-04-25T00:00:00"/>
        <d v="2014-04-26T00:00:00"/>
        <d v="2014-04-29T00:00:00"/>
        <d v="2014-05-01T00:00:00"/>
        <d v="2014-05-03T00:00:00"/>
        <d v="2014-05-06T00:00:00"/>
        <d v="2014-05-08T00:00:00"/>
        <d v="2014-05-15T00:00:00"/>
        <d v="2014-05-18T00:00:00"/>
        <d v="2014-05-23T00:00:00"/>
        <d v="2014-05-24T00:00:00"/>
        <d v="2014-05-26T00:00:00"/>
        <d v="2014-05-28T00:00:00"/>
        <d v="2014-05-29T00:00:00"/>
        <d v="2014-05-31T00:00:00"/>
        <d v="2014-06-01T00:00:00"/>
        <d v="2014-06-07T00:00:00"/>
        <d v="2014-06-10T00:00:00"/>
        <d v="2014-06-11T00:00:00"/>
        <d v="2014-06-14T00:00:00"/>
        <d v="2014-06-15T00:00:00"/>
        <d v="2014-06-19T00:00:00"/>
        <d v="2014-06-21T00:00:00"/>
        <d v="2014-06-30T00:00:00"/>
        <d v="2014-07-01T00:00:00"/>
        <d v="2014-07-03T00:00:00"/>
        <d v="2014-07-04T00:00:00"/>
        <d v="2014-07-06T00:00:00"/>
        <d v="2014-07-08T00:00:00"/>
        <d v="2014-07-09T00:00:00"/>
        <d v="2014-07-10T00:00:00"/>
        <d v="2014-07-16T00:00:00"/>
        <d v="2014-07-18T00:00:00"/>
        <d v="2014-07-19T00:00:00"/>
        <d v="2014-07-21T00:00:00"/>
        <d v="2014-07-22T00:00:00"/>
        <d v="2014-07-24T00:00:00"/>
        <d v="2014-07-28T00:00:00"/>
        <d v="2014-07-31T00:00:00"/>
        <d v="2014-08-01T00:00:00"/>
        <d v="2014-08-03T00:00:00"/>
        <d v="2014-08-04T00:00:00"/>
        <d v="2014-08-06T00:00:00"/>
        <d v="2014-08-07T00:00:00"/>
        <d v="2014-08-10T00:00:00"/>
        <d v="2014-08-13T00:00:00"/>
        <d v="2014-08-14T00:00:00"/>
        <d v="2014-08-15T00:00:00"/>
        <d v="2014-08-16T00:00:00"/>
        <d v="2014-08-19T00:00:00"/>
        <d v="2014-08-24T00:00:00"/>
        <d v="2014-08-29T00:00:00"/>
        <d v="2014-09-02T00:00:00"/>
        <d v="2014-09-06T00:00:00"/>
        <d v="2014-09-09T00:00:00"/>
        <d v="2014-09-13T00:00:00"/>
        <d v="2014-09-15T00:00:00"/>
        <d v="2014-09-16T00:00:00"/>
        <d v="2014-09-20T00:00:00"/>
        <d v="2014-09-21T00:00:00"/>
        <d v="2014-09-22T00:00:00"/>
        <d v="2014-09-24T00:00:00"/>
        <d v="2014-09-25T00:00:00"/>
        <d v="2014-09-30T00:00:00"/>
        <d v="2014-10-01T00:00:00"/>
        <d v="2014-10-04T00:00:00"/>
        <d v="2014-10-05T00:00:00"/>
        <d v="2014-10-09T00:00:00"/>
        <d v="2014-10-13T00:00:00"/>
        <d v="2014-10-14T00:00:00"/>
        <d v="2014-10-15T00:00:00"/>
        <d v="2014-10-16T00:00:00"/>
        <d v="2014-10-17T00:00:00"/>
        <d v="2014-10-19T00:00:00"/>
        <d v="2014-10-20T00:00:00"/>
        <d v="2014-10-21T00:00:00"/>
        <d v="2014-10-25T00:00:00"/>
        <d v="2014-10-29T00:00:00"/>
        <d v="2014-11-06T00:00:00"/>
        <d v="2014-11-07T00:00:00"/>
        <d v="2014-11-08T00:00:00"/>
        <d v="2014-11-10T00:00:00"/>
        <d v="2014-11-11T00:00:00"/>
        <d v="2014-11-12T00:00:00"/>
        <d v="2014-11-21T00:00:00"/>
        <d v="2014-11-25T00:00:00"/>
        <d v="2014-11-29T00:00:00"/>
        <d v="2014-12-01T00:00:00"/>
        <d v="2014-12-04T00:00:00"/>
        <d v="2014-12-05T00:00:00"/>
        <d v="2014-12-06T00:00:00"/>
        <d v="2014-12-09T00:00:00"/>
        <d v="2014-12-10T00:00:00"/>
        <d v="2014-12-12T00:00:00"/>
        <d v="2014-12-14T00:00:00"/>
        <d v="2014-12-17T00:00:00"/>
        <d v="2014-12-18T00:00:00"/>
        <d v="2014-12-20T00:00:00"/>
        <d v="2014-12-23T00:00:00"/>
        <d v="2014-12-24T00:00:00"/>
        <d v="2014-12-26T00:00:00"/>
        <d v="2014-12-28T00:00:00"/>
        <d v="2014-12-29T00:00:00"/>
        <d v="2014-12-30T00:00:00"/>
        <d v="2014-12-31T00:00:00"/>
        <d v="2015-01-01T00:00:00"/>
        <d v="2015-01-03T00:00:00"/>
        <d v="2015-01-06T00:00:00"/>
        <d v="2015-01-12T00:00:00"/>
        <d v="2015-01-13T00:00:00"/>
        <d v="2015-01-21T00:00:00"/>
        <d v="2015-01-22T00:00:00"/>
        <d v="2015-01-24T00:00:00"/>
        <d v="2015-01-25T00:00:00"/>
        <d v="2015-01-27T00:00:00"/>
        <d v="2015-01-28T00:00:00"/>
        <d v="2015-01-29T00:00:00"/>
        <d v="2015-02-01T00:00:00"/>
        <d v="2015-02-09T00:00:00"/>
        <d v="2015-02-10T00:00:00"/>
        <d v="2015-02-13T00:00:00"/>
        <d v="2015-02-14T00:00:00"/>
        <d v="2015-02-18T00:00:00"/>
        <d v="2015-02-19T00:00:00"/>
        <d v="2015-02-25T00:00:00"/>
        <d v="2015-03-01T00:00:00"/>
        <d v="2015-03-02T00:00:00"/>
        <d v="2015-03-07T00:00:00"/>
        <d v="2015-03-08T00:00:00"/>
        <d v="2015-03-13T00:00:00"/>
        <d v="2015-03-14T00:00:00"/>
        <d v="2015-03-17T00:00:00"/>
        <d v="2015-03-21T00:00:00"/>
        <d v="2015-03-22T00:00:00"/>
        <d v="2015-03-23T00:00:00"/>
        <d v="2015-03-25T00:00:00"/>
        <d v="2015-03-30T00:00:00"/>
        <d v="2015-04-03T00:00:00"/>
        <d v="2015-04-05T00:00:00"/>
        <d v="2015-04-10T00:00:00"/>
        <d v="2015-04-12T00:00:00"/>
        <d v="2015-04-16T00:00:00"/>
        <d v="2015-04-18T00:00:00"/>
        <d v="2015-04-22T00:00:00"/>
        <d v="2015-04-27T00:00:00"/>
        <d v="2015-04-28T00:00:00"/>
        <d v="2015-04-30T00:00:00"/>
        <d v="2015-05-01T00:00:00"/>
        <d v="2015-05-02T00:00:00"/>
        <d v="2015-05-05T00:00:00"/>
        <d v="2015-05-06T00:00:00"/>
        <d v="2015-05-09T00:00:00"/>
        <d v="2015-05-13T00:00:00"/>
        <d v="2015-05-17T00:00:00"/>
        <d v="2015-05-18T00:00:00"/>
        <d v="2015-05-22T00:00:00"/>
        <d v="2015-05-27T00:00:00"/>
        <d v="2015-05-29T00:00:00"/>
        <d v="2015-05-30T00:00:00"/>
        <d v="2015-06-02T00:00:00"/>
        <d v="2015-06-04T00:00:00"/>
        <d v="2015-06-05T00:00:00"/>
        <d v="2015-06-08T00:00:00"/>
        <d v="2015-06-09T00:00:00"/>
        <d v="2015-06-11T00:00:00"/>
        <d v="2015-06-12T00:00:00"/>
        <d v="2015-06-13T00:00:00"/>
        <d v="2015-06-14T00:00:00"/>
        <d v="2015-06-16T00:00:00"/>
        <d v="2015-06-20T00:00:00"/>
        <d v="2015-06-21T00:00:00"/>
        <d v="2015-06-24T00:00:00"/>
        <d v="2015-06-28T00:00:00"/>
        <d v="2015-06-30T00:00:00"/>
        <d v="2015-07-02T00:00:00"/>
        <d v="2015-07-03T00:00:00"/>
        <d v="2015-07-05T00:00:00"/>
        <d v="2015-07-06T00:00:00"/>
        <d v="2015-07-08T00:00:00"/>
        <d v="2015-07-09T00:00:00"/>
        <d v="2015-07-10T00:00:00"/>
        <d v="2015-07-12T00:00:00"/>
        <d v="2015-07-13T00:00:00"/>
        <d v="2015-07-15T00:00:00"/>
        <d v="2015-07-24T00:00:00"/>
        <d v="2015-07-26T00:00:00"/>
        <d v="2015-07-27T00:00:00"/>
        <d v="2015-07-29T00:00:00"/>
        <d v="2015-07-31T00:00:00"/>
        <d v="2015-08-03T00:00:00"/>
        <d v="2015-08-04T00:00:00"/>
        <d v="2015-08-05T00:00:00"/>
        <d v="2015-08-06T00:00:00"/>
        <d v="2015-08-08T00:00:00"/>
        <d v="2015-08-12T00:00:00"/>
        <d v="2015-08-13T00:00:00"/>
        <d v="2015-08-16T00:00:00"/>
        <d v="2015-08-18T00:00:00"/>
        <d v="2015-08-25T00:00:00"/>
        <d v="2015-08-27T00:00:00"/>
        <d v="2015-08-29T00:00:00"/>
        <d v="2015-09-03T00:00:00"/>
        <d v="2015-09-08T00:00:00"/>
        <d v="2015-09-10T00:00:00"/>
        <d v="2015-09-11T00:00:00"/>
        <d v="2015-09-14T00:00:00"/>
        <d v="2015-09-15T00:00:00"/>
        <d v="2015-09-17T00:00:00"/>
        <d v="2015-09-22T00:00:00"/>
        <d v="2015-09-23T00:00:00"/>
        <d v="2015-09-25T00:00:00"/>
        <d v="2015-09-26T00:00:00"/>
        <d v="2015-09-29T00:00:00"/>
        <d v="2015-10-02T00:00:00"/>
        <d v="2015-10-03T00:00:00"/>
        <d v="2015-10-04T00:00:00"/>
        <d v="2015-10-07T00:00:00"/>
        <d v="2015-10-13T00:00:00"/>
        <d v="2015-10-21T00:00:00"/>
        <d v="2015-10-22T00:00:00"/>
        <d v="2015-10-24T00:00:00"/>
        <d v="2015-10-26T00:00:00"/>
        <d v="2015-10-28T00:00:00"/>
        <d v="2015-10-29T00:00:00"/>
        <d v="2015-11-02T00:00:00"/>
        <d v="2015-11-03T00:00:00"/>
        <d v="2015-11-08T00:00:00"/>
        <d v="2015-11-12T00:00:00"/>
        <d v="2015-11-13T00:00:00"/>
        <d v="2015-11-15T00:00:00"/>
        <d v="2015-11-16T00:00:00"/>
        <d v="2015-11-17T00:00:00"/>
        <d v="2015-11-19T00:00:00"/>
        <d v="2015-11-23T00:00:00"/>
        <d v="2015-11-24T00:00:00"/>
        <d v="2015-11-26T00:00:00"/>
        <d v="2015-11-28T00:00:00"/>
        <d v="2015-12-05T00:00:00"/>
        <d v="2015-12-06T00:00:00"/>
        <d v="2015-12-08T00:00:00"/>
        <d v="2015-12-10T00:00:00"/>
        <d v="2015-12-11T00:00:00"/>
        <d v="2015-12-12T00:00:00"/>
        <d v="2015-12-13T00:00:00"/>
        <d v="2015-12-15T00:00:00"/>
        <d v="2015-12-16T00:00:00"/>
        <d v="2015-12-17T00:00:00"/>
        <d v="2015-12-18T00:00:00"/>
        <d v="2015-12-26T00:00:00"/>
        <d v="2015-12-28T00:00:00"/>
        <d v="2015-12-29T00:00:00"/>
        <d v="2016-01-04T00:00:00"/>
        <d v="2016-01-09T00:00:00"/>
        <d v="2016-01-15T00:00:00"/>
        <d v="2016-01-20T00:00:00"/>
        <d v="2016-01-23T00:00:00"/>
        <d v="2016-01-24T00:00:00"/>
        <d v="2016-01-26T00:00:00"/>
        <d v="2016-01-29T00:00:00"/>
        <d v="2016-01-31T00:00:00"/>
        <d v="2016-02-01T00:00:00"/>
        <d v="2016-02-02T00:00:00"/>
        <d v="2016-02-03T00:00:00"/>
        <d v="2016-02-06T00:00:00"/>
        <d v="2016-02-08T00:00:00"/>
        <d v="2016-02-10T00:00:00"/>
        <d v="2016-02-11T00:00:00"/>
        <d v="2016-02-14T00:00:00"/>
        <d v="2016-02-15T00:00:00"/>
        <d v="2016-02-21T00:00:00"/>
        <d v="2016-02-23T00:00:00"/>
        <d v="2016-02-24T00:00:00"/>
        <d v="2016-02-26T00:00:00"/>
        <d v="2016-02-29T00:00:00"/>
        <d v="2016-03-03T00:00:00"/>
        <d v="2016-03-04T00:00:00"/>
        <d v="2016-03-06T00:00:00"/>
        <d v="2016-03-07T00:00:00"/>
        <d v="2016-03-13T00:00:00"/>
        <d v="2016-03-15T00:00:00"/>
        <d v="2016-03-18T00:00:00"/>
        <d v="2016-03-19T00:00:00"/>
        <d v="2016-03-20T00:00:00"/>
        <d v="2016-03-21T00:00:00"/>
        <d v="2016-03-23T00:00:00"/>
        <d v="2016-03-24T00:00:00"/>
        <d v="2016-03-25T00:00:00"/>
        <d v="2016-03-28T00:00:00"/>
        <d v="2016-03-31T00:00:00"/>
        <d v="2016-04-04T00:00:00"/>
        <d v="2016-04-07T00:00:00"/>
        <d v="2016-04-11T00:00:00"/>
        <d v="2016-04-12T00:00:00"/>
        <d v="2016-04-13T00:00:00"/>
        <d v="2016-04-14T00:00:00"/>
        <d v="2016-04-15T00:00:00"/>
        <d v="2016-04-18T00:00:00"/>
        <d v="2016-04-19T00:00:00"/>
        <d v="2016-04-20T00:00:00"/>
        <d v="2016-04-22T00:00:00"/>
        <d v="2016-04-29T00:00:00"/>
        <d v="2016-04-30T00:00:00"/>
        <d v="2016-05-01T00:00:00"/>
        <d v="2016-05-02T00:00:00"/>
        <d v="2016-05-08T00:00:00"/>
        <d v="2016-05-09T00:00:00"/>
        <d v="2016-05-10T00:00:00"/>
        <d v="2016-05-13T00:00:00"/>
        <d v="2016-05-15T00:00:00"/>
        <d v="2016-05-17T00:00:00"/>
        <d v="2016-05-20T00:00:00"/>
        <d v="2016-05-26T00:00:00"/>
        <d v="2016-05-30T00:00:00"/>
        <d v="2016-05-31T00:00:00"/>
        <d v="2016-06-03T00:00:00"/>
        <d v="2016-06-07T00:00:00"/>
        <d v="2016-06-15T00:00:00"/>
        <d v="2016-06-16T00:00:00"/>
        <d v="2016-06-18T00:00:00"/>
        <d v="2016-06-19T00:00:00"/>
        <d v="2016-06-20T00:00:00"/>
        <d v="2016-06-21T00:00:00"/>
        <d v="2016-06-24T00:00:00"/>
        <d v="2016-06-25T00:00:00"/>
        <d v="2016-07-02T00:00:00"/>
        <d v="2016-07-04T00:00:00"/>
        <d v="2016-07-05T00:00:00"/>
        <d v="2016-07-06T00:00:00"/>
        <d v="2016-07-07T00:00:00"/>
        <d v="2016-07-08T00:00:00"/>
        <d v="2016-07-11T00:00:00"/>
        <d v="2016-07-14T00:00:00"/>
        <d v="2016-07-17T00:00:00"/>
        <d v="2016-07-22T00:00:00"/>
        <d v="2016-07-24T00:00:00"/>
        <d v="2016-07-25T00:00:00"/>
        <d v="2016-07-26T00:00:00"/>
        <d v="2016-07-30T00:00:00"/>
        <d v="2016-08-02T00:00:00"/>
        <d v="2016-08-03T00:00:00"/>
        <d v="2016-08-04T00:00:00"/>
        <d v="2016-08-07T00:00:00"/>
        <d v="2016-08-08T00:00:00"/>
        <d v="2016-08-09T00:00:00"/>
        <d v="2016-08-12T00:00:00"/>
        <d v="2016-08-16T00:00:00"/>
        <d v="2016-08-17T00:00:00"/>
        <d v="2016-08-20T00:00:00"/>
        <d v="2016-08-21T00:00:00"/>
        <d v="2016-08-24T00:00:00"/>
        <d v="2016-08-28T00:00:00"/>
        <d v="2016-08-29T00:00:00"/>
        <d v="2016-09-04T00:00:00"/>
        <d v="2016-09-05T00:00:00"/>
        <d v="2016-09-07T00:00:00"/>
        <d v="2016-09-09T00:00:00"/>
        <d v="2016-09-13T00:00:00"/>
        <d v="2016-09-14T00:00:00"/>
        <d v="2016-09-16T00:00:00"/>
        <d v="2016-09-19T00:00:00"/>
        <d v="2016-09-22T00:00:00"/>
        <d v="2016-09-24T00:00:00"/>
        <d v="2016-09-26T00:00:00"/>
        <d v="2016-09-27T00:00:00"/>
        <d v="2016-10-02T00:00:00"/>
        <d v="2016-10-05T00:00:00"/>
        <d v="2016-10-08T00:00:00"/>
        <d v="2016-10-12T00:00:00"/>
        <d v="2016-10-13T00:00:00"/>
        <d v="2016-10-14T00:00:00"/>
        <d v="2016-10-18T00:00:00"/>
        <d v="2016-10-19T00:00:00"/>
        <d v="2016-10-21T00:00:00"/>
        <d v="2016-10-23T00:00:00"/>
        <d v="2016-10-26T00:00:00"/>
        <d v="2016-10-30T00:00:00"/>
        <d v="2016-11-02T00:00:00"/>
        <d v="2016-11-04T00:00:00"/>
        <d v="2016-11-07T00:00:00"/>
        <d v="2016-11-08T00:00:00"/>
        <d v="2016-11-10T00:00:00"/>
        <d v="2016-11-12T00:00:00"/>
        <d v="2016-11-13T00:00:00"/>
        <d v="2016-11-14T00:00:00"/>
        <d v="2016-11-17T00:00:00"/>
        <d v="2016-11-19T00:00:00"/>
        <d v="2016-11-20T00:00:00"/>
        <d v="2016-11-21T00:00:00"/>
        <d v="2016-11-22T00:00:00"/>
        <d v="2016-11-23T00:00:00"/>
        <d v="2016-11-25T00:00:00"/>
        <d v="2016-11-26T00:00:00"/>
        <d v="2016-12-02T00:00:00"/>
        <d v="2016-12-06T00:00:00"/>
        <d v="2016-12-11T00:00:00"/>
        <d v="2016-12-13T00:00:00"/>
        <d v="2016-12-15T00:00:00"/>
        <d v="2016-12-18T00:00:00"/>
        <d v="2016-12-23T00:00:00"/>
        <d v="2016-12-25T00:00:00"/>
        <d v="2016-12-26T00:00:00"/>
        <d v="2016-12-27T00:00:00"/>
        <d v="2016-12-30T00:00:00"/>
        <d v="2017-01-02T00:00:00"/>
        <d v="2017-01-04T00:00:00"/>
        <d v="2017-01-05T00:00:00"/>
        <d v="2017-01-07T00:00:00"/>
        <d v="2017-01-09T00:00:00"/>
        <d v="2017-01-10T00:00:00"/>
        <d v="2017-01-15T00:00:00"/>
        <d v="2017-01-16T00:00:00"/>
        <d v="2017-01-17T00:00:00"/>
        <d v="2017-01-25T00:00:00"/>
        <d v="2017-01-27T00:00:00"/>
        <d v="2017-01-29T00:00:00"/>
        <d v="2017-01-31T00:00:00"/>
        <d v="2017-02-04T00:00:00"/>
        <d v="2017-02-05T00:00:00"/>
        <d v="2017-02-10T00:00:00"/>
        <d v="2017-02-11T00:00:00"/>
        <d v="2017-02-15T00:00:00"/>
        <d v="2017-02-17T00:00:00"/>
        <d v="2017-02-18T00:00:00"/>
        <d v="2017-02-21T00:00:00"/>
        <d v="2017-02-22T00:00:00"/>
        <d v="2017-02-23T00:00:00"/>
        <d v="2017-02-26T00:00:00"/>
        <d v="2017-02-27T00:00:00"/>
        <d v="2017-02-28T00:00:00"/>
        <d v="2017-03-01T00:00:00"/>
        <d v="2017-03-02T00:00:00"/>
        <d v="2017-03-04T00:00:00"/>
        <d v="2017-03-08T00:00:00"/>
        <d v="2017-03-09T00:00:00"/>
        <d v="2017-03-12T00:00:00"/>
        <d v="2017-03-17T00:00:00"/>
        <d v="2017-03-21T00:00:00"/>
        <d v="2017-03-23T00:00:00"/>
        <d v="2017-03-25T00:00:00"/>
        <d v="2017-03-27T00:00:00"/>
        <d v="2017-03-28T00:00:00"/>
        <d v="2017-03-29T00:00:00"/>
        <d v="2017-04-03T00:00:00"/>
        <d v="2017-04-06T00:00:00"/>
        <d v="2017-04-07T00:00:00"/>
        <d v="2017-04-08T00:00:00"/>
        <d v="2017-04-10T00:00:00"/>
        <d v="2017-04-13T00:00:00"/>
        <d v="2017-04-14T00:00:00"/>
        <d v="2017-04-15T00:00:00"/>
        <d v="2017-04-17T00:00:00"/>
        <d v="2017-04-19T00:00:00"/>
        <d v="2017-04-21T00:00:00"/>
        <d v="2017-04-23T00:00:00"/>
        <d v="2017-04-26T00:00:00"/>
        <d v="2017-04-27T00:00:00"/>
        <d v="2017-04-29T00:00:00"/>
        <d v="2017-05-01T00:00:00"/>
        <d v="2017-05-04T00:00:00"/>
        <d v="2017-05-06T00:00:00"/>
        <d v="2017-05-10T00:00:00"/>
        <d v="2017-05-12T00:00:00"/>
        <d v="2017-05-15T00:00:00"/>
        <d v="2017-05-16T00:00:00"/>
        <d v="2017-05-18T00:00:00"/>
        <d v="2017-05-23T00:00:00"/>
        <d v="2017-05-27T00:00:00"/>
        <d v="2017-05-28T00:00:00"/>
        <d v="2017-05-29T00:00:00"/>
        <d v="2017-05-30T00:00:00"/>
        <d v="2017-06-01T00:00:00"/>
        <d v="2017-06-02T00:00:00"/>
        <d v="2017-06-04T00:00:00"/>
        <d v="2017-06-06T00:00:00"/>
        <d v="2017-06-07T00:00:00"/>
        <d v="2017-06-09T00:00:00"/>
        <d v="2017-06-10T00:00:00"/>
        <d v="2017-06-11T00:00:00"/>
        <d v="2017-06-12T00:00:00"/>
        <d v="2017-06-15T00:00:00"/>
        <d v="2017-06-17T00:00:00"/>
        <d v="2017-06-20T00:00:00"/>
        <d v="2017-06-21T00:00:00"/>
        <d v="2017-06-22T00:00:00"/>
        <d v="2017-06-26T00:00:00"/>
        <d v="2017-06-29T00:00:00"/>
        <d v="2017-07-01T00:00:00"/>
        <d v="2017-07-02T00:00:00"/>
        <d v="2017-07-07T00:00:00"/>
        <d v="2017-07-12T00:00:00"/>
        <d v="2017-07-18T00:00:00"/>
        <d v="2017-07-20T00:00:00"/>
        <d v="2017-07-23T00:00:00"/>
        <d v="2017-07-26T00:00:00"/>
        <d v="2017-07-31T00:00:00"/>
        <d v="2017-08-02T00:00:00"/>
        <d v="2017-08-06T00:00:00"/>
        <d v="2017-08-09T00:00:00"/>
        <d v="2017-08-13T00:00:00"/>
        <d v="2017-08-14T00:00:00"/>
        <d v="2017-08-16T00:00:00"/>
        <d v="2017-08-22T00:00:00"/>
        <d v="2017-08-23T00:00:00"/>
        <d v="2017-08-24T00:00:00"/>
        <d v="2017-08-25T00:00:00"/>
        <d v="2017-08-26T00:00:00"/>
        <d v="2017-08-30T00:00:00"/>
        <d v="2017-08-31T00:00:00"/>
        <d v="2017-09-01T00:00:00"/>
        <d v="2017-09-04T00:00:00"/>
        <d v="2017-09-06T00:00:00"/>
        <d v="2017-09-14T00:00:00"/>
        <d v="2017-09-18T00:00:00"/>
        <d v="2017-09-22T00:00:00"/>
        <d v="2017-09-24T00:00:00"/>
        <d v="2017-09-27T00:00:00"/>
        <d v="2017-09-28T00:00:00"/>
        <d v="2017-10-01T00:00:00"/>
        <d v="2017-10-02T00:00:00"/>
        <d v="2017-10-06T00:00:00"/>
        <d v="2017-10-08T00:00:00"/>
        <d v="2017-10-09T00:00:00"/>
        <d v="2017-10-11T00:00:00"/>
        <d v="2017-10-15T00:00:00"/>
        <d v="2017-10-16T00:00:00"/>
        <d v="2017-10-17T00:00:00"/>
        <d v="2017-10-19T00:00:00"/>
        <d v="2017-10-21T00:00:00"/>
        <d v="2017-10-24T00:00:00"/>
        <d v="2017-10-30T00:00:00"/>
        <d v="2017-11-01T00:00:00"/>
        <d v="2017-11-05T00:00:00"/>
        <d v="2017-11-08T00:00:00"/>
        <d v="2017-11-09T00:00:00"/>
        <d v="2017-11-11T00:00:00"/>
        <d v="2017-11-17T00:00:00"/>
        <d v="2017-11-18T00:00:00"/>
        <d v="2017-11-20T00:00:00"/>
        <d v="2017-11-24T00:00:00"/>
        <d v="2017-11-26T00:00:00"/>
        <d v="2017-11-29T00:00:00"/>
        <d v="2017-12-02T00:00:00"/>
        <d v="2017-12-04T00:00:00"/>
        <d v="2017-12-08T00:00:00"/>
        <d v="2017-12-11T00:00:00"/>
        <d v="2017-12-17T00:00:00"/>
        <d v="2017-12-18T00:00:00"/>
        <d v="2017-12-20T00:00:00"/>
        <d v="2017-12-21T00:00:00"/>
        <d v="2017-12-22T00:00:00"/>
        <d v="2017-12-23T00:00:00"/>
        <d v="2017-12-27T00:00:00"/>
        <d v="2017-12-30T00:00:00"/>
        <d v="2017-12-31T00:00:00"/>
        <d v="2018-01-01T00:00:00"/>
        <d v="2018-01-02T00:00:00"/>
        <d v="2018-01-03T00:00:00"/>
        <d v="2018-01-05T00:00:00"/>
        <d v="2018-01-06T00:00:00"/>
        <d v="2018-01-07T00:00:00"/>
        <d v="2018-01-09T00:00:00"/>
        <d v="2018-01-12T00:00:00"/>
        <d v="2018-01-13T00:00:00"/>
        <d v="2018-01-14T00:00:00"/>
        <d v="2018-01-19T00:00:00"/>
        <d v="2018-01-21T00:00:00"/>
        <d v="2018-01-23T00:00:00"/>
        <d v="2018-01-25T00:00:00"/>
        <d v="2018-01-27T00:00:00"/>
        <d v="2018-01-28T00:00:00"/>
        <d v="2018-01-29T00:00:00"/>
        <d v="2018-01-30T00:00:00"/>
        <d v="2018-01-31T00:00:00"/>
        <d v="2018-02-02T00:00:00"/>
        <d v="2018-02-06T00:00:00"/>
        <d v="2018-02-07T00:00:00"/>
        <d v="2018-02-09T00:00:00"/>
        <d v="2018-02-10T00:00:00"/>
        <d v="2018-02-11T00:00:00"/>
        <d v="2018-02-13T00:00:00"/>
        <d v="2018-02-14T00:00:00"/>
        <d v="2018-02-15T00:00:00"/>
        <d v="2018-02-16T00:00:00"/>
        <d v="2018-02-17T00:00:00"/>
        <d v="2018-02-19T00:00:00"/>
        <d v="2018-02-20T00:00:00"/>
        <d v="2018-02-22T00:00:00"/>
        <d v="2018-02-24T00:00:00"/>
        <d v="2018-02-25T00:00:00"/>
        <d v="2018-02-26T00:00:00"/>
        <d v="2018-02-28T00:00:00"/>
        <d v="2018-03-03T00:00:00"/>
        <d v="2018-03-04T00:00:00"/>
        <d v="2018-03-09T00:00:00"/>
        <d v="2018-03-10T00:00:00"/>
        <d v="2018-03-17T00:00:00"/>
        <d v="2018-03-21T00:00:00"/>
        <d v="2018-03-22T00:00:00"/>
        <d v="2018-03-23T00:00:00"/>
        <d v="2018-03-24T00:00:00"/>
        <d v="2018-03-27T00:00:00"/>
        <d v="2018-03-30T00:00:00"/>
        <d v="2018-04-02T00:00:00"/>
        <d v="2018-04-03T00:00:00"/>
        <d v="2018-04-08T00:00:00"/>
        <d v="2018-04-12T00:00:00"/>
        <d v="2018-04-17T00:00:00"/>
        <d v="2018-04-20T00:00:00"/>
        <d v="2018-04-21T00:00:00"/>
        <d v="2018-04-26T00:00:00"/>
        <d v="2018-05-06T00:00:00"/>
        <d v="2018-05-09T00:00:00"/>
        <d v="2018-05-12T00:00:00"/>
        <d v="2018-05-13T00:00:00"/>
        <d v="2018-05-15T00:00:00"/>
        <d v="2018-05-16T00:00:00"/>
        <d v="2018-05-25T00:00:00"/>
        <d v="2018-05-26T00:00:00"/>
        <d v="2018-05-29T00:00:00"/>
        <d v="2018-06-02T00:00:00"/>
        <d v="2018-06-08T00:00:00"/>
        <d v="2018-06-09T00:00:00"/>
        <d v="2018-06-12T00:00:00"/>
        <d v="2018-06-22T00:00:00"/>
        <d v="2018-06-25T00:00:00"/>
        <d v="2018-06-26T00:00:00"/>
        <d v="2018-06-27T00:00:00"/>
        <d v="2018-06-30T00:00:00"/>
        <d v="2018-07-04T00:00:00"/>
        <d v="2018-07-06T00:00:00"/>
        <d v="2018-07-08T00:00:00"/>
        <d v="2018-07-09T00:00:00"/>
        <d v="2018-07-10T00:00:00"/>
        <d v="2018-07-11T00:00:00"/>
        <d v="2018-07-15T00:00:00"/>
        <d v="2018-07-16T00:00:00"/>
        <d v="2018-07-17T00:00:00"/>
        <d v="2018-07-19T00:00:00"/>
        <d v="2018-07-22T00:00:00"/>
        <d v="2018-07-23T00:00:00"/>
        <d v="2018-07-24T00:00:00"/>
        <d v="2018-07-26T00:00:00"/>
        <d v="2018-07-30T00:00:00"/>
        <d v="2018-07-31T00:00:00"/>
        <d v="2018-08-04T00:00:00"/>
        <d v="2018-08-05T00:00:00"/>
        <d v="2018-08-08T00:00:00"/>
        <d v="2018-08-12T00:00:00"/>
        <d v="2018-08-14T00:00:00"/>
        <d v="2018-08-17T00:00:00"/>
        <d v="2018-08-18T00:00:00"/>
        <d v="2018-08-21T00:00:00"/>
        <d v="2018-08-23T00:00:00"/>
        <d v="2018-08-24T00:00:00"/>
        <d v="2018-08-25T00:00:00"/>
        <d v="2018-08-27T00:00:00"/>
        <d v="2018-08-29T00:00:00"/>
        <d v="2018-08-31T00:00:00"/>
        <d v="2018-09-01T00:00:00"/>
        <d v="2018-09-02T00:00:00"/>
        <d v="2018-09-03T00:00:00"/>
        <d v="2018-09-05T00:00:00"/>
        <d v="2018-09-06T00:00:00"/>
        <d v="2018-09-10T00:00:00"/>
        <d v="2018-09-12T00:00:00"/>
        <d v="2018-09-14T00:00:00"/>
        <d v="2018-09-22T00:00:00"/>
        <d v="2018-09-23T00:00:00"/>
        <d v="2018-09-25T00:00:00"/>
        <d v="2018-09-29T00:00:00"/>
        <d v="2018-10-02T00:00:00"/>
        <d v="2018-10-04T00:00:00"/>
        <d v="2018-10-05T00:00:00"/>
        <d v="2018-10-11T00:00:00"/>
        <d v="2018-10-14T00:00:00"/>
        <d v="2018-10-16T00:00:00"/>
        <d v="2018-10-19T00:00:00"/>
        <d v="2018-10-24T00:00:00"/>
        <d v="2018-10-26T00:00:00"/>
        <d v="2018-10-28T00:00:00"/>
        <d v="2018-10-29T00:00:00"/>
        <d v="2018-10-30T00:00:00"/>
        <d v="2018-11-04T00:00:00"/>
        <d v="2018-11-05T00:00:00"/>
        <d v="2018-11-06T00:00:00"/>
        <d v="2018-11-07T00:00:00"/>
        <d v="2018-11-09T00:00:00"/>
        <d v="2018-11-11T00:00:00"/>
        <d v="2018-11-12T00:00:00"/>
        <d v="2018-11-13T00:00:00"/>
        <d v="2018-11-16T00:00:00"/>
        <d v="2018-11-19T00:00:00"/>
        <d v="2018-11-21T00:00:00"/>
        <d v="2018-11-22T00:00:00"/>
        <d v="2018-11-24T00:00:00"/>
        <d v="2018-11-26T00:00:00"/>
        <d v="2018-11-27T00:00:00"/>
        <d v="2018-11-30T00:00:00"/>
        <d v="2018-12-03T00:00:00"/>
        <d v="2018-12-05T00:00:00"/>
        <d v="2018-12-07T00:00:00"/>
        <d v="2018-12-08T00:00:00"/>
        <d v="2018-12-11T00:00:00"/>
        <d v="2018-12-12T00:00:00"/>
        <d v="2018-12-14T00:00:00"/>
        <d v="2018-12-18T00:00:00"/>
        <d v="2018-12-19T00:00:00"/>
        <d v="2018-12-23T00:00:00"/>
        <d v="2018-12-24T00:00:00"/>
        <d v="2018-12-25T00:00:00"/>
        <d v="2018-12-26T00:00:00"/>
        <d v="2019-01-02T00:00:00"/>
        <d v="2019-01-06T00:00:00"/>
        <d v="2019-01-07T00:00:00"/>
        <d v="2019-01-10T00:00:00"/>
        <d v="2019-01-11T00:00:00"/>
        <d v="2019-01-12T00:00:00"/>
        <d v="2019-01-13T00:00:00"/>
        <d v="2019-01-14T00:00:00"/>
        <d v="2019-01-19T00:00:00"/>
        <d v="2019-01-20T00:00:00"/>
        <d v="2019-01-21T00:00:00"/>
        <d v="2019-01-22T00:00:00"/>
        <d v="2019-01-24T00:00:00"/>
        <d v="2019-01-25T00:00:00"/>
        <d v="2019-01-28T00:00:00"/>
        <d v="2019-01-29T00:00:00"/>
        <d v="2019-02-01T00:00:00"/>
        <d v="2019-02-02T00:00:00"/>
        <d v="2019-02-05T00:00:00"/>
        <d v="2019-02-08T00:00:00"/>
        <d v="2019-02-12T00:00:00"/>
        <d v="2019-02-13T00:00:00"/>
        <d v="2019-02-15T00:00:00"/>
        <d v="2019-02-17T00:00:00"/>
        <d v="2019-02-24T00:00:00"/>
        <d v="2019-02-26T00:00:00"/>
        <d v="2019-02-27T00:00:00"/>
        <d v="2019-03-02T00:00:00"/>
        <d v="2019-03-04T00:00:00"/>
        <d v="2019-03-06T00:00:00"/>
        <d v="2019-03-08T00:00:00"/>
        <d v="2019-03-09T00:00:00"/>
        <d v="2019-03-10T00:00:00"/>
        <d v="2019-03-11T00:00:00"/>
        <d v="2019-03-16T00:00:00"/>
        <d v="2019-03-18T00:00:00"/>
        <d v="2019-03-20T00:00:00"/>
        <d v="2019-03-22T00:00:00"/>
        <d v="2019-03-26T00:00:00"/>
        <d v="2019-03-28T00:00:00"/>
        <d v="2019-04-02T00:00:00"/>
        <d v="2019-04-06T00:00:00"/>
        <d v="2019-04-11T00:00:00"/>
        <d v="2019-04-15T00:00:00"/>
        <d v="2019-04-17T00:00:00"/>
        <d v="2019-04-18T00:00:00"/>
        <d v="2019-04-24T00:00:00"/>
        <d v="2019-04-25T00:00:00"/>
        <d v="2019-05-01T00:00:00"/>
        <d v="2019-05-03T00:00:00"/>
        <d v="2019-05-04T00:00:00"/>
        <d v="2019-05-08T00:00:00"/>
        <d v="2019-05-09T00:00:00"/>
        <d v="2019-05-13T00:00:00"/>
        <d v="2019-05-15T00:00:00"/>
        <d v="2019-05-16T00:00:00"/>
        <d v="2019-05-18T00:00:00"/>
        <d v="2019-05-20T00:00:00"/>
        <d v="2019-05-21T00:00:00"/>
        <d v="2019-05-23T00:00:00"/>
        <d v="2019-05-27T00:00:00"/>
        <d v="2019-05-31T00:00:00"/>
        <d v="2019-06-02T00:00:00"/>
        <d v="2019-06-08T00:00:00"/>
        <d v="2019-06-14T00:00:00"/>
        <d v="2019-06-15T00:00:00"/>
        <d v="2019-06-17T00:00:00"/>
        <d v="2019-06-19T00:00:00"/>
        <d v="2019-06-20T00:00:00"/>
        <d v="2019-06-25T00:00:00"/>
        <d v="2019-06-27T00:00:00"/>
        <d v="2019-06-28T00:00:00"/>
        <d v="2019-06-29T00:00:00"/>
        <d v="2019-07-01T00:00:00"/>
        <d v="2019-07-10T00:00:00"/>
        <d v="2019-07-14T00:00:00"/>
        <d v="2019-07-15T00:00:00"/>
        <d v="2019-07-21T00:00:00"/>
        <d v="2019-07-22T00:00:00"/>
        <d v="2019-07-23T00:00:00"/>
        <d v="2019-07-24T00:00:00"/>
        <d v="2019-07-25T00:00:00"/>
        <d v="2019-07-26T00:00:00"/>
        <d v="2019-07-31T00:00:00"/>
        <d v="2019-08-04T00:00:00"/>
        <d v="2019-08-07T00:00:00"/>
        <d v="2019-08-09T00:00:00"/>
        <d v="2019-08-10T00:00:00"/>
        <d v="2019-08-11T00:00:00"/>
        <d v="2019-08-12T00:00:00"/>
        <d v="2019-08-15T00:00:00"/>
        <d v="2019-08-17T00:00:00"/>
        <d v="2019-08-18T00:00:00"/>
        <d v="2019-08-21T00:00:00"/>
        <d v="2019-08-23T00:00:00"/>
        <d v="2019-08-25T00:00:00"/>
        <d v="2019-08-26T00:00:00"/>
        <d v="2019-08-30T00:00:00"/>
        <d v="2019-08-31T00:00:00"/>
        <d v="2019-09-01T00:00:00"/>
        <d v="2019-09-02T00:00:00"/>
        <d v="2019-09-10T00:00:00"/>
        <d v="2019-09-11T00:00:00"/>
        <d v="2019-09-13T00:00:00"/>
        <d v="2019-09-14T00:00:00"/>
        <d v="2019-09-20T00:00:00"/>
        <d v="2019-09-21T00:00:00"/>
        <d v="2019-09-22T00:00:00"/>
        <d v="2019-09-24T00:00:00"/>
        <d v="2019-09-27T00:00:00"/>
        <d v="2019-09-28T00:00:00"/>
        <d v="2019-10-01T00:00:00"/>
        <d v="2019-10-02T00:00:00"/>
        <d v="2019-10-03T00:00:00"/>
        <d v="2019-10-04T00:00:00"/>
        <d v="2019-10-05T00:00:00"/>
        <d v="2019-10-09T00:00:00"/>
        <d v="2019-10-10T00:00:00"/>
        <d v="2019-10-13T00:00:00"/>
        <d v="2019-10-14T00:00:00"/>
        <d v="2019-10-16T00:00:00"/>
        <d v="2019-10-22T00:00:00"/>
        <d v="2019-10-24T00:00:00"/>
        <d v="2019-10-26T00:00:00"/>
        <d v="2019-10-27T00:00:00"/>
        <d v="2019-10-28T00:00:00"/>
        <d v="2019-11-01T00:00:00"/>
        <d v="2019-11-02T00:00:00"/>
        <d v="2019-11-04T00:00:00"/>
        <d v="2019-11-09T00:00:00"/>
        <d v="2019-11-10T00:00:00"/>
        <d v="2019-11-12T00:00:00"/>
        <d v="2019-11-15T00:00:00"/>
        <d v="2019-11-16T00:00:00"/>
        <d v="2019-11-20T00:00:00"/>
        <d v="2019-11-25T00:00:00"/>
        <d v="2019-11-26T00:00:00"/>
        <d v="2019-12-01T00:00:00"/>
        <d v="2019-12-05T00:00:00"/>
        <d v="2019-12-08T00:00:00"/>
        <d v="2019-12-14T00:00:00"/>
        <d v="2019-12-18T00:00:00"/>
        <d v="2019-12-21T00:00:00"/>
        <d v="2019-12-28T00:00:00"/>
        <d v="2020-01-01T00:00:00"/>
        <d v="2020-01-03T00:00:00"/>
        <d v="2020-01-04T00:00:00"/>
        <d v="2020-01-05T00:00:00"/>
        <d v="2020-01-06T00:00:00"/>
        <d v="2020-01-07T00:00:00"/>
        <d v="2020-01-08T00:00:00"/>
        <d v="2020-01-11T00:00:00"/>
        <d v="2020-01-14T00:00:00"/>
        <d v="2020-01-15T00:00:00"/>
        <d v="2020-01-16T00:00:00"/>
        <d v="2020-01-17T00:00:00"/>
        <d v="2020-01-18T00:00:00"/>
        <d v="2020-01-24T00:00:00"/>
        <d v="2020-01-27T00:00:00"/>
        <d v="2020-01-29T00:00:00"/>
        <d v="2020-02-01T00:00:00"/>
        <d v="2020-02-02T00:00:00"/>
        <d v="2020-02-05T00:00:00"/>
        <d v="2020-02-07T00:00:00"/>
        <d v="2020-02-08T00:00:00"/>
        <d v="2020-02-09T00:00:00"/>
        <d v="2020-02-13T00:00:00"/>
        <d v="2020-02-15T00:00:00"/>
        <d v="2020-02-18T00:00:00"/>
        <d v="2020-02-23T00:00:00"/>
        <d v="2020-02-24T00:00:00"/>
        <d v="2020-02-25T00:00:00"/>
        <d v="2020-02-26T00:00:00"/>
        <d v="2020-02-28T00:00:00"/>
        <d v="2020-03-02T00:00:00"/>
        <d v="2020-03-03T00:00:00"/>
        <d v="2020-03-06T00:00:00"/>
        <d v="2020-03-07T00:00:00"/>
        <d v="2020-03-08T00:00:00"/>
        <d v="2020-03-11T00:00:00"/>
        <d v="2020-03-12T00:00:00"/>
        <d v="2020-03-16T00:00:00"/>
        <d v="2020-03-18T00:00:00"/>
        <d v="2020-03-20T00:00:00"/>
        <d v="2020-03-24T00:00:00"/>
        <d v="2020-03-25T00:00:00"/>
        <d v="2020-03-28T00:00:00"/>
        <d v="2020-03-30T00:00:00"/>
        <d v="2020-04-02T00:00:00"/>
        <d v="2020-04-05T00:00:00"/>
        <d v="2020-04-07T00:00:00"/>
        <d v="2020-04-08T00:00:00"/>
        <d v="2020-04-09T00:00:00"/>
        <d v="2020-04-10T00:00:00"/>
        <d v="2020-04-12T00:00:00"/>
        <d v="2020-04-13T00:00:00"/>
        <d v="2020-04-14T00:00:00"/>
        <d v="2020-04-17T00:00:00"/>
        <d v="2020-04-21T00:00:00"/>
        <d v="2020-04-25T00:00:00"/>
        <d v="2020-04-27T00:00:00"/>
        <d v="2020-04-28T00:00:00"/>
        <d v="2020-04-29T00:00:00"/>
        <d v="2020-04-30T00:00:00"/>
        <d v="2020-05-02T00:00:00"/>
        <d v="2020-05-03T00:00:00"/>
        <d v="2020-05-08T00:00:00"/>
        <d v="2020-05-09T00:00:00"/>
        <d v="2020-05-10T00:00:00"/>
        <d v="2020-05-12T00:00:00"/>
        <d v="2020-05-16T00:00:00"/>
        <d v="2020-05-17T00:00:00"/>
        <d v="2020-05-22T00:00:00"/>
        <d v="2020-05-23T00:00:00"/>
        <d v="2020-05-24T00:00:00"/>
        <d v="2020-05-28T00:00:00"/>
        <d v="2020-06-01T00:00:00"/>
        <d v="2020-06-02T00:00:00"/>
        <d v="2020-06-03T00:00:00"/>
        <d v="2020-06-06T00:00:00"/>
        <d v="2020-06-07T00:00:00"/>
        <d v="2020-06-08T00:00:00"/>
        <d v="2020-06-09T00:00:00"/>
        <d v="2020-06-10T00:00:00"/>
        <d v="2020-06-13T00:00:00"/>
        <d v="2020-06-16T00:00:00"/>
        <d v="2020-06-18T00:00:00"/>
        <d v="2020-06-20T00:00:00"/>
        <d v="2020-06-21T00:00:00"/>
        <d v="2020-06-23T00:00:00"/>
        <d v="2020-06-26T00:00:00"/>
        <d v="2020-07-01T00:00:00"/>
        <d v="2020-07-02T00:00:00"/>
        <d v="2020-07-04T00:00:00"/>
        <d v="2020-07-05T00:00:00"/>
        <d v="2020-07-06T00:00:00"/>
        <d v="2020-07-08T00:00:00"/>
        <d v="2020-07-11T00:00:00"/>
        <d v="2020-07-15T00:00:00"/>
        <d v="2020-07-17T00:00:00"/>
        <d v="2020-07-18T00:00:00"/>
        <d v="2020-07-19T00:00:00"/>
        <d v="2020-07-23T00:00:00"/>
        <d v="2020-07-25T00:00:00"/>
        <d v="2020-07-26T00:00:00"/>
        <d v="2020-07-27T00:00:00"/>
        <d v="2020-07-31T00:00:00"/>
        <d v="2020-08-04T00:00:00"/>
        <d v="2020-08-08T00:00:00"/>
        <d v="2020-08-09T00:00:00"/>
        <d v="2020-08-12T00:00:00"/>
        <d v="2020-08-14T00:00:00"/>
        <d v="2020-08-16T00:00:00"/>
        <d v="2020-08-22T00:00:00"/>
        <d v="2020-08-24T00:00:00"/>
        <d v="2020-08-29T00:00:00"/>
        <d v="2020-08-31T00:00:00"/>
        <d v="2020-09-07T00:00:00"/>
        <d v="2020-09-09T00:00:00"/>
        <d v="2020-09-10T00:00:00"/>
        <d v="2020-09-15T00:00:00"/>
        <d v="2020-09-16T00:00:00"/>
        <d v="2020-09-26T00:00:00"/>
        <d v="2020-09-29T00:00:00"/>
        <d v="2020-09-30T00:00:00"/>
        <d v="2020-10-02T00:00:00"/>
        <d v="2020-10-04T00:00:00"/>
        <d v="2020-10-05T00:00:00"/>
        <d v="2020-10-06T00:00:00"/>
        <d v="2020-10-09T00:00:00"/>
        <d v="2020-10-14T00:00:00"/>
        <d v="2020-10-15T00:00:00"/>
        <d v="2020-10-19T00:00:00"/>
        <d v="2020-10-20T00:00:00"/>
        <d v="2020-10-22T00:00:00"/>
        <d v="2020-10-24T00:00:00"/>
        <d v="2020-10-25T00:00:00"/>
        <d v="2020-10-26T00:00:00"/>
        <d v="2020-10-30T00:00:00"/>
        <d v="2020-11-02T00:00:00"/>
        <d v="2020-11-04T00:00:00"/>
        <d v="2020-11-08T00:00:00"/>
        <d v="2020-11-09T00:00:00"/>
        <d v="2020-11-11T00:00:00"/>
        <d v="2020-11-15T00:00:00"/>
        <d v="2020-11-23T00:00:00"/>
        <d v="2020-11-27T00:00:00"/>
        <d v="2020-12-01T00:00:00"/>
        <d v="2020-12-05T00:00:00"/>
        <d v="2020-12-07T00:00:00"/>
        <d v="2020-12-08T00:00:00"/>
        <d v="2020-12-11T00:00:00"/>
        <d v="2020-12-12T00:00:00"/>
        <d v="2020-12-17T00:00:00"/>
        <d v="2020-12-18T00:00:00"/>
        <d v="2020-12-19T00:00:00"/>
        <d v="2020-12-22T00:00:00"/>
        <d v="2020-12-30T00:00:00"/>
        <d v="2020-12-31T00:00:00"/>
        <d v="2021-01-02T00:00:00"/>
        <d v="2021-01-04T00:00:00"/>
        <d v="2021-01-05T00:00:00"/>
        <d v="2021-01-08T00:00:00"/>
        <d v="2021-01-09T00:00:00"/>
        <d v="2021-01-16T00:00:00"/>
        <d v="2021-01-17T00:00:00"/>
        <d v="2021-01-19T00:00:00"/>
        <d v="2021-01-21T00:00:00"/>
        <d v="2021-01-23T00:00:00"/>
        <d v="2021-01-24T00:00:00"/>
        <d v="2021-01-26T00:00:00"/>
        <d v="2021-01-27T00:00:00"/>
        <d v="2021-01-30T00:00:00"/>
        <d v="2021-02-02T00:00:00"/>
        <d v="2021-02-07T00:00:00"/>
        <d v="2021-02-19T00:00:00"/>
        <d v="2021-02-20T00:00:00"/>
        <d v="2021-02-21T00:00:00"/>
        <d v="2021-02-24T00:00:00"/>
        <d v="2021-02-27T00:00:00"/>
        <d v="2021-02-28T00:00:00"/>
        <d v="2021-03-01T00:00:00"/>
        <d v="2021-03-06T00:00:00"/>
        <d v="2021-03-10T00:00:00"/>
        <d v="2021-03-11T00:00:00"/>
        <d v="2021-03-12T00:00:00"/>
        <d v="2021-03-15T00:00:00"/>
        <d v="2021-03-17T00:00:00"/>
        <d v="2021-03-19T00:00:00"/>
        <d v="2021-03-23T00:00:00"/>
        <d v="2021-03-26T00:00:00"/>
        <d v="2021-03-28T00:00:00"/>
        <d v="2021-04-02T00:00:00"/>
        <d v="2021-04-04T00:00:00"/>
        <d v="2021-04-05T00:00:00"/>
        <d v="2021-04-06T00:00:00"/>
        <d v="2021-04-07T00:00:00"/>
        <d v="2021-04-08T00:00:00"/>
        <d v="2021-04-09T00:00:00"/>
        <d v="2021-04-10T00:00:00"/>
        <d v="2021-04-11T00:00:00"/>
        <d v="2021-04-12T00:00:00"/>
        <d v="2021-04-13T00:00:00"/>
        <d v="2021-04-16T00:00:00"/>
        <d v="2021-04-17T00:00:00"/>
        <d v="2021-04-18T00:00:00"/>
        <d v="2021-04-19T00:00:00"/>
        <d v="2021-04-20T00:00:00"/>
        <d v="2021-04-23T00:00:00"/>
        <d v="2021-04-25T00:00:00"/>
        <d v="2021-04-29T00:00:00"/>
        <d v="2021-05-01T00:00:00"/>
        <d v="2021-05-02T00:00:00"/>
        <d v="2021-05-03T00:00:00"/>
        <d v="2021-05-07T00:00:00"/>
        <d v="2021-05-08T00:00:00"/>
        <d v="2021-05-13T00:00:00"/>
        <d v="2021-05-15T00:00:00"/>
        <d v="2021-05-18T00:00:00"/>
        <d v="2021-05-22T00:00:00"/>
        <d v="2021-05-24T00:00:00"/>
        <d v="2021-05-28T00:00:00"/>
        <d v="2021-05-29T00:00:00"/>
        <d v="2021-05-30T00:00:00"/>
        <d v="2021-06-04T00:00:00"/>
        <d v="2021-06-06T00:00:00"/>
        <d v="2021-06-07T00:00:00"/>
        <d v="2021-06-09T00:00:00"/>
        <d v="2021-06-10T00:00:00"/>
        <d v="2021-06-11T00:00:00"/>
        <d v="2021-06-16T00:00:00"/>
        <d v="2021-06-23T00:00:00"/>
        <d v="2021-06-24T00:00:00"/>
        <d v="2021-06-25T00:00:00"/>
        <d v="2021-06-27T00:00:00"/>
        <d v="2021-06-29T00:00:00"/>
        <d v="2021-07-01T00:00:00"/>
        <d v="2021-07-03T00:00:00"/>
        <d v="2021-07-10T00:00:00"/>
        <d v="2021-07-11T00:00:00"/>
        <d v="2021-07-12T00:00:00"/>
        <d v="2021-07-13T00:00:00"/>
        <d v="2021-07-14T00:00:00"/>
        <d v="2021-07-18T00:00:00"/>
        <d v="2021-07-19T00:00:00"/>
        <d v="2021-07-21T00:00:00"/>
        <d v="2021-07-23T00:00:00"/>
        <d v="2021-07-24T00:00:00"/>
        <d v="2021-07-26T00:00:00"/>
        <d v="2021-07-27T00:00:00"/>
        <d v="2021-07-28T00:00:00"/>
        <d v="2021-08-01T00:00:00"/>
        <d v="2021-08-02T00:00:00"/>
        <d v="2021-08-03T00:00:00"/>
        <d v="2021-08-04T00:00:00"/>
        <d v="2021-08-06T00:00:00"/>
        <d v="2021-08-10T00:00:00"/>
        <d v="2021-08-13T00:00:00"/>
        <d v="2021-08-14T00:00:00"/>
        <d v="2021-08-17T00:00:00"/>
        <d v="2021-08-19T00:00:00"/>
        <d v="2021-08-21T00:00:00"/>
        <d v="2021-08-22T00:00:00"/>
        <d v="2021-08-23T00:00:00"/>
        <d v="2021-08-25T00:00:00"/>
        <d v="2021-08-28T00:00:00"/>
        <d v="2021-08-31T00:00:00"/>
        <d v="2021-09-01T00:00:00"/>
        <d v="2021-09-03T00:00:00"/>
        <d v="2021-09-09T00:00:00"/>
        <d v="2021-09-11T00:00:00"/>
        <d v="2021-09-14T00:00:00"/>
        <d v="2021-09-15T00:00:00"/>
        <d v="2021-09-16T00:00:00"/>
        <d v="2021-09-17T00:00:00"/>
        <d v="2021-09-22T00:00:00"/>
        <d v="2021-09-23T00:00:00"/>
        <d v="2021-09-28T00:00:00"/>
        <d v="2021-09-29T00:00:00"/>
        <d v="2021-09-30T00:00:00"/>
        <d v="2021-10-01T00:00:00"/>
        <d v="2021-10-07T00:00:00"/>
        <d v="2021-10-15T00:00:00"/>
        <d v="2021-10-16T00:00:00"/>
        <d v="2021-10-20T00:00:00"/>
        <d v="2021-10-21T00:00:00"/>
        <d v="2021-10-23T00:00:00"/>
        <d v="2021-10-25T00:00:00"/>
        <d v="2021-11-01T00:00:00"/>
        <d v="2021-11-04T00:00:00"/>
        <d v="2021-11-06T00:00:00"/>
        <d v="2021-11-13T00:00:00"/>
        <d v="2021-11-15T00:00:00"/>
        <d v="2021-11-16T00:00:00"/>
        <d v="2021-11-17T00:00:00"/>
        <d v="2021-11-18T00:00:00"/>
        <d v="2021-11-19T00:00:00"/>
        <d v="2021-11-20T00:00:00"/>
        <d v="2021-11-21T00:00:00"/>
        <d v="2021-11-22T00:00:00"/>
        <d v="2021-11-24T00:00:00"/>
        <d v="2021-11-27T00:00:00"/>
        <d v="2021-12-04T00:00:00"/>
        <d v="2021-12-05T00:00:00"/>
        <d v="2021-12-06T00:00:00"/>
        <d v="2021-12-07T00:00:00"/>
        <d v="2021-12-14T00:00:00"/>
        <d v="2021-12-16T00:00:00"/>
        <d v="2021-12-22T00:00:00"/>
        <d v="2021-12-24T00:00:00"/>
        <d v="2021-12-25T00:00:00"/>
        <d v="2021-12-27T00:00:00"/>
        <d v="2021-12-28T00:00:00"/>
        <d v="2021-12-29T00:00:00"/>
        <d v="2021-12-30T00:00:00"/>
        <d v="2022-01-01T00:00:00"/>
        <d v="2022-01-04T00:00:00"/>
        <d v="2022-01-05T00:00:00"/>
        <d v="2022-01-06T00:00:00"/>
        <d v="2022-01-10T00:00:00"/>
        <d v="2022-01-12T00:00:00"/>
        <d v="2022-01-14T00:00:00"/>
        <d v="2022-01-16T00:00:00"/>
        <d v="2022-01-18T00:00:00"/>
        <d v="2022-01-19T00:00:00"/>
        <d v="2022-01-21T00:00:00"/>
        <d v="2022-01-22T00:00:00"/>
        <d v="2022-01-23T00:00:00"/>
        <d v="2022-01-25T00:00:00"/>
        <d v="2022-01-27T00:00:00"/>
        <d v="2022-01-28T00:00:00"/>
        <d v="2022-01-30T00:00:00"/>
        <d v="2022-01-31T00:00:00"/>
        <d v="2022-02-01T00:00:00"/>
        <d v="2022-02-03T00:00:00"/>
        <d v="2022-02-04T00:00:00"/>
        <d v="2022-02-08T00:00:00"/>
        <d v="2022-02-10T00:00:00"/>
        <d v="2022-02-11T00:00:00"/>
        <d v="2022-02-13T00:00:00"/>
        <d v="2022-02-15T00:00:00"/>
        <d v="2022-02-19T00:00:00"/>
        <d v="2022-02-20T00:00:00"/>
        <d v="2022-02-21T00:00:00"/>
        <d v="2022-02-22T00:00:00"/>
        <d v="2022-02-25T00:00:00"/>
        <d v="2022-02-28T00:00:00"/>
        <d v="2022-03-03T00:00:00"/>
        <d v="2022-03-04T00:00:00"/>
        <d v="2022-03-05T00:00:00"/>
        <d v="2022-03-06T00:00:00"/>
        <d v="2022-03-09T00:00:00"/>
        <d v="2022-03-14T00:00:00"/>
        <d v="2022-03-17T00:00:00"/>
        <d v="2022-03-18T00:00:00"/>
        <d v="2022-03-19T00:00:00"/>
        <d v="2022-03-21T00:00:00"/>
        <d v="2022-03-22T00:00:00"/>
        <d v="2022-03-24T00:00:00"/>
        <d v="2022-03-25T00:00:00"/>
        <d v="2022-03-26T00:00:00"/>
        <d v="2022-03-28T00:00:00"/>
        <d v="2022-03-30T00:00:00"/>
        <d v="2022-04-01T00:00:00"/>
        <d v="2022-04-04T00:00:00"/>
        <d v="2022-04-05T00:00:00"/>
        <d v="2022-04-06T00:00:00"/>
        <d v="2022-04-07T00:00:00"/>
        <d v="2022-04-14T00:00:00"/>
        <d v="2022-04-17T00:00:00"/>
        <d v="2022-04-19T00:00:00"/>
        <d v="2022-04-20T00:00:00"/>
        <d v="2022-04-22T00:00:00"/>
        <d v="2022-04-28T00:00:00"/>
        <d v="2022-04-30T00:00:00"/>
        <d v="2022-05-03T00:00:00"/>
        <d v="2022-05-05T00:00:00"/>
        <d v="2022-05-06T00:00:00"/>
        <d v="2022-05-07T00:00:00"/>
        <d v="2022-05-08T00:00:00"/>
        <d v="2022-05-09T00:00:00"/>
        <d v="2022-05-10T00:00:00"/>
        <d v="2022-05-13T00:00:00"/>
        <d v="2022-05-15T00:00:00"/>
        <d v="2022-05-16T00:00:00"/>
        <d v="2022-05-20T00:00:00"/>
        <d v="2022-05-22T00:00:00"/>
        <d v="2022-05-23T00:00:00"/>
        <d v="2022-05-25T00:00:00"/>
        <d v="2022-05-26T00:00:00"/>
        <d v="2022-05-27T00:00:00"/>
        <d v="2022-05-28T00:00:00"/>
        <d v="2022-05-30T00:00:00"/>
        <d v="2022-06-04T00:00:00"/>
        <d v="2022-06-05T00:00:00"/>
        <d v="2022-06-06T00:00:00"/>
        <d v="2022-06-08T00:00:00"/>
        <d v="2022-06-10T00:00:00"/>
        <d v="2022-06-11T00:00:00"/>
        <d v="2022-06-14T00:00:00"/>
        <d v="2022-06-16T00:00:00"/>
        <d v="2022-06-19T00:00:00"/>
        <d v="2022-06-20T00:00:00"/>
        <d v="2022-06-25T00:00:00"/>
        <d v="2022-06-26T00:00:00"/>
        <d v="2022-06-29T00:00:00"/>
        <d v="2022-07-02T00:00:00"/>
        <d v="2022-07-04T00:00:00"/>
        <d v="2022-07-07T00:00:00"/>
        <d v="2022-07-09T00:00:00"/>
        <d v="2022-07-11T00:00:00"/>
        <d v="2022-07-12T00:00:00"/>
        <d v="2022-07-13T00:00:00"/>
        <d v="2022-07-15T00:00:00"/>
        <d v="2022-07-18T00:00:00"/>
        <d v="2022-07-20T00:00:00"/>
        <d v="2022-07-22T00:00:00"/>
        <d v="2022-07-23T00:00:00"/>
        <d v="2022-07-26T00:00:00"/>
        <d v="2022-07-28T00:00:00"/>
        <d v="2022-07-31T00:00:00"/>
        <d v="2022-08-01T00:00:00"/>
        <d v="2022-08-02T00:00:00"/>
        <d v="2022-08-03T00:00:00"/>
        <d v="2022-08-04T00:00:00"/>
        <d v="2022-08-05T00:00:00"/>
        <d v="2022-08-06T00:00:00"/>
        <d v="2022-08-07T00:00:00"/>
        <d v="2022-08-09T00:00:00"/>
        <d v="2022-08-11T00:00:00"/>
        <d v="2022-08-13T00:00:00"/>
        <d v="2022-08-14T00:00:00"/>
        <d v="2022-08-15T00:00:00"/>
        <d v="2022-08-18T00:00:00"/>
        <d v="2022-08-19T00:00:00"/>
        <d v="2022-08-22T00:00:00"/>
        <d v="2022-08-23T00:00:00"/>
        <d v="2022-08-24T00:00:00"/>
        <d v="2022-09-01T00:00:00"/>
        <d v="2022-09-02T00:00:00"/>
        <d v="2022-09-03T00:00:00"/>
        <d v="2022-09-05T00:00:00"/>
        <d v="2022-09-07T00:00:00"/>
        <d v="2022-09-09T00:00:00"/>
        <d v="2022-09-11T00:00:00"/>
        <d v="2022-09-16T00:00:00"/>
        <d v="2022-09-20T00:00:00"/>
        <d v="2022-09-21T00:00:00"/>
        <d v="2022-09-24T00:00:00"/>
        <d v="2022-09-29T00:00:00"/>
        <d v="2022-09-30T00:00:00"/>
        <d v="2022-10-03T00:00:00"/>
        <d v="2022-10-06T00:00:00"/>
        <d v="2022-10-07T00:00:00"/>
        <d v="2022-10-11T00:00:00"/>
        <d v="2022-10-13T00:00:00"/>
        <d v="2022-10-15T00:00:00"/>
        <d v="2022-10-16T00:00:00"/>
        <d v="2022-10-19T00:00:00"/>
        <d v="2022-10-25T00:00:00"/>
        <d v="2022-10-26T00:00:00"/>
        <d v="2022-10-27T00:00:00"/>
        <d v="2022-10-29T00:00:00"/>
        <d v="2022-11-02T00:00:00"/>
        <d v="2022-11-05T00:00:00"/>
        <d v="2022-11-08T00:00:00"/>
        <d v="2022-11-12T00:00:00"/>
        <d v="2022-11-13T00:00:00"/>
        <d v="2022-11-14T00:00:00"/>
        <d v="2022-11-15T00:00:00"/>
        <d v="2022-11-16T00:00:00"/>
        <d v="2022-11-17T00:00:00"/>
        <d v="2022-11-18T00:00:00"/>
        <d v="2022-11-20T00:00:00"/>
        <d v="2022-11-21T00:00:00"/>
        <d v="2022-11-22T00:00:00"/>
        <d v="2022-11-23T00:00:00"/>
        <d v="2022-11-28T00:00:00"/>
        <d v="2022-12-01T00:00:00"/>
        <d v="2022-12-02T00:00:00"/>
        <d v="2022-12-05T00:00:00"/>
        <d v="2022-12-10T00:00:00"/>
        <d v="2022-12-14T00:00:00"/>
        <d v="2022-12-20T00:00:00"/>
        <d v="2022-12-21T00:00:00"/>
        <d v="2022-12-22T00:00:00"/>
        <d v="2022-12-25T00:00:00"/>
        <d v="2022-12-26T00:00:00"/>
        <d v="2022-12-27T00:00:00"/>
        <d v="2022-12-28T00:00:00"/>
        <d v="2022-12-29T00:00:00"/>
        <d v="2022-12-30T00:00:00"/>
        <d v="2023-01-02T00:00:00"/>
        <d v="2023-01-03T00:00:00"/>
        <d v="2023-01-05T00:00:00"/>
        <d v="2023-01-09T00:00:00"/>
        <d v="2023-01-10T00:00:00"/>
        <d v="2023-01-12T00:00:00"/>
        <d v="2023-01-14T00:00:00"/>
        <d v="2023-01-15T00:00:00"/>
        <d v="2023-01-16T00:00:00"/>
        <d v="2023-01-19T00:00:00"/>
        <d v="2023-01-22T00:00:00"/>
        <d v="2023-01-27T00:00:00"/>
        <d v="2023-02-03T00:00:00"/>
        <d v="2023-02-07T00:00:00"/>
        <d v="2023-02-09T00:00:00"/>
        <d v="2023-02-10T00:00:00"/>
        <d v="2023-02-14T00:00:00"/>
        <d v="2023-02-16T00:00:00"/>
        <d v="2023-02-23T00:00:00"/>
        <d v="2023-02-24T00:00:00"/>
        <d v="2023-02-26T00:00:00"/>
        <d v="2023-02-27T00:00:00"/>
        <d v="2023-02-28T00:00:00"/>
        <d v="2023-03-03T00:00:00"/>
        <d v="2023-03-05T00:00:00"/>
        <d v="2023-03-07T00:00:00"/>
        <d v="2023-03-10T00:00:00"/>
        <d v="2023-03-11T00:00:00"/>
        <d v="2023-03-12T00:00:00"/>
        <d v="2023-03-13T00:00:00"/>
        <d v="2023-03-17T00:00:00"/>
        <d v="2023-03-18T00:00:00"/>
        <d v="2023-03-22T00:00:00"/>
        <d v="2023-03-26T00:00:00"/>
        <d v="2023-03-28T00:00:00"/>
        <d v="2023-03-29T00:00:00"/>
        <d v="2023-03-31T00:00:00"/>
        <d v="2023-04-02T00:00:00"/>
        <d v="2023-04-03T00:00:00"/>
        <d v="2023-04-06T00:00:00"/>
        <d v="2023-04-07T00:00:00"/>
        <d v="2023-04-09T00:00:00"/>
        <d v="2023-04-14T00:00:00"/>
        <d v="2023-04-15T00:00:00"/>
        <d v="2023-04-16T00:00:00"/>
        <d v="2023-04-19T00:00:00"/>
        <d v="2023-04-23T00:00:00"/>
        <d v="2023-04-24T00:00:00"/>
        <d v="2023-04-27T00:00:00"/>
        <d v="2023-04-28T00:00:00"/>
        <d v="2023-05-01T00:00:00"/>
        <d v="2023-05-03T00:00:00"/>
        <d v="2023-05-07T00:00:00"/>
        <d v="2023-05-08T00:00:00"/>
        <d v="2023-05-11T00:00:00"/>
        <d v="2023-05-13T00:00:00"/>
        <d v="2023-05-18T00:00:00"/>
        <d v="2023-05-19T00:00:00"/>
        <d v="2023-05-21T00:00:00"/>
        <d v="2023-05-23T00:00:00"/>
        <d v="2023-05-24T00:00:00"/>
        <d v="2023-05-27T00:00:00"/>
        <d v="2023-05-31T00:00:00"/>
        <d v="2023-06-03T00:00:00"/>
        <d v="2023-06-06T00:00:00"/>
        <d v="2023-06-08T00:00:00"/>
        <d v="2023-06-11T00:00:00"/>
        <d v="2023-06-15T00:00:00"/>
        <d v="2023-06-17T00:00:00"/>
        <d v="2023-06-19T00:00:00"/>
        <d v="2023-06-20T00:00:00"/>
        <d v="2023-06-23T00:00:00"/>
        <d v="2023-06-26T00:00:00"/>
        <d v="2023-06-27T00:00:00"/>
        <d v="2023-07-02T00:00:00"/>
        <d v="2023-07-03T00:00:00"/>
        <d v="2023-07-07T00:00:00"/>
        <d v="2023-07-09T00:00:00"/>
        <d v="2023-07-10T00:00:00"/>
        <d v="2023-07-12T00:00:00"/>
        <d v="2023-07-13T00:00:00"/>
        <d v="2023-07-14T00:00:00"/>
        <d v="2023-07-17T00:00:00"/>
        <d v="2023-07-18T00:00:00"/>
        <d v="2023-07-21T00:00:00"/>
        <d v="2023-07-22T00:00:00"/>
        <d v="2023-07-23T00:00:00"/>
        <d v="2023-07-24T00:00:00"/>
        <d v="2023-07-26T00:00:00"/>
        <d v="2023-07-31T00:00:00"/>
        <d v="2023-08-01T00:00:00"/>
        <d v="2023-08-05T00:00:00"/>
        <d v="2023-08-13T00:00:00"/>
        <d v="2023-08-14T00:00:00"/>
        <d v="2023-08-15T00:00:00"/>
        <d v="2023-08-17T00:00:00"/>
        <d v="2023-08-18T00:00:00"/>
        <d v="2023-08-21T00:00:00"/>
        <d v="2023-08-22T00:00:00"/>
        <d v="2023-08-27T00:00:00"/>
        <d v="2023-08-28T00:00:00"/>
        <d v="2023-08-30T00:00:00"/>
        <d v="2023-09-01T00:00:00"/>
        <d v="2023-09-04T00:00:00"/>
        <d v="2023-09-05T00:00:00"/>
        <d v="2023-09-06T00:00:00"/>
        <d v="2023-09-08T00:00:00"/>
        <d v="2023-09-10T00:00:00"/>
        <d v="2023-09-11T00:00:00"/>
        <d v="2023-09-13T00:00:00"/>
        <d v="2023-09-14T00:00:00"/>
        <d v="2023-09-15T00:00:00"/>
        <d v="2023-09-16T00:00:00"/>
        <d v="2023-09-18T00:00:00"/>
        <d v="2023-09-23T00:00:00"/>
        <d v="2023-09-27T00:00:00"/>
        <d v="2023-09-29T00:00:00"/>
        <d v="2023-10-01T00:00:00"/>
        <d v="2023-10-04T00:00:00"/>
        <d v="2023-10-06T00:00:00"/>
        <d v="2023-10-08T00:00:00"/>
        <d v="2023-10-09T00:00:00"/>
        <d v="2023-10-12T00:00:00"/>
        <d v="2023-10-13T00:00:00"/>
        <d v="2023-10-14T00:00:00"/>
        <d v="2023-10-20T00:00:00"/>
        <d v="2023-10-24T00:00:00"/>
        <d v="2023-10-26T00:00:00"/>
        <d v="2023-10-27T00:00:00"/>
        <d v="2023-10-29T00:00:00"/>
        <d v="2023-10-31T00:00:00"/>
        <d v="2023-11-03T00:00:00"/>
        <d v="2023-11-05T00:00:00"/>
        <d v="2023-11-07T00:00:00"/>
        <d v="2023-11-08T00:00:00"/>
        <d v="2023-11-14T00:00:00"/>
        <d v="2023-11-15T00:00:00"/>
        <d v="2023-11-16T00:00:00"/>
        <d v="2023-11-18T00:00:00"/>
        <d v="2023-11-19T00:00:00"/>
        <d v="2023-11-23T00:00:00"/>
        <d v="2023-11-24T00:00:00"/>
        <d v="2023-11-25T00:00:00"/>
        <d v="2023-11-26T00:00:00"/>
        <d v="2023-11-27T00:00:00"/>
        <d v="2023-12-02T00:00:00"/>
        <d v="2023-12-03T00:00:00"/>
        <d v="2023-12-06T00:00:00"/>
        <d v="2023-12-07T00:00:00"/>
        <d v="2023-12-11T00:00:00"/>
        <d v="2023-12-12T00:00:00"/>
        <d v="2023-12-16T00:00:00"/>
        <d v="2023-12-20T00:00:00"/>
        <d v="2023-12-27T00:00:00"/>
        <d v="2023-12-28T00:00:00"/>
        <d v="2023-12-30T00:00:00"/>
        <d v="2024-01-02T00:00:00"/>
        <d v="2024-01-06T00:00:00"/>
        <d v="2024-01-08T00:00:00"/>
        <d v="2024-01-09T00:00:00"/>
        <d v="2024-01-12T00:00:00"/>
        <d v="2024-01-14T00:00:00"/>
        <d v="2024-01-21T00:00:00"/>
        <d v="2024-01-23T00:00:00"/>
        <d v="2024-01-25T00:00:00"/>
      </sharedItems>
    </cacheField>
    <cacheField name="[Measures].[Sum of Account Balance]" caption="Sum of Account Balance" numFmtId="0" hierarchy="50" level="32767"/>
    <cacheField name="[Transaction_Details_Dataset].[PaymentMode].[PaymentMode]" caption="PaymentMode" numFmtId="0" hierarchy="18" level="1">
      <sharedItems containsSemiMixedTypes="0" containsNonDate="0" containsString="0"/>
    </cacheField>
  </cacheFields>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2" memberValueDatatype="7" unbalanced="0">
      <fieldsUsage count="2">
        <fieldUsage x="-1"/>
        <fieldUsage x="0"/>
      </fieldsUsage>
    </cacheHierarchy>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2"/>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0"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0"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0"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5366666666" createdVersion="5" refreshedVersion="8" minRefreshableVersion="3" recordCount="0" supportSubquery="1" supportAdvancedDrill="1" xr:uid="{32DA992F-6844-4E17-9BB6-FCBB2F385774}">
  <cacheSource type="external" connectionId="4"/>
  <cacheFields count="6">
    <cacheField name="[Customers_Dataset].[Name].[Name]" caption="Name" numFmtId="0" hierarchy="1" level="1">
      <sharedItems count="10">
        <s v="Alexander Davis"/>
        <s v="Brittany Larson"/>
        <s v="Calvin Moyer"/>
        <s v="Crystal Phillips"/>
        <s v="Destiny Smith"/>
        <s v="Don Robinson"/>
        <s v="James Moody"/>
        <s v="Michele Martinez"/>
        <s v="Ryan Reeves"/>
        <s v="Tara Bond"/>
      </sharedItems>
    </cacheField>
    <cacheField name="[Measures].[Sum of Amount]" caption="Sum of Amount" numFmtId="0" hierarchy="44" level="32767"/>
    <cacheField name="[Customers_Dataset].[Gender].[Gender]" caption="Gender" numFmtId="0" hierarchy="3" level="1">
      <sharedItems count="3">
        <s v="Female"/>
        <s v="Male"/>
        <s v="Other"/>
      </sharedItems>
    </cacheField>
    <cacheField name="[Customers_Dataset].[Age].[Age]" caption="Age" numFmtId="0" hierarchy="2" level="1">
      <sharedItems containsSemiMixedTypes="0" containsString="0" containsNumber="1" containsInteger="1" minValue="29" maxValue="75" count="10">
        <n v="62"/>
        <n v="75"/>
        <n v="39"/>
        <n v="67"/>
        <n v="30"/>
        <n v="64"/>
        <n v="68"/>
        <n v="32"/>
        <n v="74"/>
        <n v="29"/>
      </sharedItems>
      <extLst>
        <ext xmlns:x15="http://schemas.microsoft.com/office/spreadsheetml/2010/11/main" uri="{4F2E5C28-24EA-4eb8-9CBF-B6C8F9C3D259}">
          <x15:cachedUniqueNames>
            <x15:cachedUniqueName index="0" name="[Customers_Dataset].[Age].&amp;[62]"/>
            <x15:cachedUniqueName index="1" name="[Customers_Dataset].[Age].&amp;[75]"/>
            <x15:cachedUniqueName index="2" name="[Customers_Dataset].[Age].&amp;[39]"/>
            <x15:cachedUniqueName index="3" name="[Customers_Dataset].[Age].&amp;[67]"/>
            <x15:cachedUniqueName index="4" name="[Customers_Dataset].[Age].&amp;[30]"/>
            <x15:cachedUniqueName index="5" name="[Customers_Dataset].[Age].&amp;[64]"/>
            <x15:cachedUniqueName index="6" name="[Customers_Dataset].[Age].&amp;[68]"/>
            <x15:cachedUniqueName index="7" name="[Customers_Dataset].[Age].&amp;[32]"/>
            <x15:cachedUniqueName index="8" name="[Customers_Dataset].[Age].&amp;[74]"/>
            <x15:cachedUniqueName index="9" name="[Customers_Dataset].[Age].&amp;[29]"/>
          </x15:cachedUniqueNames>
        </ext>
      </extLst>
    </cacheField>
    <cacheField name="[Customers_Dataset].[Account Type].[Account Type]" caption="Account Type" numFmtId="0" hierarchy="7" level="1">
      <sharedItems count="5">
        <s v="Business"/>
        <s v="Joint"/>
        <s v="Retirement"/>
        <s v="Savings"/>
        <s v="Investment" u="1"/>
      </sharedItems>
    </cacheField>
    <cacheField name="[Transaction_Details_Dataset].[PaymentMode].[PaymentMode]" caption="PaymentMode" numFmtId="0" hierarchy="18" level="1">
      <sharedItems containsSemiMixedTypes="0" containsNonDate="0" containsString="0"/>
    </cacheField>
  </cacheFields>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2" memberValueDatatype="130" unbalanced="0">
      <fieldsUsage count="2">
        <fieldUsage x="-1"/>
        <fieldUsage x="0"/>
      </fieldsUsage>
    </cacheHierarchy>
    <cacheHierarchy uniqueName="[Customers_Dataset].[Age]" caption="Age" attribute="1" defaultMemberUniqueName="[Customers_Dataset].[Age].[All]" allUniqueName="[Customers_Dataset].[Age].[All]" dimensionUniqueName="[Customers_Dataset]" displayFolder="" count="2" memberValueDatatype="20" unbalanced="0">
      <fieldsUsage count="2">
        <fieldUsage x="-1"/>
        <fieldUsage x="3"/>
      </fieldsUsage>
    </cacheHierarchy>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2"/>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2" memberValueDatatype="130" unbalanced="0">
      <fieldsUsage count="2">
        <fieldUsage x="-1"/>
        <fieldUsage x="4"/>
      </fieldsUsage>
    </cacheHierarchy>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5"/>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0"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0"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0"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5367129628" createdVersion="5" refreshedVersion="8" minRefreshableVersion="3" recordCount="0" supportSubquery="1" supportAdvancedDrill="1" xr:uid="{6644161D-8D8A-4523-9C35-92E0F88D6CAF}">
  <cacheSource type="external" connectionId="4"/>
  <cacheFields count="3">
    <cacheField name="[Transactions_Dataset].[TransactionStatus].[TransactionStatus]" caption="TransactionStatus" numFmtId="0" hierarchy="27" level="1">
      <sharedItems count="3">
        <s v="Cancelled"/>
        <s v="Completed"/>
        <s v="Pending"/>
      </sharedItems>
    </cacheField>
    <cacheField name="[Measures].[Count of TransactionID]" caption="Count of TransactionID" numFmtId="0" hierarchy="43" level="32767"/>
    <cacheField name="[Transaction_Details_Dataset].[PaymentMode].[PaymentMode]" caption="PaymentMode" numFmtId="0" hierarchy="18" level="1">
      <sharedItems containsSemiMixedTypes="0" containsNonDate="0" containsString="0"/>
    </cacheField>
  </cacheFields>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2"/>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2" memberValueDatatype="130" unbalanced="0">
      <fieldsUsage count="2">
        <fieldUsage x="-1"/>
        <fieldUsage x="0"/>
      </fieldsUsage>
    </cacheHierarchy>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0"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0"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0"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536759259" createdVersion="5" refreshedVersion="8" minRefreshableVersion="3" recordCount="0" supportSubquery="1" supportAdvancedDrill="1" xr:uid="{16AC9AD0-F4DB-46FD-BCAB-A1C43D554AE5}">
  <cacheSource type="external" connectionId="4"/>
  <cacheFields count="5">
    <cacheField name="[Measures].[Count of TransactionID]" caption="Count of TransactionID" numFmtId="0" hierarchy="43" level="32767"/>
    <cacheField name="[Transactions_Dataset].[Date (Quarter)].[Date (Quarter)]" caption="Date (Quarter)" numFmtId="0" hierarchy="33" level="1">
      <sharedItems count="4">
        <s v="Qtr1"/>
        <s v="Qtr2"/>
        <s v="Qtr3"/>
        <s v="Qtr4"/>
      </sharedItems>
    </cacheField>
    <cacheField name="[Transactions_Dataset].[Date (Year)].[Date (Year)]" caption="Date (Year)" numFmtId="0" hierarchy="32" level="1">
      <sharedItems count="3">
        <s v="2022"/>
        <s v="2023"/>
        <s v="2024"/>
      </sharedItems>
    </cacheField>
    <cacheField name="[Transactions_Dataset].[TransactionStatus].[TransactionStatus]" caption="TransactionStatus" numFmtId="0" hierarchy="27" level="1">
      <sharedItems count="3">
        <s v="Cancelled"/>
        <s v="Completed"/>
        <s v="Pending"/>
      </sharedItems>
    </cacheField>
    <cacheField name="[Transaction_Details_Dataset].[PaymentMode].[PaymentMode]" caption="PaymentMode" numFmtId="0" hierarchy="18" level="1">
      <sharedItems containsSemiMixedTypes="0" containsNonDate="0" containsString="0"/>
    </cacheField>
  </cacheFields>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4"/>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2"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2"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2" memberValueDatatype="130" unbalanced="0">
      <fieldsUsage count="2">
        <fieldUsage x="-1"/>
        <fieldUsage x="3"/>
      </fieldsUsage>
    </cacheHierarchy>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2" memberValueDatatype="130" unbalanced="0">
      <fieldsUsage count="2">
        <fieldUsage x="-1"/>
        <fieldUsage x="2"/>
      </fieldsUsage>
    </cacheHierarchy>
    <cacheHierarchy uniqueName="[Transactions_Dataset].[Date (Quarter)]" caption="Date (Quarter)" attribute="1" defaultMemberUniqueName="[Transactions_Dataset].[Date (Quarter)].[All]" allUniqueName="[Transactions_Dataset].[Date (Quarter)].[All]" dimensionUniqueName="[Transactions_Dataset]" displayFolder="" count="2" memberValueDatatype="130" unbalanced="0">
      <fieldsUsage count="2">
        <fieldUsage x="-1"/>
        <fieldUsage x="1"/>
      </fieldsUsage>
    </cacheHierarchy>
    <cacheHierarchy uniqueName="[Transactions_Dataset].[Date (Month)]" caption="Date (Month)" attribute="1" defaultMemberUniqueName="[Transactions_Dataset].[Date (Month)].[All]" allUniqueName="[Transactions_Dataset].[Date (Month)].[All]" dimensionUniqueName="[Transactions_Dataset]" displayFolder="" count="2"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5368055552" createdVersion="5" refreshedVersion="8" minRefreshableVersion="3" recordCount="0" supportSubquery="1" supportAdvancedDrill="1" xr:uid="{FA29888D-B84B-4432-AF67-3D368C8136EF}">
  <cacheSource type="external" connectionId="4"/>
  <cacheFields count="4">
    <cacheField name="[Measures].[Count of TransactionID]" caption="Count of TransactionID" numFmtId="0" hierarchy="43" level="32767"/>
    <cacheField name="[Transactions_Dataset].[TransactionType].[TransactionType]" caption="TransactionType" numFmtId="0" hierarchy="26" level="1">
      <sharedItems count="4">
        <s v="Deposit"/>
        <s v="Payment"/>
        <s v="Transfer"/>
        <s v="Withdrawal"/>
      </sharedItems>
    </cacheField>
    <cacheField name="[Transactions_Dataset].[TransactionStatus].[TransactionStatus]" caption="TransactionStatus" numFmtId="0" hierarchy="27" level="1">
      <sharedItems count="3">
        <s v="Cancelled"/>
        <s v="Completed"/>
        <s v="Pending"/>
      </sharedItems>
    </cacheField>
    <cacheField name="[Transaction_Details_Dataset].[PaymentMode].[PaymentMode]" caption="PaymentMode" numFmtId="0" hierarchy="18" level="1">
      <sharedItems containsSemiMixedTypes="0" containsNonDate="0" containsString="0"/>
    </cacheField>
  </cacheFields>
  <cacheHierarchies count="51">
    <cacheHierarchy uniqueName="[Customers_Dataset].[CustomerID]" caption="CustomerID" attribute="1" defaultMemberUniqueName="[Customers_Dataset].[CustomerID].[All]" allUniqueName="[Customers_Dataset].[CustomerID].[All]" dimensionUniqueName="[Customers_Dataset]" displayFolder="" count="2" memberValueDatatype="20" unbalanced="0"/>
    <cacheHierarchy uniqueName="[Customers_Dataset].[Name]" caption="Name" attribute="1" defaultMemberUniqueName="[Customers_Dataset].[Name].[All]" allUniqueName="[Customers_Dataset].[Name].[All]" dimensionUniqueName="[Customers_Dataset]" displayFolder="" count="2" memberValueDatatype="130" unbalanced="0"/>
    <cacheHierarchy uniqueName="[Customers_Dataset].[Age]" caption="Age" attribute="1" defaultMemberUniqueName="[Customers_Dataset].[Age].[All]" allUniqueName="[Customers_Dataset].[Age].[All]" dimensionUniqueName="[Customers_Dataset]" displayFolder="" count="2"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2" memberValueDatatype="130" unbalanced="0"/>
    <cacheHierarchy uniqueName="[Customers_Dataset].[Address]" caption="Address" attribute="1" defaultMemberUniqueName="[Customers_Dataset].[Address].[All]" allUniqueName="[Customers_Dataset].[Address].[All]" dimensionUniqueName="[Customers_Dataset]" displayFolder="" count="2"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2"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2"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2"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2"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2" memberValueDatatype="130" unbalanced="0"/>
    <cacheHierarchy uniqueName="[Customers_Dataset].[Joining Date (Year)]" caption="Joining Date (Year)" attribute="1" defaultMemberUniqueName="[Customers_Dataset].[Joining Date (Year)].[All]" allUniqueName="[Customers_Dataset].[Joining Date (Year)].[All]" dimensionUniqueName="[Customers_Dataset]" displayFolder="" count="2"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2"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2"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2"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2"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2"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3"/>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2"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2"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2"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2"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2" memberValueDatatype="20" unbalanced="0"/>
    <cacheHierarchy uniqueName="[Transactions_Dataset].[Date]" caption="Date" attribute="1" time="1" defaultMemberUniqueName="[Transactions_Dataset].[Date].[All]" allUniqueName="[Transactions_Dataset].[Date].[All]" dimensionUniqueName="[Transactions_Dataset]" displayFolder="" count="2" memberValueDatatype="7" unbalanced="0"/>
    <cacheHierarchy uniqueName="[Transactions_Dataset].[Amount]" caption="Amount" attribute="1" defaultMemberUniqueName="[Transactions_Dataset].[Amount].[All]" allUniqueName="[Transactions_Dataset].[Amount].[All]" dimensionUniqueName="[Transactions_Dataset]" displayFolder="" count="2"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2" memberValueDatatype="130" unbalanced="0">
      <fieldsUsage count="2">
        <fieldUsage x="-1"/>
        <fieldUsage x="1"/>
      </fieldsUsage>
    </cacheHierarchy>
    <cacheHierarchy uniqueName="[Transactions_Dataset].[TransactionStatus]" caption="TransactionStatus" attribute="1" defaultMemberUniqueName="[Transactions_Dataset].[TransactionStatus].[All]" allUniqueName="[Transactions_Dataset].[TransactionStatus].[All]" dimensionUniqueName="[Transactions_Dataset]" displayFolder="" count="2" memberValueDatatype="130" unbalanced="0">
      <fieldsUsage count="2">
        <fieldUsage x="-1"/>
        <fieldUsage x="2"/>
      </fieldsUsage>
    </cacheHierarchy>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2"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2"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2"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2"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2"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2"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2"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hi" refreshedDate="45344.835368402775" createdVersion="5" refreshedVersion="8" minRefreshableVersion="3" recordCount="0" supportSubquery="1" supportAdvancedDrill="1" xr:uid="{C0303599-DF47-4477-8982-250834CD66B0}">
  <cacheSource type="external" connectionId="4"/>
  <cacheFields count="4">
    <cacheField name="[Transactions_Dataset].[TransactionType].[TransactionType]" caption="TransactionType" numFmtId="0" hierarchy="26" level="1">
      <sharedItems count="4">
        <s v="Deposit"/>
        <s v="Payment"/>
        <s v="Transfer"/>
        <s v="Withdrawal"/>
      </sharedItems>
    </cacheField>
    <cacheField name="[Customers_Dataset].[Account Type].[Account Type]" caption="Account Type" numFmtId="0" hierarchy="7" level="1">
      <sharedItems count="5">
        <s v="Business"/>
        <s v="Investment"/>
        <s v="Joint"/>
        <s v="Retirement"/>
        <s v="Savings"/>
      </sharedItems>
    </cacheField>
    <cacheField name="[Measures].[Sum of TransactionID]" caption="Sum of TransactionID" numFmtId="0" hierarchy="41" level="32767"/>
    <cacheField name="[Transaction_Details_Dataset].[PaymentMode].[PaymentMode]" caption="PaymentMode" numFmtId="0" hierarchy="18" level="1">
      <sharedItems containsSemiMixedTypes="0" containsNonDate="0" containsString="0"/>
    </cacheField>
  </cacheFields>
  <cacheHierarchies count="51">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2" memberValueDatatype="130" unbalanced="0">
      <fieldsUsage count="2">
        <fieldUsage x="-1"/>
        <fieldUsage x="1"/>
      </fieldsUsage>
    </cacheHierarchy>
    <cacheHierarchy uniqueName="[Customers_Dataset].[Account Balance]" caption="Account Balance" attribute="1" defaultMemberUniqueName="[Customers_Dataset].[Account Balance].[All]" allUniqueName="[Customers_Dataset].[Account Balance].[All]" dimensionUniqueName="[Customers_Dataset]" displayFolder="" count="0" memberValueDatatype="20"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Joining Date (Year)]" caption="Joining Date (Year)" attribute="1" defaultMemberUniqueName="[Customers_Dataset].[Joining Date (Year)].[All]" allUniqueName="[Customers_Dataset].[Joining Date (Year)].[All]" dimensionUniqueName="[Customers_Dataset]" displayFolder="" count="0" memberValueDatatype="130" unbalanced="0"/>
    <cacheHierarchy uniqueName="[Customers_Dataset].[Joining Date (Quarter)]" caption="Joining Date (Quarter)" attribute="1" defaultMemberUniqueName="[Customers_Dataset].[Joining Date (Quarter)].[All]" allUniqueName="[Customers_Dataset].[Joining Date (Quarter)].[All]" dimensionUniqueName="[Customers_Dataset]" displayFolder="" count="0" memberValueDatatype="130" unbalanced="0"/>
    <cacheHierarchy uniqueName="[Customers_Dataset].[Joining Date (Month)]" caption="Joining Date (Month)" attribute="1" defaultMemberUniqueName="[Customers_Dataset].[Joining Date (Month)].[All]" allUniqueName="[Customers_Dataset].[Joining Date (Month)].[All]" dimensionUniqueName="[Customers_Dataset]"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3"/>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2" memberValueDatatype="130" unbalanced="0">
      <fieldsUsage count="2">
        <fieldUsage x="-1"/>
        <fieldUsage x="0"/>
      </fieldsUsage>
    </cacheHierarchy>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Date (Year)]" caption="Date (Year)" attribute="1" defaultMemberUniqueName="[Transactions_Dataset].[Date (Year)].[All]" allUniqueName="[Transactions_Dataset].[Date (Year)].[All]" dimensionUniqueName="[Transactions_Dataset]" displayFolder="" count="0" memberValueDatatype="130" unbalanced="0"/>
    <cacheHierarchy uniqueName="[Transactions_Dataset].[Date (Quarter)]" caption="Date (Quarter)" attribute="1" defaultMemberUniqueName="[Transactions_Dataset].[Date (Quarter)].[All]" allUniqueName="[Transactions_Dataset].[Date (Quarter)].[All]" dimensionUniqueName="[Transactions_Dataset]" displayFolder="" count="0" memberValueDatatype="130" unbalanced="0"/>
    <cacheHierarchy uniqueName="[Transactions_Dataset].[Date (Month)]" caption="Date (Month)" attribute="1" defaultMemberUniqueName="[Transactions_Dataset].[Date (Month)].[All]" allUniqueName="[Transactions_Dataset].[Date (Month)].[All]" dimensionUniqueName="[Transactions_Dataset]" displayFolder="" count="0" memberValueDatatype="130" unbalanced="0"/>
    <cacheHierarchy uniqueName="[Customers_Dataset].[Joining Date (Month Index)]" caption="Joining Date (Month Index)" attribute="1" defaultMemberUniqueName="[Customers_Dataset].[Joining Date (Month Index)].[All]" allUniqueName="[Customers_Dataset].[Joining Date (Month Index)].[All]" dimensionUniqueName="[Customers_Dataset]" displayFolder="" count="0" memberValueDatatype="20" unbalanced="0" hidden="1"/>
    <cacheHierarchy uniqueName="[Transactions_Dataset].[Date (Month Index)]" caption="Date (Month Index)" attribute="1" defaultMemberUniqueName="[Transactions_Dataset].[Date (Month Index)].[All]" allUniqueName="[Transactions_Dataset].[Date (Month Index)].[All]" dimensionUniqueName="[Transaction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_Details_Dataset]" caption="__XL_Count Transaction_Details_Dataset" measure="1" displayFolder="" measureGroup="Transaction_Details_Dataset" count="0" hidden="1"/>
    <cacheHierarchy uniqueName="[Measures].[__XL_Count Transactions_Dataset]" caption="__XL_Count Transactions_Dataset" measure="1" displayFolder="" measureGroup="Transactions_Dataset" count="0" hidden="1"/>
    <cacheHierarchy uniqueName="[Measures].[__No measures defined]" caption="__No measures defined" measure="1" displayFolder="" count="0" hidden="1"/>
    <cacheHierarchy uniqueName="[Measures].[Sum of TransactionID]" caption="Sum of TransactionID" measure="1" displayFolder="" measureGroup="Transactions_Dataset"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Account Type]" caption="Count of Account Type" measure="1" displayFolder="" measureGroup="Customers_Dataset" count="0" hidden="1">
      <extLst>
        <ext xmlns:x15="http://schemas.microsoft.com/office/spreadsheetml/2010/11/main" uri="{B97F6D7D-B522-45F9-BDA1-12C45D357490}">
          <x15:cacheHierarchy aggregatedColumn="7"/>
        </ext>
      </extLst>
    </cacheHierarchy>
    <cacheHierarchy uniqueName="[Measures].[Count of TransactionID]" caption="Count of TransactionID" measure="1" displayFolder="" measureGroup="Transactions_Dataset" count="0" hidden="1">
      <extLst>
        <ext xmlns:x15="http://schemas.microsoft.com/office/spreadsheetml/2010/11/main" uri="{B97F6D7D-B522-45F9-BDA1-12C45D357490}">
          <x15:cacheHierarchy aggregatedColumn="22"/>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25"/>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26"/>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18"/>
        </ext>
      </extLst>
    </cacheHierarchy>
    <cacheHierarchy uniqueName="[Measures].[Sum of Fee $]" caption="Sum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Average of Fee $]" caption="Average of Fee $" measure="1" displayFolder="" measureGroup="Transaction_Details_Dataset" count="0" hidden="1">
      <extLst>
        <ext xmlns:x15="http://schemas.microsoft.com/office/spreadsheetml/2010/11/main" uri="{B97F6D7D-B522-45F9-BDA1-12C45D357490}">
          <x15:cacheHierarchy aggregatedColumn="17"/>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ies>
  <kpis count="0"/>
  <dimensions count="4">
    <dimension name="Customers_Dataset" uniqueName="[Customers_Dataset]" caption="Customers_Dataset"/>
    <dimension measure="1" name="Measures" uniqueName="[Measures]" caption="Measures"/>
    <dimension name="Transaction_Details_Dataset" uniqueName="[Transaction_Details_Dataset]" caption="Transaction_Details_Dataset"/>
    <dimension name="Transactions_Dataset" uniqueName="[Transactions_Dataset]" caption="Transactions_Dataset"/>
  </dimensions>
  <measureGroups count="3">
    <measureGroup name="Customers_Dataset" caption="Customers_Dataset"/>
    <measureGroup name="Transaction_Details_Dataset" caption="Transaction_Details_Dataset"/>
    <measureGroup name="Transactions_Dataset" caption="Transactions_Dataset"/>
  </measureGroups>
  <maps count="6">
    <map measureGroup="0" dimension="0"/>
    <map measureGroup="1" dimension="0"/>
    <map measureGroup="1" dimension="2"/>
    <map measureGroup="1" dimension="3"/>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D1BE5D-E1AD-4AD6-9199-1CBBE6E02913}" name="PivotTable3" cacheId="510" applyNumberFormats="0" applyBorderFormats="0" applyFontFormats="0" applyPatternFormats="0" applyAlignmentFormats="0" applyWidthHeightFormats="1" dataCaption="Values" tag="1093d947-3bf3-44e9-bdaf-3f40cd4314be" updatedVersion="8" minRefreshableVersion="3" useAutoFormatting="1" itemPrintTitles="1" createdVersion="5" indent="0" outline="1" outlineData="1" multipleFieldFilters="0" chartFormat="9">
  <location ref="B14:F20" firstHeaderRow="1" firstDataRow="2" firstDataCol="1" rowPageCount="1" colPageCount="1"/>
  <pivotFields count="5">
    <pivotField axis="axisPage"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5">
    <i>
      <x/>
    </i>
    <i>
      <x v="1"/>
    </i>
    <i>
      <x v="2"/>
    </i>
    <i>
      <x v="3"/>
    </i>
    <i t="grand">
      <x/>
    </i>
  </rowItems>
  <colFields count="1">
    <field x="2"/>
  </colFields>
  <colItems count="4">
    <i>
      <x/>
    </i>
    <i>
      <x v="1"/>
    </i>
    <i>
      <x v="2"/>
    </i>
    <i t="grand">
      <x/>
    </i>
  </colItems>
  <pageFields count="1">
    <pageField fld="0" hier="2" name="[Customers_Dataset].[Age].&amp;[21]" cap="21"/>
  </pageFields>
  <dataFields count="1">
    <dataField name="Count of TransactionID"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8" format="6" series="1">
      <pivotArea type="data" outline="0" fieldPosition="0">
        <references count="2">
          <reference field="4294967294" count="1" selected="0">
            <x v="0"/>
          </reference>
          <reference field="2" count="1" selected="0">
            <x v="0"/>
          </reference>
        </references>
      </pivotArea>
    </chartFormat>
    <chartFormat chart="8" format="7"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2"/>
          </reference>
        </references>
      </pivotArea>
    </chartFormat>
  </chartFormats>
  <pivotHierarchies count="51">
    <pivotHierarchy dragToData="1"/>
    <pivotHierarchy dragToData="1"/>
    <pivotHierarchy multipleItemSelectionAllowed="1" dragToData="1">
      <members count="60" level="1">
        <member name="[Customers_Dataset].[Age].&amp;[21]"/>
        <member name="[Customers_Dataset].[Age].&amp;[22]"/>
        <member name="[Customers_Dataset].[Age].&amp;[23]"/>
        <member name="[Customers_Dataset].[Age].&amp;[24]"/>
        <member name="[Customers_Dataset].[Age].&amp;[25]"/>
        <member name="[Customers_Dataset].[Age].&amp;[26]"/>
        <member name="[Customers_Dataset].[Age].&amp;[27]"/>
        <member name="[Customers_Dataset].[Age].&amp;[28]"/>
        <member name="[Customers_Dataset].[Age].&amp;[29]"/>
        <member name="[Customers_Dataset].[Age].&amp;[30]"/>
        <member name="[Customers_Dataset].[Age].&amp;[31]"/>
        <member name="[Customers_Dataset].[Age].&amp;[32]"/>
        <member name="[Customers_Dataset].[Age].&amp;[33]"/>
        <member name="[Customers_Dataset].[Age].&amp;[34]"/>
        <member name="[Customers_Dataset].[Age].&amp;[35]"/>
        <member name="[Customers_Dataset].[Age].&amp;[36]"/>
        <member name="[Customers_Dataset].[Age].&amp;[37]"/>
        <member name="[Customers_Dataset].[Age].&amp;[38]"/>
        <member name="[Customers_Dataset].[Age].&amp;[39]"/>
        <member name="[Customers_Dataset].[Age].&amp;[40]"/>
        <member name="[Customers_Dataset].[Age].&amp;[41]"/>
        <member name="[Customers_Dataset].[Age].&amp;[42]"/>
        <member name="[Customers_Dataset].[Age].&amp;[43]"/>
        <member name="[Customers_Dataset].[Age].&amp;[44]"/>
        <member name="[Customers_Dataset].[Age].&amp;[45]"/>
        <member name="[Customers_Dataset].[Age].&amp;[46]"/>
        <member name="[Customers_Dataset].[Age].&amp;[47]"/>
        <member name="[Customers_Dataset].[Age].&amp;[48]"/>
        <member name="[Customers_Dataset].[Age].&amp;[49]"/>
        <member name="[Customers_Dataset].[Age].&amp;[50]"/>
        <member name="[Customers_Dataset].[Age].&amp;[51]"/>
        <member name="[Customers_Dataset].[Age].&amp;[52]"/>
        <member name="[Customers_Dataset].[Age].&amp;[53]"/>
        <member name="[Customers_Dataset].[Age].&amp;[54]"/>
        <member name="[Customers_Dataset].[Age].&amp;[55]"/>
        <member name="[Customers_Dataset].[Age].&amp;[56]"/>
        <member name="[Customers_Dataset].[Age].&amp;[57]"/>
        <member name="[Customers_Dataset].[Age].&amp;[58]"/>
        <member name="[Customers_Dataset].[Age].&amp;[59]"/>
        <member name="[Customers_Dataset].[Age].&amp;[60]"/>
        <member name="[Customers_Dataset].[Age].&amp;[61]"/>
        <member name="[Customers_Dataset].[Age].&amp;[62]"/>
        <member name="[Customers_Dataset].[Age].&amp;[63]"/>
        <member name="[Customers_Dataset].[Age].&amp;[64]"/>
        <member name="[Customers_Dataset].[Age].&amp;[65]"/>
        <member name="[Customers_Dataset].[Age].&amp;[66]"/>
        <member name="[Customers_Dataset].[Age].&amp;[67]"/>
        <member name="[Customers_Dataset].[Age].&amp;[68]"/>
        <member name="[Customers_Dataset].[Age].&amp;[69]"/>
        <member name="[Customers_Dataset].[Age].&amp;[70]"/>
        <member name="[Customers_Dataset].[Age].&amp;[71]"/>
        <member name="[Customers_Dataset].[Age].&amp;[72]"/>
        <member name="[Customers_Dataset].[Age].&amp;[73]"/>
        <member name="[Customers_Dataset].[Age].&amp;[74]"/>
        <member name="[Customers_Dataset].[Age].&amp;[75]"/>
        <member name="[Customers_Dataset].[Age].&amp;[76]"/>
        <member name="[Customers_Dataset].[Age].&amp;[77]"/>
        <member name="[Customers_Dataset].[Age].&amp;[78]"/>
        <member name="[Customers_Dataset].[Age].&amp;[79]"/>
        <member name="[Customers_Dataset].[Age].&amp;[80]"/>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ransaction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set]"/>
        <x15:activeTabTopLevelEntity name="[Transactions_Dataset]"/>
        <x15:activeTabTopLevelEntity name="[Transaction_Detai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11D516-29D2-497E-B640-EFE591E48125}" name="PivotTable2" cacheId="520" applyNumberFormats="0" applyBorderFormats="0" applyFontFormats="0" applyPatternFormats="0" applyAlignmentFormats="0" applyWidthHeightFormats="1" dataCaption="Values" tag="ecf29065-fbf6-4ecb-bee3-eee9929e2b2a" updatedVersion="8" minRefreshableVersion="3" useAutoFormatting="1" itemPrintTitles="1" createdVersion="5" indent="0" outline="1" outlineData="1" multipleFieldFilters="0" chartFormat="4">
  <location ref="A8:E22" firstHeaderRow="1" firstDataRow="2"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1"/>
  </rowFields>
  <rowItems count="13">
    <i>
      <x/>
    </i>
    <i r="1">
      <x/>
    </i>
    <i r="1">
      <x v="1"/>
    </i>
    <i r="1">
      <x v="2"/>
    </i>
    <i r="1">
      <x v="3"/>
    </i>
    <i>
      <x v="1"/>
    </i>
    <i r="1">
      <x/>
    </i>
    <i r="1">
      <x v="1"/>
    </i>
    <i r="1">
      <x v="2"/>
    </i>
    <i r="1">
      <x v="3"/>
    </i>
    <i>
      <x v="2"/>
    </i>
    <i r="1">
      <x/>
    </i>
    <i t="grand">
      <x/>
    </i>
  </rowItems>
  <colFields count="1">
    <field x="3"/>
  </colFields>
  <colItems count="4">
    <i>
      <x/>
    </i>
    <i>
      <x v="1"/>
    </i>
    <i>
      <x v="2"/>
    </i>
    <i t="grand">
      <x/>
    </i>
  </colItems>
  <dataFields count="1">
    <dataField name="Count of Transaction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Hierarchies count="5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ransaction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2"/>
    <rowHierarchyUsage hierarchyUsage="33"/>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844D62F-B8DB-4305-B910-D55B0A1390C0}" name="PivotTable1" cacheId="518" applyNumberFormats="0" applyBorderFormats="0" applyFontFormats="0" applyPatternFormats="0" applyAlignmentFormats="0" applyWidthHeightFormats="1" dataCaption="Values" tag="1806699d-8442-42c8-8bea-b08cc1141525" updatedVersion="8" minRefreshableVersion="3" useAutoFormatting="1" itemPrintTitles="1" createdVersion="5" indent="0" outline="1" outlineData="1" multipleFieldFilters="0">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ransactionID" fld="1" subtotal="count" baseField="0" baseItem="0"/>
  </dataFields>
  <pivotHierarchies count="5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ransaction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A623F-C948-4E52-9743-0C3A0135E462}" name="PivotTable2" cacheId="524" applyNumberFormats="0" applyBorderFormats="0" applyFontFormats="0" applyPatternFormats="0" applyAlignmentFormats="0" applyWidthHeightFormats="1" dataCaption="Values" tag="b36476c7-d99e-4eab-8192-bc10a6e9c13e" updatedVersion="8" minRefreshableVersion="3" useAutoFormatting="1" itemPrintTitles="1" createdVersion="5" indent="0" outline="1" outlineData="1" multipleFieldFilters="0" chartFormat="8">
  <location ref="A1:F8"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5">
    <i>
      <x/>
    </i>
    <i>
      <x v="1"/>
    </i>
    <i>
      <x v="2"/>
    </i>
    <i>
      <x v="3"/>
    </i>
    <i t="grand">
      <x/>
    </i>
  </colItems>
  <dataFields count="1">
    <dataField name="Sum of TransactionID" fld="2" baseField="0" baseItem="0"/>
  </dataFields>
  <chartFormats count="2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6"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7"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8"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9"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0"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1"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12"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13"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15"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16"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17" series="1">
      <pivotArea type="data" outline="0" fieldPosition="0">
        <references count="3">
          <reference field="4294967294" count="1" selected="0">
            <x v="0"/>
          </reference>
          <reference field="0" count="1" selected="0">
            <x v="3"/>
          </reference>
          <reference field="1" count="1" selected="0">
            <x v="2"/>
          </reference>
        </references>
      </pivotArea>
    </chartFormat>
    <chartFormat chart="0" format="18"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19" series="1">
      <pivotArea type="data" outline="0" fieldPosition="0">
        <references count="3">
          <reference field="4294967294" count="1" selected="0">
            <x v="0"/>
          </reference>
          <reference field="0" count="1" selected="0">
            <x v="3"/>
          </reference>
          <reference field="1" count="1" selected="0">
            <x v="4"/>
          </reference>
        </references>
      </pivotArea>
    </chartFormat>
    <chartFormat chart="0" format="20" series="1">
      <pivotArea type="data" outline="0" fieldPosition="0">
        <references count="2">
          <reference field="4294967294" count="1" selected="0">
            <x v="0"/>
          </reference>
          <reference field="0" count="1" selected="0">
            <x v="0"/>
          </reference>
        </references>
      </pivotArea>
    </chartFormat>
    <chartFormat chart="0" format="21" series="1">
      <pivotArea type="data" outline="0" fieldPosition="0">
        <references count="2">
          <reference field="4294967294" count="1" selected="0">
            <x v="0"/>
          </reference>
          <reference field="0" count="1" selected="0">
            <x v="1"/>
          </reference>
        </references>
      </pivotArea>
    </chartFormat>
    <chartFormat chart="0" format="22" series="1">
      <pivotArea type="data" outline="0" fieldPosition="0">
        <references count="2">
          <reference field="4294967294" count="1" selected="0">
            <x v="0"/>
          </reference>
          <reference field="0" count="1" selected="0">
            <x v="2"/>
          </reference>
        </references>
      </pivotArea>
    </chartFormat>
    <chartFormat chart="0" format="23" series="1">
      <pivotArea type="data" outline="0" fieldPosition="0">
        <references count="2">
          <reference field="4294967294" count="1" selected="0">
            <x v="0"/>
          </reference>
          <reference field="0" count="1" selected="0">
            <x v="3"/>
          </reference>
        </references>
      </pivotArea>
    </chartFormat>
    <chartFormat chart="7" format="28" series="1">
      <pivotArea type="data" outline="0" fieldPosition="0">
        <references count="2">
          <reference field="4294967294" count="1" selected="0">
            <x v="0"/>
          </reference>
          <reference field="0" count="1" selected="0">
            <x v="0"/>
          </reference>
        </references>
      </pivotArea>
    </chartFormat>
    <chartFormat chart="7" format="29" series="1">
      <pivotArea type="data" outline="0" fieldPosition="0">
        <references count="2">
          <reference field="4294967294" count="1" selected="0">
            <x v="0"/>
          </reference>
          <reference field="0" count="1" selected="0">
            <x v="1"/>
          </reference>
        </references>
      </pivotArea>
    </chartFormat>
    <chartFormat chart="7" format="30" series="1">
      <pivotArea type="data" outline="0" fieldPosition="0">
        <references count="2">
          <reference field="4294967294" count="1" selected="0">
            <x v="0"/>
          </reference>
          <reference field="0" count="1" selected="0">
            <x v="2"/>
          </reference>
        </references>
      </pivotArea>
    </chartFormat>
    <chartFormat chart="7" format="31" series="1">
      <pivotArea type="data" outline="0" fieldPosition="0">
        <references count="2">
          <reference field="4294967294" count="1" selected="0">
            <x v="0"/>
          </reference>
          <reference field="0" count="1" selected="0">
            <x v="3"/>
          </reference>
        </references>
      </pivotArea>
    </chartFormat>
  </chartFormats>
  <pivotHierarchies count="5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_Dataset]"/>
        <x15:activeTabTopLevelEntity name="[Customer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BE8E9-A7B6-47BF-B68A-FD4D70986BCF}" name="PivotTable3" cacheId="508" applyNumberFormats="0" applyBorderFormats="0" applyFontFormats="0" applyPatternFormats="0" applyAlignmentFormats="0" applyWidthHeightFormats="1" dataCaption="Values" tag="1fa6c244-52d1-42e8-99b7-afe5ae0e7e1b" updatedVersion="8" minRefreshableVersion="3" useAutoFormatting="1" itemPrintTitles="1" createdVersion="5" indent="0" outline="1" outlineData="1" multipleFieldFilters="0" chartFormat="10">
  <location ref="A1:C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name="Sum of Amount" fld="0" baseField="0" baseItem="0"/>
    <dataField name="Count of Transaction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ransaction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_Dataset]"/>
        <x15:activeTabTopLevelEntity name="[Transactions_Dataset]"/>
        <x15:activeTabTopLevelEntity name="[Transaction_Detai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A76569-A7D7-49C3-9EA1-ECD788B58644}" name="PivotTable5" cacheId="564" applyNumberFormats="0" applyBorderFormats="0" applyFontFormats="0" applyPatternFormats="0" applyAlignmentFormats="0" applyWidthHeightFormats="1" dataCaption="Values" tag="761bc6d5-23c9-415f-bf06-c24277aae82f" updatedVersion="8" minRefreshableVersion="3" useAutoFormatting="1" itemPrintTitles="1" createdVersion="5" indent="0" outline="1" outlineData="1" multipleFieldFilters="0" chartFormat="2">
  <location ref="I2:J66" firstHeaderRow="1" firstDataRow="1" firstDataCol="1"/>
  <pivotFields count="2">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dataField="1" subtotalTop="0" showAll="0" defaultSubtotal="0"/>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PaymentMode" fld="1" subtotal="count" baseField="0" baseItem="0"/>
  </dataFields>
  <chartFormats count="1">
    <chartFormat chart="0" format="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set]"/>
        <x15:activeTabTopLevelEntity name="[Transaction_Detai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3E111C-A982-462B-9348-6942CACAA56C}" name="PivotTable4" cacheId="550" applyNumberFormats="0" applyBorderFormats="0" applyFontFormats="0" applyPatternFormats="0" applyAlignmentFormats="0" applyWidthHeightFormats="1" dataCaption="Values" tag="f0825f7a-36ff-443e-a54d-79ef7325103a" updatedVersion="8" minRefreshableVersion="3" useAutoFormatting="1" itemPrintTitles="1" createdVersion="5" indent="0" outline="1" outlineData="1" multipleFieldFilters="0" chartFormat="11">
  <location ref="A3:G9" firstHeaderRow="1" firstDataRow="2" firstDataCol="1"/>
  <pivotFields count="4">
    <pivotField allDrilled="1" subtotalTop="0" showAll="0" sortType="descending" defaultSubtotal="0" defaultAttributeDrillState="1"/>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5">
    <i>
      <x/>
    </i>
    <i>
      <x v="1"/>
    </i>
    <i>
      <x v="2"/>
    </i>
    <i>
      <x v="3"/>
    </i>
    <i t="grand">
      <x/>
    </i>
  </rowItems>
  <colFields count="1">
    <field x="2"/>
  </colFields>
  <colItems count="6">
    <i>
      <x/>
    </i>
    <i>
      <x v="1"/>
    </i>
    <i>
      <x v="2"/>
    </i>
    <i>
      <x v="3"/>
    </i>
    <i>
      <x v="4"/>
    </i>
    <i t="grand">
      <x/>
    </i>
  </colItems>
  <dataFields count="1">
    <dataField name="Count of PaymentMode" fld="3" subtotal="count" baseField="0" baseItem="0"/>
  </dataFields>
  <chartFormats count="15">
    <chartFormat chart="10" format="38" series="1">
      <pivotArea type="data" outline="0" fieldPosition="0">
        <references count="1">
          <reference field="2" count="1" selected="0">
            <x v="0"/>
          </reference>
        </references>
      </pivotArea>
    </chartFormat>
    <chartFormat chart="10" format="39" series="1">
      <pivotArea type="data" outline="0" fieldPosition="0">
        <references count="1">
          <reference field="2" count="1" selected="0">
            <x v="1"/>
          </reference>
        </references>
      </pivotArea>
    </chartFormat>
    <chartFormat chart="10" format="40" series="1">
      <pivotArea type="data" outline="0" fieldPosition="0">
        <references count="1">
          <reference field="2" count="1" selected="0">
            <x v="2"/>
          </reference>
        </references>
      </pivotArea>
    </chartFormat>
    <chartFormat chart="10" format="41" series="1">
      <pivotArea type="data" outline="0" fieldPosition="0">
        <references count="1">
          <reference field="2" count="1" selected="0">
            <x v="3"/>
          </reference>
        </references>
      </pivotArea>
    </chartFormat>
    <chartFormat chart="10" format="42" series="1">
      <pivotArea type="data" outline="0" fieldPosition="0">
        <references count="1">
          <reference field="2" count="1" selected="0">
            <x v="4"/>
          </reference>
        </references>
      </pivotArea>
    </chartFormat>
    <chartFormat chart="0" format="30" series="1">
      <pivotArea type="data" outline="0" fieldPosition="0">
        <references count="1">
          <reference field="2" count="1" selected="0">
            <x v="0"/>
          </reference>
        </references>
      </pivotArea>
    </chartFormat>
    <chartFormat chart="0" format="31" series="1">
      <pivotArea type="data" outline="0" fieldPosition="0">
        <references count="1">
          <reference field="2" count="1" selected="0">
            <x v="1"/>
          </reference>
        </references>
      </pivotArea>
    </chartFormat>
    <chartFormat chart="0" format="32" series="1">
      <pivotArea type="data" outline="0" fieldPosition="0">
        <references count="1">
          <reference field="2" count="1" selected="0">
            <x v="2"/>
          </reference>
        </references>
      </pivotArea>
    </chartFormat>
    <chartFormat chart="0" format="33" series="1">
      <pivotArea type="data" outline="0" fieldPosition="0">
        <references count="1">
          <reference field="2" count="1" selected="0">
            <x v="3"/>
          </reference>
        </references>
      </pivotArea>
    </chartFormat>
    <chartFormat chart="0" format="34" series="1">
      <pivotArea type="data" outline="0" fieldPosition="0">
        <references count="1">
          <reference field="2" count="1" selected="0">
            <x v="4"/>
          </reference>
        </references>
      </pivotArea>
    </chartFormat>
    <chartFormat chart="10" format="43" series="1">
      <pivotArea type="data" outline="0" fieldPosition="0">
        <references count="2">
          <reference field="4294967294" count="1" selected="0">
            <x v="0"/>
          </reference>
          <reference field="2" count="1" selected="0">
            <x v="0"/>
          </reference>
        </references>
      </pivotArea>
    </chartFormat>
    <chartFormat chart="10" format="44" series="1">
      <pivotArea type="data" outline="0" fieldPosition="0">
        <references count="2">
          <reference field="4294967294" count="1" selected="0">
            <x v="0"/>
          </reference>
          <reference field="2" count="1" selected="0">
            <x v="1"/>
          </reference>
        </references>
      </pivotArea>
    </chartFormat>
    <chartFormat chart="10" format="45" series="1">
      <pivotArea type="data" outline="0" fieldPosition="0">
        <references count="2">
          <reference field="4294967294" count="1" selected="0">
            <x v="0"/>
          </reference>
          <reference field="2" count="1" selected="0">
            <x v="2"/>
          </reference>
        </references>
      </pivotArea>
    </chartFormat>
    <chartFormat chart="10" format="46" series="1">
      <pivotArea type="data" outline="0" fieldPosition="0">
        <references count="2">
          <reference field="4294967294" count="1" selected="0">
            <x v="0"/>
          </reference>
          <reference field="2" count="1" selected="0">
            <x v="3"/>
          </reference>
        </references>
      </pivotArea>
    </chartFormat>
    <chartFormat chart="10" format="47" series="1">
      <pivotArea type="data" outline="0" fieldPosition="0">
        <references count="2">
          <reference field="4294967294" count="1" selected="0">
            <x v="0"/>
          </reference>
          <reference field="2" count="1" selected="0">
            <x v="4"/>
          </reference>
        </references>
      </pivotArea>
    </chartFormat>
  </chartFormats>
  <pivotHierarchies count="5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ransaction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set]"/>
        <x15:activeTabTopLevelEntity name="[Transaction_Details_Dataset]"/>
        <x15:activeTabTopLevelEntity name="[Transaction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167CEA-E76B-4791-8BFE-16404E05929B}" name="PivotTable5" cacheId="512" applyNumberFormats="0" applyBorderFormats="0" applyFontFormats="0" applyPatternFormats="0" applyAlignmentFormats="0" applyWidthHeightFormats="1" dataCaption="Values" tag="8ff8b5b3-19be-4a29-a5d6-ae934fe310a0" updatedVersion="8" minRefreshableVersion="3" useAutoFormatting="1" itemPrintTitles="1" createdVersion="5" indent="0" outline="1" outlineData="1" multipleFieldFilters="0" chartFormat="24">
  <location ref="A1:C6"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Average of Fee $" fld="0" subtotal="average" baseField="0" baseItem="0"/>
    <dataField name="Sum of Fee $" fld="2" baseField="0" baseItem="0"/>
  </dataFields>
  <formats count="3">
    <format dxfId="2">
      <pivotArea collapsedLevelsAreSubtotals="1" fieldPosition="0">
        <references count="2">
          <reference field="4294967294" count="1" selected="0">
            <x v="1"/>
          </reference>
          <reference field="1" count="1">
            <x v="0"/>
          </reference>
        </references>
      </pivotArea>
    </format>
    <format dxfId="1">
      <pivotArea collapsedLevelsAreSubtotals="1" fieldPosition="0">
        <references count="2">
          <reference field="4294967294" count="1" selected="0">
            <x v="0"/>
          </reference>
          <reference field="1" count="1">
            <x v="0"/>
          </reference>
        </references>
      </pivotArea>
    </format>
    <format dxfId="0">
      <pivotArea dataOnly="0" labelOnly="1" fieldPosition="0">
        <references count="1">
          <reference field="1" count="1">
            <x v="0"/>
          </reference>
        </references>
      </pivotArea>
    </format>
  </formats>
  <chartFormats count="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Fee $"/>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Details_Dataset]"/>
        <x15:activeTabTopLevelEntity name="[Transaction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BB7C62-DF8A-4DC6-93EB-57E3CFD4A728}" name="PivotTable6" cacheId="514" applyNumberFormats="0" applyBorderFormats="0" applyFontFormats="0" applyPatternFormats="0" applyAlignmentFormats="0" applyWidthHeightFormats="1" dataCaption="Values" tag="2a74746d-42e9-48f3-b203-88e745ab46dd" updatedVersion="8" minRefreshableVersion="3" useAutoFormatting="1" subtotalHiddenItems="1" itemPrintTitles="1" createdVersion="5" indent="0" outline="1" outlineData="1" multipleFieldFilters="0" chartFormat="2">
  <location ref="A1:B1542" firstHeaderRow="1" firstDataRow="1" firstDataCol="1"/>
  <pivotFields count="3">
    <pivotField axis="axisRow" allDrilled="1" subtotalTop="0" showAll="0" dataSourceSort="1" defaultSubtotal="0" defaultAttributeDrillState="1">
      <items count="15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s>
    </pivotField>
    <pivotField dataField="1" subtotalTop="0" showAll="0" defaultSubtotal="0"/>
    <pivotField allDrilled="1" subtotalTop="0" showAll="0" dataSourceSort="1" defaultSubtotal="0" defaultAttributeDrillState="1"/>
  </pivotFields>
  <rowFields count="1">
    <field x="0"/>
  </rowFields>
  <rowItems count="15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t="grand">
      <x/>
    </i>
  </rowItems>
  <colItems count="1">
    <i/>
  </colItems>
  <dataFields count="1">
    <dataField name="Sum of Account Balance" fld="1" baseField="0" baseItem="1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Account Balance"/>
  </pivotHierarchies>
  <pivotTableStyleInfo name="PivotStyleLight1"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set]"/>
        <x15:activeTabTopLevelEntity name="[Transaction_Details_Dataset]"/>
        <x15:activeTabTopLevelEntity name="[Transaction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34B9A2-8468-41F6-B9FC-5FE34505ADC3}" name="PivotTable1" cacheId="516" applyNumberFormats="0" applyBorderFormats="0" applyFontFormats="0" applyPatternFormats="0" applyAlignmentFormats="0" applyWidthHeightFormats="1" dataCaption="Values" tag="e6755011-59a5-41cb-b27f-4d1fc25f01c1" updatedVersion="8" minRefreshableVersion="3" useAutoFormatting="1" itemPrintTitles="1" createdVersion="5" indent="0" outline="1" outlineData="1" multipleFieldFilters="0" chartFormat="7">
  <location ref="A1:F35" firstHeaderRow="1" firstDataRow="2" firstDataCol="1"/>
  <pivotFields count="6">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3">
    <field x="0"/>
    <field x="3"/>
    <field x="2"/>
  </rowFields>
  <rowItems count="33">
    <i>
      <x v="1"/>
    </i>
    <i r="1">
      <x v="1"/>
    </i>
    <i r="2">
      <x v="1"/>
    </i>
    <i>
      <x v="8"/>
    </i>
    <i r="1">
      <x v="8"/>
    </i>
    <i r="2">
      <x v="2"/>
    </i>
    <i>
      <x v="4"/>
    </i>
    <i r="1">
      <x v="4"/>
    </i>
    <i r="2">
      <x/>
    </i>
    <i r="1">
      <x v="5"/>
    </i>
    <i r="2">
      <x/>
    </i>
    <i>
      <x v="7"/>
    </i>
    <i r="1">
      <x v="7"/>
    </i>
    <i r="2">
      <x v="1"/>
    </i>
    <i>
      <x v="9"/>
    </i>
    <i r="1">
      <x v="9"/>
    </i>
    <i r="2">
      <x v="2"/>
    </i>
    <i>
      <x v="2"/>
    </i>
    <i r="1">
      <x v="2"/>
    </i>
    <i r="2">
      <x v="1"/>
    </i>
    <i>
      <x v="6"/>
    </i>
    <i r="1">
      <x v="3"/>
    </i>
    <i r="2">
      <x/>
    </i>
    <i>
      <x/>
    </i>
    <i r="1">
      <x/>
    </i>
    <i r="2">
      <x/>
    </i>
    <i>
      <x v="5"/>
    </i>
    <i r="1">
      <x v="6"/>
    </i>
    <i r="2">
      <x/>
    </i>
    <i>
      <x v="3"/>
    </i>
    <i r="1">
      <x v="3"/>
    </i>
    <i r="2">
      <x v="1"/>
    </i>
    <i t="grand">
      <x/>
    </i>
  </rowItems>
  <colFields count="1">
    <field x="4"/>
  </colFields>
  <colItems count="5">
    <i>
      <x/>
    </i>
    <i>
      <x v="1"/>
    </i>
    <i>
      <x v="2"/>
    </i>
    <i>
      <x v="3"/>
    </i>
    <i t="grand">
      <x/>
    </i>
  </colItems>
  <dataFields count="1">
    <dataField name="Sum of Amount" fld="1"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2">
          <reference field="4294967294" count="1" selected="0">
            <x v="0"/>
          </reference>
          <reference field="4" count="1" selected="0">
            <x v="2"/>
          </reference>
        </references>
      </pivotArea>
    </chartFormat>
    <chartFormat chart="6" format="11" series="1">
      <pivotArea type="data" outline="0" fieldPosition="0">
        <references count="2">
          <reference field="4294967294" count="1" selected="0">
            <x v="0"/>
          </reference>
          <reference field="4" count="1" selected="0">
            <x v="3"/>
          </reference>
        </references>
      </pivotArea>
    </chartFormat>
    <chartFormat chart="6" format="12" series="1">
      <pivotArea type="data" outline="0" fieldPosition="0">
        <references count="2">
          <reference field="4294967294" count="1" selected="0">
            <x v="0"/>
          </reference>
          <reference field="4" count="1" selected="0">
            <x v="4"/>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Hierarchies count="5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3">
    <rowHierarchyUsage hierarchyUsage="1"/>
    <rowHierarchyUsage hierarchyUsage="2"/>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set]"/>
        <x15:activeTabTopLevelEntity name="[Transactions_Dataset]"/>
        <x15:activeTabTopLevelEntity name="[Transaction_Detai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E97648-2235-4BF7-A0D0-9795D9E1B3CC}" name="PivotTable3" cacheId="522" applyNumberFormats="0" applyBorderFormats="0" applyFontFormats="0" applyPatternFormats="0" applyAlignmentFormats="0" applyWidthHeightFormats="1" dataCaption="Values" tag="b24ec198-7038-4160-a340-35e66e860758" updatedVersion="8" minRefreshableVersion="3" useAutoFormatting="1" itemPrintTitles="1" createdVersion="5" indent="0" outline="1" outlineData="1" multipleFieldFilters="0" chartFormat="6">
  <location ref="A23:E2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4">
    <i>
      <x/>
    </i>
    <i>
      <x v="1"/>
    </i>
    <i>
      <x v="2"/>
    </i>
    <i t="grand">
      <x/>
    </i>
  </colItems>
  <dataFields count="1">
    <dataField name="Count of TransactionID" fld="0"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s>
  <pivotHierarchies count="5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Transaction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_Dataset]"/>
        <x15:activeTabTopLevelEntity name="[Customers_Dataset]"/>
        <x15:activeTabTopLevelEntity name="[Transaction_Details_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D350505-8EC6-4FA2-9772-776908DA8B1D}" sourceName="[Customers_Dataset].[Country]">
  <pivotTables>
    <pivotTable tabId="4" name="PivotTable3"/>
    <pivotTable tabId="2" name="PivotTable3"/>
    <pivotTable tabId="5" name="PivotTable4"/>
    <pivotTable tabId="6" name="PivotTable5"/>
    <pivotTable tabId="7" name="PivotTable6"/>
    <pivotTable tabId="8" name="PivotTable1"/>
    <pivotTable tabId="11" name="PivotTable1"/>
    <pivotTable tabId="11" name="PivotTable2"/>
    <pivotTable tabId="11" name="PivotTable3"/>
    <pivotTable tabId="3" name="PivotTable2"/>
  </pivotTables>
  <data>
    <olap pivotCacheId="1839630769">
      <levels count="2">
        <level uniqueName="[Customers_Dataset].[Country].[(All)]" sourceCaption="(All)" count="0"/>
        <level uniqueName="[Customers_Dataset].[Country].[Country]" sourceCaption="Country" count="8">
          <ranges>
            <range startItem="0">
              <i n="[Customers_Dataset].[Country].&amp;[Australia]" c="Australia"/>
              <i n="[Customers_Dataset].[Country].&amp;[Canada]" c="Canada"/>
              <i n="[Customers_Dataset].[Country].&amp;[France]" c="France"/>
              <i n="[Customers_Dataset].[Country].&amp;[Germany]" c="Germany"/>
              <i n="[Customers_Dataset].[Country].&amp;[India]" c="India"/>
              <i n="[Customers_Dataset].[Country].&amp;[Japan]" c="Japan"/>
              <i n="[Customers_Dataset].[Country].&amp;[UK]" c="UK"/>
              <i n="[Customers_Dataset].[Country].&amp;[USA]" c="USA"/>
            </range>
          </ranges>
        </level>
      </levels>
      <selections count="1">
        <selection n="[Customers_Dataset].[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4FB558-8BEC-400F-88E0-AC07D1CADE3B}" sourceName="[Customers_Dataset].[Gender]">
  <pivotTables>
    <pivotTable tabId="4" name="PivotTable3"/>
    <pivotTable tabId="2" name="PivotTable3"/>
    <pivotTable tabId="5" name="PivotTable4"/>
    <pivotTable tabId="6" name="PivotTable5"/>
    <pivotTable tabId="7" name="PivotTable6"/>
    <pivotTable tabId="8" name="PivotTable1"/>
    <pivotTable tabId="11" name="PivotTable1"/>
    <pivotTable tabId="11" name="PivotTable2"/>
    <pivotTable tabId="11" name="PivotTable3"/>
    <pivotTable tabId="3" name="PivotTable2"/>
  </pivotTables>
  <data>
    <olap pivotCacheId="1839630769">
      <levels count="2">
        <level uniqueName="[Customers_Dataset].[Gender].[(All)]" sourceCaption="(All)" count="0"/>
        <level uniqueName="[Customers_Dataset].[Gender].[Gender]" sourceCaption="Gender" count="3">
          <ranges>
            <range startItem="0">
              <i n="[Customers_Dataset].[Gender].&amp;[Female]" c="Female"/>
              <i n="[Customers_Dataset].[Gender].&amp;[Male]" c="Male"/>
              <i n="[Customers_Dataset].[Gender].&amp;[Other]" c="Other"/>
            </range>
          </ranges>
        </level>
      </levels>
      <selections count="1">
        <selection n="[Customers_Dataset].[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B712DEAB-C2B0-4AB4-8B10-C8D26C2C9B50}" sourceName="[Transaction_Details_Dataset].[PaymentMode]">
  <pivotTables>
    <pivotTable tabId="4" name="PivotTable3"/>
    <pivotTable tabId="2" name="PivotTable3"/>
    <pivotTable tabId="5" name="PivotTable4"/>
    <pivotTable tabId="6" name="PivotTable5"/>
    <pivotTable tabId="7" name="PivotTable6"/>
    <pivotTable tabId="8" name="PivotTable1"/>
    <pivotTable tabId="11" name="PivotTable1"/>
    <pivotTable tabId="11" name="PivotTable2"/>
    <pivotTable tabId="11" name="PivotTable3"/>
    <pivotTable tabId="3" name="PivotTable2"/>
  </pivotTables>
  <data>
    <olap pivotCacheId="1839630769">
      <levels count="2">
        <level uniqueName="[Transaction_Details_Dataset].[PaymentMode].[(All)]" sourceCaption="(All)" count="0"/>
        <level uniqueName="[Transaction_Details_Dataset].[PaymentMode].[PaymentMode]" sourceCaption="PaymentMode" count="5">
          <ranges>
            <range startItem="0">
              <i n="[Transaction_Details_Dataset].[PaymentMode].&amp;[Cash]" c="Cash"/>
              <i n="[Transaction_Details_Dataset].[PaymentMode].&amp;[Cheque]" c="Cheque"/>
              <i n="[Transaction_Details_Dataset].[PaymentMode].&amp;[Credit Card]" c="Credit Card"/>
              <i n="[Transaction_Details_Dataset].[PaymentMode].&amp;[Debit Card]" c="Debit Card"/>
              <i n="[Transaction_Details_Dataset].[PaymentMode].&amp;[Online Banking]" c="Online Banking"/>
            </range>
          </ranges>
        </level>
      </levels>
      <selections count="1">
        <selection n="[Transaction_Details_Dataset].[Payment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 xr10:uid="{44764341-1E68-4A75-AB96-2FB1B3AC5047}" sourceName="[Transactions_Dataset].[Currency]">
  <pivotTables>
    <pivotTable tabId="11" name="PivotTable3"/>
    <pivotTable tabId="2" name="PivotTable3"/>
    <pivotTable tabId="4" name="PivotTable3"/>
    <pivotTable tabId="5" name="PivotTable4"/>
    <pivotTable tabId="6" name="PivotTable5"/>
    <pivotTable tabId="7" name="PivotTable6"/>
    <pivotTable tabId="8" name="PivotTable1"/>
    <pivotTable tabId="11" name="PivotTable1"/>
    <pivotTable tabId="11" name="PivotTable2"/>
    <pivotTable tabId="3" name="PivotTable2"/>
  </pivotTables>
  <data>
    <olap pivotCacheId="1839630769">
      <levels count="2">
        <level uniqueName="[Transactions_Dataset].[Currency].[(All)]" sourceCaption="(All)" count="0"/>
        <level uniqueName="[Transactions_Dataset].[Currency].[Currency]" sourceCaption="Currency" count="4">
          <ranges>
            <range startItem="0">
              <i n="[Transactions_Dataset].[Currency].&amp;[EUR]" c="EUR"/>
              <i n="[Transactions_Dataset].[Currency].&amp;[GBP]" c="GBP"/>
              <i n="[Transactions_Dataset].[Currency].&amp;[INR]" c="INR"/>
              <i n="[Transactions_Dataset].[Currency].&amp;[USD]" c="USD"/>
            </range>
          </ranges>
        </level>
      </levels>
      <selections count="1">
        <selection n="[Transactions_Dataset].[Currenc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D01AC1ED-F5EE-47E7-B507-3964E75A013A}" sourceName="[Transactions_Dataset].[Device]">
  <pivotTables>
    <pivotTable tabId="4" name="PivotTable3"/>
    <pivotTable tabId="2" name="PivotTable3"/>
    <pivotTable tabId="5" name="PivotTable4"/>
    <pivotTable tabId="6" name="PivotTable5"/>
    <pivotTable tabId="7" name="PivotTable6"/>
    <pivotTable tabId="8" name="PivotTable1"/>
    <pivotTable tabId="11" name="PivotTable1"/>
    <pivotTable tabId="11" name="PivotTable2"/>
    <pivotTable tabId="11" name="PivotTable3"/>
    <pivotTable tabId="3" name="PivotTable2"/>
  </pivotTables>
  <data>
    <olap pivotCacheId="1839630769">
      <levels count="2">
        <level uniqueName="[Transactions_Dataset].[Device].[(All)]" sourceCaption="(All)" count="0"/>
        <level uniqueName="[Transactions_Dataset].[Device].[Device]" sourceCaption="Device" count="3">
          <ranges>
            <range startItem="0">
              <i n="[Transactions_Dataset].[Device].&amp;[ATM]" c="ATM"/>
              <i n="[Transactions_Dataset].[Device].&amp;[Branch]" c="Branch"/>
              <i n="[Transactions_Dataset].[Device].&amp;[Online]" c="Online"/>
            </range>
          </ranges>
        </level>
      </levels>
      <selections count="1">
        <selection n="[Transactions_Dataset].[Devi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39B3F0F-AE8C-4D1C-B747-0B0182906D01}" cache="Slicer_Country" caption="Country" level="1" rowHeight="230716"/>
  <slicer name="Gender" xr10:uid="{9EDA1D8B-1EB7-4C38-830F-48B2D6F6286B}" cache="Slicer_Gender" caption="Gender" level="1" rowHeight="230716"/>
  <slicer name="PaymentMode" xr10:uid="{630D827C-48F7-48BD-B98D-E70D74B5D4AF}" cache="Slicer_PaymentMode" caption="PaymentMode" level="1" rowHeight="230716"/>
  <slicer name="Currency" xr10:uid="{76A639EE-9005-4CD0-AE32-342901494A93}" cache="Slicer_Currency" caption="Currency" level="1" rowHeight="230716"/>
  <slicer name="Device" xr10:uid="{1D33A5BA-9D1F-4FE9-B0BF-EE2905F750BD}" cache="Slicer_Device" caption="Device" level="1" rowHeight="230716"/>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8D18-29AF-44AB-A3FB-CD9CEB9AD024}">
  <dimension ref="B1:O2"/>
  <sheetViews>
    <sheetView workbookViewId="0">
      <selection activeCell="P11" sqref="P11"/>
    </sheetView>
  </sheetViews>
  <sheetFormatPr defaultRowHeight="14" x14ac:dyDescent="0.3"/>
  <sheetData>
    <row r="1" spans="2:15" x14ac:dyDescent="0.3">
      <c r="B1" s="9" t="s">
        <v>42</v>
      </c>
      <c r="C1" s="9"/>
      <c r="D1" s="9"/>
      <c r="E1" s="9"/>
      <c r="F1" s="9"/>
      <c r="G1" s="9"/>
      <c r="H1" s="9"/>
      <c r="I1" s="9"/>
      <c r="J1" s="9"/>
      <c r="K1" s="9"/>
      <c r="L1" s="9"/>
      <c r="M1" s="9"/>
      <c r="N1" s="9"/>
      <c r="O1" s="9"/>
    </row>
    <row r="2" spans="2:15" x14ac:dyDescent="0.3">
      <c r="B2" s="9"/>
      <c r="C2" s="9"/>
      <c r="D2" s="9"/>
      <c r="E2" s="9"/>
      <c r="F2" s="9"/>
      <c r="G2" s="9"/>
      <c r="H2" s="9"/>
      <c r="I2" s="9"/>
      <c r="J2" s="9"/>
      <c r="K2" s="9"/>
      <c r="L2" s="9"/>
      <c r="M2" s="9"/>
      <c r="N2" s="9"/>
      <c r="O2" s="9"/>
    </row>
  </sheetData>
  <mergeCells count="1">
    <mergeCell ref="B1:O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2C6D-9430-47A8-8ED7-0D18EEB2E86D}">
  <dimension ref="A1:Z3"/>
  <sheetViews>
    <sheetView showGridLines="0" tabSelected="1" topLeftCell="A3" zoomScale="74" zoomScaleNormal="100" workbookViewId="0">
      <selection activeCell="AA9" sqref="AA9"/>
    </sheetView>
  </sheetViews>
  <sheetFormatPr defaultRowHeight="14" x14ac:dyDescent="0.3"/>
  <sheetData>
    <row r="1" spans="1:26" x14ac:dyDescent="0.3">
      <c r="A1" s="11" t="s">
        <v>41</v>
      </c>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3">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x14ac:dyDescent="0.3">
      <c r="A3" s="11"/>
      <c r="B3" s="11"/>
      <c r="C3" s="11"/>
      <c r="D3" s="11"/>
      <c r="E3" s="11"/>
      <c r="F3" s="11"/>
      <c r="G3" s="11"/>
      <c r="H3" s="11"/>
      <c r="I3" s="11"/>
      <c r="J3" s="11"/>
      <c r="K3" s="11"/>
      <c r="L3" s="11"/>
      <c r="M3" s="11"/>
      <c r="N3" s="11"/>
      <c r="O3" s="11"/>
      <c r="P3" s="11"/>
      <c r="Q3" s="11"/>
      <c r="R3" s="11"/>
      <c r="S3" s="11"/>
      <c r="T3" s="11"/>
      <c r="U3" s="11"/>
      <c r="V3" s="11"/>
      <c r="W3" s="11"/>
      <c r="X3" s="11"/>
      <c r="Y3" s="11"/>
      <c r="Z3" s="11"/>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57E9-17E4-4C20-B864-7FBC2C8DCE58}">
  <dimension ref="B12:F20"/>
  <sheetViews>
    <sheetView topLeftCell="C11" zoomScale="92" workbookViewId="0">
      <selection activeCell="F23" sqref="F23"/>
    </sheetView>
  </sheetViews>
  <sheetFormatPr defaultRowHeight="14" x14ac:dyDescent="0.3"/>
  <cols>
    <col min="2" max="2" width="22.08203125" bestFit="1" customWidth="1"/>
    <col min="3" max="3" width="16.75" bestFit="1" customWidth="1"/>
    <col min="4" max="4" width="5.4140625" bestFit="1" customWidth="1"/>
    <col min="5" max="5" width="6" bestFit="1" customWidth="1"/>
    <col min="6" max="6" width="11.6640625" bestFit="1" customWidth="1"/>
    <col min="7" max="7" width="6.75" customWidth="1"/>
    <col min="8" max="9" width="5.25" bestFit="1" customWidth="1"/>
    <col min="10" max="10" width="4.75" bestFit="1" customWidth="1"/>
    <col min="11" max="11" width="6.9140625" bestFit="1" customWidth="1"/>
    <col min="12" max="13" width="5.25" bestFit="1" customWidth="1"/>
    <col min="14" max="14" width="4.75" bestFit="1" customWidth="1"/>
    <col min="15" max="15" width="9.83203125" bestFit="1" customWidth="1"/>
  </cols>
  <sheetData>
    <row r="12" spans="2:6" x14ac:dyDescent="0.3">
      <c r="B12" s="1" t="s">
        <v>39</v>
      </c>
      <c r="C12" t="s" vm="1">
        <v>40</v>
      </c>
    </row>
    <row r="14" spans="2:6" x14ac:dyDescent="0.3">
      <c r="B14" s="1" t="s">
        <v>20</v>
      </c>
      <c r="C14" s="1" t="s">
        <v>10</v>
      </c>
    </row>
    <row r="15" spans="2:6" x14ac:dyDescent="0.3">
      <c r="B15" s="1" t="s">
        <v>1</v>
      </c>
      <c r="C15" t="s">
        <v>3</v>
      </c>
      <c r="D15" t="s">
        <v>4</v>
      </c>
      <c r="E15" t="s">
        <v>5</v>
      </c>
      <c r="F15" t="s">
        <v>2</v>
      </c>
    </row>
    <row r="16" spans="2:6" x14ac:dyDescent="0.3">
      <c r="B16" s="2" t="s">
        <v>6</v>
      </c>
      <c r="C16" s="12">
        <v>168</v>
      </c>
      <c r="D16" s="12">
        <v>116</v>
      </c>
      <c r="E16" s="12">
        <v>170</v>
      </c>
      <c r="F16" s="12">
        <v>454</v>
      </c>
    </row>
    <row r="17" spans="2:6" x14ac:dyDescent="0.3">
      <c r="B17" s="2" t="s">
        <v>7</v>
      </c>
      <c r="C17" s="12">
        <v>127</v>
      </c>
      <c r="D17" s="12">
        <v>150</v>
      </c>
      <c r="E17" s="12">
        <v>150</v>
      </c>
      <c r="F17" s="12">
        <v>427</v>
      </c>
    </row>
    <row r="18" spans="2:6" x14ac:dyDescent="0.3">
      <c r="B18" s="2" t="s">
        <v>8</v>
      </c>
      <c r="C18" s="12">
        <v>159</v>
      </c>
      <c r="D18" s="12">
        <v>162</v>
      </c>
      <c r="E18" s="12">
        <v>175</v>
      </c>
      <c r="F18" s="12">
        <v>496</v>
      </c>
    </row>
    <row r="19" spans="2:6" x14ac:dyDescent="0.3">
      <c r="B19" s="2" t="s">
        <v>9</v>
      </c>
      <c r="C19" s="12">
        <v>172</v>
      </c>
      <c r="D19" s="12">
        <v>172</v>
      </c>
      <c r="E19" s="12">
        <v>165</v>
      </c>
      <c r="F19" s="12">
        <v>509</v>
      </c>
    </row>
    <row r="20" spans="2:6" x14ac:dyDescent="0.3">
      <c r="B20" s="2" t="s">
        <v>2</v>
      </c>
      <c r="C20" s="12">
        <v>626</v>
      </c>
      <c r="D20" s="12">
        <v>600</v>
      </c>
      <c r="E20" s="12">
        <v>660</v>
      </c>
      <c r="F20" s="12">
        <v>1886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4C2DC-C1A6-44B0-94E5-4D5CA5D0FE4C}">
  <dimension ref="A1:F8"/>
  <sheetViews>
    <sheetView workbookViewId="0">
      <selection activeCell="H17" sqref="H17"/>
    </sheetView>
  </sheetViews>
  <sheetFormatPr defaultRowHeight="14" x14ac:dyDescent="0.3"/>
  <cols>
    <col min="1" max="1" width="20.5" bestFit="1" customWidth="1"/>
    <col min="2" max="2" width="16.58203125" bestFit="1" customWidth="1"/>
    <col min="3" max="3" width="8.75" bestFit="1" customWidth="1"/>
    <col min="4" max="4" width="8.5" bestFit="1" customWidth="1"/>
    <col min="5" max="5" width="11.1640625" bestFit="1" customWidth="1"/>
    <col min="6" max="6" width="11.6640625" bestFit="1" customWidth="1"/>
    <col min="7" max="7" width="10" customWidth="1"/>
    <col min="8" max="8" width="9.5" bestFit="1" customWidth="1"/>
    <col min="9" max="9" width="5.33203125" bestFit="1" customWidth="1"/>
    <col min="10" max="10" width="9.4140625" bestFit="1" customWidth="1"/>
    <col min="11" max="11" width="6.33203125" bestFit="1" customWidth="1"/>
    <col min="12" max="12" width="8.83203125" bestFit="1" customWidth="1"/>
    <col min="13" max="13" width="9.5" bestFit="1" customWidth="1"/>
    <col min="14" max="14" width="6.25" bestFit="1" customWidth="1"/>
    <col min="15" max="15" width="9.4140625" bestFit="1" customWidth="1"/>
    <col min="16" max="16" width="6.33203125" bestFit="1" customWidth="1"/>
    <col min="17" max="17" width="11.4140625" bestFit="1" customWidth="1"/>
    <col min="18" max="18" width="9.5" bestFit="1" customWidth="1"/>
    <col min="19" max="19" width="5.33203125" bestFit="1" customWidth="1"/>
    <col min="20" max="20" width="9.4140625" bestFit="1" customWidth="1"/>
    <col min="21" max="21" width="6.33203125" bestFit="1" customWidth="1"/>
    <col min="22" max="22" width="9.83203125" bestFit="1" customWidth="1"/>
  </cols>
  <sheetData>
    <row r="1" spans="1:6" x14ac:dyDescent="0.3">
      <c r="A1" s="1" t="s">
        <v>0</v>
      </c>
      <c r="B1" s="1" t="s">
        <v>10</v>
      </c>
    </row>
    <row r="2" spans="1:6" x14ac:dyDescent="0.3">
      <c r="A2" s="1" t="s">
        <v>1</v>
      </c>
      <c r="B2" t="s">
        <v>11</v>
      </c>
      <c r="C2" t="s">
        <v>12</v>
      </c>
      <c r="D2" t="s">
        <v>13</v>
      </c>
      <c r="E2" t="s">
        <v>14</v>
      </c>
      <c r="F2" t="s">
        <v>2</v>
      </c>
    </row>
    <row r="3" spans="1:6" x14ac:dyDescent="0.3">
      <c r="A3" s="2" t="s">
        <v>15</v>
      </c>
      <c r="B3" s="12">
        <v>93995</v>
      </c>
      <c r="C3" s="12">
        <v>94414</v>
      </c>
      <c r="D3" s="12">
        <v>98818</v>
      </c>
      <c r="E3" s="12">
        <v>95825</v>
      </c>
      <c r="F3" s="12">
        <v>383052</v>
      </c>
    </row>
    <row r="4" spans="1:6" x14ac:dyDescent="0.3">
      <c r="A4" s="2" t="s">
        <v>16</v>
      </c>
      <c r="B4" s="12">
        <v>109717</v>
      </c>
      <c r="C4" s="12">
        <v>106441</v>
      </c>
      <c r="D4" s="12">
        <v>107874</v>
      </c>
      <c r="E4" s="12">
        <v>106719</v>
      </c>
      <c r="F4" s="12">
        <v>430751</v>
      </c>
    </row>
    <row r="5" spans="1:6" x14ac:dyDescent="0.3">
      <c r="A5" s="2" t="s">
        <v>17</v>
      </c>
      <c r="B5" s="12">
        <v>81403</v>
      </c>
      <c r="C5" s="12">
        <v>77780</v>
      </c>
      <c r="D5" s="12">
        <v>118472</v>
      </c>
      <c r="E5" s="12">
        <v>78048</v>
      </c>
      <c r="F5" s="12">
        <v>355703</v>
      </c>
    </row>
    <row r="6" spans="1:6" x14ac:dyDescent="0.3">
      <c r="A6" s="2" t="s">
        <v>18</v>
      </c>
      <c r="B6" s="12">
        <v>104041</v>
      </c>
      <c r="C6" s="12">
        <v>129009</v>
      </c>
      <c r="D6" s="12">
        <v>100975</v>
      </c>
      <c r="E6" s="12">
        <v>116524</v>
      </c>
      <c r="F6" s="12">
        <v>450549</v>
      </c>
    </row>
    <row r="7" spans="1:6" x14ac:dyDescent="0.3">
      <c r="A7" s="2" t="s">
        <v>19</v>
      </c>
      <c r="B7" s="12">
        <v>102049</v>
      </c>
      <c r="C7" s="12">
        <v>80690</v>
      </c>
      <c r="D7" s="12">
        <v>86932</v>
      </c>
      <c r="E7" s="12">
        <v>111274</v>
      </c>
      <c r="F7" s="12">
        <v>380945</v>
      </c>
    </row>
    <row r="8" spans="1:6" x14ac:dyDescent="0.3">
      <c r="A8" s="2" t="s">
        <v>2</v>
      </c>
      <c r="B8" s="12">
        <v>491205</v>
      </c>
      <c r="C8" s="12">
        <v>488334</v>
      </c>
      <c r="D8" s="12">
        <v>513071</v>
      </c>
      <c r="E8" s="12">
        <v>508390</v>
      </c>
      <c r="F8" s="12">
        <v>2001000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EB3A-E8B5-41F9-A53D-3AECCF5DD609}">
  <dimension ref="A1:C6"/>
  <sheetViews>
    <sheetView workbookViewId="0"/>
  </sheetViews>
  <sheetFormatPr defaultRowHeight="14" x14ac:dyDescent="0.3"/>
  <cols>
    <col min="1" max="1" width="13.25" bestFit="1" customWidth="1"/>
    <col min="2" max="2" width="14.4140625" bestFit="1" customWidth="1"/>
    <col min="3" max="3" width="22.08203125" bestFit="1" customWidth="1"/>
  </cols>
  <sheetData>
    <row r="1" spans="1:3" x14ac:dyDescent="0.3">
      <c r="A1" s="1" t="s">
        <v>1</v>
      </c>
      <c r="B1" t="s">
        <v>21</v>
      </c>
      <c r="C1" t="s">
        <v>20</v>
      </c>
    </row>
    <row r="2" spans="1:3" x14ac:dyDescent="0.3">
      <c r="A2" s="2" t="s">
        <v>6</v>
      </c>
      <c r="B2" s="12">
        <v>2381706.12</v>
      </c>
      <c r="C2" s="12">
        <v>474</v>
      </c>
    </row>
    <row r="3" spans="1:3" x14ac:dyDescent="0.3">
      <c r="A3" s="2" t="s">
        <v>7</v>
      </c>
      <c r="B3" s="12">
        <v>2244811.71</v>
      </c>
      <c r="C3" s="12">
        <v>445</v>
      </c>
    </row>
    <row r="4" spans="1:3" x14ac:dyDescent="0.3">
      <c r="A4" s="2" t="s">
        <v>8</v>
      </c>
      <c r="B4" s="12">
        <v>2572679.9700000002</v>
      </c>
      <c r="C4" s="12">
        <v>531</v>
      </c>
    </row>
    <row r="5" spans="1:3" x14ac:dyDescent="0.3">
      <c r="A5" s="2" t="s">
        <v>9</v>
      </c>
      <c r="B5" s="12">
        <v>2713749.9</v>
      </c>
      <c r="C5" s="12">
        <v>550</v>
      </c>
    </row>
    <row r="6" spans="1:3" x14ac:dyDescent="0.3">
      <c r="A6" s="2" t="s">
        <v>2</v>
      </c>
      <c r="B6" s="12">
        <v>9912947.6999999993</v>
      </c>
      <c r="C6" s="12">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84167-D4AB-43E5-93A2-09BF1695C7B8}">
  <dimension ref="A2:J66"/>
  <sheetViews>
    <sheetView zoomScale="56" workbookViewId="0">
      <selection activeCell="L8" sqref="L8"/>
    </sheetView>
  </sheetViews>
  <sheetFormatPr defaultRowHeight="14" x14ac:dyDescent="0.3"/>
  <cols>
    <col min="1" max="1" width="22.33203125" bestFit="1" customWidth="1"/>
    <col min="2" max="2" width="16.58203125" bestFit="1" customWidth="1"/>
    <col min="3" max="3" width="7.83203125" bestFit="1" customWidth="1"/>
    <col min="4" max="4" width="11.4140625" bestFit="1" customWidth="1"/>
    <col min="5" max="5" width="10.6640625" bestFit="1" customWidth="1"/>
    <col min="6" max="6" width="15.08203125" bestFit="1" customWidth="1"/>
    <col min="7" max="7" width="11.6640625" bestFit="1" customWidth="1"/>
    <col min="8" max="8" width="5.75" bestFit="1" customWidth="1"/>
    <col min="9" max="9" width="15" bestFit="1" customWidth="1"/>
    <col min="10" max="10" width="22.4140625" bestFit="1" customWidth="1"/>
    <col min="11" max="11" width="7.83203125" bestFit="1" customWidth="1"/>
    <col min="12" max="12" width="11.4140625" bestFit="1" customWidth="1"/>
    <col min="13" max="13" width="10.6640625" bestFit="1" customWidth="1"/>
    <col min="14" max="14" width="15.08203125" bestFit="1" customWidth="1"/>
    <col min="15" max="15" width="11.6640625" bestFit="1" customWidth="1"/>
    <col min="16" max="16" width="5.75" bestFit="1" customWidth="1"/>
    <col min="17" max="17" width="5.1640625" bestFit="1" customWidth="1"/>
    <col min="18" max="18" width="16.75" bestFit="1" customWidth="1"/>
    <col min="19" max="19" width="5.83203125" bestFit="1" customWidth="1"/>
    <col min="20" max="20" width="5.75" bestFit="1" customWidth="1"/>
    <col min="21" max="21" width="5.1640625" bestFit="1" customWidth="1"/>
    <col min="22" max="22" width="11.6640625" bestFit="1" customWidth="1"/>
    <col min="23" max="63" width="14" bestFit="1" customWidth="1"/>
    <col min="64" max="64" width="9.83203125" bestFit="1" customWidth="1"/>
  </cols>
  <sheetData>
    <row r="2" spans="1:10" x14ac:dyDescent="0.3">
      <c r="I2" s="1" t="s">
        <v>1</v>
      </c>
      <c r="J2" t="s">
        <v>22</v>
      </c>
    </row>
    <row r="3" spans="1:10" x14ac:dyDescent="0.3">
      <c r="A3" s="1" t="s">
        <v>22</v>
      </c>
      <c r="B3" s="1" t="s">
        <v>10</v>
      </c>
      <c r="I3" s="2">
        <v>18</v>
      </c>
      <c r="J3" s="12">
        <v>33</v>
      </c>
    </row>
    <row r="4" spans="1:10" x14ac:dyDescent="0.3">
      <c r="A4" s="1" t="s">
        <v>1</v>
      </c>
      <c r="B4" t="s">
        <v>54</v>
      </c>
      <c r="C4" t="s">
        <v>55</v>
      </c>
      <c r="D4" t="s">
        <v>56</v>
      </c>
      <c r="E4" t="s">
        <v>57</v>
      </c>
      <c r="F4" t="s">
        <v>58</v>
      </c>
      <c r="G4" t="s">
        <v>2</v>
      </c>
      <c r="I4" s="2">
        <v>19</v>
      </c>
      <c r="J4" s="12">
        <v>27</v>
      </c>
    </row>
    <row r="5" spans="1:10" x14ac:dyDescent="0.3">
      <c r="A5" s="2" t="s">
        <v>6</v>
      </c>
      <c r="B5" s="12">
        <v>98</v>
      </c>
      <c r="C5" s="12">
        <v>82</v>
      </c>
      <c r="D5" s="12">
        <v>98</v>
      </c>
      <c r="E5" s="12">
        <v>101</v>
      </c>
      <c r="F5" s="12">
        <v>101</v>
      </c>
      <c r="G5" s="12">
        <v>480</v>
      </c>
      <c r="I5" s="2">
        <v>20</v>
      </c>
      <c r="J5" s="12">
        <v>47</v>
      </c>
    </row>
    <row r="6" spans="1:10" x14ac:dyDescent="0.3">
      <c r="A6" s="2" t="s">
        <v>7</v>
      </c>
      <c r="B6" s="12">
        <v>103</v>
      </c>
      <c r="C6" s="12">
        <v>85</v>
      </c>
      <c r="D6" s="12">
        <v>96</v>
      </c>
      <c r="E6" s="12">
        <v>80</v>
      </c>
      <c r="F6" s="12">
        <v>75</v>
      </c>
      <c r="G6" s="12">
        <v>439</v>
      </c>
      <c r="I6" s="2">
        <v>21</v>
      </c>
      <c r="J6" s="12">
        <v>22</v>
      </c>
    </row>
    <row r="7" spans="1:10" x14ac:dyDescent="0.3">
      <c r="A7" s="2" t="s">
        <v>8</v>
      </c>
      <c r="B7" s="12">
        <v>114</v>
      </c>
      <c r="C7" s="12">
        <v>112</v>
      </c>
      <c r="D7" s="12">
        <v>101</v>
      </c>
      <c r="E7" s="12">
        <v>105</v>
      </c>
      <c r="F7" s="12">
        <v>88</v>
      </c>
      <c r="G7" s="12">
        <v>520</v>
      </c>
      <c r="I7" s="2">
        <v>22</v>
      </c>
      <c r="J7" s="12">
        <v>22</v>
      </c>
    </row>
    <row r="8" spans="1:10" x14ac:dyDescent="0.3">
      <c r="A8" s="2" t="s">
        <v>9</v>
      </c>
      <c r="B8" s="12">
        <v>83</v>
      </c>
      <c r="C8" s="12">
        <v>112</v>
      </c>
      <c r="D8" s="12">
        <v>116</v>
      </c>
      <c r="E8" s="12">
        <v>120</v>
      </c>
      <c r="F8" s="12">
        <v>130</v>
      </c>
      <c r="G8" s="12">
        <v>561</v>
      </c>
      <c r="I8" s="2">
        <v>23</v>
      </c>
      <c r="J8" s="12">
        <v>36</v>
      </c>
    </row>
    <row r="9" spans="1:10" x14ac:dyDescent="0.3">
      <c r="A9" s="2" t="s">
        <v>2</v>
      </c>
      <c r="B9" s="12">
        <v>398</v>
      </c>
      <c r="C9" s="12">
        <v>391</v>
      </c>
      <c r="D9" s="12">
        <v>411</v>
      </c>
      <c r="E9" s="12">
        <v>406</v>
      </c>
      <c r="F9" s="12">
        <v>394</v>
      </c>
      <c r="G9" s="12">
        <v>2000</v>
      </c>
      <c r="I9" s="2">
        <v>24</v>
      </c>
      <c r="J9" s="12">
        <v>34</v>
      </c>
    </row>
    <row r="10" spans="1:10" x14ac:dyDescent="0.3">
      <c r="I10" s="2">
        <v>25</v>
      </c>
      <c r="J10" s="12">
        <v>50</v>
      </c>
    </row>
    <row r="11" spans="1:10" x14ac:dyDescent="0.3">
      <c r="I11" s="2">
        <v>26</v>
      </c>
      <c r="J11" s="12">
        <v>21</v>
      </c>
    </row>
    <row r="12" spans="1:10" x14ac:dyDescent="0.3">
      <c r="I12" s="2">
        <v>27</v>
      </c>
      <c r="J12" s="12">
        <v>36</v>
      </c>
    </row>
    <row r="13" spans="1:10" x14ac:dyDescent="0.3">
      <c r="I13" s="2">
        <v>28</v>
      </c>
      <c r="J13" s="12">
        <v>31</v>
      </c>
    </row>
    <row r="14" spans="1:10" x14ac:dyDescent="0.3">
      <c r="I14" s="2">
        <v>29</v>
      </c>
      <c r="J14" s="12">
        <v>40</v>
      </c>
    </row>
    <row r="15" spans="1:10" x14ac:dyDescent="0.3">
      <c r="I15" s="2">
        <v>30</v>
      </c>
      <c r="J15" s="12">
        <v>40</v>
      </c>
    </row>
    <row r="16" spans="1:10" x14ac:dyDescent="0.3">
      <c r="I16" s="2">
        <v>31</v>
      </c>
      <c r="J16" s="12">
        <v>41</v>
      </c>
    </row>
    <row r="17" spans="9:10" x14ac:dyDescent="0.3">
      <c r="I17" s="2">
        <v>32</v>
      </c>
      <c r="J17" s="12">
        <v>30</v>
      </c>
    </row>
    <row r="18" spans="9:10" x14ac:dyDescent="0.3">
      <c r="I18" s="2">
        <v>33</v>
      </c>
      <c r="J18" s="12">
        <v>25</v>
      </c>
    </row>
    <row r="19" spans="9:10" x14ac:dyDescent="0.3">
      <c r="I19" s="2">
        <v>34</v>
      </c>
      <c r="J19" s="12">
        <v>37</v>
      </c>
    </row>
    <row r="20" spans="9:10" x14ac:dyDescent="0.3">
      <c r="I20" s="2">
        <v>35</v>
      </c>
      <c r="J20" s="12">
        <v>44</v>
      </c>
    </row>
    <row r="21" spans="9:10" x14ac:dyDescent="0.3">
      <c r="I21" s="2">
        <v>36</v>
      </c>
      <c r="J21" s="12">
        <v>20</v>
      </c>
    </row>
    <row r="22" spans="9:10" x14ac:dyDescent="0.3">
      <c r="I22" s="2">
        <v>37</v>
      </c>
      <c r="J22" s="12">
        <v>24</v>
      </c>
    </row>
    <row r="23" spans="9:10" x14ac:dyDescent="0.3">
      <c r="I23" s="2">
        <v>38</v>
      </c>
      <c r="J23" s="12">
        <v>42</v>
      </c>
    </row>
    <row r="24" spans="9:10" x14ac:dyDescent="0.3">
      <c r="I24" s="2">
        <v>39</v>
      </c>
      <c r="J24" s="12">
        <v>33</v>
      </c>
    </row>
    <row r="25" spans="9:10" x14ac:dyDescent="0.3">
      <c r="I25" s="2">
        <v>40</v>
      </c>
      <c r="J25" s="12">
        <v>12</v>
      </c>
    </row>
    <row r="26" spans="9:10" x14ac:dyDescent="0.3">
      <c r="I26" s="2">
        <v>41</v>
      </c>
      <c r="J26" s="12">
        <v>21</v>
      </c>
    </row>
    <row r="27" spans="9:10" x14ac:dyDescent="0.3">
      <c r="I27" s="2">
        <v>42</v>
      </c>
      <c r="J27" s="12">
        <v>32</v>
      </c>
    </row>
    <row r="28" spans="9:10" x14ac:dyDescent="0.3">
      <c r="I28" s="2">
        <v>43</v>
      </c>
      <c r="J28" s="12">
        <v>29</v>
      </c>
    </row>
    <row r="29" spans="9:10" x14ac:dyDescent="0.3">
      <c r="I29" s="2">
        <v>44</v>
      </c>
      <c r="J29" s="12">
        <v>23</v>
      </c>
    </row>
    <row r="30" spans="9:10" x14ac:dyDescent="0.3">
      <c r="I30" s="2">
        <v>45</v>
      </c>
      <c r="J30" s="12">
        <v>35</v>
      </c>
    </row>
    <row r="31" spans="9:10" x14ac:dyDescent="0.3">
      <c r="I31" s="2">
        <v>46</v>
      </c>
      <c r="J31" s="12">
        <v>29</v>
      </c>
    </row>
    <row r="32" spans="9:10" x14ac:dyDescent="0.3">
      <c r="I32" s="2">
        <v>47</v>
      </c>
      <c r="J32" s="12">
        <v>47</v>
      </c>
    </row>
    <row r="33" spans="9:10" x14ac:dyDescent="0.3">
      <c r="I33" s="2">
        <v>48</v>
      </c>
      <c r="J33" s="12">
        <v>36</v>
      </c>
    </row>
    <row r="34" spans="9:10" x14ac:dyDescent="0.3">
      <c r="I34" s="2">
        <v>49</v>
      </c>
      <c r="J34" s="12">
        <v>41</v>
      </c>
    </row>
    <row r="35" spans="9:10" x14ac:dyDescent="0.3">
      <c r="I35" s="2">
        <v>50</v>
      </c>
      <c r="J35" s="12">
        <v>36</v>
      </c>
    </row>
    <row r="36" spans="9:10" x14ac:dyDescent="0.3">
      <c r="I36" s="2">
        <v>51</v>
      </c>
      <c r="J36" s="12">
        <v>24</v>
      </c>
    </row>
    <row r="37" spans="9:10" x14ac:dyDescent="0.3">
      <c r="I37" s="2">
        <v>52</v>
      </c>
      <c r="J37" s="12">
        <v>40</v>
      </c>
    </row>
    <row r="38" spans="9:10" x14ac:dyDescent="0.3">
      <c r="I38" s="2">
        <v>53</v>
      </c>
      <c r="J38" s="12">
        <v>21</v>
      </c>
    </row>
    <row r="39" spans="9:10" x14ac:dyDescent="0.3">
      <c r="I39" s="2">
        <v>54</v>
      </c>
      <c r="J39" s="12">
        <v>42</v>
      </c>
    </row>
    <row r="40" spans="9:10" x14ac:dyDescent="0.3">
      <c r="I40" s="2">
        <v>55</v>
      </c>
      <c r="J40" s="12">
        <v>45</v>
      </c>
    </row>
    <row r="41" spans="9:10" x14ac:dyDescent="0.3">
      <c r="I41" s="2">
        <v>56</v>
      </c>
      <c r="J41" s="12">
        <v>40</v>
      </c>
    </row>
    <row r="42" spans="9:10" x14ac:dyDescent="0.3">
      <c r="I42" s="2">
        <v>57</v>
      </c>
      <c r="J42" s="12">
        <v>38</v>
      </c>
    </row>
    <row r="43" spans="9:10" x14ac:dyDescent="0.3">
      <c r="I43" s="2">
        <v>58</v>
      </c>
      <c r="J43" s="12">
        <v>40</v>
      </c>
    </row>
    <row r="44" spans="9:10" x14ac:dyDescent="0.3">
      <c r="I44" s="2">
        <v>59</v>
      </c>
      <c r="J44" s="12">
        <v>25</v>
      </c>
    </row>
    <row r="45" spans="9:10" x14ac:dyDescent="0.3">
      <c r="I45" s="2">
        <v>60</v>
      </c>
      <c r="J45" s="12">
        <v>29</v>
      </c>
    </row>
    <row r="46" spans="9:10" x14ac:dyDescent="0.3">
      <c r="I46" s="2">
        <v>61</v>
      </c>
      <c r="J46" s="12">
        <v>23</v>
      </c>
    </row>
    <row r="47" spans="9:10" x14ac:dyDescent="0.3">
      <c r="I47" s="2">
        <v>62</v>
      </c>
      <c r="J47" s="12">
        <v>51</v>
      </c>
    </row>
    <row r="48" spans="9:10" x14ac:dyDescent="0.3">
      <c r="I48" s="2">
        <v>63</v>
      </c>
      <c r="J48" s="12">
        <v>16</v>
      </c>
    </row>
    <row r="49" spans="9:10" x14ac:dyDescent="0.3">
      <c r="I49" s="2">
        <v>64</v>
      </c>
      <c r="J49" s="12">
        <v>20</v>
      </c>
    </row>
    <row r="50" spans="9:10" x14ac:dyDescent="0.3">
      <c r="I50" s="2">
        <v>65</v>
      </c>
      <c r="J50" s="12">
        <v>36</v>
      </c>
    </row>
    <row r="51" spans="9:10" x14ac:dyDescent="0.3">
      <c r="I51" s="2">
        <v>66</v>
      </c>
      <c r="J51" s="12">
        <v>21</v>
      </c>
    </row>
    <row r="52" spans="9:10" x14ac:dyDescent="0.3">
      <c r="I52" s="2">
        <v>67</v>
      </c>
      <c r="J52" s="12">
        <v>29</v>
      </c>
    </row>
    <row r="53" spans="9:10" x14ac:dyDescent="0.3">
      <c r="I53" s="2">
        <v>68</v>
      </c>
      <c r="J53" s="12">
        <v>22</v>
      </c>
    </row>
    <row r="54" spans="9:10" x14ac:dyDescent="0.3">
      <c r="I54" s="2">
        <v>69</v>
      </c>
      <c r="J54" s="12">
        <v>35</v>
      </c>
    </row>
    <row r="55" spans="9:10" x14ac:dyDescent="0.3">
      <c r="I55" s="2">
        <v>70</v>
      </c>
      <c r="J55" s="12">
        <v>25</v>
      </c>
    </row>
    <row r="56" spans="9:10" x14ac:dyDescent="0.3">
      <c r="I56" s="2">
        <v>71</v>
      </c>
      <c r="J56" s="12">
        <v>28</v>
      </c>
    </row>
    <row r="57" spans="9:10" x14ac:dyDescent="0.3">
      <c r="I57" s="2">
        <v>72</v>
      </c>
      <c r="J57" s="12">
        <v>34</v>
      </c>
    </row>
    <row r="58" spans="9:10" x14ac:dyDescent="0.3">
      <c r="I58" s="2">
        <v>73</v>
      </c>
      <c r="J58" s="12">
        <v>26</v>
      </c>
    </row>
    <row r="59" spans="9:10" x14ac:dyDescent="0.3">
      <c r="I59" s="2">
        <v>74</v>
      </c>
      <c r="J59" s="12">
        <v>41</v>
      </c>
    </row>
    <row r="60" spans="9:10" x14ac:dyDescent="0.3">
      <c r="I60" s="2">
        <v>75</v>
      </c>
      <c r="J60" s="12">
        <v>34</v>
      </c>
    </row>
    <row r="61" spans="9:10" x14ac:dyDescent="0.3">
      <c r="I61" s="2">
        <v>76</v>
      </c>
      <c r="J61" s="12">
        <v>38</v>
      </c>
    </row>
    <row r="62" spans="9:10" x14ac:dyDescent="0.3">
      <c r="I62" s="2">
        <v>77</v>
      </c>
      <c r="J62" s="12">
        <v>28</v>
      </c>
    </row>
    <row r="63" spans="9:10" x14ac:dyDescent="0.3">
      <c r="I63" s="2">
        <v>78</v>
      </c>
      <c r="J63" s="12">
        <v>30</v>
      </c>
    </row>
    <row r="64" spans="9:10" x14ac:dyDescent="0.3">
      <c r="I64" s="2">
        <v>79</v>
      </c>
      <c r="J64" s="12">
        <v>23</v>
      </c>
    </row>
    <row r="65" spans="9:10" x14ac:dyDescent="0.3">
      <c r="I65" s="2">
        <v>80</v>
      </c>
      <c r="J65" s="12">
        <v>20</v>
      </c>
    </row>
    <row r="66" spans="9:10" x14ac:dyDescent="0.3">
      <c r="I66" s="2" t="s">
        <v>2</v>
      </c>
      <c r="J66" s="12">
        <v>2000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67F24-3389-4F5B-AE48-2844080D44B2}">
  <dimension ref="A1:K6"/>
  <sheetViews>
    <sheetView workbookViewId="0">
      <selection activeCell="H5" sqref="H5"/>
    </sheetView>
  </sheetViews>
  <sheetFormatPr defaultRowHeight="14" x14ac:dyDescent="0.3"/>
  <cols>
    <col min="1" max="1" width="13.25" bestFit="1" customWidth="1"/>
    <col min="2" max="2" width="15.9140625" bestFit="1" customWidth="1"/>
    <col min="3" max="3" width="12.1640625" bestFit="1" customWidth="1"/>
  </cols>
  <sheetData>
    <row r="1" spans="1:11" ht="15.5" customHeight="1" x14ac:dyDescent="0.3">
      <c r="A1" s="1" t="s">
        <v>1</v>
      </c>
      <c r="B1" t="s">
        <v>24</v>
      </c>
      <c r="C1" t="s">
        <v>23</v>
      </c>
      <c r="E1" s="10" t="s">
        <v>25</v>
      </c>
      <c r="F1" s="10"/>
      <c r="G1" s="10"/>
      <c r="H1" s="10"/>
      <c r="I1" s="10"/>
      <c r="J1" s="10"/>
      <c r="K1" s="10"/>
    </row>
    <row r="2" spans="1:11" ht="15.5" customHeight="1" x14ac:dyDescent="0.3">
      <c r="A2" s="6" t="s">
        <v>11</v>
      </c>
      <c r="B2" s="15">
        <v>24.691406551059732</v>
      </c>
      <c r="C2" s="15">
        <v>12814.84</v>
      </c>
      <c r="E2" s="10"/>
      <c r="F2" s="10"/>
      <c r="G2" s="10"/>
      <c r="H2" s="10"/>
      <c r="I2" s="10"/>
      <c r="J2" s="10"/>
      <c r="K2" s="10"/>
    </row>
    <row r="3" spans="1:11" x14ac:dyDescent="0.3">
      <c r="A3" s="2" t="s">
        <v>12</v>
      </c>
      <c r="B3" s="12">
        <v>25.164107883817429</v>
      </c>
      <c r="C3" s="12">
        <v>12129.1</v>
      </c>
    </row>
    <row r="4" spans="1:11" x14ac:dyDescent="0.3">
      <c r="A4" s="2" t="s">
        <v>13</v>
      </c>
      <c r="B4" s="12">
        <v>24.317421259842519</v>
      </c>
      <c r="C4" s="12">
        <v>12353.25</v>
      </c>
    </row>
    <row r="5" spans="1:11" x14ac:dyDescent="0.3">
      <c r="A5" s="2" t="s">
        <v>14</v>
      </c>
      <c r="B5" s="12">
        <v>25.319470468431774</v>
      </c>
      <c r="C5" s="12">
        <v>12431.86</v>
      </c>
      <c r="H5" s="5"/>
    </row>
    <row r="6" spans="1:11" x14ac:dyDescent="0.3">
      <c r="A6" s="2" t="s">
        <v>2</v>
      </c>
      <c r="B6" s="12">
        <v>24.864525</v>
      </c>
      <c r="C6" s="12">
        <v>49729.05</v>
      </c>
    </row>
  </sheetData>
  <mergeCells count="1">
    <mergeCell ref="E1:K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6F23-633C-4EA6-9C54-28E151D24481}">
  <dimension ref="A1:O1542"/>
  <sheetViews>
    <sheetView zoomScale="70" workbookViewId="0">
      <selection activeCell="J11" sqref="J11"/>
    </sheetView>
  </sheetViews>
  <sheetFormatPr defaultRowHeight="14.5" x14ac:dyDescent="0.3"/>
  <cols>
    <col min="1" max="1" width="13.25" bestFit="1" customWidth="1"/>
    <col min="2" max="2" width="22.58203125" bestFit="1" customWidth="1"/>
    <col min="3" max="3" width="14.1640625" customWidth="1"/>
  </cols>
  <sheetData>
    <row r="1" spans="1:15" ht="14" x14ac:dyDescent="0.3">
      <c r="A1" s="1" t="s">
        <v>1</v>
      </c>
      <c r="B1" t="s">
        <v>26</v>
      </c>
      <c r="C1" t="s">
        <v>27</v>
      </c>
    </row>
    <row r="2" spans="1:15" ht="14" x14ac:dyDescent="0.3">
      <c r="A2" s="7">
        <v>41667</v>
      </c>
      <c r="B2" s="12">
        <v>10246</v>
      </c>
      <c r="C2">
        <f ca="1">DATEDIF(A2,TODAY(),"d")</f>
        <v>3677</v>
      </c>
    </row>
    <row r="3" spans="1:15" ht="14" x14ac:dyDescent="0.3">
      <c r="A3" s="7">
        <v>41668</v>
      </c>
      <c r="B3" s="12">
        <v>18636</v>
      </c>
      <c r="C3">
        <f t="shared" ref="C3:C66" ca="1" si="0">DATEDIF(A3,TODAY(),"d")</f>
        <v>3676</v>
      </c>
    </row>
    <row r="4" spans="1:15" ht="14" x14ac:dyDescent="0.3">
      <c r="A4" s="7">
        <v>41669</v>
      </c>
      <c r="B4" s="12">
        <v>24194</v>
      </c>
      <c r="C4">
        <f t="shared" ca="1" si="0"/>
        <v>3675</v>
      </c>
      <c r="F4" s="5" t="s">
        <v>28</v>
      </c>
      <c r="G4" s="5"/>
      <c r="H4" s="5"/>
      <c r="I4" s="5"/>
      <c r="J4" s="5"/>
      <c r="K4" s="5"/>
      <c r="L4" s="5"/>
      <c r="M4" s="5"/>
      <c r="N4" s="5"/>
      <c r="O4" s="5"/>
    </row>
    <row r="5" spans="1:15" ht="15.5" x14ac:dyDescent="0.35">
      <c r="A5" s="7">
        <v>41672</v>
      </c>
      <c r="B5" s="12">
        <v>25647</v>
      </c>
      <c r="C5">
        <f t="shared" ca="1" si="0"/>
        <v>3672</v>
      </c>
      <c r="F5" s="8">
        <f ca="1">CORREL(B2:B1541,C2:C1541)</f>
        <v>-2.3362796371855848E-3</v>
      </c>
    </row>
    <row r="6" spans="1:15" ht="14" x14ac:dyDescent="0.3">
      <c r="A6" s="7">
        <v>41674</v>
      </c>
      <c r="B6" s="12">
        <v>2064</v>
      </c>
      <c r="C6">
        <f t="shared" ca="1" si="0"/>
        <v>3670</v>
      </c>
    </row>
    <row r="7" spans="1:15" ht="14" x14ac:dyDescent="0.3">
      <c r="A7" s="7">
        <v>41676</v>
      </c>
      <c r="B7" s="12">
        <v>52160</v>
      </c>
      <c r="C7">
        <f t="shared" ca="1" si="0"/>
        <v>3668</v>
      </c>
    </row>
    <row r="8" spans="1:15" ht="14" x14ac:dyDescent="0.3">
      <c r="A8" s="7">
        <v>41680</v>
      </c>
      <c r="B8" s="12">
        <v>41642</v>
      </c>
      <c r="C8">
        <f t="shared" ca="1" si="0"/>
        <v>3664</v>
      </c>
    </row>
    <row r="9" spans="1:15" ht="14" x14ac:dyDescent="0.3">
      <c r="A9" s="7">
        <v>41683</v>
      </c>
      <c r="B9" s="12">
        <v>17793</v>
      </c>
      <c r="C9">
        <f t="shared" ca="1" si="0"/>
        <v>3661</v>
      </c>
    </row>
    <row r="10" spans="1:15" ht="14" x14ac:dyDescent="0.3">
      <c r="A10" s="7">
        <v>41686</v>
      </c>
      <c r="B10" s="12">
        <v>49321</v>
      </c>
      <c r="C10">
        <f t="shared" ca="1" si="0"/>
        <v>3658</v>
      </c>
    </row>
    <row r="11" spans="1:15" ht="14" x14ac:dyDescent="0.3">
      <c r="A11" s="7">
        <v>41689</v>
      </c>
      <c r="B11" s="12">
        <v>31981</v>
      </c>
      <c r="C11">
        <f t="shared" ca="1" si="0"/>
        <v>3655</v>
      </c>
    </row>
    <row r="12" spans="1:15" ht="14" x14ac:dyDescent="0.3">
      <c r="A12" s="7">
        <v>41691</v>
      </c>
      <c r="B12" s="12">
        <v>37253</v>
      </c>
      <c r="C12">
        <f t="shared" ca="1" si="0"/>
        <v>3653</v>
      </c>
    </row>
    <row r="13" spans="1:15" ht="14" x14ac:dyDescent="0.3">
      <c r="A13" s="7">
        <v>41693</v>
      </c>
      <c r="B13" s="12">
        <v>35271</v>
      </c>
      <c r="C13">
        <f t="shared" ca="1" si="0"/>
        <v>3651</v>
      </c>
    </row>
    <row r="14" spans="1:15" ht="14" x14ac:dyDescent="0.3">
      <c r="A14" s="7">
        <v>41701</v>
      </c>
      <c r="B14" s="12">
        <v>954</v>
      </c>
      <c r="C14">
        <f t="shared" ca="1" si="0"/>
        <v>3643</v>
      </c>
    </row>
    <row r="15" spans="1:15" ht="14" x14ac:dyDescent="0.3">
      <c r="A15" s="7">
        <v>41704</v>
      </c>
      <c r="B15" s="12">
        <v>19315</v>
      </c>
      <c r="C15">
        <f t="shared" ca="1" si="0"/>
        <v>3640</v>
      </c>
    </row>
    <row r="16" spans="1:15" ht="14" x14ac:dyDescent="0.3">
      <c r="A16" s="7">
        <v>41707</v>
      </c>
      <c r="B16" s="12">
        <v>92574</v>
      </c>
      <c r="C16">
        <f t="shared" ca="1" si="0"/>
        <v>3637</v>
      </c>
    </row>
    <row r="17" spans="1:3" ht="14" x14ac:dyDescent="0.3">
      <c r="A17" s="7">
        <v>41709</v>
      </c>
      <c r="B17" s="12">
        <v>45068</v>
      </c>
      <c r="C17">
        <f t="shared" ca="1" si="0"/>
        <v>3635</v>
      </c>
    </row>
    <row r="18" spans="1:3" ht="14" x14ac:dyDescent="0.3">
      <c r="A18" s="7">
        <v>41714</v>
      </c>
      <c r="B18" s="12">
        <v>20653</v>
      </c>
      <c r="C18">
        <f t="shared" ca="1" si="0"/>
        <v>3630</v>
      </c>
    </row>
    <row r="19" spans="1:3" ht="14" x14ac:dyDescent="0.3">
      <c r="A19" s="7">
        <v>41716</v>
      </c>
      <c r="B19" s="12">
        <v>42492</v>
      </c>
      <c r="C19">
        <f t="shared" ca="1" si="0"/>
        <v>3628</v>
      </c>
    </row>
    <row r="20" spans="1:3" ht="14" x14ac:dyDescent="0.3">
      <c r="A20" s="7">
        <v>41718</v>
      </c>
      <c r="B20" s="12">
        <v>115284</v>
      </c>
      <c r="C20">
        <f t="shared" ca="1" si="0"/>
        <v>3626</v>
      </c>
    </row>
    <row r="21" spans="1:3" ht="14" x14ac:dyDescent="0.3">
      <c r="A21" s="7">
        <v>41719</v>
      </c>
      <c r="B21" s="12">
        <v>64684</v>
      </c>
      <c r="C21">
        <f t="shared" ca="1" si="0"/>
        <v>3625</v>
      </c>
    </row>
    <row r="22" spans="1:3" ht="14" x14ac:dyDescent="0.3">
      <c r="A22" s="7">
        <v>41722</v>
      </c>
      <c r="B22" s="12">
        <v>20382</v>
      </c>
      <c r="C22">
        <f t="shared" ca="1" si="0"/>
        <v>3622</v>
      </c>
    </row>
    <row r="23" spans="1:3" ht="14" x14ac:dyDescent="0.3">
      <c r="A23" s="7">
        <v>41726</v>
      </c>
      <c r="B23" s="12">
        <v>29742</v>
      </c>
      <c r="C23">
        <f t="shared" ca="1" si="0"/>
        <v>3618</v>
      </c>
    </row>
    <row r="24" spans="1:3" ht="14" x14ac:dyDescent="0.3">
      <c r="A24" s="7">
        <v>41734</v>
      </c>
      <c r="B24" s="12">
        <v>19507</v>
      </c>
      <c r="C24">
        <f t="shared" ca="1" si="0"/>
        <v>3610</v>
      </c>
    </row>
    <row r="25" spans="1:3" ht="14" x14ac:dyDescent="0.3">
      <c r="A25" s="7">
        <v>41736</v>
      </c>
      <c r="B25" s="12">
        <v>5782</v>
      </c>
      <c r="C25">
        <f t="shared" ca="1" si="0"/>
        <v>3608</v>
      </c>
    </row>
    <row r="26" spans="1:3" ht="14" x14ac:dyDescent="0.3">
      <c r="A26" s="7">
        <v>41737</v>
      </c>
      <c r="B26" s="12">
        <v>48678</v>
      </c>
      <c r="C26">
        <f t="shared" ca="1" si="0"/>
        <v>3607</v>
      </c>
    </row>
    <row r="27" spans="1:3" ht="14" x14ac:dyDescent="0.3">
      <c r="A27" s="7">
        <v>41738</v>
      </c>
      <c r="B27" s="12">
        <v>7565</v>
      </c>
      <c r="C27">
        <f t="shared" ca="1" si="0"/>
        <v>3606</v>
      </c>
    </row>
    <row r="28" spans="1:3" ht="14" x14ac:dyDescent="0.3">
      <c r="A28" s="7">
        <v>41740</v>
      </c>
      <c r="B28" s="12">
        <v>4157</v>
      </c>
      <c r="C28">
        <f t="shared" ca="1" si="0"/>
        <v>3604</v>
      </c>
    </row>
    <row r="29" spans="1:3" ht="14" x14ac:dyDescent="0.3">
      <c r="A29" s="7">
        <v>41742</v>
      </c>
      <c r="B29" s="12">
        <v>25013</v>
      </c>
      <c r="C29">
        <f t="shared" ca="1" si="0"/>
        <v>3602</v>
      </c>
    </row>
    <row r="30" spans="1:3" ht="14" x14ac:dyDescent="0.3">
      <c r="A30" s="7">
        <v>41743</v>
      </c>
      <c r="B30" s="12">
        <v>36092</v>
      </c>
      <c r="C30">
        <f t="shared" ca="1" si="0"/>
        <v>3601</v>
      </c>
    </row>
    <row r="31" spans="1:3" ht="14" x14ac:dyDescent="0.3">
      <c r="A31" s="7">
        <v>41744</v>
      </c>
      <c r="B31" s="12">
        <v>46844</v>
      </c>
      <c r="C31">
        <f t="shared" ca="1" si="0"/>
        <v>3600</v>
      </c>
    </row>
    <row r="32" spans="1:3" ht="14" x14ac:dyDescent="0.3">
      <c r="A32" s="7">
        <v>41749</v>
      </c>
      <c r="B32" s="12">
        <v>10846</v>
      </c>
      <c r="C32">
        <f t="shared" ca="1" si="0"/>
        <v>3595</v>
      </c>
    </row>
    <row r="33" spans="1:3" ht="14" x14ac:dyDescent="0.3">
      <c r="A33" s="7">
        <v>41751</v>
      </c>
      <c r="B33" s="12">
        <v>12787</v>
      </c>
      <c r="C33">
        <f t="shared" ca="1" si="0"/>
        <v>3593</v>
      </c>
    </row>
    <row r="34" spans="1:3" ht="14" x14ac:dyDescent="0.3">
      <c r="A34" s="7">
        <v>41754</v>
      </c>
      <c r="B34" s="12">
        <v>23286</v>
      </c>
      <c r="C34">
        <f t="shared" ca="1" si="0"/>
        <v>3590</v>
      </c>
    </row>
    <row r="35" spans="1:3" ht="14" x14ac:dyDescent="0.3">
      <c r="A35" s="7">
        <v>41755</v>
      </c>
      <c r="B35" s="12">
        <v>41780</v>
      </c>
      <c r="C35">
        <f t="shared" ca="1" si="0"/>
        <v>3589</v>
      </c>
    </row>
    <row r="36" spans="1:3" ht="14" x14ac:dyDescent="0.3">
      <c r="A36" s="7">
        <v>41758</v>
      </c>
      <c r="B36" s="12">
        <v>39597</v>
      </c>
      <c r="C36">
        <f t="shared" ca="1" si="0"/>
        <v>3586</v>
      </c>
    </row>
    <row r="37" spans="1:3" ht="14" x14ac:dyDescent="0.3">
      <c r="A37" s="7">
        <v>41760</v>
      </c>
      <c r="B37" s="12">
        <v>31756</v>
      </c>
      <c r="C37">
        <f t="shared" ca="1" si="0"/>
        <v>3584</v>
      </c>
    </row>
    <row r="38" spans="1:3" ht="14" x14ac:dyDescent="0.3">
      <c r="A38" s="7">
        <v>41762</v>
      </c>
      <c r="B38" s="12">
        <v>8955</v>
      </c>
      <c r="C38">
        <f t="shared" ca="1" si="0"/>
        <v>3582</v>
      </c>
    </row>
    <row r="39" spans="1:3" ht="14" x14ac:dyDescent="0.3">
      <c r="A39" s="7">
        <v>41765</v>
      </c>
      <c r="B39" s="12">
        <v>67142</v>
      </c>
      <c r="C39">
        <f t="shared" ca="1" si="0"/>
        <v>3579</v>
      </c>
    </row>
    <row r="40" spans="1:3" ht="14" x14ac:dyDescent="0.3">
      <c r="A40" s="7">
        <v>41767</v>
      </c>
      <c r="B40" s="12">
        <v>9382</v>
      </c>
      <c r="C40">
        <f t="shared" ca="1" si="0"/>
        <v>3577</v>
      </c>
    </row>
    <row r="41" spans="1:3" ht="14" x14ac:dyDescent="0.3">
      <c r="A41" s="7">
        <v>41774</v>
      </c>
      <c r="B41" s="12">
        <v>16165</v>
      </c>
      <c r="C41">
        <f t="shared" ca="1" si="0"/>
        <v>3570</v>
      </c>
    </row>
    <row r="42" spans="1:3" ht="14" x14ac:dyDescent="0.3">
      <c r="A42" s="7">
        <v>41777</v>
      </c>
      <c r="B42" s="12">
        <v>49883</v>
      </c>
      <c r="C42">
        <f t="shared" ca="1" si="0"/>
        <v>3567</v>
      </c>
    </row>
    <row r="43" spans="1:3" ht="14" x14ac:dyDescent="0.3">
      <c r="A43" s="7">
        <v>41782</v>
      </c>
      <c r="B43" s="12">
        <v>12523</v>
      </c>
      <c r="C43">
        <f t="shared" ca="1" si="0"/>
        <v>3562</v>
      </c>
    </row>
    <row r="44" spans="1:3" ht="14" x14ac:dyDescent="0.3">
      <c r="A44" s="7">
        <v>41783</v>
      </c>
      <c r="B44" s="12">
        <v>31259</v>
      </c>
      <c r="C44">
        <f t="shared" ca="1" si="0"/>
        <v>3561</v>
      </c>
    </row>
    <row r="45" spans="1:3" ht="14" x14ac:dyDescent="0.3">
      <c r="A45" s="7">
        <v>41785</v>
      </c>
      <c r="B45" s="12">
        <v>42041</v>
      </c>
      <c r="C45">
        <f t="shared" ca="1" si="0"/>
        <v>3559</v>
      </c>
    </row>
    <row r="46" spans="1:3" ht="14" x14ac:dyDescent="0.3">
      <c r="A46" s="7">
        <v>41787</v>
      </c>
      <c r="B46" s="12">
        <v>57286</v>
      </c>
      <c r="C46">
        <f t="shared" ca="1" si="0"/>
        <v>3557</v>
      </c>
    </row>
    <row r="47" spans="1:3" ht="14" x14ac:dyDescent="0.3">
      <c r="A47" s="7">
        <v>41788</v>
      </c>
      <c r="B47" s="12">
        <v>41882</v>
      </c>
      <c r="C47">
        <f t="shared" ca="1" si="0"/>
        <v>3556</v>
      </c>
    </row>
    <row r="48" spans="1:3" ht="14" x14ac:dyDescent="0.3">
      <c r="A48" s="7">
        <v>41790</v>
      </c>
      <c r="B48" s="12">
        <v>10553</v>
      </c>
      <c r="C48">
        <f t="shared" ca="1" si="0"/>
        <v>3554</v>
      </c>
    </row>
    <row r="49" spans="1:3" ht="14" x14ac:dyDescent="0.3">
      <c r="A49" s="7">
        <v>41791</v>
      </c>
      <c r="B49" s="12">
        <v>29667</v>
      </c>
      <c r="C49">
        <f t="shared" ca="1" si="0"/>
        <v>3553</v>
      </c>
    </row>
    <row r="50" spans="1:3" ht="14" x14ac:dyDescent="0.3">
      <c r="A50" s="7">
        <v>41797</v>
      </c>
      <c r="B50" s="12">
        <v>11490</v>
      </c>
      <c r="C50">
        <f t="shared" ca="1" si="0"/>
        <v>3547</v>
      </c>
    </row>
    <row r="51" spans="1:3" ht="14" x14ac:dyDescent="0.3">
      <c r="A51" s="7">
        <v>41800</v>
      </c>
      <c r="B51" s="12">
        <v>1746</v>
      </c>
      <c r="C51">
        <f t="shared" ca="1" si="0"/>
        <v>3544</v>
      </c>
    </row>
    <row r="52" spans="1:3" ht="14" x14ac:dyDescent="0.3">
      <c r="A52" s="7">
        <v>41801</v>
      </c>
      <c r="B52" s="12">
        <v>1995</v>
      </c>
      <c r="C52">
        <f t="shared" ca="1" si="0"/>
        <v>3543</v>
      </c>
    </row>
    <row r="53" spans="1:3" ht="14" x14ac:dyDescent="0.3">
      <c r="A53" s="7">
        <v>41804</v>
      </c>
      <c r="B53" s="12">
        <v>9731</v>
      </c>
      <c r="C53">
        <f t="shared" ca="1" si="0"/>
        <v>3540</v>
      </c>
    </row>
    <row r="54" spans="1:3" ht="14" x14ac:dyDescent="0.3">
      <c r="A54" s="7">
        <v>41805</v>
      </c>
      <c r="B54" s="12">
        <v>12470</v>
      </c>
      <c r="C54">
        <f t="shared" ca="1" si="0"/>
        <v>3539</v>
      </c>
    </row>
    <row r="55" spans="1:3" ht="14" x14ac:dyDescent="0.3">
      <c r="A55" s="7">
        <v>41809</v>
      </c>
      <c r="B55" s="12">
        <v>49748</v>
      </c>
      <c r="C55">
        <f t="shared" ca="1" si="0"/>
        <v>3535</v>
      </c>
    </row>
    <row r="56" spans="1:3" ht="14" x14ac:dyDescent="0.3">
      <c r="A56" s="7">
        <v>41811</v>
      </c>
      <c r="B56" s="12">
        <v>34626</v>
      </c>
      <c r="C56">
        <f t="shared" ca="1" si="0"/>
        <v>3533</v>
      </c>
    </row>
    <row r="57" spans="1:3" ht="14" x14ac:dyDescent="0.3">
      <c r="A57" s="7">
        <v>41820</v>
      </c>
      <c r="B57" s="12">
        <v>35321</v>
      </c>
      <c r="C57">
        <f t="shared" ca="1" si="0"/>
        <v>3524</v>
      </c>
    </row>
    <row r="58" spans="1:3" ht="14" x14ac:dyDescent="0.3">
      <c r="A58" s="7">
        <v>41821</v>
      </c>
      <c r="B58" s="12">
        <v>53405</v>
      </c>
      <c r="C58">
        <f t="shared" ca="1" si="0"/>
        <v>3523</v>
      </c>
    </row>
    <row r="59" spans="1:3" ht="14" x14ac:dyDescent="0.3">
      <c r="A59" s="7">
        <v>41823</v>
      </c>
      <c r="B59" s="12">
        <v>2515</v>
      </c>
      <c r="C59">
        <f t="shared" ca="1" si="0"/>
        <v>3521</v>
      </c>
    </row>
    <row r="60" spans="1:3" ht="14" x14ac:dyDescent="0.3">
      <c r="A60" s="7">
        <v>41824</v>
      </c>
      <c r="B60" s="12">
        <v>21000</v>
      </c>
      <c r="C60">
        <f t="shared" ca="1" si="0"/>
        <v>3520</v>
      </c>
    </row>
    <row r="61" spans="1:3" ht="14" x14ac:dyDescent="0.3">
      <c r="A61" s="7">
        <v>41826</v>
      </c>
      <c r="B61" s="12">
        <v>18031</v>
      </c>
      <c r="C61">
        <f t="shared" ca="1" si="0"/>
        <v>3518</v>
      </c>
    </row>
    <row r="62" spans="1:3" ht="14" x14ac:dyDescent="0.3">
      <c r="A62" s="7">
        <v>41828</v>
      </c>
      <c r="B62" s="12">
        <v>43915</v>
      </c>
      <c r="C62">
        <f t="shared" ca="1" si="0"/>
        <v>3516</v>
      </c>
    </row>
    <row r="63" spans="1:3" ht="14" x14ac:dyDescent="0.3">
      <c r="A63" s="7">
        <v>41829</v>
      </c>
      <c r="B63" s="12">
        <v>98874</v>
      </c>
      <c r="C63">
        <f t="shared" ca="1" si="0"/>
        <v>3515</v>
      </c>
    </row>
    <row r="64" spans="1:3" ht="14" x14ac:dyDescent="0.3">
      <c r="A64" s="7">
        <v>41830</v>
      </c>
      <c r="B64" s="12">
        <v>9739</v>
      </c>
      <c r="C64">
        <f t="shared" ca="1" si="0"/>
        <v>3514</v>
      </c>
    </row>
    <row r="65" spans="1:3" ht="14" x14ac:dyDescent="0.3">
      <c r="A65" s="7">
        <v>41836</v>
      </c>
      <c r="B65" s="12">
        <v>59727</v>
      </c>
      <c r="C65">
        <f t="shared" ca="1" si="0"/>
        <v>3508</v>
      </c>
    </row>
    <row r="66" spans="1:3" ht="14" x14ac:dyDescent="0.3">
      <c r="A66" s="7">
        <v>41838</v>
      </c>
      <c r="B66" s="12">
        <v>23971</v>
      </c>
      <c r="C66">
        <f t="shared" ca="1" si="0"/>
        <v>3506</v>
      </c>
    </row>
    <row r="67" spans="1:3" ht="14" x14ac:dyDescent="0.3">
      <c r="A67" s="7">
        <v>41839</v>
      </c>
      <c r="B67" s="12">
        <v>33384</v>
      </c>
      <c r="C67">
        <f t="shared" ref="C67:C130" ca="1" si="1">DATEDIF(A67,TODAY(),"d")</f>
        <v>3505</v>
      </c>
    </row>
    <row r="68" spans="1:3" ht="14" x14ac:dyDescent="0.3">
      <c r="A68" s="7">
        <v>41841</v>
      </c>
      <c r="B68" s="12">
        <v>51694</v>
      </c>
      <c r="C68">
        <f t="shared" ca="1" si="1"/>
        <v>3503</v>
      </c>
    </row>
    <row r="69" spans="1:3" ht="14" x14ac:dyDescent="0.3">
      <c r="A69" s="7">
        <v>41842</v>
      </c>
      <c r="B69" s="12">
        <v>39655</v>
      </c>
      <c r="C69">
        <f t="shared" ca="1" si="1"/>
        <v>3502</v>
      </c>
    </row>
    <row r="70" spans="1:3" ht="14" x14ac:dyDescent="0.3">
      <c r="A70" s="7">
        <v>41844</v>
      </c>
      <c r="B70" s="12">
        <v>67863</v>
      </c>
      <c r="C70">
        <f t="shared" ca="1" si="1"/>
        <v>3500</v>
      </c>
    </row>
    <row r="71" spans="1:3" ht="14" x14ac:dyDescent="0.3">
      <c r="A71" s="7">
        <v>41848</v>
      </c>
      <c r="B71" s="12">
        <v>20220</v>
      </c>
      <c r="C71">
        <f t="shared" ca="1" si="1"/>
        <v>3496</v>
      </c>
    </row>
    <row r="72" spans="1:3" ht="14" x14ac:dyDescent="0.3">
      <c r="A72" s="7">
        <v>41851</v>
      </c>
      <c r="B72" s="12">
        <v>12331</v>
      </c>
      <c r="C72">
        <f t="shared" ca="1" si="1"/>
        <v>3493</v>
      </c>
    </row>
    <row r="73" spans="1:3" ht="14" x14ac:dyDescent="0.3">
      <c r="A73" s="7">
        <v>41852</v>
      </c>
      <c r="B73" s="12">
        <v>19238</v>
      </c>
      <c r="C73">
        <f t="shared" ca="1" si="1"/>
        <v>3492</v>
      </c>
    </row>
    <row r="74" spans="1:3" ht="14" x14ac:dyDescent="0.3">
      <c r="A74" s="7">
        <v>41854</v>
      </c>
      <c r="B74" s="12">
        <v>42101</v>
      </c>
      <c r="C74">
        <f t="shared" ca="1" si="1"/>
        <v>3490</v>
      </c>
    </row>
    <row r="75" spans="1:3" ht="14" x14ac:dyDescent="0.3">
      <c r="A75" s="7">
        <v>41855</v>
      </c>
      <c r="B75" s="12">
        <v>26151</v>
      </c>
      <c r="C75">
        <f t="shared" ca="1" si="1"/>
        <v>3489</v>
      </c>
    </row>
    <row r="76" spans="1:3" ht="14" x14ac:dyDescent="0.3">
      <c r="A76" s="7">
        <v>41857</v>
      </c>
      <c r="B76" s="12">
        <v>46481</v>
      </c>
      <c r="C76">
        <f t="shared" ca="1" si="1"/>
        <v>3487</v>
      </c>
    </row>
    <row r="77" spans="1:3" ht="14" x14ac:dyDescent="0.3">
      <c r="A77" s="7">
        <v>41858</v>
      </c>
      <c r="B77" s="12">
        <v>94045</v>
      </c>
      <c r="C77">
        <f t="shared" ca="1" si="1"/>
        <v>3486</v>
      </c>
    </row>
    <row r="78" spans="1:3" ht="14" x14ac:dyDescent="0.3">
      <c r="A78" s="7">
        <v>41861</v>
      </c>
      <c r="B78" s="12">
        <v>42008</v>
      </c>
      <c r="C78">
        <f t="shared" ca="1" si="1"/>
        <v>3483</v>
      </c>
    </row>
    <row r="79" spans="1:3" ht="14" x14ac:dyDescent="0.3">
      <c r="A79" s="7">
        <v>41864</v>
      </c>
      <c r="B79" s="12">
        <v>20666</v>
      </c>
      <c r="C79">
        <f t="shared" ca="1" si="1"/>
        <v>3480</v>
      </c>
    </row>
    <row r="80" spans="1:3" ht="14" x14ac:dyDescent="0.3">
      <c r="A80" s="7">
        <v>41865</v>
      </c>
      <c r="B80" s="12">
        <v>14342</v>
      </c>
      <c r="C80">
        <f t="shared" ca="1" si="1"/>
        <v>3479</v>
      </c>
    </row>
    <row r="81" spans="1:3" ht="14" x14ac:dyDescent="0.3">
      <c r="A81" s="7">
        <v>41866</v>
      </c>
      <c r="B81" s="12">
        <v>45709</v>
      </c>
      <c r="C81">
        <f t="shared" ca="1" si="1"/>
        <v>3478</v>
      </c>
    </row>
    <row r="82" spans="1:3" ht="14" x14ac:dyDescent="0.3">
      <c r="A82" s="7">
        <v>41867</v>
      </c>
      <c r="B82" s="12">
        <v>33687</v>
      </c>
      <c r="C82">
        <f t="shared" ca="1" si="1"/>
        <v>3477</v>
      </c>
    </row>
    <row r="83" spans="1:3" ht="14" x14ac:dyDescent="0.3">
      <c r="A83" s="7">
        <v>41870</v>
      </c>
      <c r="B83" s="12">
        <v>56450</v>
      </c>
      <c r="C83">
        <f t="shared" ca="1" si="1"/>
        <v>3474</v>
      </c>
    </row>
    <row r="84" spans="1:3" ht="14" x14ac:dyDescent="0.3">
      <c r="A84" s="7">
        <v>41875</v>
      </c>
      <c r="B84" s="12">
        <v>80046</v>
      </c>
      <c r="C84">
        <f t="shared" ca="1" si="1"/>
        <v>3469</v>
      </c>
    </row>
    <row r="85" spans="1:3" ht="14" x14ac:dyDescent="0.3">
      <c r="A85" s="7">
        <v>41880</v>
      </c>
      <c r="B85" s="12">
        <v>21540</v>
      </c>
      <c r="C85">
        <f t="shared" ca="1" si="1"/>
        <v>3464</v>
      </c>
    </row>
    <row r="86" spans="1:3" ht="14" x14ac:dyDescent="0.3">
      <c r="A86" s="7">
        <v>41884</v>
      </c>
      <c r="B86" s="12">
        <v>57432</v>
      </c>
      <c r="C86">
        <f t="shared" ca="1" si="1"/>
        <v>3460</v>
      </c>
    </row>
    <row r="87" spans="1:3" ht="14" x14ac:dyDescent="0.3">
      <c r="A87" s="7">
        <v>41888</v>
      </c>
      <c r="B87" s="12">
        <v>28916</v>
      </c>
      <c r="C87">
        <f t="shared" ca="1" si="1"/>
        <v>3456</v>
      </c>
    </row>
    <row r="88" spans="1:3" ht="14" x14ac:dyDescent="0.3">
      <c r="A88" s="7">
        <v>41891</v>
      </c>
      <c r="B88" s="12">
        <v>45984</v>
      </c>
      <c r="C88">
        <f t="shared" ca="1" si="1"/>
        <v>3453</v>
      </c>
    </row>
    <row r="89" spans="1:3" ht="14" x14ac:dyDescent="0.3">
      <c r="A89" s="7">
        <v>41895</v>
      </c>
      <c r="B89" s="12">
        <v>45810</v>
      </c>
      <c r="C89">
        <f t="shared" ca="1" si="1"/>
        <v>3449</v>
      </c>
    </row>
    <row r="90" spans="1:3" ht="14" x14ac:dyDescent="0.3">
      <c r="A90" s="7">
        <v>41897</v>
      </c>
      <c r="B90" s="12">
        <v>21353</v>
      </c>
      <c r="C90">
        <f t="shared" ca="1" si="1"/>
        <v>3447</v>
      </c>
    </row>
    <row r="91" spans="1:3" ht="14" x14ac:dyDescent="0.3">
      <c r="A91" s="7">
        <v>41898</v>
      </c>
      <c r="B91" s="12">
        <v>36350</v>
      </c>
      <c r="C91">
        <f t="shared" ca="1" si="1"/>
        <v>3446</v>
      </c>
    </row>
    <row r="92" spans="1:3" ht="14" x14ac:dyDescent="0.3">
      <c r="A92" s="7">
        <v>41902</v>
      </c>
      <c r="B92" s="12">
        <v>5526</v>
      </c>
      <c r="C92">
        <f t="shared" ca="1" si="1"/>
        <v>3442</v>
      </c>
    </row>
    <row r="93" spans="1:3" ht="14" x14ac:dyDescent="0.3">
      <c r="A93" s="7">
        <v>41903</v>
      </c>
      <c r="B93" s="12">
        <v>14547</v>
      </c>
      <c r="C93">
        <f t="shared" ca="1" si="1"/>
        <v>3441</v>
      </c>
    </row>
    <row r="94" spans="1:3" ht="14" x14ac:dyDescent="0.3">
      <c r="A94" s="7">
        <v>41904</v>
      </c>
      <c r="B94" s="12">
        <v>165235</v>
      </c>
      <c r="C94">
        <f t="shared" ca="1" si="1"/>
        <v>3440</v>
      </c>
    </row>
    <row r="95" spans="1:3" ht="14" x14ac:dyDescent="0.3">
      <c r="A95" s="7">
        <v>41906</v>
      </c>
      <c r="B95" s="12">
        <v>66484</v>
      </c>
      <c r="C95">
        <f t="shared" ca="1" si="1"/>
        <v>3438</v>
      </c>
    </row>
    <row r="96" spans="1:3" ht="14" x14ac:dyDescent="0.3">
      <c r="A96" s="7">
        <v>41907</v>
      </c>
      <c r="B96" s="12">
        <v>48688</v>
      </c>
      <c r="C96">
        <f t="shared" ca="1" si="1"/>
        <v>3437</v>
      </c>
    </row>
    <row r="97" spans="1:3" ht="14" x14ac:dyDescent="0.3">
      <c r="A97" s="7">
        <v>41912</v>
      </c>
      <c r="B97" s="12">
        <v>19562</v>
      </c>
      <c r="C97">
        <f t="shared" ca="1" si="1"/>
        <v>3432</v>
      </c>
    </row>
    <row r="98" spans="1:3" ht="14" x14ac:dyDescent="0.3">
      <c r="A98" s="7">
        <v>41913</v>
      </c>
      <c r="B98" s="12">
        <v>37375</v>
      </c>
      <c r="C98">
        <f t="shared" ca="1" si="1"/>
        <v>3431</v>
      </c>
    </row>
    <row r="99" spans="1:3" ht="14" x14ac:dyDescent="0.3">
      <c r="A99" s="7">
        <v>41916</v>
      </c>
      <c r="B99" s="12">
        <v>28760</v>
      </c>
      <c r="C99">
        <f t="shared" ca="1" si="1"/>
        <v>3428</v>
      </c>
    </row>
    <row r="100" spans="1:3" ht="14" x14ac:dyDescent="0.3">
      <c r="A100" s="7">
        <v>41917</v>
      </c>
      <c r="B100" s="12">
        <v>46905</v>
      </c>
      <c r="C100">
        <f t="shared" ca="1" si="1"/>
        <v>3427</v>
      </c>
    </row>
    <row r="101" spans="1:3" ht="14" x14ac:dyDescent="0.3">
      <c r="A101" s="7">
        <v>41921</v>
      </c>
      <c r="B101" s="12">
        <v>21182</v>
      </c>
      <c r="C101">
        <f t="shared" ca="1" si="1"/>
        <v>3423</v>
      </c>
    </row>
    <row r="102" spans="1:3" ht="14" x14ac:dyDescent="0.3">
      <c r="A102" s="7">
        <v>41925</v>
      </c>
      <c r="B102" s="12">
        <v>30155</v>
      </c>
      <c r="C102">
        <f t="shared" ca="1" si="1"/>
        <v>3419</v>
      </c>
    </row>
    <row r="103" spans="1:3" ht="14" x14ac:dyDescent="0.3">
      <c r="A103" s="7">
        <v>41926</v>
      </c>
      <c r="B103" s="12">
        <v>33128</v>
      </c>
      <c r="C103">
        <f t="shared" ca="1" si="1"/>
        <v>3418</v>
      </c>
    </row>
    <row r="104" spans="1:3" ht="14" x14ac:dyDescent="0.3">
      <c r="A104" s="7">
        <v>41927</v>
      </c>
      <c r="B104" s="12">
        <v>113044</v>
      </c>
      <c r="C104">
        <f t="shared" ca="1" si="1"/>
        <v>3417</v>
      </c>
    </row>
    <row r="105" spans="1:3" ht="14" x14ac:dyDescent="0.3">
      <c r="A105" s="7">
        <v>41928</v>
      </c>
      <c r="B105" s="12">
        <v>45038</v>
      </c>
      <c r="C105">
        <f t="shared" ca="1" si="1"/>
        <v>3416</v>
      </c>
    </row>
    <row r="106" spans="1:3" ht="14" x14ac:dyDescent="0.3">
      <c r="A106" s="7">
        <v>41929</v>
      </c>
      <c r="B106" s="12">
        <v>12646</v>
      </c>
      <c r="C106">
        <f t="shared" ca="1" si="1"/>
        <v>3415</v>
      </c>
    </row>
    <row r="107" spans="1:3" ht="14" x14ac:dyDescent="0.3">
      <c r="A107" s="7">
        <v>41931</v>
      </c>
      <c r="B107" s="12">
        <v>45930</v>
      </c>
      <c r="C107">
        <f t="shared" ca="1" si="1"/>
        <v>3413</v>
      </c>
    </row>
    <row r="108" spans="1:3" ht="14" x14ac:dyDescent="0.3">
      <c r="A108" s="7">
        <v>41932</v>
      </c>
      <c r="B108" s="12">
        <v>2211</v>
      </c>
      <c r="C108">
        <f t="shared" ca="1" si="1"/>
        <v>3412</v>
      </c>
    </row>
    <row r="109" spans="1:3" ht="14" x14ac:dyDescent="0.3">
      <c r="A109" s="7">
        <v>41933</v>
      </c>
      <c r="B109" s="12">
        <v>44368</v>
      </c>
      <c r="C109">
        <f t="shared" ca="1" si="1"/>
        <v>3411</v>
      </c>
    </row>
    <row r="110" spans="1:3" ht="14" x14ac:dyDescent="0.3">
      <c r="A110" s="7">
        <v>41937</v>
      </c>
      <c r="B110" s="12">
        <v>791</v>
      </c>
      <c r="C110">
        <f t="shared" ca="1" si="1"/>
        <v>3407</v>
      </c>
    </row>
    <row r="111" spans="1:3" ht="14" x14ac:dyDescent="0.3">
      <c r="A111" s="7">
        <v>41941</v>
      </c>
      <c r="B111" s="12">
        <v>24041</v>
      </c>
      <c r="C111">
        <f t="shared" ca="1" si="1"/>
        <v>3403</v>
      </c>
    </row>
    <row r="112" spans="1:3" ht="14" x14ac:dyDescent="0.3">
      <c r="A112" s="7">
        <v>41949</v>
      </c>
      <c r="B112" s="12">
        <v>47416</v>
      </c>
      <c r="C112">
        <f t="shared" ca="1" si="1"/>
        <v>3395</v>
      </c>
    </row>
    <row r="113" spans="1:3" ht="14" x14ac:dyDescent="0.3">
      <c r="A113" s="7">
        <v>41950</v>
      </c>
      <c r="B113" s="12">
        <v>49891</v>
      </c>
      <c r="C113">
        <f t="shared" ca="1" si="1"/>
        <v>3394</v>
      </c>
    </row>
    <row r="114" spans="1:3" ht="14" x14ac:dyDescent="0.3">
      <c r="A114" s="7">
        <v>41951</v>
      </c>
      <c r="B114" s="12">
        <v>21051</v>
      </c>
      <c r="C114">
        <f t="shared" ca="1" si="1"/>
        <v>3393</v>
      </c>
    </row>
    <row r="115" spans="1:3" ht="14" x14ac:dyDescent="0.3">
      <c r="A115" s="7">
        <v>41953</v>
      </c>
      <c r="B115" s="12">
        <v>44820</v>
      </c>
      <c r="C115">
        <f t="shared" ca="1" si="1"/>
        <v>3391</v>
      </c>
    </row>
    <row r="116" spans="1:3" ht="14" x14ac:dyDescent="0.3">
      <c r="A116" s="7">
        <v>41954</v>
      </c>
      <c r="B116" s="12">
        <v>35336</v>
      </c>
      <c r="C116">
        <f t="shared" ca="1" si="1"/>
        <v>3390</v>
      </c>
    </row>
    <row r="117" spans="1:3" ht="14" x14ac:dyDescent="0.3">
      <c r="A117" s="7">
        <v>41955</v>
      </c>
      <c r="B117" s="12">
        <v>48169</v>
      </c>
      <c r="C117">
        <f t="shared" ca="1" si="1"/>
        <v>3389</v>
      </c>
    </row>
    <row r="118" spans="1:3" ht="14" x14ac:dyDescent="0.3">
      <c r="A118" s="7">
        <v>41964</v>
      </c>
      <c r="B118" s="12">
        <v>29853</v>
      </c>
      <c r="C118">
        <f t="shared" ca="1" si="1"/>
        <v>3380</v>
      </c>
    </row>
    <row r="119" spans="1:3" ht="14" x14ac:dyDescent="0.3">
      <c r="A119" s="7">
        <v>41968</v>
      </c>
      <c r="B119" s="12">
        <v>34823</v>
      </c>
      <c r="C119">
        <f t="shared" ca="1" si="1"/>
        <v>3376</v>
      </c>
    </row>
    <row r="120" spans="1:3" ht="14" x14ac:dyDescent="0.3">
      <c r="A120" s="7">
        <v>41972</v>
      </c>
      <c r="B120" s="12">
        <v>125417</v>
      </c>
      <c r="C120">
        <f t="shared" ca="1" si="1"/>
        <v>3372</v>
      </c>
    </row>
    <row r="121" spans="1:3" ht="14" x14ac:dyDescent="0.3">
      <c r="A121" s="7">
        <v>41974</v>
      </c>
      <c r="B121" s="12">
        <v>4696</v>
      </c>
      <c r="C121">
        <f t="shared" ca="1" si="1"/>
        <v>3370</v>
      </c>
    </row>
    <row r="122" spans="1:3" ht="14" x14ac:dyDescent="0.3">
      <c r="A122" s="7">
        <v>41977</v>
      </c>
      <c r="B122" s="12">
        <v>50310</v>
      </c>
      <c r="C122">
        <f t="shared" ca="1" si="1"/>
        <v>3367</v>
      </c>
    </row>
    <row r="123" spans="1:3" ht="14" x14ac:dyDescent="0.3">
      <c r="A123" s="7">
        <v>41978</v>
      </c>
      <c r="B123" s="12">
        <v>17950</v>
      </c>
      <c r="C123">
        <f t="shared" ca="1" si="1"/>
        <v>3366</v>
      </c>
    </row>
    <row r="124" spans="1:3" ht="14" x14ac:dyDescent="0.3">
      <c r="A124" s="7">
        <v>41979</v>
      </c>
      <c r="B124" s="12">
        <v>11458</v>
      </c>
      <c r="C124">
        <f t="shared" ca="1" si="1"/>
        <v>3365</v>
      </c>
    </row>
    <row r="125" spans="1:3" ht="14" x14ac:dyDescent="0.3">
      <c r="A125" s="7">
        <v>41982</v>
      </c>
      <c r="B125" s="12">
        <v>41270</v>
      </c>
      <c r="C125">
        <f t="shared" ca="1" si="1"/>
        <v>3362</v>
      </c>
    </row>
    <row r="126" spans="1:3" ht="14" x14ac:dyDescent="0.3">
      <c r="A126" s="7">
        <v>41983</v>
      </c>
      <c r="B126" s="12">
        <v>9564</v>
      </c>
      <c r="C126">
        <f t="shared" ca="1" si="1"/>
        <v>3361</v>
      </c>
    </row>
    <row r="127" spans="1:3" ht="14" x14ac:dyDescent="0.3">
      <c r="A127" s="7">
        <v>41985</v>
      </c>
      <c r="B127" s="12">
        <v>45160</v>
      </c>
      <c r="C127">
        <f t="shared" ca="1" si="1"/>
        <v>3359</v>
      </c>
    </row>
    <row r="128" spans="1:3" ht="14" x14ac:dyDescent="0.3">
      <c r="A128" s="7">
        <v>41987</v>
      </c>
      <c r="B128" s="12">
        <v>14614</v>
      </c>
      <c r="C128">
        <f t="shared" ca="1" si="1"/>
        <v>3357</v>
      </c>
    </row>
    <row r="129" spans="1:3" ht="14" x14ac:dyDescent="0.3">
      <c r="A129" s="7">
        <v>41990</v>
      </c>
      <c r="B129" s="12">
        <v>69635</v>
      </c>
      <c r="C129">
        <f t="shared" ca="1" si="1"/>
        <v>3354</v>
      </c>
    </row>
    <row r="130" spans="1:3" ht="14" x14ac:dyDescent="0.3">
      <c r="A130" s="7">
        <v>41991</v>
      </c>
      <c r="B130" s="12">
        <v>1492</v>
      </c>
      <c r="C130">
        <f t="shared" ca="1" si="1"/>
        <v>3353</v>
      </c>
    </row>
    <row r="131" spans="1:3" ht="14" x14ac:dyDescent="0.3">
      <c r="A131" s="7">
        <v>41993</v>
      </c>
      <c r="B131" s="12">
        <v>30932</v>
      </c>
      <c r="C131">
        <f t="shared" ref="C131:C194" ca="1" si="2">DATEDIF(A131,TODAY(),"d")</f>
        <v>3351</v>
      </c>
    </row>
    <row r="132" spans="1:3" ht="14" x14ac:dyDescent="0.3">
      <c r="A132" s="7">
        <v>41996</v>
      </c>
      <c r="B132" s="12">
        <v>39718</v>
      </c>
      <c r="C132">
        <f t="shared" ca="1" si="2"/>
        <v>3348</v>
      </c>
    </row>
    <row r="133" spans="1:3" ht="14" x14ac:dyDescent="0.3">
      <c r="A133" s="7">
        <v>41997</v>
      </c>
      <c r="B133" s="12">
        <v>25179</v>
      </c>
      <c r="C133">
        <f t="shared" ca="1" si="2"/>
        <v>3347</v>
      </c>
    </row>
    <row r="134" spans="1:3" ht="14" x14ac:dyDescent="0.3">
      <c r="A134" s="7">
        <v>41999</v>
      </c>
      <c r="B134" s="12">
        <v>20699</v>
      </c>
      <c r="C134">
        <f t="shared" ca="1" si="2"/>
        <v>3345</v>
      </c>
    </row>
    <row r="135" spans="1:3" ht="14" x14ac:dyDescent="0.3">
      <c r="A135" s="7">
        <v>42001</v>
      </c>
      <c r="B135" s="12">
        <v>37940</v>
      </c>
      <c r="C135">
        <f t="shared" ca="1" si="2"/>
        <v>3343</v>
      </c>
    </row>
    <row r="136" spans="1:3" ht="14" x14ac:dyDescent="0.3">
      <c r="A136" s="7">
        <v>42002</v>
      </c>
      <c r="B136" s="12">
        <v>36154</v>
      </c>
      <c r="C136">
        <f t="shared" ca="1" si="2"/>
        <v>3342</v>
      </c>
    </row>
    <row r="137" spans="1:3" ht="14" x14ac:dyDescent="0.3">
      <c r="A137" s="7">
        <v>42003</v>
      </c>
      <c r="B137" s="12">
        <v>38606</v>
      </c>
      <c r="C137">
        <f t="shared" ca="1" si="2"/>
        <v>3341</v>
      </c>
    </row>
    <row r="138" spans="1:3" ht="14" x14ac:dyDescent="0.3">
      <c r="A138" s="7">
        <v>42004</v>
      </c>
      <c r="B138" s="12">
        <v>23402</v>
      </c>
      <c r="C138">
        <f t="shared" ca="1" si="2"/>
        <v>3340</v>
      </c>
    </row>
    <row r="139" spans="1:3" ht="14" x14ac:dyDescent="0.3">
      <c r="A139" s="7">
        <v>42005</v>
      </c>
      <c r="B139" s="12">
        <v>34631</v>
      </c>
      <c r="C139">
        <f t="shared" ca="1" si="2"/>
        <v>3339</v>
      </c>
    </row>
    <row r="140" spans="1:3" ht="14" x14ac:dyDescent="0.3">
      <c r="A140" s="7">
        <v>42007</v>
      </c>
      <c r="B140" s="12">
        <v>49252</v>
      </c>
      <c r="C140">
        <f t="shared" ca="1" si="2"/>
        <v>3337</v>
      </c>
    </row>
    <row r="141" spans="1:3" ht="14" x14ac:dyDescent="0.3">
      <c r="A141" s="7">
        <v>42010</v>
      </c>
      <c r="B141" s="12">
        <v>55144</v>
      </c>
      <c r="C141">
        <f t="shared" ca="1" si="2"/>
        <v>3334</v>
      </c>
    </row>
    <row r="142" spans="1:3" ht="14" x14ac:dyDescent="0.3">
      <c r="A142" s="7">
        <v>42016</v>
      </c>
      <c r="B142" s="12">
        <v>2671</v>
      </c>
      <c r="C142">
        <f t="shared" ca="1" si="2"/>
        <v>3328</v>
      </c>
    </row>
    <row r="143" spans="1:3" ht="14" x14ac:dyDescent="0.3">
      <c r="A143" s="7">
        <v>42017</v>
      </c>
      <c r="B143" s="12">
        <v>23069</v>
      </c>
      <c r="C143">
        <f t="shared" ca="1" si="2"/>
        <v>3327</v>
      </c>
    </row>
    <row r="144" spans="1:3" ht="14" x14ac:dyDescent="0.3">
      <c r="A144" s="7">
        <v>42025</v>
      </c>
      <c r="B144" s="12">
        <v>36331</v>
      </c>
      <c r="C144">
        <f t="shared" ca="1" si="2"/>
        <v>3319</v>
      </c>
    </row>
    <row r="145" spans="1:3" ht="14" x14ac:dyDescent="0.3">
      <c r="A145" s="7">
        <v>42026</v>
      </c>
      <c r="B145" s="12">
        <v>39204</v>
      </c>
      <c r="C145">
        <f t="shared" ca="1" si="2"/>
        <v>3318</v>
      </c>
    </row>
    <row r="146" spans="1:3" ht="14" x14ac:dyDescent="0.3">
      <c r="A146" s="7">
        <v>42028</v>
      </c>
      <c r="B146" s="12">
        <v>45552</v>
      </c>
      <c r="C146">
        <f t="shared" ca="1" si="2"/>
        <v>3316</v>
      </c>
    </row>
    <row r="147" spans="1:3" ht="14" x14ac:dyDescent="0.3">
      <c r="A147" s="7">
        <v>42029</v>
      </c>
      <c r="B147" s="12">
        <v>1430</v>
      </c>
      <c r="C147">
        <f t="shared" ca="1" si="2"/>
        <v>3315</v>
      </c>
    </row>
    <row r="148" spans="1:3" ht="14" x14ac:dyDescent="0.3">
      <c r="A148" s="7">
        <v>42031</v>
      </c>
      <c r="B148" s="12">
        <v>98723</v>
      </c>
      <c r="C148">
        <f t="shared" ca="1" si="2"/>
        <v>3313</v>
      </c>
    </row>
    <row r="149" spans="1:3" ht="14" x14ac:dyDescent="0.3">
      <c r="A149" s="7">
        <v>42032</v>
      </c>
      <c r="B149" s="12">
        <v>58627</v>
      </c>
      <c r="C149">
        <f t="shared" ca="1" si="2"/>
        <v>3312</v>
      </c>
    </row>
    <row r="150" spans="1:3" ht="14" x14ac:dyDescent="0.3">
      <c r="A150" s="7">
        <v>42033</v>
      </c>
      <c r="B150" s="12">
        <v>38211</v>
      </c>
      <c r="C150">
        <f t="shared" ca="1" si="2"/>
        <v>3311</v>
      </c>
    </row>
    <row r="151" spans="1:3" ht="14" x14ac:dyDescent="0.3">
      <c r="A151" s="7">
        <v>42036</v>
      </c>
      <c r="B151" s="12">
        <v>21628</v>
      </c>
      <c r="C151">
        <f t="shared" ca="1" si="2"/>
        <v>3308</v>
      </c>
    </row>
    <row r="152" spans="1:3" ht="14" x14ac:dyDescent="0.3">
      <c r="A152" s="7">
        <v>42044</v>
      </c>
      <c r="B152" s="12">
        <v>38343</v>
      </c>
      <c r="C152">
        <f t="shared" ca="1" si="2"/>
        <v>3300</v>
      </c>
    </row>
    <row r="153" spans="1:3" ht="14" x14ac:dyDescent="0.3">
      <c r="A153" s="7">
        <v>42045</v>
      </c>
      <c r="B153" s="12">
        <v>12564</v>
      </c>
      <c r="C153">
        <f t="shared" ca="1" si="2"/>
        <v>3299</v>
      </c>
    </row>
    <row r="154" spans="1:3" ht="14" x14ac:dyDescent="0.3">
      <c r="A154" s="7">
        <v>42048</v>
      </c>
      <c r="B154" s="12">
        <v>5539</v>
      </c>
      <c r="C154">
        <f t="shared" ca="1" si="2"/>
        <v>3296</v>
      </c>
    </row>
    <row r="155" spans="1:3" ht="14" x14ac:dyDescent="0.3">
      <c r="A155" s="7">
        <v>42049</v>
      </c>
      <c r="B155" s="12">
        <v>43319</v>
      </c>
      <c r="C155">
        <f t="shared" ca="1" si="2"/>
        <v>3295</v>
      </c>
    </row>
    <row r="156" spans="1:3" ht="14" x14ac:dyDescent="0.3">
      <c r="A156" s="7">
        <v>42053</v>
      </c>
      <c r="B156" s="12">
        <v>23082</v>
      </c>
      <c r="C156">
        <f t="shared" ca="1" si="2"/>
        <v>3291</v>
      </c>
    </row>
    <row r="157" spans="1:3" ht="14" x14ac:dyDescent="0.3">
      <c r="A157" s="7">
        <v>42054</v>
      </c>
      <c r="B157" s="12">
        <v>19351</v>
      </c>
      <c r="C157">
        <f t="shared" ca="1" si="2"/>
        <v>3290</v>
      </c>
    </row>
    <row r="158" spans="1:3" ht="14" x14ac:dyDescent="0.3">
      <c r="A158" s="7">
        <v>42060</v>
      </c>
      <c r="B158" s="12">
        <v>22064</v>
      </c>
      <c r="C158">
        <f t="shared" ca="1" si="2"/>
        <v>3284</v>
      </c>
    </row>
    <row r="159" spans="1:3" ht="14" x14ac:dyDescent="0.3">
      <c r="A159" s="7">
        <v>42064</v>
      </c>
      <c r="B159" s="12">
        <v>7180</v>
      </c>
      <c r="C159">
        <f t="shared" ca="1" si="2"/>
        <v>3280</v>
      </c>
    </row>
    <row r="160" spans="1:3" ht="14" x14ac:dyDescent="0.3">
      <c r="A160" s="7">
        <v>42065</v>
      </c>
      <c r="B160" s="12">
        <v>37825</v>
      </c>
      <c r="C160">
        <f t="shared" ca="1" si="2"/>
        <v>3279</v>
      </c>
    </row>
    <row r="161" spans="1:3" ht="14" x14ac:dyDescent="0.3">
      <c r="A161" s="7">
        <v>42070</v>
      </c>
      <c r="B161" s="12">
        <v>34377</v>
      </c>
      <c r="C161">
        <f t="shared" ca="1" si="2"/>
        <v>3274</v>
      </c>
    </row>
    <row r="162" spans="1:3" ht="14" x14ac:dyDescent="0.3">
      <c r="A162" s="7">
        <v>42071</v>
      </c>
      <c r="B162" s="12">
        <v>53831</v>
      </c>
      <c r="C162">
        <f t="shared" ca="1" si="2"/>
        <v>3273</v>
      </c>
    </row>
    <row r="163" spans="1:3" ht="14" x14ac:dyDescent="0.3">
      <c r="A163" s="7">
        <v>42076</v>
      </c>
      <c r="B163" s="12">
        <v>5168</v>
      </c>
      <c r="C163">
        <f t="shared" ca="1" si="2"/>
        <v>3268</v>
      </c>
    </row>
    <row r="164" spans="1:3" ht="14" x14ac:dyDescent="0.3">
      <c r="A164" s="7">
        <v>42077</v>
      </c>
      <c r="B164" s="12">
        <v>63846</v>
      </c>
      <c r="C164">
        <f t="shared" ca="1" si="2"/>
        <v>3267</v>
      </c>
    </row>
    <row r="165" spans="1:3" ht="14" x14ac:dyDescent="0.3">
      <c r="A165" s="7">
        <v>42080</v>
      </c>
      <c r="B165" s="12">
        <v>16579</v>
      </c>
      <c r="C165">
        <f t="shared" ca="1" si="2"/>
        <v>3264</v>
      </c>
    </row>
    <row r="166" spans="1:3" ht="14" x14ac:dyDescent="0.3">
      <c r="A166" s="7">
        <v>42084</v>
      </c>
      <c r="B166" s="12">
        <v>5689</v>
      </c>
      <c r="C166">
        <f t="shared" ca="1" si="2"/>
        <v>3260</v>
      </c>
    </row>
    <row r="167" spans="1:3" ht="14" x14ac:dyDescent="0.3">
      <c r="A167" s="7">
        <v>42085</v>
      </c>
      <c r="B167" s="12">
        <v>32656</v>
      </c>
      <c r="C167">
        <f t="shared" ca="1" si="2"/>
        <v>3259</v>
      </c>
    </row>
    <row r="168" spans="1:3" ht="14" x14ac:dyDescent="0.3">
      <c r="A168" s="7">
        <v>42086</v>
      </c>
      <c r="B168" s="12">
        <v>25953</v>
      </c>
      <c r="C168">
        <f t="shared" ca="1" si="2"/>
        <v>3258</v>
      </c>
    </row>
    <row r="169" spans="1:3" ht="14" x14ac:dyDescent="0.3">
      <c r="A169" s="7">
        <v>42088</v>
      </c>
      <c r="B169" s="12">
        <v>14514</v>
      </c>
      <c r="C169">
        <f t="shared" ca="1" si="2"/>
        <v>3256</v>
      </c>
    </row>
    <row r="170" spans="1:3" ht="14" x14ac:dyDescent="0.3">
      <c r="A170" s="7">
        <v>42093</v>
      </c>
      <c r="B170" s="12">
        <v>49077</v>
      </c>
      <c r="C170">
        <f t="shared" ca="1" si="2"/>
        <v>3251</v>
      </c>
    </row>
    <row r="171" spans="1:3" ht="14" x14ac:dyDescent="0.3">
      <c r="A171" s="7">
        <v>42097</v>
      </c>
      <c r="B171" s="12">
        <v>49661</v>
      </c>
      <c r="C171">
        <f t="shared" ca="1" si="2"/>
        <v>3247</v>
      </c>
    </row>
    <row r="172" spans="1:3" ht="14" x14ac:dyDescent="0.3">
      <c r="A172" s="7">
        <v>42099</v>
      </c>
      <c r="B172" s="12">
        <v>10316</v>
      </c>
      <c r="C172">
        <f t="shared" ca="1" si="2"/>
        <v>3245</v>
      </c>
    </row>
    <row r="173" spans="1:3" ht="14" x14ac:dyDescent="0.3">
      <c r="A173" s="7">
        <v>42104</v>
      </c>
      <c r="B173" s="12">
        <v>10200</v>
      </c>
      <c r="C173">
        <f t="shared" ca="1" si="2"/>
        <v>3240</v>
      </c>
    </row>
    <row r="174" spans="1:3" ht="14" x14ac:dyDescent="0.3">
      <c r="A174" s="7">
        <v>42106</v>
      </c>
      <c r="B174" s="12">
        <v>131485</v>
      </c>
      <c r="C174">
        <f t="shared" ca="1" si="2"/>
        <v>3238</v>
      </c>
    </row>
    <row r="175" spans="1:3" ht="14" x14ac:dyDescent="0.3">
      <c r="A175" s="7">
        <v>42110</v>
      </c>
      <c r="B175" s="12">
        <v>39881</v>
      </c>
      <c r="C175">
        <f t="shared" ca="1" si="2"/>
        <v>3234</v>
      </c>
    </row>
    <row r="176" spans="1:3" ht="14" x14ac:dyDescent="0.3">
      <c r="A176" s="7">
        <v>42112</v>
      </c>
      <c r="B176" s="12">
        <v>13727</v>
      </c>
      <c r="C176">
        <f t="shared" ca="1" si="2"/>
        <v>3232</v>
      </c>
    </row>
    <row r="177" spans="1:3" ht="14" x14ac:dyDescent="0.3">
      <c r="A177" s="7">
        <v>42116</v>
      </c>
      <c r="B177" s="12">
        <v>6529</v>
      </c>
      <c r="C177">
        <f t="shared" ca="1" si="2"/>
        <v>3228</v>
      </c>
    </row>
    <row r="178" spans="1:3" ht="14" x14ac:dyDescent="0.3">
      <c r="A178" s="7">
        <v>42121</v>
      </c>
      <c r="B178" s="12">
        <v>16436</v>
      </c>
      <c r="C178">
        <f t="shared" ca="1" si="2"/>
        <v>3223</v>
      </c>
    </row>
    <row r="179" spans="1:3" ht="14" x14ac:dyDescent="0.3">
      <c r="A179" s="7">
        <v>42122</v>
      </c>
      <c r="B179" s="12">
        <v>48464</v>
      </c>
      <c r="C179">
        <f t="shared" ca="1" si="2"/>
        <v>3222</v>
      </c>
    </row>
    <row r="180" spans="1:3" ht="14" x14ac:dyDescent="0.3">
      <c r="A180" s="7">
        <v>42124</v>
      </c>
      <c r="B180" s="12">
        <v>52478</v>
      </c>
      <c r="C180">
        <f t="shared" ca="1" si="2"/>
        <v>3220</v>
      </c>
    </row>
    <row r="181" spans="1:3" ht="14" x14ac:dyDescent="0.3">
      <c r="A181" s="7">
        <v>42125</v>
      </c>
      <c r="B181" s="12">
        <v>16090</v>
      </c>
      <c r="C181">
        <f t="shared" ca="1" si="2"/>
        <v>3219</v>
      </c>
    </row>
    <row r="182" spans="1:3" ht="14" x14ac:dyDescent="0.3">
      <c r="A182" s="7">
        <v>42126</v>
      </c>
      <c r="B182" s="12">
        <v>8607</v>
      </c>
      <c r="C182">
        <f t="shared" ca="1" si="2"/>
        <v>3218</v>
      </c>
    </row>
    <row r="183" spans="1:3" ht="14" x14ac:dyDescent="0.3">
      <c r="A183" s="7">
        <v>42129</v>
      </c>
      <c r="B183" s="12">
        <v>20027</v>
      </c>
      <c r="C183">
        <f t="shared" ca="1" si="2"/>
        <v>3215</v>
      </c>
    </row>
    <row r="184" spans="1:3" ht="14" x14ac:dyDescent="0.3">
      <c r="A184" s="7">
        <v>42130</v>
      </c>
      <c r="B184" s="12">
        <v>18529</v>
      </c>
      <c r="C184">
        <f t="shared" ca="1" si="2"/>
        <v>3214</v>
      </c>
    </row>
    <row r="185" spans="1:3" ht="14" x14ac:dyDescent="0.3">
      <c r="A185" s="7">
        <v>42133</v>
      </c>
      <c r="B185" s="12">
        <v>29029</v>
      </c>
      <c r="C185">
        <f t="shared" ca="1" si="2"/>
        <v>3211</v>
      </c>
    </row>
    <row r="186" spans="1:3" ht="14" x14ac:dyDescent="0.3">
      <c r="A186" s="7">
        <v>42137</v>
      </c>
      <c r="B186" s="12">
        <v>43063</v>
      </c>
      <c r="C186">
        <f t="shared" ca="1" si="2"/>
        <v>3207</v>
      </c>
    </row>
    <row r="187" spans="1:3" ht="14" x14ac:dyDescent="0.3">
      <c r="A187" s="7">
        <v>42141</v>
      </c>
      <c r="B187" s="12">
        <v>19248</v>
      </c>
      <c r="C187">
        <f t="shared" ca="1" si="2"/>
        <v>3203</v>
      </c>
    </row>
    <row r="188" spans="1:3" ht="14" x14ac:dyDescent="0.3">
      <c r="A188" s="7">
        <v>42142</v>
      </c>
      <c r="B188" s="12">
        <v>890</v>
      </c>
      <c r="C188">
        <f t="shared" ca="1" si="2"/>
        <v>3202</v>
      </c>
    </row>
    <row r="189" spans="1:3" ht="14" x14ac:dyDescent="0.3">
      <c r="A189" s="7">
        <v>42146</v>
      </c>
      <c r="B189" s="12">
        <v>19034</v>
      </c>
      <c r="C189">
        <f t="shared" ca="1" si="2"/>
        <v>3198</v>
      </c>
    </row>
    <row r="190" spans="1:3" ht="14" x14ac:dyDescent="0.3">
      <c r="A190" s="7">
        <v>42151</v>
      </c>
      <c r="B190" s="12">
        <v>18982</v>
      </c>
      <c r="C190">
        <f t="shared" ca="1" si="2"/>
        <v>3193</v>
      </c>
    </row>
    <row r="191" spans="1:3" ht="14" x14ac:dyDescent="0.3">
      <c r="A191" s="7">
        <v>42153</v>
      </c>
      <c r="B191" s="12">
        <v>28156</v>
      </c>
      <c r="C191">
        <f t="shared" ca="1" si="2"/>
        <v>3191</v>
      </c>
    </row>
    <row r="192" spans="1:3" ht="14" x14ac:dyDescent="0.3">
      <c r="A192" s="7">
        <v>42154</v>
      </c>
      <c r="B192" s="12">
        <v>585</v>
      </c>
      <c r="C192">
        <f t="shared" ca="1" si="2"/>
        <v>3190</v>
      </c>
    </row>
    <row r="193" spans="1:3" ht="14" x14ac:dyDescent="0.3">
      <c r="A193" s="7">
        <v>42157</v>
      </c>
      <c r="B193" s="12">
        <v>20684</v>
      </c>
      <c r="C193">
        <f t="shared" ca="1" si="2"/>
        <v>3187</v>
      </c>
    </row>
    <row r="194" spans="1:3" ht="14" x14ac:dyDescent="0.3">
      <c r="A194" s="7">
        <v>42159</v>
      </c>
      <c r="B194" s="12">
        <v>33932</v>
      </c>
      <c r="C194">
        <f t="shared" ca="1" si="2"/>
        <v>3185</v>
      </c>
    </row>
    <row r="195" spans="1:3" ht="14" x14ac:dyDescent="0.3">
      <c r="A195" s="7">
        <v>42160</v>
      </c>
      <c r="B195" s="12">
        <v>46278</v>
      </c>
      <c r="C195">
        <f t="shared" ref="C195:C258" ca="1" si="3">DATEDIF(A195,TODAY(),"d")</f>
        <v>3184</v>
      </c>
    </row>
    <row r="196" spans="1:3" ht="14" x14ac:dyDescent="0.3">
      <c r="A196" s="7">
        <v>42163</v>
      </c>
      <c r="B196" s="12">
        <v>4198</v>
      </c>
      <c r="C196">
        <f t="shared" ca="1" si="3"/>
        <v>3181</v>
      </c>
    </row>
    <row r="197" spans="1:3" ht="14" x14ac:dyDescent="0.3">
      <c r="A197" s="7">
        <v>42164</v>
      </c>
      <c r="B197" s="12">
        <v>45277</v>
      </c>
      <c r="C197">
        <f t="shared" ca="1" si="3"/>
        <v>3180</v>
      </c>
    </row>
    <row r="198" spans="1:3" ht="14" x14ac:dyDescent="0.3">
      <c r="A198" s="7">
        <v>42166</v>
      </c>
      <c r="B198" s="12">
        <v>28326</v>
      </c>
      <c r="C198">
        <f t="shared" ca="1" si="3"/>
        <v>3178</v>
      </c>
    </row>
    <row r="199" spans="1:3" ht="14" x14ac:dyDescent="0.3">
      <c r="A199" s="7">
        <v>42167</v>
      </c>
      <c r="B199" s="12">
        <v>60091</v>
      </c>
      <c r="C199">
        <f t="shared" ca="1" si="3"/>
        <v>3177</v>
      </c>
    </row>
    <row r="200" spans="1:3" ht="14" x14ac:dyDescent="0.3">
      <c r="A200" s="7">
        <v>42168</v>
      </c>
      <c r="B200" s="12">
        <v>23361</v>
      </c>
      <c r="C200">
        <f t="shared" ca="1" si="3"/>
        <v>3176</v>
      </c>
    </row>
    <row r="201" spans="1:3" ht="14" x14ac:dyDescent="0.3">
      <c r="A201" s="7">
        <v>42169</v>
      </c>
      <c r="B201" s="12">
        <v>25579</v>
      </c>
      <c r="C201">
        <f t="shared" ca="1" si="3"/>
        <v>3175</v>
      </c>
    </row>
    <row r="202" spans="1:3" ht="14" x14ac:dyDescent="0.3">
      <c r="A202" s="7">
        <v>42171</v>
      </c>
      <c r="B202" s="12">
        <v>23267</v>
      </c>
      <c r="C202">
        <f t="shared" ca="1" si="3"/>
        <v>3173</v>
      </c>
    </row>
    <row r="203" spans="1:3" ht="14" x14ac:dyDescent="0.3">
      <c r="A203" s="7">
        <v>42175</v>
      </c>
      <c r="B203" s="12">
        <v>87356</v>
      </c>
      <c r="C203">
        <f t="shared" ca="1" si="3"/>
        <v>3169</v>
      </c>
    </row>
    <row r="204" spans="1:3" ht="14" x14ac:dyDescent="0.3">
      <c r="A204" s="7">
        <v>42176</v>
      </c>
      <c r="B204" s="12">
        <v>33568</v>
      </c>
      <c r="C204">
        <f t="shared" ca="1" si="3"/>
        <v>3168</v>
      </c>
    </row>
    <row r="205" spans="1:3" ht="14" x14ac:dyDescent="0.3">
      <c r="A205" s="7">
        <v>42179</v>
      </c>
      <c r="B205" s="12">
        <v>40859</v>
      </c>
      <c r="C205">
        <f t="shared" ca="1" si="3"/>
        <v>3165</v>
      </c>
    </row>
    <row r="206" spans="1:3" ht="14" x14ac:dyDescent="0.3">
      <c r="A206" s="7">
        <v>42183</v>
      </c>
      <c r="B206" s="12">
        <v>22947</v>
      </c>
      <c r="C206">
        <f t="shared" ca="1" si="3"/>
        <v>3161</v>
      </c>
    </row>
    <row r="207" spans="1:3" ht="14" x14ac:dyDescent="0.3">
      <c r="A207" s="7">
        <v>42185</v>
      </c>
      <c r="B207" s="12">
        <v>39030</v>
      </c>
      <c r="C207">
        <f t="shared" ca="1" si="3"/>
        <v>3159</v>
      </c>
    </row>
    <row r="208" spans="1:3" ht="14" x14ac:dyDescent="0.3">
      <c r="A208" s="7">
        <v>42187</v>
      </c>
      <c r="B208" s="12">
        <v>43040</v>
      </c>
      <c r="C208">
        <f t="shared" ca="1" si="3"/>
        <v>3157</v>
      </c>
    </row>
    <row r="209" spans="1:3" ht="14" x14ac:dyDescent="0.3">
      <c r="A209" s="7">
        <v>42188</v>
      </c>
      <c r="B209" s="12">
        <v>4960</v>
      </c>
      <c r="C209">
        <f t="shared" ca="1" si="3"/>
        <v>3156</v>
      </c>
    </row>
    <row r="210" spans="1:3" ht="14" x14ac:dyDescent="0.3">
      <c r="A210" s="7">
        <v>42190</v>
      </c>
      <c r="B210" s="12">
        <v>44311</v>
      </c>
      <c r="C210">
        <f t="shared" ca="1" si="3"/>
        <v>3154</v>
      </c>
    </row>
    <row r="211" spans="1:3" ht="14" x14ac:dyDescent="0.3">
      <c r="A211" s="7">
        <v>42191</v>
      </c>
      <c r="B211" s="12">
        <v>55673</v>
      </c>
      <c r="C211">
        <f t="shared" ca="1" si="3"/>
        <v>3153</v>
      </c>
    </row>
    <row r="212" spans="1:3" ht="14" x14ac:dyDescent="0.3">
      <c r="A212" s="7">
        <v>42193</v>
      </c>
      <c r="B212" s="12">
        <v>7357</v>
      </c>
      <c r="C212">
        <f t="shared" ca="1" si="3"/>
        <v>3151</v>
      </c>
    </row>
    <row r="213" spans="1:3" ht="14" x14ac:dyDescent="0.3">
      <c r="A213" s="7">
        <v>42194</v>
      </c>
      <c r="B213" s="12">
        <v>2453</v>
      </c>
      <c r="C213">
        <f t="shared" ca="1" si="3"/>
        <v>3150</v>
      </c>
    </row>
    <row r="214" spans="1:3" ht="14" x14ac:dyDescent="0.3">
      <c r="A214" s="7">
        <v>42195</v>
      </c>
      <c r="B214" s="12">
        <v>22365</v>
      </c>
      <c r="C214">
        <f t="shared" ca="1" si="3"/>
        <v>3149</v>
      </c>
    </row>
    <row r="215" spans="1:3" ht="14" x14ac:dyDescent="0.3">
      <c r="A215" s="7">
        <v>42197</v>
      </c>
      <c r="B215" s="12">
        <v>55629</v>
      </c>
      <c r="C215">
        <f t="shared" ca="1" si="3"/>
        <v>3147</v>
      </c>
    </row>
    <row r="216" spans="1:3" ht="14" x14ac:dyDescent="0.3">
      <c r="A216" s="7">
        <v>42198</v>
      </c>
      <c r="B216" s="12">
        <v>38854</v>
      </c>
      <c r="C216">
        <f t="shared" ca="1" si="3"/>
        <v>3146</v>
      </c>
    </row>
    <row r="217" spans="1:3" ht="14" x14ac:dyDescent="0.3">
      <c r="A217" s="7">
        <v>42200</v>
      </c>
      <c r="B217" s="12">
        <v>43172</v>
      </c>
      <c r="C217">
        <f t="shared" ca="1" si="3"/>
        <v>3144</v>
      </c>
    </row>
    <row r="218" spans="1:3" ht="14" x14ac:dyDescent="0.3">
      <c r="A218" s="7">
        <v>42209</v>
      </c>
      <c r="B218" s="12">
        <v>33794</v>
      </c>
      <c r="C218">
        <f t="shared" ca="1" si="3"/>
        <v>3135</v>
      </c>
    </row>
    <row r="219" spans="1:3" ht="14" x14ac:dyDescent="0.3">
      <c r="A219" s="7">
        <v>42211</v>
      </c>
      <c r="B219" s="12">
        <v>42234</v>
      </c>
      <c r="C219">
        <f t="shared" ca="1" si="3"/>
        <v>3133</v>
      </c>
    </row>
    <row r="220" spans="1:3" ht="14" x14ac:dyDescent="0.3">
      <c r="A220" s="7">
        <v>42212</v>
      </c>
      <c r="B220" s="12">
        <v>44216</v>
      </c>
      <c r="C220">
        <f t="shared" ca="1" si="3"/>
        <v>3132</v>
      </c>
    </row>
    <row r="221" spans="1:3" ht="14" x14ac:dyDescent="0.3">
      <c r="A221" s="7">
        <v>42214</v>
      </c>
      <c r="B221" s="12">
        <v>28142</v>
      </c>
      <c r="C221">
        <f t="shared" ca="1" si="3"/>
        <v>3130</v>
      </c>
    </row>
    <row r="222" spans="1:3" ht="14" x14ac:dyDescent="0.3">
      <c r="A222" s="7">
        <v>42216</v>
      </c>
      <c r="B222" s="12">
        <v>84060</v>
      </c>
      <c r="C222">
        <f t="shared" ca="1" si="3"/>
        <v>3128</v>
      </c>
    </row>
    <row r="223" spans="1:3" ht="14" x14ac:dyDescent="0.3">
      <c r="A223" s="7">
        <v>42219</v>
      </c>
      <c r="B223" s="12">
        <v>13753</v>
      </c>
      <c r="C223">
        <f t="shared" ca="1" si="3"/>
        <v>3125</v>
      </c>
    </row>
    <row r="224" spans="1:3" ht="14" x14ac:dyDescent="0.3">
      <c r="A224" s="7">
        <v>42220</v>
      </c>
      <c r="B224" s="12">
        <v>11632</v>
      </c>
      <c r="C224">
        <f t="shared" ca="1" si="3"/>
        <v>3124</v>
      </c>
    </row>
    <row r="225" spans="1:3" ht="14" x14ac:dyDescent="0.3">
      <c r="A225" s="7">
        <v>42221</v>
      </c>
      <c r="B225" s="12">
        <v>37875</v>
      </c>
      <c r="C225">
        <f t="shared" ca="1" si="3"/>
        <v>3123</v>
      </c>
    </row>
    <row r="226" spans="1:3" ht="14" x14ac:dyDescent="0.3">
      <c r="A226" s="7">
        <v>42222</v>
      </c>
      <c r="B226" s="12">
        <v>40863</v>
      </c>
      <c r="C226">
        <f t="shared" ca="1" si="3"/>
        <v>3122</v>
      </c>
    </row>
    <row r="227" spans="1:3" ht="14" x14ac:dyDescent="0.3">
      <c r="A227" s="7">
        <v>42224</v>
      </c>
      <c r="B227" s="12">
        <v>45612</v>
      </c>
      <c r="C227">
        <f t="shared" ca="1" si="3"/>
        <v>3120</v>
      </c>
    </row>
    <row r="228" spans="1:3" ht="14" x14ac:dyDescent="0.3">
      <c r="A228" s="7">
        <v>42228</v>
      </c>
      <c r="B228" s="12">
        <v>38442</v>
      </c>
      <c r="C228">
        <f t="shared" ca="1" si="3"/>
        <v>3116</v>
      </c>
    </row>
    <row r="229" spans="1:3" ht="14" x14ac:dyDescent="0.3">
      <c r="A229" s="7">
        <v>42229</v>
      </c>
      <c r="B229" s="12">
        <v>44012</v>
      </c>
      <c r="C229">
        <f t="shared" ca="1" si="3"/>
        <v>3115</v>
      </c>
    </row>
    <row r="230" spans="1:3" ht="14" x14ac:dyDescent="0.3">
      <c r="A230" s="7">
        <v>42232</v>
      </c>
      <c r="B230" s="12">
        <v>39422</v>
      </c>
      <c r="C230">
        <f t="shared" ca="1" si="3"/>
        <v>3112</v>
      </c>
    </row>
    <row r="231" spans="1:3" ht="14" x14ac:dyDescent="0.3">
      <c r="A231" s="7">
        <v>42234</v>
      </c>
      <c r="B231" s="12">
        <v>25143</v>
      </c>
      <c r="C231">
        <f t="shared" ca="1" si="3"/>
        <v>3110</v>
      </c>
    </row>
    <row r="232" spans="1:3" ht="14" x14ac:dyDescent="0.3">
      <c r="A232" s="7">
        <v>42241</v>
      </c>
      <c r="B232" s="12">
        <v>45977</v>
      </c>
      <c r="C232">
        <f t="shared" ca="1" si="3"/>
        <v>3103</v>
      </c>
    </row>
    <row r="233" spans="1:3" ht="14" x14ac:dyDescent="0.3">
      <c r="A233" s="7">
        <v>42243</v>
      </c>
      <c r="B233" s="12">
        <v>36539</v>
      </c>
      <c r="C233">
        <f t="shared" ca="1" si="3"/>
        <v>3101</v>
      </c>
    </row>
    <row r="234" spans="1:3" ht="14" x14ac:dyDescent="0.3">
      <c r="A234" s="7">
        <v>42245</v>
      </c>
      <c r="B234" s="12">
        <v>43850</v>
      </c>
      <c r="C234">
        <f t="shared" ca="1" si="3"/>
        <v>3099</v>
      </c>
    </row>
    <row r="235" spans="1:3" ht="14" x14ac:dyDescent="0.3">
      <c r="A235" s="7">
        <v>42250</v>
      </c>
      <c r="B235" s="12">
        <v>70106</v>
      </c>
      <c r="C235">
        <f t="shared" ca="1" si="3"/>
        <v>3094</v>
      </c>
    </row>
    <row r="236" spans="1:3" ht="14" x14ac:dyDescent="0.3">
      <c r="A236" s="7">
        <v>42255</v>
      </c>
      <c r="B236" s="12">
        <v>15776</v>
      </c>
      <c r="C236">
        <f t="shared" ca="1" si="3"/>
        <v>3089</v>
      </c>
    </row>
    <row r="237" spans="1:3" ht="14" x14ac:dyDescent="0.3">
      <c r="A237" s="7">
        <v>42257</v>
      </c>
      <c r="B237" s="12">
        <v>63724</v>
      </c>
      <c r="C237">
        <f t="shared" ca="1" si="3"/>
        <v>3087</v>
      </c>
    </row>
    <row r="238" spans="1:3" ht="14" x14ac:dyDescent="0.3">
      <c r="A238" s="7">
        <v>42258</v>
      </c>
      <c r="B238" s="12">
        <v>9780</v>
      </c>
      <c r="C238">
        <f t="shared" ca="1" si="3"/>
        <v>3086</v>
      </c>
    </row>
    <row r="239" spans="1:3" ht="14" x14ac:dyDescent="0.3">
      <c r="A239" s="7">
        <v>42261</v>
      </c>
      <c r="B239" s="12">
        <v>79610</v>
      </c>
      <c r="C239">
        <f t="shared" ca="1" si="3"/>
        <v>3083</v>
      </c>
    </row>
    <row r="240" spans="1:3" ht="14" x14ac:dyDescent="0.3">
      <c r="A240" s="7">
        <v>42262</v>
      </c>
      <c r="B240" s="12">
        <v>51389</v>
      </c>
      <c r="C240">
        <f t="shared" ca="1" si="3"/>
        <v>3082</v>
      </c>
    </row>
    <row r="241" spans="1:3" ht="14" x14ac:dyDescent="0.3">
      <c r="A241" s="7">
        <v>42264</v>
      </c>
      <c r="B241" s="12">
        <v>17875</v>
      </c>
      <c r="C241">
        <f t="shared" ca="1" si="3"/>
        <v>3080</v>
      </c>
    </row>
    <row r="242" spans="1:3" ht="14" x14ac:dyDescent="0.3">
      <c r="A242" s="7">
        <v>42269</v>
      </c>
      <c r="B242" s="12">
        <v>31071</v>
      </c>
      <c r="C242">
        <f t="shared" ca="1" si="3"/>
        <v>3075</v>
      </c>
    </row>
    <row r="243" spans="1:3" ht="14" x14ac:dyDescent="0.3">
      <c r="A243" s="7">
        <v>42270</v>
      </c>
      <c r="B243" s="12">
        <v>43391</v>
      </c>
      <c r="C243">
        <f t="shared" ca="1" si="3"/>
        <v>3074</v>
      </c>
    </row>
    <row r="244" spans="1:3" ht="14" x14ac:dyDescent="0.3">
      <c r="A244" s="7">
        <v>42272</v>
      </c>
      <c r="B244" s="12">
        <v>20451</v>
      </c>
      <c r="C244">
        <f t="shared" ca="1" si="3"/>
        <v>3072</v>
      </c>
    </row>
    <row r="245" spans="1:3" ht="14" x14ac:dyDescent="0.3">
      <c r="A245" s="7">
        <v>42273</v>
      </c>
      <c r="B245" s="12">
        <v>11378</v>
      </c>
      <c r="C245">
        <f t="shared" ca="1" si="3"/>
        <v>3071</v>
      </c>
    </row>
    <row r="246" spans="1:3" ht="14" x14ac:dyDescent="0.3">
      <c r="A246" s="7">
        <v>42276</v>
      </c>
      <c r="B246" s="12">
        <v>115414</v>
      </c>
      <c r="C246">
        <f t="shared" ca="1" si="3"/>
        <v>3068</v>
      </c>
    </row>
    <row r="247" spans="1:3" ht="14" x14ac:dyDescent="0.3">
      <c r="A247" s="7">
        <v>42279</v>
      </c>
      <c r="B247" s="12">
        <v>20141</v>
      </c>
      <c r="C247">
        <f t="shared" ca="1" si="3"/>
        <v>3065</v>
      </c>
    </row>
    <row r="248" spans="1:3" ht="14" x14ac:dyDescent="0.3">
      <c r="A248" s="7">
        <v>42280</v>
      </c>
      <c r="B248" s="12">
        <v>32236</v>
      </c>
      <c r="C248">
        <f t="shared" ca="1" si="3"/>
        <v>3064</v>
      </c>
    </row>
    <row r="249" spans="1:3" ht="14" x14ac:dyDescent="0.3">
      <c r="A249" s="7">
        <v>42281</v>
      </c>
      <c r="B249" s="12">
        <v>24418</v>
      </c>
      <c r="C249">
        <f t="shared" ca="1" si="3"/>
        <v>3063</v>
      </c>
    </row>
    <row r="250" spans="1:3" ht="14" x14ac:dyDescent="0.3">
      <c r="A250" s="7">
        <v>42284</v>
      </c>
      <c r="B250" s="12">
        <v>36047</v>
      </c>
      <c r="C250">
        <f t="shared" ca="1" si="3"/>
        <v>3060</v>
      </c>
    </row>
    <row r="251" spans="1:3" ht="14" x14ac:dyDescent="0.3">
      <c r="A251" s="7">
        <v>42290</v>
      </c>
      <c r="B251" s="12">
        <v>83411</v>
      </c>
      <c r="C251">
        <f t="shared" ca="1" si="3"/>
        <v>3054</v>
      </c>
    </row>
    <row r="252" spans="1:3" ht="14" x14ac:dyDescent="0.3">
      <c r="A252" s="7">
        <v>42298</v>
      </c>
      <c r="B252" s="12">
        <v>37212</v>
      </c>
      <c r="C252">
        <f t="shared" ca="1" si="3"/>
        <v>3046</v>
      </c>
    </row>
    <row r="253" spans="1:3" ht="14" x14ac:dyDescent="0.3">
      <c r="A253" s="7">
        <v>42299</v>
      </c>
      <c r="B253" s="12">
        <v>7267</v>
      </c>
      <c r="C253">
        <f t="shared" ca="1" si="3"/>
        <v>3045</v>
      </c>
    </row>
    <row r="254" spans="1:3" ht="14" x14ac:dyDescent="0.3">
      <c r="A254" s="7">
        <v>42301</v>
      </c>
      <c r="B254" s="12">
        <v>3426</v>
      </c>
      <c r="C254">
        <f t="shared" ca="1" si="3"/>
        <v>3043</v>
      </c>
    </row>
    <row r="255" spans="1:3" ht="14" x14ac:dyDescent="0.3">
      <c r="A255" s="7">
        <v>42303</v>
      </c>
      <c r="B255" s="12">
        <v>24281</v>
      </c>
      <c r="C255">
        <f t="shared" ca="1" si="3"/>
        <v>3041</v>
      </c>
    </row>
    <row r="256" spans="1:3" ht="14" x14ac:dyDescent="0.3">
      <c r="A256" s="7">
        <v>42305</v>
      </c>
      <c r="B256" s="12">
        <v>9982</v>
      </c>
      <c r="C256">
        <f t="shared" ca="1" si="3"/>
        <v>3039</v>
      </c>
    </row>
    <row r="257" spans="1:3" ht="14" x14ac:dyDescent="0.3">
      <c r="A257" s="7">
        <v>42306</v>
      </c>
      <c r="B257" s="12">
        <v>41485</v>
      </c>
      <c r="C257">
        <f t="shared" ca="1" si="3"/>
        <v>3038</v>
      </c>
    </row>
    <row r="258" spans="1:3" ht="14" x14ac:dyDescent="0.3">
      <c r="A258" s="7">
        <v>42310</v>
      </c>
      <c r="B258" s="12">
        <v>31206</v>
      </c>
      <c r="C258">
        <f t="shared" ca="1" si="3"/>
        <v>3034</v>
      </c>
    </row>
    <row r="259" spans="1:3" ht="14" x14ac:dyDescent="0.3">
      <c r="A259" s="7">
        <v>42311</v>
      </c>
      <c r="B259" s="12">
        <v>42806</v>
      </c>
      <c r="C259">
        <f t="shared" ref="C259:C322" ca="1" si="4">DATEDIF(A259,TODAY(),"d")</f>
        <v>3033</v>
      </c>
    </row>
    <row r="260" spans="1:3" ht="14" x14ac:dyDescent="0.3">
      <c r="A260" s="7">
        <v>42316</v>
      </c>
      <c r="B260" s="12">
        <v>47382</v>
      </c>
      <c r="C260">
        <f t="shared" ca="1" si="4"/>
        <v>3028</v>
      </c>
    </row>
    <row r="261" spans="1:3" ht="14" x14ac:dyDescent="0.3">
      <c r="A261" s="7">
        <v>42320</v>
      </c>
      <c r="B261" s="12">
        <v>88780</v>
      </c>
      <c r="C261">
        <f t="shared" ca="1" si="4"/>
        <v>3024</v>
      </c>
    </row>
    <row r="262" spans="1:3" ht="14" x14ac:dyDescent="0.3">
      <c r="A262" s="7">
        <v>42321</v>
      </c>
      <c r="B262" s="12">
        <v>39702</v>
      </c>
      <c r="C262">
        <f t="shared" ca="1" si="4"/>
        <v>3023</v>
      </c>
    </row>
    <row r="263" spans="1:3" ht="14" x14ac:dyDescent="0.3">
      <c r="A263" s="7">
        <v>42323</v>
      </c>
      <c r="B263" s="12">
        <v>34463</v>
      </c>
      <c r="C263">
        <f t="shared" ca="1" si="4"/>
        <v>3021</v>
      </c>
    </row>
    <row r="264" spans="1:3" ht="14" x14ac:dyDescent="0.3">
      <c r="A264" s="7">
        <v>42324</v>
      </c>
      <c r="B264" s="12">
        <v>50138</v>
      </c>
      <c r="C264">
        <f t="shared" ca="1" si="4"/>
        <v>3020</v>
      </c>
    </row>
    <row r="265" spans="1:3" ht="14" x14ac:dyDescent="0.3">
      <c r="A265" s="7">
        <v>42325</v>
      </c>
      <c r="B265" s="12">
        <v>24542</v>
      </c>
      <c r="C265">
        <f t="shared" ca="1" si="4"/>
        <v>3019</v>
      </c>
    </row>
    <row r="266" spans="1:3" ht="14" x14ac:dyDescent="0.3">
      <c r="A266" s="7">
        <v>42327</v>
      </c>
      <c r="B266" s="12">
        <v>27538</v>
      </c>
      <c r="C266">
        <f t="shared" ca="1" si="4"/>
        <v>3017</v>
      </c>
    </row>
    <row r="267" spans="1:3" ht="14" x14ac:dyDescent="0.3">
      <c r="A267" s="7">
        <v>42331</v>
      </c>
      <c r="B267" s="12">
        <v>3844</v>
      </c>
      <c r="C267">
        <f t="shared" ca="1" si="4"/>
        <v>3013</v>
      </c>
    </row>
    <row r="268" spans="1:3" ht="14" x14ac:dyDescent="0.3">
      <c r="A268" s="7">
        <v>42332</v>
      </c>
      <c r="B268" s="12">
        <v>25733</v>
      </c>
      <c r="C268">
        <f t="shared" ca="1" si="4"/>
        <v>3012</v>
      </c>
    </row>
    <row r="269" spans="1:3" ht="14" x14ac:dyDescent="0.3">
      <c r="A269" s="7">
        <v>42334</v>
      </c>
      <c r="B269" s="12">
        <v>6388</v>
      </c>
      <c r="C269">
        <f t="shared" ca="1" si="4"/>
        <v>3010</v>
      </c>
    </row>
    <row r="270" spans="1:3" ht="14" x14ac:dyDescent="0.3">
      <c r="A270" s="7">
        <v>42336</v>
      </c>
      <c r="B270" s="12">
        <v>40274</v>
      </c>
      <c r="C270">
        <f t="shared" ca="1" si="4"/>
        <v>3008</v>
      </c>
    </row>
    <row r="271" spans="1:3" ht="14" x14ac:dyDescent="0.3">
      <c r="A271" s="7">
        <v>42343</v>
      </c>
      <c r="B271" s="12">
        <v>3684</v>
      </c>
      <c r="C271">
        <f t="shared" ca="1" si="4"/>
        <v>3001</v>
      </c>
    </row>
    <row r="272" spans="1:3" ht="14" x14ac:dyDescent="0.3">
      <c r="A272" s="7">
        <v>42344</v>
      </c>
      <c r="B272" s="12">
        <v>109647</v>
      </c>
      <c r="C272">
        <f t="shared" ca="1" si="4"/>
        <v>3000</v>
      </c>
    </row>
    <row r="273" spans="1:3" ht="14" x14ac:dyDescent="0.3">
      <c r="A273" s="7">
        <v>42346</v>
      </c>
      <c r="B273" s="12">
        <v>43853</v>
      </c>
      <c r="C273">
        <f t="shared" ca="1" si="4"/>
        <v>2998</v>
      </c>
    </row>
    <row r="274" spans="1:3" ht="14" x14ac:dyDescent="0.3">
      <c r="A274" s="7">
        <v>42348</v>
      </c>
      <c r="B274" s="12">
        <v>18902</v>
      </c>
      <c r="C274">
        <f t="shared" ca="1" si="4"/>
        <v>2996</v>
      </c>
    </row>
    <row r="275" spans="1:3" ht="14" x14ac:dyDescent="0.3">
      <c r="A275" s="7">
        <v>42349</v>
      </c>
      <c r="B275" s="12">
        <v>40981</v>
      </c>
      <c r="C275">
        <f t="shared" ca="1" si="4"/>
        <v>2995</v>
      </c>
    </row>
    <row r="276" spans="1:3" ht="14" x14ac:dyDescent="0.3">
      <c r="A276" s="7">
        <v>42350</v>
      </c>
      <c r="B276" s="12">
        <v>43317</v>
      </c>
      <c r="C276">
        <f t="shared" ca="1" si="4"/>
        <v>2994</v>
      </c>
    </row>
    <row r="277" spans="1:3" ht="14" x14ac:dyDescent="0.3">
      <c r="A277" s="7">
        <v>42351</v>
      </c>
      <c r="B277" s="12">
        <v>40839</v>
      </c>
      <c r="C277">
        <f t="shared" ca="1" si="4"/>
        <v>2993</v>
      </c>
    </row>
    <row r="278" spans="1:3" ht="14" x14ac:dyDescent="0.3">
      <c r="A278" s="7">
        <v>42353</v>
      </c>
      <c r="B278" s="12">
        <v>23234</v>
      </c>
      <c r="C278">
        <f t="shared" ca="1" si="4"/>
        <v>2991</v>
      </c>
    </row>
    <row r="279" spans="1:3" ht="14" x14ac:dyDescent="0.3">
      <c r="A279" s="7">
        <v>42354</v>
      </c>
      <c r="B279" s="12">
        <v>42358</v>
      </c>
      <c r="C279">
        <f t="shared" ca="1" si="4"/>
        <v>2990</v>
      </c>
    </row>
    <row r="280" spans="1:3" ht="14" x14ac:dyDescent="0.3">
      <c r="A280" s="7">
        <v>42355</v>
      </c>
      <c r="B280" s="12">
        <v>61951</v>
      </c>
      <c r="C280">
        <f t="shared" ca="1" si="4"/>
        <v>2989</v>
      </c>
    </row>
    <row r="281" spans="1:3" ht="14" x14ac:dyDescent="0.3">
      <c r="A281" s="7">
        <v>42356</v>
      </c>
      <c r="B281" s="12">
        <v>38384</v>
      </c>
      <c r="C281">
        <f t="shared" ca="1" si="4"/>
        <v>2988</v>
      </c>
    </row>
    <row r="282" spans="1:3" ht="14" x14ac:dyDescent="0.3">
      <c r="A282" s="7">
        <v>42364</v>
      </c>
      <c r="B282" s="12">
        <v>117937</v>
      </c>
      <c r="C282">
        <f t="shared" ca="1" si="4"/>
        <v>2980</v>
      </c>
    </row>
    <row r="283" spans="1:3" ht="14" x14ac:dyDescent="0.3">
      <c r="A283" s="7">
        <v>42366</v>
      </c>
      <c r="B283" s="12">
        <v>19077</v>
      </c>
      <c r="C283">
        <f t="shared" ca="1" si="4"/>
        <v>2978</v>
      </c>
    </row>
    <row r="284" spans="1:3" ht="14" x14ac:dyDescent="0.3">
      <c r="A284" s="7">
        <v>42367</v>
      </c>
      <c r="B284" s="12">
        <v>42709</v>
      </c>
      <c r="C284">
        <f t="shared" ca="1" si="4"/>
        <v>2977</v>
      </c>
    </row>
    <row r="285" spans="1:3" ht="14" x14ac:dyDescent="0.3">
      <c r="A285" s="7">
        <v>42373</v>
      </c>
      <c r="B285" s="12">
        <v>16752</v>
      </c>
      <c r="C285">
        <f t="shared" ca="1" si="4"/>
        <v>2971</v>
      </c>
    </row>
    <row r="286" spans="1:3" ht="14" x14ac:dyDescent="0.3">
      <c r="A286" s="7">
        <v>42378</v>
      </c>
      <c r="B286" s="12">
        <v>33583</v>
      </c>
      <c r="C286">
        <f t="shared" ca="1" si="4"/>
        <v>2966</v>
      </c>
    </row>
    <row r="287" spans="1:3" ht="14" x14ac:dyDescent="0.3">
      <c r="A287" s="7">
        <v>42384</v>
      </c>
      <c r="B287" s="12">
        <v>56847</v>
      </c>
      <c r="C287">
        <f t="shared" ca="1" si="4"/>
        <v>2960</v>
      </c>
    </row>
    <row r="288" spans="1:3" ht="14" x14ac:dyDescent="0.3">
      <c r="A288" s="7">
        <v>42389</v>
      </c>
      <c r="B288" s="12">
        <v>19839</v>
      </c>
      <c r="C288">
        <f t="shared" ca="1" si="4"/>
        <v>2955</v>
      </c>
    </row>
    <row r="289" spans="1:3" ht="14" x14ac:dyDescent="0.3">
      <c r="A289" s="7">
        <v>42392</v>
      </c>
      <c r="B289" s="12">
        <v>61630</v>
      </c>
      <c r="C289">
        <f t="shared" ca="1" si="4"/>
        <v>2952</v>
      </c>
    </row>
    <row r="290" spans="1:3" ht="14" x14ac:dyDescent="0.3">
      <c r="A290" s="7">
        <v>42393</v>
      </c>
      <c r="B290" s="12">
        <v>54841</v>
      </c>
      <c r="C290">
        <f t="shared" ca="1" si="4"/>
        <v>2951</v>
      </c>
    </row>
    <row r="291" spans="1:3" ht="14" x14ac:dyDescent="0.3">
      <c r="A291" s="7">
        <v>42395</v>
      </c>
      <c r="B291" s="12">
        <v>32035</v>
      </c>
      <c r="C291">
        <f t="shared" ca="1" si="4"/>
        <v>2949</v>
      </c>
    </row>
    <row r="292" spans="1:3" ht="14" x14ac:dyDescent="0.3">
      <c r="A292" s="7">
        <v>42398</v>
      </c>
      <c r="B292" s="12">
        <v>15743</v>
      </c>
      <c r="C292">
        <f t="shared" ca="1" si="4"/>
        <v>2946</v>
      </c>
    </row>
    <row r="293" spans="1:3" ht="14" x14ac:dyDescent="0.3">
      <c r="A293" s="7">
        <v>42400</v>
      </c>
      <c r="B293" s="12">
        <v>82471</v>
      </c>
      <c r="C293">
        <f t="shared" ca="1" si="4"/>
        <v>2944</v>
      </c>
    </row>
    <row r="294" spans="1:3" ht="14" x14ac:dyDescent="0.3">
      <c r="A294" s="7">
        <v>42401</v>
      </c>
      <c r="B294" s="12">
        <v>21257</v>
      </c>
      <c r="C294">
        <f t="shared" ca="1" si="4"/>
        <v>2943</v>
      </c>
    </row>
    <row r="295" spans="1:3" ht="14" x14ac:dyDescent="0.3">
      <c r="A295" s="7">
        <v>42402</v>
      </c>
      <c r="B295" s="12">
        <v>17858</v>
      </c>
      <c r="C295">
        <f t="shared" ca="1" si="4"/>
        <v>2942</v>
      </c>
    </row>
    <row r="296" spans="1:3" ht="14" x14ac:dyDescent="0.3">
      <c r="A296" s="7">
        <v>42403</v>
      </c>
      <c r="B296" s="12">
        <v>45530</v>
      </c>
      <c r="C296">
        <f t="shared" ca="1" si="4"/>
        <v>2941</v>
      </c>
    </row>
    <row r="297" spans="1:3" ht="14" x14ac:dyDescent="0.3">
      <c r="A297" s="7">
        <v>42406</v>
      </c>
      <c r="B297" s="12">
        <v>57674</v>
      </c>
      <c r="C297">
        <f t="shared" ca="1" si="4"/>
        <v>2938</v>
      </c>
    </row>
    <row r="298" spans="1:3" ht="14" x14ac:dyDescent="0.3">
      <c r="A298" s="7">
        <v>42408</v>
      </c>
      <c r="B298" s="12">
        <v>2598</v>
      </c>
      <c r="C298">
        <f t="shared" ca="1" si="4"/>
        <v>2936</v>
      </c>
    </row>
    <row r="299" spans="1:3" ht="14" x14ac:dyDescent="0.3">
      <c r="A299" s="7">
        <v>42410</v>
      </c>
      <c r="B299" s="12">
        <v>23689</v>
      </c>
      <c r="C299">
        <f t="shared" ca="1" si="4"/>
        <v>2934</v>
      </c>
    </row>
    <row r="300" spans="1:3" ht="14" x14ac:dyDescent="0.3">
      <c r="A300" s="7">
        <v>42411</v>
      </c>
      <c r="B300" s="12">
        <v>51772</v>
      </c>
      <c r="C300">
        <f t="shared" ca="1" si="4"/>
        <v>2933</v>
      </c>
    </row>
    <row r="301" spans="1:3" ht="14" x14ac:dyDescent="0.3">
      <c r="A301" s="7">
        <v>42414</v>
      </c>
      <c r="B301" s="12">
        <v>33946</v>
      </c>
      <c r="C301">
        <f t="shared" ca="1" si="4"/>
        <v>2930</v>
      </c>
    </row>
    <row r="302" spans="1:3" ht="14" x14ac:dyDescent="0.3">
      <c r="A302" s="7">
        <v>42415</v>
      </c>
      <c r="B302" s="12">
        <v>48326</v>
      </c>
      <c r="C302">
        <f t="shared" ca="1" si="4"/>
        <v>2929</v>
      </c>
    </row>
    <row r="303" spans="1:3" ht="14" x14ac:dyDescent="0.3">
      <c r="A303" s="7">
        <v>42421</v>
      </c>
      <c r="B303" s="12">
        <v>49815</v>
      </c>
      <c r="C303">
        <f t="shared" ca="1" si="4"/>
        <v>2923</v>
      </c>
    </row>
    <row r="304" spans="1:3" ht="14" x14ac:dyDescent="0.3">
      <c r="A304" s="7">
        <v>42423</v>
      </c>
      <c r="B304" s="12">
        <v>14522</v>
      </c>
      <c r="C304">
        <f t="shared" ca="1" si="4"/>
        <v>2921</v>
      </c>
    </row>
    <row r="305" spans="1:3" ht="14" x14ac:dyDescent="0.3">
      <c r="A305" s="7">
        <v>42424</v>
      </c>
      <c r="B305" s="12">
        <v>16007</v>
      </c>
      <c r="C305">
        <f t="shared" ca="1" si="4"/>
        <v>2920</v>
      </c>
    </row>
    <row r="306" spans="1:3" ht="14" x14ac:dyDescent="0.3">
      <c r="A306" s="7">
        <v>42426</v>
      </c>
      <c r="B306" s="12">
        <v>21649</v>
      </c>
      <c r="C306">
        <f t="shared" ca="1" si="4"/>
        <v>2918</v>
      </c>
    </row>
    <row r="307" spans="1:3" ht="14" x14ac:dyDescent="0.3">
      <c r="A307" s="7">
        <v>42429</v>
      </c>
      <c r="B307" s="12">
        <v>33832</v>
      </c>
      <c r="C307">
        <f t="shared" ca="1" si="4"/>
        <v>2915</v>
      </c>
    </row>
    <row r="308" spans="1:3" ht="14" x14ac:dyDescent="0.3">
      <c r="A308" s="7">
        <v>42432</v>
      </c>
      <c r="B308" s="12">
        <v>7925</v>
      </c>
      <c r="C308">
        <f t="shared" ca="1" si="4"/>
        <v>2912</v>
      </c>
    </row>
    <row r="309" spans="1:3" ht="14" x14ac:dyDescent="0.3">
      <c r="A309" s="7">
        <v>42433</v>
      </c>
      <c r="B309" s="12">
        <v>48313</v>
      </c>
      <c r="C309">
        <f t="shared" ca="1" si="4"/>
        <v>2911</v>
      </c>
    </row>
    <row r="310" spans="1:3" ht="14" x14ac:dyDescent="0.3">
      <c r="A310" s="7">
        <v>42435</v>
      </c>
      <c r="B310" s="12">
        <v>24355</v>
      </c>
      <c r="C310">
        <f t="shared" ca="1" si="4"/>
        <v>2909</v>
      </c>
    </row>
    <row r="311" spans="1:3" ht="14" x14ac:dyDescent="0.3">
      <c r="A311" s="7">
        <v>42436</v>
      </c>
      <c r="B311" s="12">
        <v>35606</v>
      </c>
      <c r="C311">
        <f t="shared" ca="1" si="4"/>
        <v>2908</v>
      </c>
    </row>
    <row r="312" spans="1:3" ht="14" x14ac:dyDescent="0.3">
      <c r="A312" s="7">
        <v>42442</v>
      </c>
      <c r="B312" s="12">
        <v>9046</v>
      </c>
      <c r="C312">
        <f t="shared" ca="1" si="4"/>
        <v>2902</v>
      </c>
    </row>
    <row r="313" spans="1:3" ht="14" x14ac:dyDescent="0.3">
      <c r="A313" s="7">
        <v>42444</v>
      </c>
      <c r="B313" s="12">
        <v>15248</v>
      </c>
      <c r="C313">
        <f t="shared" ca="1" si="4"/>
        <v>2900</v>
      </c>
    </row>
    <row r="314" spans="1:3" ht="14" x14ac:dyDescent="0.3">
      <c r="A314" s="7">
        <v>42447</v>
      </c>
      <c r="B314" s="12">
        <v>3459</v>
      </c>
      <c r="C314">
        <f t="shared" ca="1" si="4"/>
        <v>2897</v>
      </c>
    </row>
    <row r="315" spans="1:3" ht="14" x14ac:dyDescent="0.3">
      <c r="A315" s="7">
        <v>42448</v>
      </c>
      <c r="B315" s="12">
        <v>39400</v>
      </c>
      <c r="C315">
        <f t="shared" ca="1" si="4"/>
        <v>2896</v>
      </c>
    </row>
    <row r="316" spans="1:3" ht="14" x14ac:dyDescent="0.3">
      <c r="A316" s="7">
        <v>42449</v>
      </c>
      <c r="B316" s="12">
        <v>7516</v>
      </c>
      <c r="C316">
        <f t="shared" ca="1" si="4"/>
        <v>2895</v>
      </c>
    </row>
    <row r="317" spans="1:3" ht="14" x14ac:dyDescent="0.3">
      <c r="A317" s="7">
        <v>42450</v>
      </c>
      <c r="B317" s="12">
        <v>7867</v>
      </c>
      <c r="C317">
        <f t="shared" ca="1" si="4"/>
        <v>2894</v>
      </c>
    </row>
    <row r="318" spans="1:3" ht="14" x14ac:dyDescent="0.3">
      <c r="A318" s="7">
        <v>42452</v>
      </c>
      <c r="B318" s="12">
        <v>2070</v>
      </c>
      <c r="C318">
        <f t="shared" ca="1" si="4"/>
        <v>2892</v>
      </c>
    </row>
    <row r="319" spans="1:3" ht="14" x14ac:dyDescent="0.3">
      <c r="A319" s="7">
        <v>42453</v>
      </c>
      <c r="B319" s="12">
        <v>19757</v>
      </c>
      <c r="C319">
        <f t="shared" ca="1" si="4"/>
        <v>2891</v>
      </c>
    </row>
    <row r="320" spans="1:3" ht="14" x14ac:dyDescent="0.3">
      <c r="A320" s="7">
        <v>42454</v>
      </c>
      <c r="B320" s="12">
        <v>64045</v>
      </c>
      <c r="C320">
        <f t="shared" ca="1" si="4"/>
        <v>2890</v>
      </c>
    </row>
    <row r="321" spans="1:3" ht="14" x14ac:dyDescent="0.3">
      <c r="A321" s="7">
        <v>42457</v>
      </c>
      <c r="B321" s="12">
        <v>27335</v>
      </c>
      <c r="C321">
        <f t="shared" ca="1" si="4"/>
        <v>2887</v>
      </c>
    </row>
    <row r="322" spans="1:3" ht="14" x14ac:dyDescent="0.3">
      <c r="A322" s="7">
        <v>42460</v>
      </c>
      <c r="B322" s="12">
        <v>40899</v>
      </c>
      <c r="C322">
        <f t="shared" ca="1" si="4"/>
        <v>2884</v>
      </c>
    </row>
    <row r="323" spans="1:3" ht="14" x14ac:dyDescent="0.3">
      <c r="A323" s="7">
        <v>42464</v>
      </c>
      <c r="B323" s="12">
        <v>44269</v>
      </c>
      <c r="C323">
        <f t="shared" ref="C323:C386" ca="1" si="5">DATEDIF(A323,TODAY(),"d")</f>
        <v>2880</v>
      </c>
    </row>
    <row r="324" spans="1:3" ht="14" x14ac:dyDescent="0.3">
      <c r="A324" s="7">
        <v>42467</v>
      </c>
      <c r="B324" s="12">
        <v>10419</v>
      </c>
      <c r="C324">
        <f t="shared" ca="1" si="5"/>
        <v>2877</v>
      </c>
    </row>
    <row r="325" spans="1:3" ht="14" x14ac:dyDescent="0.3">
      <c r="A325" s="7">
        <v>42471</v>
      </c>
      <c r="B325" s="12">
        <v>46782</v>
      </c>
      <c r="C325">
        <f t="shared" ca="1" si="5"/>
        <v>2873</v>
      </c>
    </row>
    <row r="326" spans="1:3" ht="14" x14ac:dyDescent="0.3">
      <c r="A326" s="7">
        <v>42472</v>
      </c>
      <c r="B326" s="12">
        <v>37367</v>
      </c>
      <c r="C326">
        <f t="shared" ca="1" si="5"/>
        <v>2872</v>
      </c>
    </row>
    <row r="327" spans="1:3" ht="14" x14ac:dyDescent="0.3">
      <c r="A327" s="7">
        <v>42473</v>
      </c>
      <c r="B327" s="12">
        <v>2716</v>
      </c>
      <c r="C327">
        <f t="shared" ca="1" si="5"/>
        <v>2871</v>
      </c>
    </row>
    <row r="328" spans="1:3" ht="14" x14ac:dyDescent="0.3">
      <c r="A328" s="7">
        <v>42474</v>
      </c>
      <c r="B328" s="12">
        <v>37807</v>
      </c>
      <c r="C328">
        <f t="shared" ca="1" si="5"/>
        <v>2870</v>
      </c>
    </row>
    <row r="329" spans="1:3" ht="14" x14ac:dyDescent="0.3">
      <c r="A329" s="7">
        <v>42475</v>
      </c>
      <c r="B329" s="12">
        <v>20267</v>
      </c>
      <c r="C329">
        <f t="shared" ca="1" si="5"/>
        <v>2869</v>
      </c>
    </row>
    <row r="330" spans="1:3" ht="14" x14ac:dyDescent="0.3">
      <c r="A330" s="7">
        <v>42478</v>
      </c>
      <c r="B330" s="12">
        <v>37133</v>
      </c>
      <c r="C330">
        <f t="shared" ca="1" si="5"/>
        <v>2866</v>
      </c>
    </row>
    <row r="331" spans="1:3" ht="14" x14ac:dyDescent="0.3">
      <c r="A331" s="7">
        <v>42479</v>
      </c>
      <c r="B331" s="12">
        <v>46302</v>
      </c>
      <c r="C331">
        <f t="shared" ca="1" si="5"/>
        <v>2865</v>
      </c>
    </row>
    <row r="332" spans="1:3" ht="14" x14ac:dyDescent="0.3">
      <c r="A332" s="7">
        <v>42480</v>
      </c>
      <c r="B332" s="12">
        <v>37869</v>
      </c>
      <c r="C332">
        <f t="shared" ca="1" si="5"/>
        <v>2864</v>
      </c>
    </row>
    <row r="333" spans="1:3" ht="14" x14ac:dyDescent="0.3">
      <c r="A333" s="7">
        <v>42482</v>
      </c>
      <c r="B333" s="12">
        <v>10433</v>
      </c>
      <c r="C333">
        <f t="shared" ca="1" si="5"/>
        <v>2862</v>
      </c>
    </row>
    <row r="334" spans="1:3" ht="14" x14ac:dyDescent="0.3">
      <c r="A334" s="7">
        <v>42489</v>
      </c>
      <c r="B334" s="12">
        <v>50722</v>
      </c>
      <c r="C334">
        <f t="shared" ca="1" si="5"/>
        <v>2855</v>
      </c>
    </row>
    <row r="335" spans="1:3" ht="14" x14ac:dyDescent="0.3">
      <c r="A335" s="7">
        <v>42490</v>
      </c>
      <c r="B335" s="12">
        <v>22495</v>
      </c>
      <c r="C335">
        <f t="shared" ca="1" si="5"/>
        <v>2854</v>
      </c>
    </row>
    <row r="336" spans="1:3" ht="14" x14ac:dyDescent="0.3">
      <c r="A336" s="7">
        <v>42491</v>
      </c>
      <c r="B336" s="12">
        <v>29910</v>
      </c>
      <c r="C336">
        <f t="shared" ca="1" si="5"/>
        <v>2853</v>
      </c>
    </row>
    <row r="337" spans="1:3" ht="14" x14ac:dyDescent="0.3">
      <c r="A337" s="7">
        <v>42492</v>
      </c>
      <c r="B337" s="12">
        <v>6583</v>
      </c>
      <c r="C337">
        <f t="shared" ca="1" si="5"/>
        <v>2852</v>
      </c>
    </row>
    <row r="338" spans="1:3" ht="14" x14ac:dyDescent="0.3">
      <c r="A338" s="7">
        <v>42498</v>
      </c>
      <c r="B338" s="12">
        <v>29838</v>
      </c>
      <c r="C338">
        <f t="shared" ca="1" si="5"/>
        <v>2846</v>
      </c>
    </row>
    <row r="339" spans="1:3" ht="14" x14ac:dyDescent="0.3">
      <c r="A339" s="7">
        <v>42499</v>
      </c>
      <c r="B339" s="12">
        <v>22272</v>
      </c>
      <c r="C339">
        <f t="shared" ca="1" si="5"/>
        <v>2845</v>
      </c>
    </row>
    <row r="340" spans="1:3" ht="14" x14ac:dyDescent="0.3">
      <c r="A340" s="7">
        <v>42500</v>
      </c>
      <c r="B340" s="12">
        <v>2524</v>
      </c>
      <c r="C340">
        <f t="shared" ca="1" si="5"/>
        <v>2844</v>
      </c>
    </row>
    <row r="341" spans="1:3" ht="14" x14ac:dyDescent="0.3">
      <c r="A341" s="7">
        <v>42503</v>
      </c>
      <c r="B341" s="12">
        <v>5645</v>
      </c>
      <c r="C341">
        <f t="shared" ca="1" si="5"/>
        <v>2841</v>
      </c>
    </row>
    <row r="342" spans="1:3" ht="14" x14ac:dyDescent="0.3">
      <c r="A342" s="7">
        <v>42505</v>
      </c>
      <c r="B342" s="12">
        <v>44015</v>
      </c>
      <c r="C342">
        <f t="shared" ca="1" si="5"/>
        <v>2839</v>
      </c>
    </row>
    <row r="343" spans="1:3" ht="14" x14ac:dyDescent="0.3">
      <c r="A343" s="7">
        <v>42507</v>
      </c>
      <c r="B343" s="12">
        <v>11862</v>
      </c>
      <c r="C343">
        <f t="shared" ca="1" si="5"/>
        <v>2837</v>
      </c>
    </row>
    <row r="344" spans="1:3" ht="14" x14ac:dyDescent="0.3">
      <c r="A344" s="7">
        <v>42510</v>
      </c>
      <c r="B344" s="12">
        <v>3452</v>
      </c>
      <c r="C344">
        <f t="shared" ca="1" si="5"/>
        <v>2834</v>
      </c>
    </row>
    <row r="345" spans="1:3" ht="14" x14ac:dyDescent="0.3">
      <c r="A345" s="7">
        <v>42516</v>
      </c>
      <c r="B345" s="12">
        <v>90411</v>
      </c>
      <c r="C345">
        <f t="shared" ca="1" si="5"/>
        <v>2828</v>
      </c>
    </row>
    <row r="346" spans="1:3" ht="14" x14ac:dyDescent="0.3">
      <c r="A346" s="7">
        <v>42520</v>
      </c>
      <c r="B346" s="12">
        <v>46301</v>
      </c>
      <c r="C346">
        <f t="shared" ca="1" si="5"/>
        <v>2824</v>
      </c>
    </row>
    <row r="347" spans="1:3" ht="14" x14ac:dyDescent="0.3">
      <c r="A347" s="7">
        <v>42521</v>
      </c>
      <c r="B347" s="12">
        <v>29803</v>
      </c>
      <c r="C347">
        <f t="shared" ca="1" si="5"/>
        <v>2823</v>
      </c>
    </row>
    <row r="348" spans="1:3" ht="14" x14ac:dyDescent="0.3">
      <c r="A348" s="7">
        <v>42524</v>
      </c>
      <c r="B348" s="12">
        <v>48467</v>
      </c>
      <c r="C348">
        <f t="shared" ca="1" si="5"/>
        <v>2820</v>
      </c>
    </row>
    <row r="349" spans="1:3" ht="14" x14ac:dyDescent="0.3">
      <c r="A349" s="7">
        <v>42528</v>
      </c>
      <c r="B349" s="12">
        <v>29958</v>
      </c>
      <c r="C349">
        <f t="shared" ca="1" si="5"/>
        <v>2816</v>
      </c>
    </row>
    <row r="350" spans="1:3" ht="14" x14ac:dyDescent="0.3">
      <c r="A350" s="7">
        <v>42536</v>
      </c>
      <c r="B350" s="12">
        <v>40348</v>
      </c>
      <c r="C350">
        <f t="shared" ca="1" si="5"/>
        <v>2808</v>
      </c>
    </row>
    <row r="351" spans="1:3" ht="14" x14ac:dyDescent="0.3">
      <c r="A351" s="7">
        <v>42537</v>
      </c>
      <c r="B351" s="12">
        <v>56166</v>
      </c>
      <c r="C351">
        <f t="shared" ca="1" si="5"/>
        <v>2807</v>
      </c>
    </row>
    <row r="352" spans="1:3" ht="14" x14ac:dyDescent="0.3">
      <c r="A352" s="7">
        <v>42539</v>
      </c>
      <c r="B352" s="12">
        <v>42627</v>
      </c>
      <c r="C352">
        <f t="shared" ca="1" si="5"/>
        <v>2805</v>
      </c>
    </row>
    <row r="353" spans="1:3" ht="14" x14ac:dyDescent="0.3">
      <c r="A353" s="7">
        <v>42540</v>
      </c>
      <c r="B353" s="12">
        <v>45386</v>
      </c>
      <c r="C353">
        <f t="shared" ca="1" si="5"/>
        <v>2804</v>
      </c>
    </row>
    <row r="354" spans="1:3" ht="14" x14ac:dyDescent="0.3">
      <c r="A354" s="7">
        <v>42541</v>
      </c>
      <c r="B354" s="12">
        <v>41114</v>
      </c>
      <c r="C354">
        <f t="shared" ca="1" si="5"/>
        <v>2803</v>
      </c>
    </row>
    <row r="355" spans="1:3" ht="14" x14ac:dyDescent="0.3">
      <c r="A355" s="7">
        <v>42542</v>
      </c>
      <c r="B355" s="12">
        <v>26275</v>
      </c>
      <c r="C355">
        <f t="shared" ca="1" si="5"/>
        <v>2802</v>
      </c>
    </row>
    <row r="356" spans="1:3" ht="14" x14ac:dyDescent="0.3">
      <c r="A356" s="7">
        <v>42545</v>
      </c>
      <c r="B356" s="12">
        <v>24643</v>
      </c>
      <c r="C356">
        <f t="shared" ca="1" si="5"/>
        <v>2799</v>
      </c>
    </row>
    <row r="357" spans="1:3" ht="14" x14ac:dyDescent="0.3">
      <c r="A357" s="7">
        <v>42546</v>
      </c>
      <c r="B357" s="12">
        <v>36689</v>
      </c>
      <c r="C357">
        <f t="shared" ca="1" si="5"/>
        <v>2798</v>
      </c>
    </row>
    <row r="358" spans="1:3" ht="14" x14ac:dyDescent="0.3">
      <c r="A358" s="7">
        <v>42553</v>
      </c>
      <c r="B358" s="12">
        <v>7762</v>
      </c>
      <c r="C358">
        <f t="shared" ca="1" si="5"/>
        <v>2791</v>
      </c>
    </row>
    <row r="359" spans="1:3" ht="14" x14ac:dyDescent="0.3">
      <c r="A359" s="7">
        <v>42555</v>
      </c>
      <c r="B359" s="12">
        <v>15234</v>
      </c>
      <c r="C359">
        <f t="shared" ca="1" si="5"/>
        <v>2789</v>
      </c>
    </row>
    <row r="360" spans="1:3" ht="14" x14ac:dyDescent="0.3">
      <c r="A360" s="7">
        <v>42556</v>
      </c>
      <c r="B360" s="12">
        <v>4056</v>
      </c>
      <c r="C360">
        <f t="shared" ca="1" si="5"/>
        <v>2788</v>
      </c>
    </row>
    <row r="361" spans="1:3" ht="14" x14ac:dyDescent="0.3">
      <c r="A361" s="7">
        <v>42557</v>
      </c>
      <c r="B361" s="12">
        <v>19085</v>
      </c>
      <c r="C361">
        <f t="shared" ca="1" si="5"/>
        <v>2787</v>
      </c>
    </row>
    <row r="362" spans="1:3" ht="14" x14ac:dyDescent="0.3">
      <c r="A362" s="7">
        <v>42558</v>
      </c>
      <c r="B362" s="12">
        <v>31975</v>
      </c>
      <c r="C362">
        <f t="shared" ca="1" si="5"/>
        <v>2786</v>
      </c>
    </row>
    <row r="363" spans="1:3" ht="14" x14ac:dyDescent="0.3">
      <c r="A363" s="7">
        <v>42559</v>
      </c>
      <c r="B363" s="12">
        <v>41263</v>
      </c>
      <c r="C363">
        <f t="shared" ca="1" si="5"/>
        <v>2785</v>
      </c>
    </row>
    <row r="364" spans="1:3" ht="14" x14ac:dyDescent="0.3">
      <c r="A364" s="7">
        <v>42562</v>
      </c>
      <c r="B364" s="12">
        <v>13296</v>
      </c>
      <c r="C364">
        <f t="shared" ca="1" si="5"/>
        <v>2782</v>
      </c>
    </row>
    <row r="365" spans="1:3" ht="14" x14ac:dyDescent="0.3">
      <c r="A365" s="7">
        <v>42565</v>
      </c>
      <c r="B365" s="12">
        <v>35324</v>
      </c>
      <c r="C365">
        <f t="shared" ca="1" si="5"/>
        <v>2779</v>
      </c>
    </row>
    <row r="366" spans="1:3" ht="14" x14ac:dyDescent="0.3">
      <c r="A366" s="7">
        <v>42568</v>
      </c>
      <c r="B366" s="12">
        <v>15394</v>
      </c>
      <c r="C366">
        <f t="shared" ca="1" si="5"/>
        <v>2776</v>
      </c>
    </row>
    <row r="367" spans="1:3" ht="14" x14ac:dyDescent="0.3">
      <c r="A367" s="7">
        <v>42573</v>
      </c>
      <c r="B367" s="12">
        <v>34431</v>
      </c>
      <c r="C367">
        <f t="shared" ca="1" si="5"/>
        <v>2771</v>
      </c>
    </row>
    <row r="368" spans="1:3" ht="14" x14ac:dyDescent="0.3">
      <c r="A368" s="7">
        <v>42575</v>
      </c>
      <c r="B368" s="12">
        <v>26071</v>
      </c>
      <c r="C368">
        <f t="shared" ca="1" si="5"/>
        <v>2769</v>
      </c>
    </row>
    <row r="369" spans="1:3" ht="14" x14ac:dyDescent="0.3">
      <c r="A369" s="7">
        <v>42576</v>
      </c>
      <c r="B369" s="12">
        <v>17445</v>
      </c>
      <c r="C369">
        <f t="shared" ca="1" si="5"/>
        <v>2768</v>
      </c>
    </row>
    <row r="370" spans="1:3" ht="14" x14ac:dyDescent="0.3">
      <c r="A370" s="7">
        <v>42577</v>
      </c>
      <c r="B370" s="12">
        <v>50251</v>
      </c>
      <c r="C370">
        <f t="shared" ca="1" si="5"/>
        <v>2767</v>
      </c>
    </row>
    <row r="371" spans="1:3" ht="14" x14ac:dyDescent="0.3">
      <c r="A371" s="7">
        <v>42581</v>
      </c>
      <c r="B371" s="12">
        <v>41894</v>
      </c>
      <c r="C371">
        <f t="shared" ca="1" si="5"/>
        <v>2763</v>
      </c>
    </row>
    <row r="372" spans="1:3" ht="14" x14ac:dyDescent="0.3">
      <c r="A372" s="7">
        <v>42584</v>
      </c>
      <c r="B372" s="12">
        <v>3075</v>
      </c>
      <c r="C372">
        <f t="shared" ca="1" si="5"/>
        <v>2760</v>
      </c>
    </row>
    <row r="373" spans="1:3" ht="14" x14ac:dyDescent="0.3">
      <c r="A373" s="7">
        <v>42585</v>
      </c>
      <c r="B373" s="12">
        <v>53244</v>
      </c>
      <c r="C373">
        <f t="shared" ca="1" si="5"/>
        <v>2759</v>
      </c>
    </row>
    <row r="374" spans="1:3" ht="14" x14ac:dyDescent="0.3">
      <c r="A374" s="7">
        <v>42586</v>
      </c>
      <c r="B374" s="12">
        <v>43341</v>
      </c>
      <c r="C374">
        <f t="shared" ca="1" si="5"/>
        <v>2758</v>
      </c>
    </row>
    <row r="375" spans="1:3" ht="14" x14ac:dyDescent="0.3">
      <c r="A375" s="7">
        <v>42589</v>
      </c>
      <c r="B375" s="12">
        <v>16374</v>
      </c>
      <c r="C375">
        <f t="shared" ca="1" si="5"/>
        <v>2755</v>
      </c>
    </row>
    <row r="376" spans="1:3" ht="14" x14ac:dyDescent="0.3">
      <c r="A376" s="7">
        <v>42590</v>
      </c>
      <c r="B376" s="12">
        <v>2505</v>
      </c>
      <c r="C376">
        <f t="shared" ca="1" si="5"/>
        <v>2754</v>
      </c>
    </row>
    <row r="377" spans="1:3" ht="14" x14ac:dyDescent="0.3">
      <c r="A377" s="7">
        <v>42591</v>
      </c>
      <c r="B377" s="12">
        <v>27244</v>
      </c>
      <c r="C377">
        <f t="shared" ca="1" si="5"/>
        <v>2753</v>
      </c>
    </row>
    <row r="378" spans="1:3" ht="14" x14ac:dyDescent="0.3">
      <c r="A378" s="7">
        <v>42594</v>
      </c>
      <c r="B378" s="12">
        <v>17650</v>
      </c>
      <c r="C378">
        <f t="shared" ca="1" si="5"/>
        <v>2750</v>
      </c>
    </row>
    <row r="379" spans="1:3" ht="14" x14ac:dyDescent="0.3">
      <c r="A379" s="7">
        <v>42598</v>
      </c>
      <c r="B379" s="12">
        <v>47819</v>
      </c>
      <c r="C379">
        <f t="shared" ca="1" si="5"/>
        <v>2746</v>
      </c>
    </row>
    <row r="380" spans="1:3" ht="14" x14ac:dyDescent="0.3">
      <c r="A380" s="7">
        <v>42599</v>
      </c>
      <c r="B380" s="12">
        <v>49839</v>
      </c>
      <c r="C380">
        <f t="shared" ca="1" si="5"/>
        <v>2745</v>
      </c>
    </row>
    <row r="381" spans="1:3" ht="14" x14ac:dyDescent="0.3">
      <c r="A381" s="7">
        <v>42602</v>
      </c>
      <c r="B381" s="12">
        <v>10826</v>
      </c>
      <c r="C381">
        <f t="shared" ca="1" si="5"/>
        <v>2742</v>
      </c>
    </row>
    <row r="382" spans="1:3" ht="14" x14ac:dyDescent="0.3">
      <c r="A382" s="7">
        <v>42603</v>
      </c>
      <c r="B382" s="12">
        <v>90116</v>
      </c>
      <c r="C382">
        <f t="shared" ca="1" si="5"/>
        <v>2741</v>
      </c>
    </row>
    <row r="383" spans="1:3" ht="14" x14ac:dyDescent="0.3">
      <c r="A383" s="7">
        <v>42606</v>
      </c>
      <c r="B383" s="12">
        <v>17991</v>
      </c>
      <c r="C383">
        <f t="shared" ca="1" si="5"/>
        <v>2738</v>
      </c>
    </row>
    <row r="384" spans="1:3" ht="14" x14ac:dyDescent="0.3">
      <c r="A384" s="7">
        <v>42610</v>
      </c>
      <c r="B384" s="12">
        <v>8699</v>
      </c>
      <c r="C384">
        <f t="shared" ca="1" si="5"/>
        <v>2734</v>
      </c>
    </row>
    <row r="385" spans="1:3" ht="14" x14ac:dyDescent="0.3">
      <c r="A385" s="7">
        <v>42611</v>
      </c>
      <c r="B385" s="12">
        <v>35984</v>
      </c>
      <c r="C385">
        <f t="shared" ca="1" si="5"/>
        <v>2733</v>
      </c>
    </row>
    <row r="386" spans="1:3" ht="14" x14ac:dyDescent="0.3">
      <c r="A386" s="7">
        <v>42617</v>
      </c>
      <c r="B386" s="12">
        <v>20222</v>
      </c>
      <c r="C386">
        <f t="shared" ca="1" si="5"/>
        <v>2727</v>
      </c>
    </row>
    <row r="387" spans="1:3" ht="14" x14ac:dyDescent="0.3">
      <c r="A387" s="7">
        <v>42618</v>
      </c>
      <c r="B387" s="12">
        <v>27672</v>
      </c>
      <c r="C387">
        <f t="shared" ref="C387:C450" ca="1" si="6">DATEDIF(A387,TODAY(),"d")</f>
        <v>2726</v>
      </c>
    </row>
    <row r="388" spans="1:3" ht="14" x14ac:dyDescent="0.3">
      <c r="A388" s="7">
        <v>42620</v>
      </c>
      <c r="B388" s="12">
        <v>21205</v>
      </c>
      <c r="C388">
        <f t="shared" ca="1" si="6"/>
        <v>2724</v>
      </c>
    </row>
    <row r="389" spans="1:3" ht="14" x14ac:dyDescent="0.3">
      <c r="A389" s="7">
        <v>42622</v>
      </c>
      <c r="B389" s="12">
        <v>25214</v>
      </c>
      <c r="C389">
        <f t="shared" ca="1" si="6"/>
        <v>2722</v>
      </c>
    </row>
    <row r="390" spans="1:3" ht="14" x14ac:dyDescent="0.3">
      <c r="A390" s="7">
        <v>42626</v>
      </c>
      <c r="B390" s="12">
        <v>36773</v>
      </c>
      <c r="C390">
        <f t="shared" ca="1" si="6"/>
        <v>2718</v>
      </c>
    </row>
    <row r="391" spans="1:3" ht="14" x14ac:dyDescent="0.3">
      <c r="A391" s="7">
        <v>42627</v>
      </c>
      <c r="B391" s="12">
        <v>4383</v>
      </c>
      <c r="C391">
        <f t="shared" ca="1" si="6"/>
        <v>2717</v>
      </c>
    </row>
    <row r="392" spans="1:3" ht="14" x14ac:dyDescent="0.3">
      <c r="A392" s="7">
        <v>42629</v>
      </c>
      <c r="B392" s="12">
        <v>37775</v>
      </c>
      <c r="C392">
        <f t="shared" ca="1" si="6"/>
        <v>2715</v>
      </c>
    </row>
    <row r="393" spans="1:3" ht="14" x14ac:dyDescent="0.3">
      <c r="A393" s="7">
        <v>42632</v>
      </c>
      <c r="B393" s="12">
        <v>23971</v>
      </c>
      <c r="C393">
        <f t="shared" ca="1" si="6"/>
        <v>2712</v>
      </c>
    </row>
    <row r="394" spans="1:3" ht="14" x14ac:dyDescent="0.3">
      <c r="A394" s="7">
        <v>42635</v>
      </c>
      <c r="B394" s="12">
        <v>29530</v>
      </c>
      <c r="C394">
        <f t="shared" ca="1" si="6"/>
        <v>2709</v>
      </c>
    </row>
    <row r="395" spans="1:3" ht="14" x14ac:dyDescent="0.3">
      <c r="A395" s="7">
        <v>42637</v>
      </c>
      <c r="B395" s="12">
        <v>43992</v>
      </c>
      <c r="C395">
        <f t="shared" ca="1" si="6"/>
        <v>2707</v>
      </c>
    </row>
    <row r="396" spans="1:3" ht="14" x14ac:dyDescent="0.3">
      <c r="A396" s="7">
        <v>42639</v>
      </c>
      <c r="B396" s="12">
        <v>22266</v>
      </c>
      <c r="C396">
        <f t="shared" ca="1" si="6"/>
        <v>2705</v>
      </c>
    </row>
    <row r="397" spans="1:3" ht="14" x14ac:dyDescent="0.3">
      <c r="A397" s="7">
        <v>42640</v>
      </c>
      <c r="B397" s="12">
        <v>8000</v>
      </c>
      <c r="C397">
        <f t="shared" ca="1" si="6"/>
        <v>2704</v>
      </c>
    </row>
    <row r="398" spans="1:3" ht="14" x14ac:dyDescent="0.3">
      <c r="A398" s="7">
        <v>42645</v>
      </c>
      <c r="B398" s="12">
        <v>42325</v>
      </c>
      <c r="C398">
        <f t="shared" ca="1" si="6"/>
        <v>2699</v>
      </c>
    </row>
    <row r="399" spans="1:3" ht="14" x14ac:dyDescent="0.3">
      <c r="A399" s="7">
        <v>42648</v>
      </c>
      <c r="B399" s="12">
        <v>6177</v>
      </c>
      <c r="C399">
        <f t="shared" ca="1" si="6"/>
        <v>2696</v>
      </c>
    </row>
    <row r="400" spans="1:3" ht="14" x14ac:dyDescent="0.3">
      <c r="A400" s="7">
        <v>42651</v>
      </c>
      <c r="B400" s="12">
        <v>73956</v>
      </c>
      <c r="C400">
        <f t="shared" ca="1" si="6"/>
        <v>2693</v>
      </c>
    </row>
    <row r="401" spans="1:3" ht="14" x14ac:dyDescent="0.3">
      <c r="A401" s="7">
        <v>42655</v>
      </c>
      <c r="B401" s="12">
        <v>8994</v>
      </c>
      <c r="C401">
        <f t="shared" ca="1" si="6"/>
        <v>2689</v>
      </c>
    </row>
    <row r="402" spans="1:3" ht="14" x14ac:dyDescent="0.3">
      <c r="A402" s="7">
        <v>42656</v>
      </c>
      <c r="B402" s="12">
        <v>32913</v>
      </c>
      <c r="C402">
        <f t="shared" ca="1" si="6"/>
        <v>2688</v>
      </c>
    </row>
    <row r="403" spans="1:3" ht="14" x14ac:dyDescent="0.3">
      <c r="A403" s="7">
        <v>42657</v>
      </c>
      <c r="B403" s="12">
        <v>42462</v>
      </c>
      <c r="C403">
        <f t="shared" ca="1" si="6"/>
        <v>2687</v>
      </c>
    </row>
    <row r="404" spans="1:3" ht="14" x14ac:dyDescent="0.3">
      <c r="A404" s="7">
        <v>42661</v>
      </c>
      <c r="B404" s="12">
        <v>69640</v>
      </c>
      <c r="C404">
        <f t="shared" ca="1" si="6"/>
        <v>2683</v>
      </c>
    </row>
    <row r="405" spans="1:3" ht="14" x14ac:dyDescent="0.3">
      <c r="A405" s="7">
        <v>42662</v>
      </c>
      <c r="B405" s="12">
        <v>13720</v>
      </c>
      <c r="C405">
        <f t="shared" ca="1" si="6"/>
        <v>2682</v>
      </c>
    </row>
    <row r="406" spans="1:3" ht="14" x14ac:dyDescent="0.3">
      <c r="A406" s="7">
        <v>42664</v>
      </c>
      <c r="B406" s="12">
        <v>24850</v>
      </c>
      <c r="C406">
        <f t="shared" ca="1" si="6"/>
        <v>2680</v>
      </c>
    </row>
    <row r="407" spans="1:3" ht="14" x14ac:dyDescent="0.3">
      <c r="A407" s="7">
        <v>42666</v>
      </c>
      <c r="B407" s="12">
        <v>47991</v>
      </c>
      <c r="C407">
        <f t="shared" ca="1" si="6"/>
        <v>2678</v>
      </c>
    </row>
    <row r="408" spans="1:3" ht="14" x14ac:dyDescent="0.3">
      <c r="A408" s="7">
        <v>42669</v>
      </c>
      <c r="B408" s="12">
        <v>11805</v>
      </c>
      <c r="C408">
        <f t="shared" ca="1" si="6"/>
        <v>2675</v>
      </c>
    </row>
    <row r="409" spans="1:3" ht="14" x14ac:dyDescent="0.3">
      <c r="A409" s="7">
        <v>42673</v>
      </c>
      <c r="B409" s="12">
        <v>38255</v>
      </c>
      <c r="C409">
        <f t="shared" ca="1" si="6"/>
        <v>2671</v>
      </c>
    </row>
    <row r="410" spans="1:3" ht="14" x14ac:dyDescent="0.3">
      <c r="A410" s="7">
        <v>42676</v>
      </c>
      <c r="B410" s="12">
        <v>16991</v>
      </c>
      <c r="C410">
        <f t="shared" ca="1" si="6"/>
        <v>2668</v>
      </c>
    </row>
    <row r="411" spans="1:3" ht="14" x14ac:dyDescent="0.3">
      <c r="A411" s="7">
        <v>42678</v>
      </c>
      <c r="B411" s="12">
        <v>49571</v>
      </c>
      <c r="C411">
        <f t="shared" ca="1" si="6"/>
        <v>2666</v>
      </c>
    </row>
    <row r="412" spans="1:3" ht="14" x14ac:dyDescent="0.3">
      <c r="A412" s="7">
        <v>42681</v>
      </c>
      <c r="B412" s="12">
        <v>26811</v>
      </c>
      <c r="C412">
        <f t="shared" ca="1" si="6"/>
        <v>2663</v>
      </c>
    </row>
    <row r="413" spans="1:3" ht="14" x14ac:dyDescent="0.3">
      <c r="A413" s="7">
        <v>42682</v>
      </c>
      <c r="B413" s="12">
        <v>25396</v>
      </c>
      <c r="C413">
        <f t="shared" ca="1" si="6"/>
        <v>2662</v>
      </c>
    </row>
    <row r="414" spans="1:3" ht="14" x14ac:dyDescent="0.3">
      <c r="A414" s="7">
        <v>42684</v>
      </c>
      <c r="B414" s="12">
        <v>14078</v>
      </c>
      <c r="C414">
        <f t="shared" ca="1" si="6"/>
        <v>2660</v>
      </c>
    </row>
    <row r="415" spans="1:3" ht="14" x14ac:dyDescent="0.3">
      <c r="A415" s="7">
        <v>42686</v>
      </c>
      <c r="B415" s="12">
        <v>34697</v>
      </c>
      <c r="C415">
        <f t="shared" ca="1" si="6"/>
        <v>2658</v>
      </c>
    </row>
    <row r="416" spans="1:3" ht="14" x14ac:dyDescent="0.3">
      <c r="A416" s="7">
        <v>42687</v>
      </c>
      <c r="B416" s="12">
        <v>42505</v>
      </c>
      <c r="C416">
        <f t="shared" ca="1" si="6"/>
        <v>2657</v>
      </c>
    </row>
    <row r="417" spans="1:3" ht="14" x14ac:dyDescent="0.3">
      <c r="A417" s="7">
        <v>42688</v>
      </c>
      <c r="B417" s="12">
        <v>49837</v>
      </c>
      <c r="C417">
        <f t="shared" ca="1" si="6"/>
        <v>2656</v>
      </c>
    </row>
    <row r="418" spans="1:3" ht="14" x14ac:dyDescent="0.3">
      <c r="A418" s="7">
        <v>42691</v>
      </c>
      <c r="B418" s="12">
        <v>6709</v>
      </c>
      <c r="C418">
        <f t="shared" ca="1" si="6"/>
        <v>2653</v>
      </c>
    </row>
    <row r="419" spans="1:3" ht="14" x14ac:dyDescent="0.3">
      <c r="A419" s="7">
        <v>42693</v>
      </c>
      <c r="B419" s="12">
        <v>5069</v>
      </c>
      <c r="C419">
        <f t="shared" ca="1" si="6"/>
        <v>2651</v>
      </c>
    </row>
    <row r="420" spans="1:3" ht="14" x14ac:dyDescent="0.3">
      <c r="A420" s="7">
        <v>42694</v>
      </c>
      <c r="B420" s="12">
        <v>24109</v>
      </c>
      <c r="C420">
        <f t="shared" ca="1" si="6"/>
        <v>2650</v>
      </c>
    </row>
    <row r="421" spans="1:3" ht="14" x14ac:dyDescent="0.3">
      <c r="A421" s="7">
        <v>42695</v>
      </c>
      <c r="B421" s="12">
        <v>12010</v>
      </c>
      <c r="C421">
        <f t="shared" ca="1" si="6"/>
        <v>2649</v>
      </c>
    </row>
    <row r="422" spans="1:3" ht="14" x14ac:dyDescent="0.3">
      <c r="A422" s="7">
        <v>42696</v>
      </c>
      <c r="B422" s="12">
        <v>67916</v>
      </c>
      <c r="C422">
        <f t="shared" ca="1" si="6"/>
        <v>2648</v>
      </c>
    </row>
    <row r="423" spans="1:3" ht="14" x14ac:dyDescent="0.3">
      <c r="A423" s="7">
        <v>42697</v>
      </c>
      <c r="B423" s="12">
        <v>49597</v>
      </c>
      <c r="C423">
        <f t="shared" ca="1" si="6"/>
        <v>2647</v>
      </c>
    </row>
    <row r="424" spans="1:3" ht="14" x14ac:dyDescent="0.3">
      <c r="A424" s="7">
        <v>42699</v>
      </c>
      <c r="B424" s="12">
        <v>35088</v>
      </c>
      <c r="C424">
        <f t="shared" ca="1" si="6"/>
        <v>2645</v>
      </c>
    </row>
    <row r="425" spans="1:3" ht="14" x14ac:dyDescent="0.3">
      <c r="A425" s="7">
        <v>42700</v>
      </c>
      <c r="B425" s="12">
        <v>71857</v>
      </c>
      <c r="C425">
        <f t="shared" ca="1" si="6"/>
        <v>2644</v>
      </c>
    </row>
    <row r="426" spans="1:3" ht="14" x14ac:dyDescent="0.3">
      <c r="A426" s="7">
        <v>42706</v>
      </c>
      <c r="B426" s="12">
        <v>46333</v>
      </c>
      <c r="C426">
        <f t="shared" ca="1" si="6"/>
        <v>2638</v>
      </c>
    </row>
    <row r="427" spans="1:3" ht="14" x14ac:dyDescent="0.3">
      <c r="A427" s="7">
        <v>42710</v>
      </c>
      <c r="B427" s="12">
        <v>4549</v>
      </c>
      <c r="C427">
        <f t="shared" ca="1" si="6"/>
        <v>2634</v>
      </c>
    </row>
    <row r="428" spans="1:3" ht="14" x14ac:dyDescent="0.3">
      <c r="A428" s="7">
        <v>42715</v>
      </c>
      <c r="B428" s="12">
        <v>33632</v>
      </c>
      <c r="C428">
        <f t="shared" ca="1" si="6"/>
        <v>2629</v>
      </c>
    </row>
    <row r="429" spans="1:3" ht="14" x14ac:dyDescent="0.3">
      <c r="A429" s="7">
        <v>42717</v>
      </c>
      <c r="B429" s="12">
        <v>44969</v>
      </c>
      <c r="C429">
        <f t="shared" ca="1" si="6"/>
        <v>2627</v>
      </c>
    </row>
    <row r="430" spans="1:3" ht="14" x14ac:dyDescent="0.3">
      <c r="A430" s="7">
        <v>42719</v>
      </c>
      <c r="B430" s="12">
        <v>62634</v>
      </c>
      <c r="C430">
        <f t="shared" ca="1" si="6"/>
        <v>2625</v>
      </c>
    </row>
    <row r="431" spans="1:3" ht="14" x14ac:dyDescent="0.3">
      <c r="A431" s="7">
        <v>42722</v>
      </c>
      <c r="B431" s="12">
        <v>42498</v>
      </c>
      <c r="C431">
        <f t="shared" ca="1" si="6"/>
        <v>2622</v>
      </c>
    </row>
    <row r="432" spans="1:3" ht="14" x14ac:dyDescent="0.3">
      <c r="A432" s="7">
        <v>42727</v>
      </c>
      <c r="B432" s="12">
        <v>22902</v>
      </c>
      <c r="C432">
        <f t="shared" ca="1" si="6"/>
        <v>2617</v>
      </c>
    </row>
    <row r="433" spans="1:3" ht="14" x14ac:dyDescent="0.3">
      <c r="A433" s="7">
        <v>42729</v>
      </c>
      <c r="B433" s="12">
        <v>48473</v>
      </c>
      <c r="C433">
        <f t="shared" ca="1" si="6"/>
        <v>2615</v>
      </c>
    </row>
    <row r="434" spans="1:3" ht="14" x14ac:dyDescent="0.3">
      <c r="A434" s="7">
        <v>42730</v>
      </c>
      <c r="B434" s="12">
        <v>2194</v>
      </c>
      <c r="C434">
        <f t="shared" ca="1" si="6"/>
        <v>2614</v>
      </c>
    </row>
    <row r="435" spans="1:3" ht="14" x14ac:dyDescent="0.3">
      <c r="A435" s="7">
        <v>42731</v>
      </c>
      <c r="B435" s="12">
        <v>34722</v>
      </c>
      <c r="C435">
        <f t="shared" ca="1" si="6"/>
        <v>2613</v>
      </c>
    </row>
    <row r="436" spans="1:3" ht="14" x14ac:dyDescent="0.3">
      <c r="A436" s="7">
        <v>42734</v>
      </c>
      <c r="B436" s="12">
        <v>26659</v>
      </c>
      <c r="C436">
        <f t="shared" ca="1" si="6"/>
        <v>2610</v>
      </c>
    </row>
    <row r="437" spans="1:3" ht="14" x14ac:dyDescent="0.3">
      <c r="A437" s="7">
        <v>42737</v>
      </c>
      <c r="B437" s="12">
        <v>1779</v>
      </c>
      <c r="C437">
        <f t="shared" ca="1" si="6"/>
        <v>2607</v>
      </c>
    </row>
    <row r="438" spans="1:3" ht="14" x14ac:dyDescent="0.3">
      <c r="A438" s="7">
        <v>42739</v>
      </c>
      <c r="B438" s="12">
        <v>65740</v>
      </c>
      <c r="C438">
        <f t="shared" ca="1" si="6"/>
        <v>2605</v>
      </c>
    </row>
    <row r="439" spans="1:3" ht="14" x14ac:dyDescent="0.3">
      <c r="A439" s="7">
        <v>42740</v>
      </c>
      <c r="B439" s="12">
        <v>47170</v>
      </c>
      <c r="C439">
        <f t="shared" ca="1" si="6"/>
        <v>2604</v>
      </c>
    </row>
    <row r="440" spans="1:3" ht="14" x14ac:dyDescent="0.3">
      <c r="A440" s="7">
        <v>42742</v>
      </c>
      <c r="B440" s="12">
        <v>46168</v>
      </c>
      <c r="C440">
        <f t="shared" ca="1" si="6"/>
        <v>2602</v>
      </c>
    </row>
    <row r="441" spans="1:3" ht="14" x14ac:dyDescent="0.3">
      <c r="A441" s="7">
        <v>42744</v>
      </c>
      <c r="B441" s="12">
        <v>35864</v>
      </c>
      <c r="C441">
        <f t="shared" ca="1" si="6"/>
        <v>2600</v>
      </c>
    </row>
    <row r="442" spans="1:3" ht="14" x14ac:dyDescent="0.3">
      <c r="A442" s="7">
        <v>42745</v>
      </c>
      <c r="B442" s="12">
        <v>30817</v>
      </c>
      <c r="C442">
        <f t="shared" ca="1" si="6"/>
        <v>2599</v>
      </c>
    </row>
    <row r="443" spans="1:3" ht="14" x14ac:dyDescent="0.3">
      <c r="A443" s="7">
        <v>42750</v>
      </c>
      <c r="B443" s="12">
        <v>44815</v>
      </c>
      <c r="C443">
        <f t="shared" ca="1" si="6"/>
        <v>2594</v>
      </c>
    </row>
    <row r="444" spans="1:3" ht="14" x14ac:dyDescent="0.3">
      <c r="A444" s="7">
        <v>42751</v>
      </c>
      <c r="B444" s="12">
        <v>39656</v>
      </c>
      <c r="C444">
        <f t="shared" ca="1" si="6"/>
        <v>2593</v>
      </c>
    </row>
    <row r="445" spans="1:3" ht="14" x14ac:dyDescent="0.3">
      <c r="A445" s="7">
        <v>42752</v>
      </c>
      <c r="B445" s="12">
        <v>33011</v>
      </c>
      <c r="C445">
        <f t="shared" ca="1" si="6"/>
        <v>2592</v>
      </c>
    </row>
    <row r="446" spans="1:3" ht="14" x14ac:dyDescent="0.3">
      <c r="A446" s="7">
        <v>42760</v>
      </c>
      <c r="B446" s="12">
        <v>40220</v>
      </c>
      <c r="C446">
        <f t="shared" ca="1" si="6"/>
        <v>2584</v>
      </c>
    </row>
    <row r="447" spans="1:3" ht="14" x14ac:dyDescent="0.3">
      <c r="A447" s="7">
        <v>42762</v>
      </c>
      <c r="B447" s="12">
        <v>70765</v>
      </c>
      <c r="C447">
        <f t="shared" ca="1" si="6"/>
        <v>2582</v>
      </c>
    </row>
    <row r="448" spans="1:3" ht="14" x14ac:dyDescent="0.3">
      <c r="A448" s="7">
        <v>42764</v>
      </c>
      <c r="B448" s="12">
        <v>60198</v>
      </c>
      <c r="C448">
        <f t="shared" ca="1" si="6"/>
        <v>2580</v>
      </c>
    </row>
    <row r="449" spans="1:3" ht="14" x14ac:dyDescent="0.3">
      <c r="A449" s="7">
        <v>42766</v>
      </c>
      <c r="B449" s="12">
        <v>48403</v>
      </c>
      <c r="C449">
        <f t="shared" ca="1" si="6"/>
        <v>2578</v>
      </c>
    </row>
    <row r="450" spans="1:3" ht="14" x14ac:dyDescent="0.3">
      <c r="A450" s="7">
        <v>42770</v>
      </c>
      <c r="B450" s="12">
        <v>6380</v>
      </c>
      <c r="C450">
        <f t="shared" ca="1" si="6"/>
        <v>2574</v>
      </c>
    </row>
    <row r="451" spans="1:3" ht="14" x14ac:dyDescent="0.3">
      <c r="A451" s="7">
        <v>42771</v>
      </c>
      <c r="B451" s="12">
        <v>4259</v>
      </c>
      <c r="C451">
        <f t="shared" ref="C451:C514" ca="1" si="7">DATEDIF(A451,TODAY(),"d")</f>
        <v>2573</v>
      </c>
    </row>
    <row r="452" spans="1:3" ht="14" x14ac:dyDescent="0.3">
      <c r="A452" s="7">
        <v>42776</v>
      </c>
      <c r="B452" s="12">
        <v>24637</v>
      </c>
      <c r="C452">
        <f t="shared" ca="1" si="7"/>
        <v>2568</v>
      </c>
    </row>
    <row r="453" spans="1:3" ht="14" x14ac:dyDescent="0.3">
      <c r="A453" s="7">
        <v>42777</v>
      </c>
      <c r="B453" s="12">
        <v>20180</v>
      </c>
      <c r="C453">
        <f t="shared" ca="1" si="7"/>
        <v>2567</v>
      </c>
    </row>
    <row r="454" spans="1:3" ht="14" x14ac:dyDescent="0.3">
      <c r="A454" s="7">
        <v>42781</v>
      </c>
      <c r="B454" s="12">
        <v>18109</v>
      </c>
      <c r="C454">
        <f t="shared" ca="1" si="7"/>
        <v>2563</v>
      </c>
    </row>
    <row r="455" spans="1:3" ht="14" x14ac:dyDescent="0.3">
      <c r="A455" s="7">
        <v>42783</v>
      </c>
      <c r="B455" s="12">
        <v>17240</v>
      </c>
      <c r="C455">
        <f t="shared" ca="1" si="7"/>
        <v>2561</v>
      </c>
    </row>
    <row r="456" spans="1:3" ht="14" x14ac:dyDescent="0.3">
      <c r="A456" s="7">
        <v>42784</v>
      </c>
      <c r="B456" s="12">
        <v>5341</v>
      </c>
      <c r="C456">
        <f t="shared" ca="1" si="7"/>
        <v>2560</v>
      </c>
    </row>
    <row r="457" spans="1:3" ht="14" x14ac:dyDescent="0.3">
      <c r="A457" s="7">
        <v>42787</v>
      </c>
      <c r="B457" s="12">
        <v>44295</v>
      </c>
      <c r="C457">
        <f t="shared" ca="1" si="7"/>
        <v>2557</v>
      </c>
    </row>
    <row r="458" spans="1:3" ht="14" x14ac:dyDescent="0.3">
      <c r="A458" s="7">
        <v>42788</v>
      </c>
      <c r="B458" s="12">
        <v>19683</v>
      </c>
      <c r="C458">
        <f t="shared" ca="1" si="7"/>
        <v>2556</v>
      </c>
    </row>
    <row r="459" spans="1:3" ht="14" x14ac:dyDescent="0.3">
      <c r="A459" s="7">
        <v>42789</v>
      </c>
      <c r="B459" s="12">
        <v>38820</v>
      </c>
      <c r="C459">
        <f t="shared" ca="1" si="7"/>
        <v>2555</v>
      </c>
    </row>
    <row r="460" spans="1:3" ht="14" x14ac:dyDescent="0.3">
      <c r="A460" s="7">
        <v>42792</v>
      </c>
      <c r="B460" s="12">
        <v>7128</v>
      </c>
      <c r="C460">
        <f t="shared" ca="1" si="7"/>
        <v>2552</v>
      </c>
    </row>
    <row r="461" spans="1:3" ht="14" x14ac:dyDescent="0.3">
      <c r="A461" s="7">
        <v>42793</v>
      </c>
      <c r="B461" s="12">
        <v>25824</v>
      </c>
      <c r="C461">
        <f t="shared" ca="1" si="7"/>
        <v>2551</v>
      </c>
    </row>
    <row r="462" spans="1:3" ht="14" x14ac:dyDescent="0.3">
      <c r="A462" s="7">
        <v>42794</v>
      </c>
      <c r="B462" s="12">
        <v>5110</v>
      </c>
      <c r="C462">
        <f t="shared" ca="1" si="7"/>
        <v>2550</v>
      </c>
    </row>
    <row r="463" spans="1:3" ht="14" x14ac:dyDescent="0.3">
      <c r="A463" s="7">
        <v>42795</v>
      </c>
      <c r="B463" s="12">
        <v>42291</v>
      </c>
      <c r="C463">
        <f t="shared" ca="1" si="7"/>
        <v>2549</v>
      </c>
    </row>
    <row r="464" spans="1:3" ht="14" x14ac:dyDescent="0.3">
      <c r="A464" s="7">
        <v>42796</v>
      </c>
      <c r="B464" s="12">
        <v>22963</v>
      </c>
      <c r="C464">
        <f t="shared" ca="1" si="7"/>
        <v>2548</v>
      </c>
    </row>
    <row r="465" spans="1:3" ht="14" x14ac:dyDescent="0.3">
      <c r="A465" s="7">
        <v>42798</v>
      </c>
      <c r="B465" s="12">
        <v>30005</v>
      </c>
      <c r="C465">
        <f t="shared" ca="1" si="7"/>
        <v>2546</v>
      </c>
    </row>
    <row r="466" spans="1:3" ht="14" x14ac:dyDescent="0.3">
      <c r="A466" s="7">
        <v>42802</v>
      </c>
      <c r="B466" s="12">
        <v>43612</v>
      </c>
      <c r="C466">
        <f t="shared" ca="1" si="7"/>
        <v>2542</v>
      </c>
    </row>
    <row r="467" spans="1:3" ht="14" x14ac:dyDescent="0.3">
      <c r="A467" s="7">
        <v>42803</v>
      </c>
      <c r="B467" s="12">
        <v>6172</v>
      </c>
      <c r="C467">
        <f t="shared" ca="1" si="7"/>
        <v>2541</v>
      </c>
    </row>
    <row r="468" spans="1:3" ht="14" x14ac:dyDescent="0.3">
      <c r="A468" s="7">
        <v>42806</v>
      </c>
      <c r="B468" s="12">
        <v>27547</v>
      </c>
      <c r="C468">
        <f t="shared" ca="1" si="7"/>
        <v>2538</v>
      </c>
    </row>
    <row r="469" spans="1:3" ht="14" x14ac:dyDescent="0.3">
      <c r="A469" s="7">
        <v>42811</v>
      </c>
      <c r="B469" s="12">
        <v>20128</v>
      </c>
      <c r="C469">
        <f t="shared" ca="1" si="7"/>
        <v>2533</v>
      </c>
    </row>
    <row r="470" spans="1:3" ht="14" x14ac:dyDescent="0.3">
      <c r="A470" s="7">
        <v>42815</v>
      </c>
      <c r="B470" s="12">
        <v>17758</v>
      </c>
      <c r="C470">
        <f t="shared" ca="1" si="7"/>
        <v>2529</v>
      </c>
    </row>
    <row r="471" spans="1:3" ht="14" x14ac:dyDescent="0.3">
      <c r="A471" s="7">
        <v>42817</v>
      </c>
      <c r="B471" s="12">
        <v>4426</v>
      </c>
      <c r="C471">
        <f t="shared" ca="1" si="7"/>
        <v>2527</v>
      </c>
    </row>
    <row r="472" spans="1:3" ht="14" x14ac:dyDescent="0.3">
      <c r="A472" s="7">
        <v>42819</v>
      </c>
      <c r="B472" s="12">
        <v>31552</v>
      </c>
      <c r="C472">
        <f t="shared" ca="1" si="7"/>
        <v>2525</v>
      </c>
    </row>
    <row r="473" spans="1:3" ht="14" x14ac:dyDescent="0.3">
      <c r="A473" s="7">
        <v>42821</v>
      </c>
      <c r="B473" s="12">
        <v>9891</v>
      </c>
      <c r="C473">
        <f t="shared" ca="1" si="7"/>
        <v>2523</v>
      </c>
    </row>
    <row r="474" spans="1:3" ht="14" x14ac:dyDescent="0.3">
      <c r="A474" s="7">
        <v>42822</v>
      </c>
      <c r="B474" s="12">
        <v>25715</v>
      </c>
      <c r="C474">
        <f t="shared" ca="1" si="7"/>
        <v>2522</v>
      </c>
    </row>
    <row r="475" spans="1:3" ht="14" x14ac:dyDescent="0.3">
      <c r="A475" s="7">
        <v>42823</v>
      </c>
      <c r="B475" s="12">
        <v>29314</v>
      </c>
      <c r="C475">
        <f t="shared" ca="1" si="7"/>
        <v>2521</v>
      </c>
    </row>
    <row r="476" spans="1:3" ht="14" x14ac:dyDescent="0.3">
      <c r="A476" s="7">
        <v>42828</v>
      </c>
      <c r="B476" s="12">
        <v>32520</v>
      </c>
      <c r="C476">
        <f t="shared" ca="1" si="7"/>
        <v>2516</v>
      </c>
    </row>
    <row r="477" spans="1:3" ht="14" x14ac:dyDescent="0.3">
      <c r="A477" s="7">
        <v>42831</v>
      </c>
      <c r="B477" s="12">
        <v>42217</v>
      </c>
      <c r="C477">
        <f t="shared" ca="1" si="7"/>
        <v>2513</v>
      </c>
    </row>
    <row r="478" spans="1:3" ht="14" x14ac:dyDescent="0.3">
      <c r="A478" s="7">
        <v>42832</v>
      </c>
      <c r="B478" s="12">
        <v>43337</v>
      </c>
      <c r="C478">
        <f t="shared" ca="1" si="7"/>
        <v>2512</v>
      </c>
    </row>
    <row r="479" spans="1:3" ht="14" x14ac:dyDescent="0.3">
      <c r="A479" s="7">
        <v>42833</v>
      </c>
      <c r="B479" s="12">
        <v>46981</v>
      </c>
      <c r="C479">
        <f t="shared" ca="1" si="7"/>
        <v>2511</v>
      </c>
    </row>
    <row r="480" spans="1:3" ht="14" x14ac:dyDescent="0.3">
      <c r="A480" s="7">
        <v>42835</v>
      </c>
      <c r="B480" s="12">
        <v>8341</v>
      </c>
      <c r="C480">
        <f t="shared" ca="1" si="7"/>
        <v>2509</v>
      </c>
    </row>
    <row r="481" spans="1:3" ht="14" x14ac:dyDescent="0.3">
      <c r="A481" s="7">
        <v>42838</v>
      </c>
      <c r="B481" s="12">
        <v>8182</v>
      </c>
      <c r="C481">
        <f t="shared" ca="1" si="7"/>
        <v>2506</v>
      </c>
    </row>
    <row r="482" spans="1:3" ht="14" x14ac:dyDescent="0.3">
      <c r="A482" s="7">
        <v>42839</v>
      </c>
      <c r="B482" s="12">
        <v>39201</v>
      </c>
      <c r="C482">
        <f t="shared" ca="1" si="7"/>
        <v>2505</v>
      </c>
    </row>
    <row r="483" spans="1:3" ht="14" x14ac:dyDescent="0.3">
      <c r="A483" s="7">
        <v>42840</v>
      </c>
      <c r="B483" s="12">
        <v>41336</v>
      </c>
      <c r="C483">
        <f t="shared" ca="1" si="7"/>
        <v>2504</v>
      </c>
    </row>
    <row r="484" spans="1:3" ht="14" x14ac:dyDescent="0.3">
      <c r="A484" s="7">
        <v>42842</v>
      </c>
      <c r="B484" s="12">
        <v>16221</v>
      </c>
      <c r="C484">
        <f t="shared" ca="1" si="7"/>
        <v>2502</v>
      </c>
    </row>
    <row r="485" spans="1:3" ht="14" x14ac:dyDescent="0.3">
      <c r="A485" s="7">
        <v>42844</v>
      </c>
      <c r="B485" s="12">
        <v>23686</v>
      </c>
      <c r="C485">
        <f t="shared" ca="1" si="7"/>
        <v>2500</v>
      </c>
    </row>
    <row r="486" spans="1:3" ht="14" x14ac:dyDescent="0.3">
      <c r="A486" s="7">
        <v>42846</v>
      </c>
      <c r="B486" s="12">
        <v>28915</v>
      </c>
      <c r="C486">
        <f t="shared" ca="1" si="7"/>
        <v>2498</v>
      </c>
    </row>
    <row r="487" spans="1:3" ht="14" x14ac:dyDescent="0.3">
      <c r="A487" s="7">
        <v>42848</v>
      </c>
      <c r="B487" s="12">
        <v>19068</v>
      </c>
      <c r="C487">
        <f t="shared" ca="1" si="7"/>
        <v>2496</v>
      </c>
    </row>
    <row r="488" spans="1:3" ht="14" x14ac:dyDescent="0.3">
      <c r="A488" s="7">
        <v>42851</v>
      </c>
      <c r="B488" s="12">
        <v>7861</v>
      </c>
      <c r="C488">
        <f t="shared" ca="1" si="7"/>
        <v>2493</v>
      </c>
    </row>
    <row r="489" spans="1:3" ht="14" x14ac:dyDescent="0.3">
      <c r="A489" s="7">
        <v>42852</v>
      </c>
      <c r="B489" s="12">
        <v>78458</v>
      </c>
      <c r="C489">
        <f t="shared" ca="1" si="7"/>
        <v>2492</v>
      </c>
    </row>
    <row r="490" spans="1:3" ht="14" x14ac:dyDescent="0.3">
      <c r="A490" s="7">
        <v>42854</v>
      </c>
      <c r="B490" s="12">
        <v>49696</v>
      </c>
      <c r="C490">
        <f t="shared" ca="1" si="7"/>
        <v>2490</v>
      </c>
    </row>
    <row r="491" spans="1:3" ht="14" x14ac:dyDescent="0.3">
      <c r="A491" s="7">
        <v>42856</v>
      </c>
      <c r="B491" s="12">
        <v>21300</v>
      </c>
      <c r="C491">
        <f t="shared" ca="1" si="7"/>
        <v>2488</v>
      </c>
    </row>
    <row r="492" spans="1:3" ht="14" x14ac:dyDescent="0.3">
      <c r="A492" s="7">
        <v>42859</v>
      </c>
      <c r="B492" s="12">
        <v>2454</v>
      </c>
      <c r="C492">
        <f t="shared" ca="1" si="7"/>
        <v>2485</v>
      </c>
    </row>
    <row r="493" spans="1:3" ht="14" x14ac:dyDescent="0.3">
      <c r="A493" s="7">
        <v>42861</v>
      </c>
      <c r="B493" s="12">
        <v>56515</v>
      </c>
      <c r="C493">
        <f t="shared" ca="1" si="7"/>
        <v>2483</v>
      </c>
    </row>
    <row r="494" spans="1:3" ht="14" x14ac:dyDescent="0.3">
      <c r="A494" s="7">
        <v>42865</v>
      </c>
      <c r="B494" s="12">
        <v>43084</v>
      </c>
      <c r="C494">
        <f t="shared" ca="1" si="7"/>
        <v>2479</v>
      </c>
    </row>
    <row r="495" spans="1:3" ht="14" x14ac:dyDescent="0.3">
      <c r="A495" s="7">
        <v>42867</v>
      </c>
      <c r="B495" s="12">
        <v>42789</v>
      </c>
      <c r="C495">
        <f t="shared" ca="1" si="7"/>
        <v>2477</v>
      </c>
    </row>
    <row r="496" spans="1:3" ht="14" x14ac:dyDescent="0.3">
      <c r="A496" s="7">
        <v>42870</v>
      </c>
      <c r="B496" s="12">
        <v>20702</v>
      </c>
      <c r="C496">
        <f t="shared" ca="1" si="7"/>
        <v>2474</v>
      </c>
    </row>
    <row r="497" spans="1:3" ht="14" x14ac:dyDescent="0.3">
      <c r="A497" s="7">
        <v>42871</v>
      </c>
      <c r="B497" s="12">
        <v>1758</v>
      </c>
      <c r="C497">
        <f t="shared" ca="1" si="7"/>
        <v>2473</v>
      </c>
    </row>
    <row r="498" spans="1:3" ht="14" x14ac:dyDescent="0.3">
      <c r="A498" s="7">
        <v>42873</v>
      </c>
      <c r="B498" s="12">
        <v>40658</v>
      </c>
      <c r="C498">
        <f t="shared" ca="1" si="7"/>
        <v>2471</v>
      </c>
    </row>
    <row r="499" spans="1:3" ht="14" x14ac:dyDescent="0.3">
      <c r="A499" s="7">
        <v>42878</v>
      </c>
      <c r="B499" s="12">
        <v>2907</v>
      </c>
      <c r="C499">
        <f t="shared" ca="1" si="7"/>
        <v>2466</v>
      </c>
    </row>
    <row r="500" spans="1:3" ht="14" x14ac:dyDescent="0.3">
      <c r="A500" s="7">
        <v>42882</v>
      </c>
      <c r="B500" s="12">
        <v>33950</v>
      </c>
      <c r="C500">
        <f t="shared" ca="1" si="7"/>
        <v>2462</v>
      </c>
    </row>
    <row r="501" spans="1:3" ht="14" x14ac:dyDescent="0.3">
      <c r="A501" s="7">
        <v>42883</v>
      </c>
      <c r="B501" s="12">
        <v>19865</v>
      </c>
      <c r="C501">
        <f t="shared" ca="1" si="7"/>
        <v>2461</v>
      </c>
    </row>
    <row r="502" spans="1:3" ht="14" x14ac:dyDescent="0.3">
      <c r="A502" s="7">
        <v>42884</v>
      </c>
      <c r="B502" s="12">
        <v>43431</v>
      </c>
      <c r="C502">
        <f t="shared" ca="1" si="7"/>
        <v>2460</v>
      </c>
    </row>
    <row r="503" spans="1:3" ht="14" x14ac:dyDescent="0.3">
      <c r="A503" s="7">
        <v>42885</v>
      </c>
      <c r="B503" s="12">
        <v>20790</v>
      </c>
      <c r="C503">
        <f t="shared" ca="1" si="7"/>
        <v>2459</v>
      </c>
    </row>
    <row r="504" spans="1:3" ht="14" x14ac:dyDescent="0.3">
      <c r="A504" s="7">
        <v>42887</v>
      </c>
      <c r="B504" s="12">
        <v>8503</v>
      </c>
      <c r="C504">
        <f t="shared" ca="1" si="7"/>
        <v>2457</v>
      </c>
    </row>
    <row r="505" spans="1:3" ht="14" x14ac:dyDescent="0.3">
      <c r="A505" s="7">
        <v>42888</v>
      </c>
      <c r="B505" s="12">
        <v>36686</v>
      </c>
      <c r="C505">
        <f t="shared" ca="1" si="7"/>
        <v>2456</v>
      </c>
    </row>
    <row r="506" spans="1:3" ht="14" x14ac:dyDescent="0.3">
      <c r="A506" s="7">
        <v>42890</v>
      </c>
      <c r="B506" s="12">
        <v>5840</v>
      </c>
      <c r="C506">
        <f t="shared" ca="1" si="7"/>
        <v>2454</v>
      </c>
    </row>
    <row r="507" spans="1:3" ht="14" x14ac:dyDescent="0.3">
      <c r="A507" s="7">
        <v>42892</v>
      </c>
      <c r="B507" s="12">
        <v>26793</v>
      </c>
      <c r="C507">
        <f t="shared" ca="1" si="7"/>
        <v>2452</v>
      </c>
    </row>
    <row r="508" spans="1:3" ht="14" x14ac:dyDescent="0.3">
      <c r="A508" s="7">
        <v>42893</v>
      </c>
      <c r="B508" s="12">
        <v>32857</v>
      </c>
      <c r="C508">
        <f t="shared" ca="1" si="7"/>
        <v>2451</v>
      </c>
    </row>
    <row r="509" spans="1:3" ht="14" x14ac:dyDescent="0.3">
      <c r="A509" s="7">
        <v>42895</v>
      </c>
      <c r="B509" s="12">
        <v>33740</v>
      </c>
      <c r="C509">
        <f t="shared" ca="1" si="7"/>
        <v>2449</v>
      </c>
    </row>
    <row r="510" spans="1:3" ht="14" x14ac:dyDescent="0.3">
      <c r="A510" s="7">
        <v>42896</v>
      </c>
      <c r="B510" s="12">
        <v>6392</v>
      </c>
      <c r="C510">
        <f t="shared" ca="1" si="7"/>
        <v>2448</v>
      </c>
    </row>
    <row r="511" spans="1:3" ht="14" x14ac:dyDescent="0.3">
      <c r="A511" s="7">
        <v>42897</v>
      </c>
      <c r="B511" s="12">
        <v>42517</v>
      </c>
      <c r="C511">
        <f t="shared" ca="1" si="7"/>
        <v>2447</v>
      </c>
    </row>
    <row r="512" spans="1:3" ht="14" x14ac:dyDescent="0.3">
      <c r="A512" s="7">
        <v>42898</v>
      </c>
      <c r="B512" s="12">
        <v>38987</v>
      </c>
      <c r="C512">
        <f t="shared" ca="1" si="7"/>
        <v>2446</v>
      </c>
    </row>
    <row r="513" spans="1:3" ht="14" x14ac:dyDescent="0.3">
      <c r="A513" s="7">
        <v>42901</v>
      </c>
      <c r="B513" s="12">
        <v>68156</v>
      </c>
      <c r="C513">
        <f t="shared" ca="1" si="7"/>
        <v>2443</v>
      </c>
    </row>
    <row r="514" spans="1:3" ht="14" x14ac:dyDescent="0.3">
      <c r="A514" s="7">
        <v>42903</v>
      </c>
      <c r="B514" s="12">
        <v>100679</v>
      </c>
      <c r="C514">
        <f t="shared" ca="1" si="7"/>
        <v>2441</v>
      </c>
    </row>
    <row r="515" spans="1:3" ht="14" x14ac:dyDescent="0.3">
      <c r="A515" s="7">
        <v>42906</v>
      </c>
      <c r="B515" s="12">
        <v>27574</v>
      </c>
      <c r="C515">
        <f t="shared" ref="C515:C578" ca="1" si="8">DATEDIF(A515,TODAY(),"d")</f>
        <v>2438</v>
      </c>
    </row>
    <row r="516" spans="1:3" ht="14" x14ac:dyDescent="0.3">
      <c r="A516" s="7">
        <v>42907</v>
      </c>
      <c r="B516" s="12">
        <v>42299</v>
      </c>
      <c r="C516">
        <f t="shared" ca="1" si="8"/>
        <v>2437</v>
      </c>
    </row>
    <row r="517" spans="1:3" ht="14" x14ac:dyDescent="0.3">
      <c r="A517" s="7">
        <v>42908</v>
      </c>
      <c r="B517" s="12">
        <v>13010</v>
      </c>
      <c r="C517">
        <f t="shared" ca="1" si="8"/>
        <v>2436</v>
      </c>
    </row>
    <row r="518" spans="1:3" ht="14" x14ac:dyDescent="0.3">
      <c r="A518" s="7">
        <v>42912</v>
      </c>
      <c r="B518" s="12">
        <v>3282</v>
      </c>
      <c r="C518">
        <f t="shared" ca="1" si="8"/>
        <v>2432</v>
      </c>
    </row>
    <row r="519" spans="1:3" ht="14" x14ac:dyDescent="0.3">
      <c r="A519" s="7">
        <v>42915</v>
      </c>
      <c r="B519" s="12">
        <v>26652</v>
      </c>
      <c r="C519">
        <f t="shared" ca="1" si="8"/>
        <v>2429</v>
      </c>
    </row>
    <row r="520" spans="1:3" ht="14" x14ac:dyDescent="0.3">
      <c r="A520" s="7">
        <v>42917</v>
      </c>
      <c r="B520" s="12">
        <v>50735</v>
      </c>
      <c r="C520">
        <f t="shared" ca="1" si="8"/>
        <v>2427</v>
      </c>
    </row>
    <row r="521" spans="1:3" ht="14" x14ac:dyDescent="0.3">
      <c r="A521" s="7">
        <v>42918</v>
      </c>
      <c r="B521" s="12">
        <v>66719</v>
      </c>
      <c r="C521">
        <f t="shared" ca="1" si="8"/>
        <v>2426</v>
      </c>
    </row>
    <row r="522" spans="1:3" ht="14" x14ac:dyDescent="0.3">
      <c r="A522" s="7">
        <v>42923</v>
      </c>
      <c r="B522" s="12">
        <v>72344</v>
      </c>
      <c r="C522">
        <f t="shared" ca="1" si="8"/>
        <v>2421</v>
      </c>
    </row>
    <row r="523" spans="1:3" ht="14" x14ac:dyDescent="0.3">
      <c r="A523" s="7">
        <v>42928</v>
      </c>
      <c r="B523" s="12">
        <v>16524</v>
      </c>
      <c r="C523">
        <f t="shared" ca="1" si="8"/>
        <v>2416</v>
      </c>
    </row>
    <row r="524" spans="1:3" ht="14" x14ac:dyDescent="0.3">
      <c r="A524" s="7">
        <v>42934</v>
      </c>
      <c r="B524" s="12">
        <v>46233</v>
      </c>
      <c r="C524">
        <f t="shared" ca="1" si="8"/>
        <v>2410</v>
      </c>
    </row>
    <row r="525" spans="1:3" ht="14" x14ac:dyDescent="0.3">
      <c r="A525" s="7">
        <v>42936</v>
      </c>
      <c r="B525" s="12">
        <v>33814</v>
      </c>
      <c r="C525">
        <f t="shared" ca="1" si="8"/>
        <v>2408</v>
      </c>
    </row>
    <row r="526" spans="1:3" ht="14" x14ac:dyDescent="0.3">
      <c r="A526" s="7">
        <v>42939</v>
      </c>
      <c r="B526" s="12">
        <v>41385</v>
      </c>
      <c r="C526">
        <f t="shared" ca="1" si="8"/>
        <v>2405</v>
      </c>
    </row>
    <row r="527" spans="1:3" ht="14" x14ac:dyDescent="0.3">
      <c r="A527" s="7">
        <v>42942</v>
      </c>
      <c r="B527" s="12">
        <v>14644</v>
      </c>
      <c r="C527">
        <f t="shared" ca="1" si="8"/>
        <v>2402</v>
      </c>
    </row>
    <row r="528" spans="1:3" ht="14" x14ac:dyDescent="0.3">
      <c r="A528" s="7">
        <v>42947</v>
      </c>
      <c r="B528" s="12">
        <v>18939</v>
      </c>
      <c r="C528">
        <f t="shared" ca="1" si="8"/>
        <v>2397</v>
      </c>
    </row>
    <row r="529" spans="1:3" ht="14" x14ac:dyDescent="0.3">
      <c r="A529" s="7">
        <v>42949</v>
      </c>
      <c r="B529" s="12">
        <v>22964</v>
      </c>
      <c r="C529">
        <f t="shared" ca="1" si="8"/>
        <v>2395</v>
      </c>
    </row>
    <row r="530" spans="1:3" ht="14" x14ac:dyDescent="0.3">
      <c r="A530" s="7">
        <v>42953</v>
      </c>
      <c r="B530" s="12">
        <v>63198</v>
      </c>
      <c r="C530">
        <f t="shared" ca="1" si="8"/>
        <v>2391</v>
      </c>
    </row>
    <row r="531" spans="1:3" ht="14" x14ac:dyDescent="0.3">
      <c r="A531" s="7">
        <v>42956</v>
      </c>
      <c r="B531" s="12">
        <v>46008</v>
      </c>
      <c r="C531">
        <f t="shared" ca="1" si="8"/>
        <v>2388</v>
      </c>
    </row>
    <row r="532" spans="1:3" ht="14" x14ac:dyDescent="0.3">
      <c r="A532" s="7">
        <v>42960</v>
      </c>
      <c r="B532" s="12">
        <v>14167</v>
      </c>
      <c r="C532">
        <f t="shared" ca="1" si="8"/>
        <v>2384</v>
      </c>
    </row>
    <row r="533" spans="1:3" ht="14" x14ac:dyDescent="0.3">
      <c r="A533" s="7">
        <v>42961</v>
      </c>
      <c r="B533" s="12">
        <v>45113</v>
      </c>
      <c r="C533">
        <f t="shared" ca="1" si="8"/>
        <v>2383</v>
      </c>
    </row>
    <row r="534" spans="1:3" ht="14" x14ac:dyDescent="0.3">
      <c r="A534" s="7">
        <v>42963</v>
      </c>
      <c r="B534" s="12">
        <v>37931</v>
      </c>
      <c r="C534">
        <f t="shared" ca="1" si="8"/>
        <v>2381</v>
      </c>
    </row>
    <row r="535" spans="1:3" ht="14" x14ac:dyDescent="0.3">
      <c r="A535" s="7">
        <v>42969</v>
      </c>
      <c r="B535" s="12">
        <v>9735</v>
      </c>
      <c r="C535">
        <f t="shared" ca="1" si="8"/>
        <v>2375</v>
      </c>
    </row>
    <row r="536" spans="1:3" ht="14" x14ac:dyDescent="0.3">
      <c r="A536" s="7">
        <v>42970</v>
      </c>
      <c r="B536" s="12">
        <v>127194</v>
      </c>
      <c r="C536">
        <f t="shared" ca="1" si="8"/>
        <v>2374</v>
      </c>
    </row>
    <row r="537" spans="1:3" ht="14" x14ac:dyDescent="0.3">
      <c r="A537" s="7">
        <v>42971</v>
      </c>
      <c r="B537" s="12">
        <v>36341</v>
      </c>
      <c r="C537">
        <f t="shared" ca="1" si="8"/>
        <v>2373</v>
      </c>
    </row>
    <row r="538" spans="1:3" ht="14" x14ac:dyDescent="0.3">
      <c r="A538" s="7">
        <v>42972</v>
      </c>
      <c r="B538" s="12">
        <v>25023</v>
      </c>
      <c r="C538">
        <f t="shared" ca="1" si="8"/>
        <v>2372</v>
      </c>
    </row>
    <row r="539" spans="1:3" ht="14" x14ac:dyDescent="0.3">
      <c r="A539" s="7">
        <v>42973</v>
      </c>
      <c r="B539" s="12">
        <v>20885</v>
      </c>
      <c r="C539">
        <f t="shared" ca="1" si="8"/>
        <v>2371</v>
      </c>
    </row>
    <row r="540" spans="1:3" ht="14" x14ac:dyDescent="0.3">
      <c r="A540" s="7">
        <v>42977</v>
      </c>
      <c r="B540" s="12">
        <v>31532</v>
      </c>
      <c r="C540">
        <f t="shared" ca="1" si="8"/>
        <v>2367</v>
      </c>
    </row>
    <row r="541" spans="1:3" ht="14" x14ac:dyDescent="0.3">
      <c r="A541" s="7">
        <v>42978</v>
      </c>
      <c r="B541" s="12">
        <v>67616</v>
      </c>
      <c r="C541">
        <f t="shared" ca="1" si="8"/>
        <v>2366</v>
      </c>
    </row>
    <row r="542" spans="1:3" ht="14" x14ac:dyDescent="0.3">
      <c r="A542" s="7">
        <v>42979</v>
      </c>
      <c r="B542" s="12">
        <v>42492</v>
      </c>
      <c r="C542">
        <f t="shared" ca="1" si="8"/>
        <v>2365</v>
      </c>
    </row>
    <row r="543" spans="1:3" ht="14" x14ac:dyDescent="0.3">
      <c r="A543" s="7">
        <v>42982</v>
      </c>
      <c r="B543" s="12">
        <v>17930</v>
      </c>
      <c r="C543">
        <f t="shared" ca="1" si="8"/>
        <v>2362</v>
      </c>
    </row>
    <row r="544" spans="1:3" ht="14" x14ac:dyDescent="0.3">
      <c r="A544" s="7">
        <v>42984</v>
      </c>
      <c r="B544" s="12">
        <v>12855</v>
      </c>
      <c r="C544">
        <f t="shared" ca="1" si="8"/>
        <v>2360</v>
      </c>
    </row>
    <row r="545" spans="1:3" ht="14" x14ac:dyDescent="0.3">
      <c r="A545" s="7">
        <v>42992</v>
      </c>
      <c r="B545" s="12">
        <v>31559</v>
      </c>
      <c r="C545">
        <f t="shared" ca="1" si="8"/>
        <v>2352</v>
      </c>
    </row>
    <row r="546" spans="1:3" ht="14" x14ac:dyDescent="0.3">
      <c r="A546" s="7">
        <v>42996</v>
      </c>
      <c r="B546" s="12">
        <v>42400</v>
      </c>
      <c r="C546">
        <f t="shared" ca="1" si="8"/>
        <v>2348</v>
      </c>
    </row>
    <row r="547" spans="1:3" ht="14" x14ac:dyDescent="0.3">
      <c r="A547" s="7">
        <v>43000</v>
      </c>
      <c r="B547" s="12">
        <v>4131</v>
      </c>
      <c r="C547">
        <f t="shared" ca="1" si="8"/>
        <v>2344</v>
      </c>
    </row>
    <row r="548" spans="1:3" ht="14" x14ac:dyDescent="0.3">
      <c r="A548" s="7">
        <v>43002</v>
      </c>
      <c r="B548" s="12">
        <v>47008</v>
      </c>
      <c r="C548">
        <f t="shared" ca="1" si="8"/>
        <v>2342</v>
      </c>
    </row>
    <row r="549" spans="1:3" ht="14" x14ac:dyDescent="0.3">
      <c r="A549" s="7">
        <v>43005</v>
      </c>
      <c r="B549" s="12">
        <v>48610</v>
      </c>
      <c r="C549">
        <f t="shared" ca="1" si="8"/>
        <v>2339</v>
      </c>
    </row>
    <row r="550" spans="1:3" ht="14" x14ac:dyDescent="0.3">
      <c r="A550" s="7">
        <v>43006</v>
      </c>
      <c r="B550" s="12">
        <v>48703</v>
      </c>
      <c r="C550">
        <f t="shared" ca="1" si="8"/>
        <v>2338</v>
      </c>
    </row>
    <row r="551" spans="1:3" ht="14" x14ac:dyDescent="0.3">
      <c r="A551" s="7">
        <v>43009</v>
      </c>
      <c r="B551" s="12">
        <v>31830</v>
      </c>
      <c r="C551">
        <f t="shared" ca="1" si="8"/>
        <v>2335</v>
      </c>
    </row>
    <row r="552" spans="1:3" ht="14" x14ac:dyDescent="0.3">
      <c r="A552" s="7">
        <v>43010</v>
      </c>
      <c r="B552" s="12">
        <v>85296</v>
      </c>
      <c r="C552">
        <f t="shared" ca="1" si="8"/>
        <v>2334</v>
      </c>
    </row>
    <row r="553" spans="1:3" ht="14" x14ac:dyDescent="0.3">
      <c r="A553" s="7">
        <v>43014</v>
      </c>
      <c r="B553" s="12">
        <v>45128</v>
      </c>
      <c r="C553">
        <f t="shared" ca="1" si="8"/>
        <v>2330</v>
      </c>
    </row>
    <row r="554" spans="1:3" ht="14" x14ac:dyDescent="0.3">
      <c r="A554" s="7">
        <v>43016</v>
      </c>
      <c r="B554" s="12">
        <v>29836</v>
      </c>
      <c r="C554">
        <f t="shared" ca="1" si="8"/>
        <v>2328</v>
      </c>
    </row>
    <row r="555" spans="1:3" ht="14" x14ac:dyDescent="0.3">
      <c r="A555" s="7">
        <v>43017</v>
      </c>
      <c r="B555" s="12">
        <v>37160</v>
      </c>
      <c r="C555">
        <f t="shared" ca="1" si="8"/>
        <v>2327</v>
      </c>
    </row>
    <row r="556" spans="1:3" ht="14" x14ac:dyDescent="0.3">
      <c r="A556" s="7">
        <v>43019</v>
      </c>
      <c r="B556" s="12">
        <v>48290</v>
      </c>
      <c r="C556">
        <f t="shared" ca="1" si="8"/>
        <v>2325</v>
      </c>
    </row>
    <row r="557" spans="1:3" ht="14" x14ac:dyDescent="0.3">
      <c r="A557" s="7">
        <v>43023</v>
      </c>
      <c r="B557" s="12">
        <v>33025</v>
      </c>
      <c r="C557">
        <f t="shared" ca="1" si="8"/>
        <v>2321</v>
      </c>
    </row>
    <row r="558" spans="1:3" ht="14" x14ac:dyDescent="0.3">
      <c r="A558" s="7">
        <v>43024</v>
      </c>
      <c r="B558" s="12">
        <v>15485</v>
      </c>
      <c r="C558">
        <f t="shared" ca="1" si="8"/>
        <v>2320</v>
      </c>
    </row>
    <row r="559" spans="1:3" ht="14" x14ac:dyDescent="0.3">
      <c r="A559" s="7">
        <v>43025</v>
      </c>
      <c r="B559" s="12">
        <v>70741</v>
      </c>
      <c r="C559">
        <f t="shared" ca="1" si="8"/>
        <v>2319</v>
      </c>
    </row>
    <row r="560" spans="1:3" ht="14" x14ac:dyDescent="0.3">
      <c r="A560" s="7">
        <v>43027</v>
      </c>
      <c r="B560" s="12">
        <v>47087</v>
      </c>
      <c r="C560">
        <f t="shared" ca="1" si="8"/>
        <v>2317</v>
      </c>
    </row>
    <row r="561" spans="1:3" ht="14" x14ac:dyDescent="0.3">
      <c r="A561" s="7">
        <v>43029</v>
      </c>
      <c r="B561" s="12">
        <v>44285</v>
      </c>
      <c r="C561">
        <f t="shared" ca="1" si="8"/>
        <v>2315</v>
      </c>
    </row>
    <row r="562" spans="1:3" ht="14" x14ac:dyDescent="0.3">
      <c r="A562" s="7">
        <v>43032</v>
      </c>
      <c r="B562" s="12">
        <v>54207</v>
      </c>
      <c r="C562">
        <f t="shared" ca="1" si="8"/>
        <v>2312</v>
      </c>
    </row>
    <row r="563" spans="1:3" ht="14" x14ac:dyDescent="0.3">
      <c r="A563" s="7">
        <v>43038</v>
      </c>
      <c r="B563" s="12">
        <v>34104</v>
      </c>
      <c r="C563">
        <f t="shared" ca="1" si="8"/>
        <v>2306</v>
      </c>
    </row>
    <row r="564" spans="1:3" ht="14" x14ac:dyDescent="0.3">
      <c r="A564" s="7">
        <v>43040</v>
      </c>
      <c r="B564" s="12">
        <v>19595</v>
      </c>
      <c r="C564">
        <f t="shared" ca="1" si="8"/>
        <v>2304</v>
      </c>
    </row>
    <row r="565" spans="1:3" ht="14" x14ac:dyDescent="0.3">
      <c r="A565" s="7">
        <v>43044</v>
      </c>
      <c r="B565" s="12">
        <v>14076</v>
      </c>
      <c r="C565">
        <f t="shared" ca="1" si="8"/>
        <v>2300</v>
      </c>
    </row>
    <row r="566" spans="1:3" ht="14" x14ac:dyDescent="0.3">
      <c r="A566" s="7">
        <v>43047</v>
      </c>
      <c r="B566" s="12">
        <v>24498</v>
      </c>
      <c r="C566">
        <f t="shared" ca="1" si="8"/>
        <v>2297</v>
      </c>
    </row>
    <row r="567" spans="1:3" ht="14" x14ac:dyDescent="0.3">
      <c r="A567" s="7">
        <v>43048</v>
      </c>
      <c r="B567" s="12">
        <v>46903</v>
      </c>
      <c r="C567">
        <f t="shared" ca="1" si="8"/>
        <v>2296</v>
      </c>
    </row>
    <row r="568" spans="1:3" ht="14" x14ac:dyDescent="0.3">
      <c r="A568" s="7">
        <v>43050</v>
      </c>
      <c r="B568" s="12">
        <v>34901</v>
      </c>
      <c r="C568">
        <f t="shared" ca="1" si="8"/>
        <v>2294</v>
      </c>
    </row>
    <row r="569" spans="1:3" ht="14" x14ac:dyDescent="0.3">
      <c r="A569" s="7">
        <v>43056</v>
      </c>
      <c r="B569" s="12">
        <v>29556</v>
      </c>
      <c r="C569">
        <f t="shared" ca="1" si="8"/>
        <v>2288</v>
      </c>
    </row>
    <row r="570" spans="1:3" ht="14" x14ac:dyDescent="0.3">
      <c r="A570" s="7">
        <v>43057</v>
      </c>
      <c r="B570" s="12">
        <v>27930</v>
      </c>
      <c r="C570">
        <f t="shared" ca="1" si="8"/>
        <v>2287</v>
      </c>
    </row>
    <row r="571" spans="1:3" ht="14" x14ac:dyDescent="0.3">
      <c r="A571" s="7">
        <v>43059</v>
      </c>
      <c r="B571" s="12">
        <v>29688</v>
      </c>
      <c r="C571">
        <f t="shared" ca="1" si="8"/>
        <v>2285</v>
      </c>
    </row>
    <row r="572" spans="1:3" ht="14" x14ac:dyDescent="0.3">
      <c r="A572" s="7">
        <v>43063</v>
      </c>
      <c r="B572" s="12">
        <v>40306</v>
      </c>
      <c r="C572">
        <f t="shared" ca="1" si="8"/>
        <v>2281</v>
      </c>
    </row>
    <row r="573" spans="1:3" ht="14" x14ac:dyDescent="0.3">
      <c r="A573" s="7">
        <v>43065</v>
      </c>
      <c r="B573" s="12">
        <v>19206</v>
      </c>
      <c r="C573">
        <f t="shared" ca="1" si="8"/>
        <v>2279</v>
      </c>
    </row>
    <row r="574" spans="1:3" ht="14" x14ac:dyDescent="0.3">
      <c r="A574" s="7">
        <v>43068</v>
      </c>
      <c r="B574" s="12">
        <v>13929</v>
      </c>
      <c r="C574">
        <f t="shared" ca="1" si="8"/>
        <v>2276</v>
      </c>
    </row>
    <row r="575" spans="1:3" ht="14" x14ac:dyDescent="0.3">
      <c r="A575" s="7">
        <v>43071</v>
      </c>
      <c r="B575" s="12">
        <v>95384</v>
      </c>
      <c r="C575">
        <f t="shared" ca="1" si="8"/>
        <v>2273</v>
      </c>
    </row>
    <row r="576" spans="1:3" ht="14" x14ac:dyDescent="0.3">
      <c r="A576" s="7">
        <v>43073</v>
      </c>
      <c r="B576" s="12">
        <v>72394</v>
      </c>
      <c r="C576">
        <f t="shared" ca="1" si="8"/>
        <v>2271</v>
      </c>
    </row>
    <row r="577" spans="1:3" ht="14" x14ac:dyDescent="0.3">
      <c r="A577" s="7">
        <v>43077</v>
      </c>
      <c r="B577" s="12">
        <v>29331</v>
      </c>
      <c r="C577">
        <f t="shared" ca="1" si="8"/>
        <v>2267</v>
      </c>
    </row>
    <row r="578" spans="1:3" ht="14" x14ac:dyDescent="0.3">
      <c r="A578" s="7">
        <v>43080</v>
      </c>
      <c r="B578" s="12">
        <v>7273</v>
      </c>
      <c r="C578">
        <f t="shared" ca="1" si="8"/>
        <v>2264</v>
      </c>
    </row>
    <row r="579" spans="1:3" ht="14" x14ac:dyDescent="0.3">
      <c r="A579" s="7">
        <v>43086</v>
      </c>
      <c r="B579" s="12">
        <v>27154</v>
      </c>
      <c r="C579">
        <f t="shared" ref="C579:C642" ca="1" si="9">DATEDIF(A579,TODAY(),"d")</f>
        <v>2258</v>
      </c>
    </row>
    <row r="580" spans="1:3" ht="14" x14ac:dyDescent="0.3">
      <c r="A580" s="7">
        <v>43087</v>
      </c>
      <c r="B580" s="12">
        <v>8990</v>
      </c>
      <c r="C580">
        <f t="shared" ca="1" si="9"/>
        <v>2257</v>
      </c>
    </row>
    <row r="581" spans="1:3" ht="14" x14ac:dyDescent="0.3">
      <c r="A581" s="7">
        <v>43089</v>
      </c>
      <c r="B581" s="12">
        <v>11718</v>
      </c>
      <c r="C581">
        <f t="shared" ca="1" si="9"/>
        <v>2255</v>
      </c>
    </row>
    <row r="582" spans="1:3" ht="14" x14ac:dyDescent="0.3">
      <c r="A582" s="7">
        <v>43090</v>
      </c>
      <c r="B582" s="12">
        <v>23976</v>
      </c>
      <c r="C582">
        <f t="shared" ca="1" si="9"/>
        <v>2254</v>
      </c>
    </row>
    <row r="583" spans="1:3" ht="14" x14ac:dyDescent="0.3">
      <c r="A583" s="7">
        <v>43091</v>
      </c>
      <c r="B583" s="12">
        <v>59412</v>
      </c>
      <c r="C583">
        <f t="shared" ca="1" si="9"/>
        <v>2253</v>
      </c>
    </row>
    <row r="584" spans="1:3" ht="14" x14ac:dyDescent="0.3">
      <c r="A584" s="7">
        <v>43092</v>
      </c>
      <c r="B584" s="12">
        <v>20991</v>
      </c>
      <c r="C584">
        <f t="shared" ca="1" si="9"/>
        <v>2252</v>
      </c>
    </row>
    <row r="585" spans="1:3" ht="14" x14ac:dyDescent="0.3">
      <c r="A585" s="7">
        <v>43096</v>
      </c>
      <c r="B585" s="12">
        <v>571</v>
      </c>
      <c r="C585">
        <f t="shared" ca="1" si="9"/>
        <v>2248</v>
      </c>
    </row>
    <row r="586" spans="1:3" ht="14" x14ac:dyDescent="0.3">
      <c r="A586" s="7">
        <v>43099</v>
      </c>
      <c r="B586" s="12">
        <v>46024</v>
      </c>
      <c r="C586">
        <f t="shared" ca="1" si="9"/>
        <v>2245</v>
      </c>
    </row>
    <row r="587" spans="1:3" ht="14" x14ac:dyDescent="0.3">
      <c r="A587" s="7">
        <v>43100</v>
      </c>
      <c r="B587" s="12">
        <v>47819</v>
      </c>
      <c r="C587">
        <f t="shared" ca="1" si="9"/>
        <v>2244</v>
      </c>
    </row>
    <row r="588" spans="1:3" ht="14" x14ac:dyDescent="0.3">
      <c r="A588" s="7">
        <v>43101</v>
      </c>
      <c r="B588" s="12">
        <v>19475</v>
      </c>
      <c r="C588">
        <f t="shared" ca="1" si="9"/>
        <v>2243</v>
      </c>
    </row>
    <row r="589" spans="1:3" ht="14" x14ac:dyDescent="0.3">
      <c r="A589" s="7">
        <v>43102</v>
      </c>
      <c r="B589" s="12">
        <v>29164</v>
      </c>
      <c r="C589">
        <f t="shared" ca="1" si="9"/>
        <v>2242</v>
      </c>
    </row>
    <row r="590" spans="1:3" ht="14" x14ac:dyDescent="0.3">
      <c r="A590" s="7">
        <v>43103</v>
      </c>
      <c r="B590" s="12">
        <v>3005</v>
      </c>
      <c r="C590">
        <f t="shared" ca="1" si="9"/>
        <v>2241</v>
      </c>
    </row>
    <row r="591" spans="1:3" ht="14" x14ac:dyDescent="0.3">
      <c r="A591" s="7">
        <v>43105</v>
      </c>
      <c r="B591" s="12">
        <v>18329</v>
      </c>
      <c r="C591">
        <f t="shared" ca="1" si="9"/>
        <v>2239</v>
      </c>
    </row>
    <row r="592" spans="1:3" ht="14" x14ac:dyDescent="0.3">
      <c r="A592" s="7">
        <v>43106</v>
      </c>
      <c r="B592" s="12">
        <v>38674</v>
      </c>
      <c r="C592">
        <f t="shared" ca="1" si="9"/>
        <v>2238</v>
      </c>
    </row>
    <row r="593" spans="1:3" ht="14" x14ac:dyDescent="0.3">
      <c r="A593" s="7">
        <v>43107</v>
      </c>
      <c r="B593" s="12">
        <v>44658</v>
      </c>
      <c r="C593">
        <f t="shared" ca="1" si="9"/>
        <v>2237</v>
      </c>
    </row>
    <row r="594" spans="1:3" ht="14" x14ac:dyDescent="0.3">
      <c r="A594" s="7">
        <v>43109</v>
      </c>
      <c r="B594" s="12">
        <v>45866</v>
      </c>
      <c r="C594">
        <f t="shared" ca="1" si="9"/>
        <v>2235</v>
      </c>
    </row>
    <row r="595" spans="1:3" ht="14" x14ac:dyDescent="0.3">
      <c r="A595" s="7">
        <v>43112</v>
      </c>
      <c r="B595" s="12">
        <v>34099</v>
      </c>
      <c r="C595">
        <f t="shared" ca="1" si="9"/>
        <v>2232</v>
      </c>
    </row>
    <row r="596" spans="1:3" ht="14" x14ac:dyDescent="0.3">
      <c r="A596" s="7">
        <v>43113</v>
      </c>
      <c r="B596" s="12">
        <v>18400</v>
      </c>
      <c r="C596">
        <f t="shared" ca="1" si="9"/>
        <v>2231</v>
      </c>
    </row>
    <row r="597" spans="1:3" ht="14" x14ac:dyDescent="0.3">
      <c r="A597" s="7">
        <v>43114</v>
      </c>
      <c r="B597" s="12">
        <v>49567</v>
      </c>
      <c r="C597">
        <f t="shared" ca="1" si="9"/>
        <v>2230</v>
      </c>
    </row>
    <row r="598" spans="1:3" ht="14" x14ac:dyDescent="0.3">
      <c r="A598" s="7">
        <v>43119</v>
      </c>
      <c r="B598" s="12">
        <v>32314</v>
      </c>
      <c r="C598">
        <f t="shared" ca="1" si="9"/>
        <v>2225</v>
      </c>
    </row>
    <row r="599" spans="1:3" ht="14" x14ac:dyDescent="0.3">
      <c r="A599" s="7">
        <v>43121</v>
      </c>
      <c r="B599" s="12">
        <v>10421</v>
      </c>
      <c r="C599">
        <f t="shared" ca="1" si="9"/>
        <v>2223</v>
      </c>
    </row>
    <row r="600" spans="1:3" ht="14" x14ac:dyDescent="0.3">
      <c r="A600" s="7">
        <v>43123</v>
      </c>
      <c r="B600" s="12">
        <v>16452</v>
      </c>
      <c r="C600">
        <f t="shared" ca="1" si="9"/>
        <v>2221</v>
      </c>
    </row>
    <row r="601" spans="1:3" ht="14" x14ac:dyDescent="0.3">
      <c r="A601" s="7">
        <v>43125</v>
      </c>
      <c r="B601" s="12">
        <v>34715</v>
      </c>
      <c r="C601">
        <f t="shared" ca="1" si="9"/>
        <v>2219</v>
      </c>
    </row>
    <row r="602" spans="1:3" ht="14" x14ac:dyDescent="0.3">
      <c r="A602" s="7">
        <v>43127</v>
      </c>
      <c r="B602" s="12">
        <v>74294</v>
      </c>
      <c r="C602">
        <f t="shared" ca="1" si="9"/>
        <v>2217</v>
      </c>
    </row>
    <row r="603" spans="1:3" ht="14" x14ac:dyDescent="0.3">
      <c r="A603" s="7">
        <v>43128</v>
      </c>
      <c r="B603" s="12">
        <v>35668</v>
      </c>
      <c r="C603">
        <f t="shared" ca="1" si="9"/>
        <v>2216</v>
      </c>
    </row>
    <row r="604" spans="1:3" ht="14" x14ac:dyDescent="0.3">
      <c r="A604" s="7">
        <v>43129</v>
      </c>
      <c r="B604" s="12">
        <v>16138</v>
      </c>
      <c r="C604">
        <f t="shared" ca="1" si="9"/>
        <v>2215</v>
      </c>
    </row>
    <row r="605" spans="1:3" ht="14" x14ac:dyDescent="0.3">
      <c r="A605" s="7">
        <v>43130</v>
      </c>
      <c r="B605" s="12">
        <v>3654</v>
      </c>
      <c r="C605">
        <f t="shared" ca="1" si="9"/>
        <v>2214</v>
      </c>
    </row>
    <row r="606" spans="1:3" ht="14" x14ac:dyDescent="0.3">
      <c r="A606" s="7">
        <v>43131</v>
      </c>
      <c r="B606" s="12">
        <v>18643</v>
      </c>
      <c r="C606">
        <f t="shared" ca="1" si="9"/>
        <v>2213</v>
      </c>
    </row>
    <row r="607" spans="1:3" ht="14" x14ac:dyDescent="0.3">
      <c r="A607" s="7">
        <v>43133</v>
      </c>
      <c r="B607" s="12">
        <v>75304</v>
      </c>
      <c r="C607">
        <f t="shared" ca="1" si="9"/>
        <v>2211</v>
      </c>
    </row>
    <row r="608" spans="1:3" ht="14" x14ac:dyDescent="0.3">
      <c r="A608" s="7">
        <v>43137</v>
      </c>
      <c r="B608" s="12">
        <v>47962</v>
      </c>
      <c r="C608">
        <f t="shared" ca="1" si="9"/>
        <v>2207</v>
      </c>
    </row>
    <row r="609" spans="1:3" ht="14" x14ac:dyDescent="0.3">
      <c r="A609" s="7">
        <v>43138</v>
      </c>
      <c r="B609" s="12">
        <v>8054</v>
      </c>
      <c r="C609">
        <f t="shared" ca="1" si="9"/>
        <v>2206</v>
      </c>
    </row>
    <row r="610" spans="1:3" ht="14" x14ac:dyDescent="0.3">
      <c r="A610" s="7">
        <v>43140</v>
      </c>
      <c r="B610" s="12">
        <v>27723</v>
      </c>
      <c r="C610">
        <f t="shared" ca="1" si="9"/>
        <v>2204</v>
      </c>
    </row>
    <row r="611" spans="1:3" ht="14" x14ac:dyDescent="0.3">
      <c r="A611" s="7">
        <v>43141</v>
      </c>
      <c r="B611" s="12">
        <v>31403</v>
      </c>
      <c r="C611">
        <f t="shared" ca="1" si="9"/>
        <v>2203</v>
      </c>
    </row>
    <row r="612" spans="1:3" ht="14" x14ac:dyDescent="0.3">
      <c r="A612" s="7">
        <v>43142</v>
      </c>
      <c r="B612" s="12">
        <v>794</v>
      </c>
      <c r="C612">
        <f t="shared" ca="1" si="9"/>
        <v>2202</v>
      </c>
    </row>
    <row r="613" spans="1:3" ht="14" x14ac:dyDescent="0.3">
      <c r="A613" s="7">
        <v>43144</v>
      </c>
      <c r="B613" s="12">
        <v>18319</v>
      </c>
      <c r="C613">
        <f t="shared" ca="1" si="9"/>
        <v>2200</v>
      </c>
    </row>
    <row r="614" spans="1:3" ht="14" x14ac:dyDescent="0.3">
      <c r="A614" s="7">
        <v>43145</v>
      </c>
      <c r="B614" s="12">
        <v>41064</v>
      </c>
      <c r="C614">
        <f t="shared" ca="1" si="9"/>
        <v>2199</v>
      </c>
    </row>
    <row r="615" spans="1:3" ht="14" x14ac:dyDescent="0.3">
      <c r="A615" s="7">
        <v>43146</v>
      </c>
      <c r="B615" s="12">
        <v>671</v>
      </c>
      <c r="C615">
        <f t="shared" ca="1" si="9"/>
        <v>2198</v>
      </c>
    </row>
    <row r="616" spans="1:3" ht="14" x14ac:dyDescent="0.3">
      <c r="A616" s="7">
        <v>43147</v>
      </c>
      <c r="B616" s="12">
        <v>40657</v>
      </c>
      <c r="C616">
        <f t="shared" ca="1" si="9"/>
        <v>2197</v>
      </c>
    </row>
    <row r="617" spans="1:3" ht="14" x14ac:dyDescent="0.3">
      <c r="A617" s="7">
        <v>43148</v>
      </c>
      <c r="B617" s="12">
        <v>31195</v>
      </c>
      <c r="C617">
        <f t="shared" ca="1" si="9"/>
        <v>2196</v>
      </c>
    </row>
    <row r="618" spans="1:3" ht="14" x14ac:dyDescent="0.3">
      <c r="A618" s="7">
        <v>43150</v>
      </c>
      <c r="B618" s="12">
        <v>45120</v>
      </c>
      <c r="C618">
        <f t="shared" ca="1" si="9"/>
        <v>2194</v>
      </c>
    </row>
    <row r="619" spans="1:3" ht="14" x14ac:dyDescent="0.3">
      <c r="A619" s="7">
        <v>43151</v>
      </c>
      <c r="B619" s="12">
        <v>36937</v>
      </c>
      <c r="C619">
        <f t="shared" ca="1" si="9"/>
        <v>2193</v>
      </c>
    </row>
    <row r="620" spans="1:3" ht="14" x14ac:dyDescent="0.3">
      <c r="A620" s="7">
        <v>43153</v>
      </c>
      <c r="B620" s="12">
        <v>21801</v>
      </c>
      <c r="C620">
        <f t="shared" ca="1" si="9"/>
        <v>2191</v>
      </c>
    </row>
    <row r="621" spans="1:3" ht="14" x14ac:dyDescent="0.3">
      <c r="A621" s="7">
        <v>43155</v>
      </c>
      <c r="B621" s="12">
        <v>90123</v>
      </c>
      <c r="C621">
        <f t="shared" ca="1" si="9"/>
        <v>2189</v>
      </c>
    </row>
    <row r="622" spans="1:3" ht="14" x14ac:dyDescent="0.3">
      <c r="A622" s="7">
        <v>43156</v>
      </c>
      <c r="B622" s="12">
        <v>22534</v>
      </c>
      <c r="C622">
        <f t="shared" ca="1" si="9"/>
        <v>2188</v>
      </c>
    </row>
    <row r="623" spans="1:3" ht="14" x14ac:dyDescent="0.3">
      <c r="A623" s="7">
        <v>43157</v>
      </c>
      <c r="B623" s="12">
        <v>820</v>
      </c>
      <c r="C623">
        <f t="shared" ca="1" si="9"/>
        <v>2187</v>
      </c>
    </row>
    <row r="624" spans="1:3" ht="14" x14ac:dyDescent="0.3">
      <c r="A624" s="7">
        <v>43159</v>
      </c>
      <c r="B624" s="12">
        <v>25791</v>
      </c>
      <c r="C624">
        <f t="shared" ca="1" si="9"/>
        <v>2185</v>
      </c>
    </row>
    <row r="625" spans="1:3" ht="14" x14ac:dyDescent="0.3">
      <c r="A625" s="7">
        <v>43162</v>
      </c>
      <c r="B625" s="12">
        <v>12141</v>
      </c>
      <c r="C625">
        <f t="shared" ca="1" si="9"/>
        <v>2182</v>
      </c>
    </row>
    <row r="626" spans="1:3" ht="14" x14ac:dyDescent="0.3">
      <c r="A626" s="7">
        <v>43163</v>
      </c>
      <c r="B626" s="12">
        <v>34819</v>
      </c>
      <c r="C626">
        <f t="shared" ca="1" si="9"/>
        <v>2181</v>
      </c>
    </row>
    <row r="627" spans="1:3" ht="14" x14ac:dyDescent="0.3">
      <c r="A627" s="7">
        <v>43168</v>
      </c>
      <c r="B627" s="12">
        <v>90382</v>
      </c>
      <c r="C627">
        <f t="shared" ca="1" si="9"/>
        <v>2176</v>
      </c>
    </row>
    <row r="628" spans="1:3" ht="14" x14ac:dyDescent="0.3">
      <c r="A628" s="7">
        <v>43169</v>
      </c>
      <c r="B628" s="12">
        <v>43702</v>
      </c>
      <c r="C628">
        <f t="shared" ca="1" si="9"/>
        <v>2175</v>
      </c>
    </row>
    <row r="629" spans="1:3" ht="14" x14ac:dyDescent="0.3">
      <c r="A629" s="7">
        <v>43176</v>
      </c>
      <c r="B629" s="12">
        <v>17322</v>
      </c>
      <c r="C629">
        <f t="shared" ca="1" si="9"/>
        <v>2168</v>
      </c>
    </row>
    <row r="630" spans="1:3" ht="14" x14ac:dyDescent="0.3">
      <c r="A630" s="7">
        <v>43180</v>
      </c>
      <c r="B630" s="12">
        <v>8751</v>
      </c>
      <c r="C630">
        <f t="shared" ca="1" si="9"/>
        <v>2164</v>
      </c>
    </row>
    <row r="631" spans="1:3" ht="14" x14ac:dyDescent="0.3">
      <c r="A631" s="7">
        <v>43181</v>
      </c>
      <c r="B631" s="12">
        <v>64196</v>
      </c>
      <c r="C631">
        <f t="shared" ca="1" si="9"/>
        <v>2163</v>
      </c>
    </row>
    <row r="632" spans="1:3" ht="14" x14ac:dyDescent="0.3">
      <c r="A632" s="7">
        <v>43182</v>
      </c>
      <c r="B632" s="12">
        <v>34171</v>
      </c>
      <c r="C632">
        <f t="shared" ca="1" si="9"/>
        <v>2162</v>
      </c>
    </row>
    <row r="633" spans="1:3" ht="14" x14ac:dyDescent="0.3">
      <c r="A633" s="7">
        <v>43183</v>
      </c>
      <c r="B633" s="12">
        <v>79606</v>
      </c>
      <c r="C633">
        <f t="shared" ca="1" si="9"/>
        <v>2161</v>
      </c>
    </row>
    <row r="634" spans="1:3" ht="14" x14ac:dyDescent="0.3">
      <c r="A634" s="7">
        <v>43186</v>
      </c>
      <c r="B634" s="12">
        <v>14605</v>
      </c>
      <c r="C634">
        <f t="shared" ca="1" si="9"/>
        <v>2158</v>
      </c>
    </row>
    <row r="635" spans="1:3" ht="14" x14ac:dyDescent="0.3">
      <c r="A635" s="7">
        <v>43189</v>
      </c>
      <c r="B635" s="12">
        <v>46377</v>
      </c>
      <c r="C635">
        <f t="shared" ca="1" si="9"/>
        <v>2155</v>
      </c>
    </row>
    <row r="636" spans="1:3" ht="14" x14ac:dyDescent="0.3">
      <c r="A636" s="7">
        <v>43192</v>
      </c>
      <c r="B636" s="12">
        <v>37857</v>
      </c>
      <c r="C636">
        <f t="shared" ca="1" si="9"/>
        <v>2152</v>
      </c>
    </row>
    <row r="637" spans="1:3" ht="14" x14ac:dyDescent="0.3">
      <c r="A637" s="7">
        <v>43193</v>
      </c>
      <c r="B637" s="12">
        <v>36701</v>
      </c>
      <c r="C637">
        <f t="shared" ca="1" si="9"/>
        <v>2151</v>
      </c>
    </row>
    <row r="638" spans="1:3" ht="14" x14ac:dyDescent="0.3">
      <c r="A638" s="7">
        <v>43198</v>
      </c>
      <c r="B638" s="12">
        <v>15669</v>
      </c>
      <c r="C638">
        <f t="shared" ca="1" si="9"/>
        <v>2146</v>
      </c>
    </row>
    <row r="639" spans="1:3" ht="14" x14ac:dyDescent="0.3">
      <c r="A639" s="7">
        <v>43202</v>
      </c>
      <c r="B639" s="12">
        <v>3529</v>
      </c>
      <c r="C639">
        <f t="shared" ca="1" si="9"/>
        <v>2142</v>
      </c>
    </row>
    <row r="640" spans="1:3" ht="14" x14ac:dyDescent="0.3">
      <c r="A640" s="7">
        <v>43207</v>
      </c>
      <c r="B640" s="12">
        <v>35151</v>
      </c>
      <c r="C640">
        <f t="shared" ca="1" si="9"/>
        <v>2137</v>
      </c>
    </row>
    <row r="641" spans="1:3" ht="14" x14ac:dyDescent="0.3">
      <c r="A641" s="7">
        <v>43210</v>
      </c>
      <c r="B641" s="12">
        <v>11248</v>
      </c>
      <c r="C641">
        <f t="shared" ca="1" si="9"/>
        <v>2134</v>
      </c>
    </row>
    <row r="642" spans="1:3" ht="14" x14ac:dyDescent="0.3">
      <c r="A642" s="7">
        <v>43211</v>
      </c>
      <c r="B642" s="12">
        <v>59813</v>
      </c>
      <c r="C642">
        <f t="shared" ca="1" si="9"/>
        <v>2133</v>
      </c>
    </row>
    <row r="643" spans="1:3" ht="14" x14ac:dyDescent="0.3">
      <c r="A643" s="7">
        <v>43216</v>
      </c>
      <c r="B643" s="12">
        <v>582</v>
      </c>
      <c r="C643">
        <f t="shared" ref="C643:C706" ca="1" si="10">DATEDIF(A643,TODAY(),"d")</f>
        <v>2128</v>
      </c>
    </row>
    <row r="644" spans="1:3" ht="14" x14ac:dyDescent="0.3">
      <c r="A644" s="7">
        <v>43226</v>
      </c>
      <c r="B644" s="12">
        <v>11581</v>
      </c>
      <c r="C644">
        <f t="shared" ca="1" si="10"/>
        <v>2118</v>
      </c>
    </row>
    <row r="645" spans="1:3" ht="14" x14ac:dyDescent="0.3">
      <c r="A645" s="7">
        <v>43229</v>
      </c>
      <c r="B645" s="12">
        <v>33287</v>
      </c>
      <c r="C645">
        <f t="shared" ca="1" si="10"/>
        <v>2115</v>
      </c>
    </row>
    <row r="646" spans="1:3" ht="14" x14ac:dyDescent="0.3">
      <c r="A646" s="7">
        <v>43232</v>
      </c>
      <c r="B646" s="12">
        <v>48994</v>
      </c>
      <c r="C646">
        <f t="shared" ca="1" si="10"/>
        <v>2112</v>
      </c>
    </row>
    <row r="647" spans="1:3" ht="14" x14ac:dyDescent="0.3">
      <c r="A647" s="7">
        <v>43233</v>
      </c>
      <c r="B647" s="12">
        <v>29467</v>
      </c>
      <c r="C647">
        <f t="shared" ca="1" si="10"/>
        <v>2111</v>
      </c>
    </row>
    <row r="648" spans="1:3" ht="14" x14ac:dyDescent="0.3">
      <c r="A648" s="7">
        <v>43235</v>
      </c>
      <c r="B648" s="12">
        <v>36479</v>
      </c>
      <c r="C648">
        <f t="shared" ca="1" si="10"/>
        <v>2109</v>
      </c>
    </row>
    <row r="649" spans="1:3" ht="14" x14ac:dyDescent="0.3">
      <c r="A649" s="7">
        <v>43236</v>
      </c>
      <c r="B649" s="12">
        <v>65214</v>
      </c>
      <c r="C649">
        <f t="shared" ca="1" si="10"/>
        <v>2108</v>
      </c>
    </row>
    <row r="650" spans="1:3" ht="14" x14ac:dyDescent="0.3">
      <c r="A650" s="7">
        <v>43245</v>
      </c>
      <c r="B650" s="12">
        <v>6144</v>
      </c>
      <c r="C650">
        <f t="shared" ca="1" si="10"/>
        <v>2099</v>
      </c>
    </row>
    <row r="651" spans="1:3" ht="14" x14ac:dyDescent="0.3">
      <c r="A651" s="7">
        <v>43246</v>
      </c>
      <c r="B651" s="12">
        <v>29377</v>
      </c>
      <c r="C651">
        <f t="shared" ca="1" si="10"/>
        <v>2098</v>
      </c>
    </row>
    <row r="652" spans="1:3" ht="14" x14ac:dyDescent="0.3">
      <c r="A652" s="7">
        <v>43249</v>
      </c>
      <c r="B652" s="12">
        <v>32305</v>
      </c>
      <c r="C652">
        <f t="shared" ca="1" si="10"/>
        <v>2095</v>
      </c>
    </row>
    <row r="653" spans="1:3" ht="14" x14ac:dyDescent="0.3">
      <c r="A653" s="7">
        <v>43253</v>
      </c>
      <c r="B653" s="12">
        <v>51304</v>
      </c>
      <c r="C653">
        <f t="shared" ca="1" si="10"/>
        <v>2091</v>
      </c>
    </row>
    <row r="654" spans="1:3" ht="14" x14ac:dyDescent="0.3">
      <c r="A654" s="7">
        <v>43259</v>
      </c>
      <c r="B654" s="12">
        <v>8812</v>
      </c>
      <c r="C654">
        <f t="shared" ca="1" si="10"/>
        <v>2085</v>
      </c>
    </row>
    <row r="655" spans="1:3" ht="14" x14ac:dyDescent="0.3">
      <c r="A655" s="7">
        <v>43260</v>
      </c>
      <c r="B655" s="12">
        <v>46992</v>
      </c>
      <c r="C655">
        <f t="shared" ca="1" si="10"/>
        <v>2084</v>
      </c>
    </row>
    <row r="656" spans="1:3" ht="14" x14ac:dyDescent="0.3">
      <c r="A656" s="7">
        <v>43263</v>
      </c>
      <c r="B656" s="12">
        <v>70996</v>
      </c>
      <c r="C656">
        <f t="shared" ca="1" si="10"/>
        <v>2081</v>
      </c>
    </row>
    <row r="657" spans="1:3" ht="14" x14ac:dyDescent="0.3">
      <c r="A657" s="7">
        <v>43273</v>
      </c>
      <c r="B657" s="12">
        <v>16566</v>
      </c>
      <c r="C657">
        <f t="shared" ca="1" si="10"/>
        <v>2071</v>
      </c>
    </row>
    <row r="658" spans="1:3" ht="14" x14ac:dyDescent="0.3">
      <c r="A658" s="7">
        <v>43276</v>
      </c>
      <c r="B658" s="12">
        <v>19891</v>
      </c>
      <c r="C658">
        <f t="shared" ca="1" si="10"/>
        <v>2068</v>
      </c>
    </row>
    <row r="659" spans="1:3" ht="14" x14ac:dyDescent="0.3">
      <c r="A659" s="7">
        <v>43277</v>
      </c>
      <c r="B659" s="12">
        <v>45353</v>
      </c>
      <c r="C659">
        <f t="shared" ca="1" si="10"/>
        <v>2067</v>
      </c>
    </row>
    <row r="660" spans="1:3" ht="14" x14ac:dyDescent="0.3">
      <c r="A660" s="7">
        <v>43278</v>
      </c>
      <c r="B660" s="12">
        <v>4829</v>
      </c>
      <c r="C660">
        <f t="shared" ca="1" si="10"/>
        <v>2066</v>
      </c>
    </row>
    <row r="661" spans="1:3" ht="14" x14ac:dyDescent="0.3">
      <c r="A661" s="7">
        <v>43281</v>
      </c>
      <c r="B661" s="12">
        <v>40431</v>
      </c>
      <c r="C661">
        <f t="shared" ca="1" si="10"/>
        <v>2063</v>
      </c>
    </row>
    <row r="662" spans="1:3" ht="14" x14ac:dyDescent="0.3">
      <c r="A662" s="7">
        <v>43285</v>
      </c>
      <c r="B662" s="12">
        <v>25159</v>
      </c>
      <c r="C662">
        <f t="shared" ca="1" si="10"/>
        <v>2059</v>
      </c>
    </row>
    <row r="663" spans="1:3" ht="14" x14ac:dyDescent="0.3">
      <c r="A663" s="7">
        <v>43287</v>
      </c>
      <c r="B663" s="12">
        <v>85979</v>
      </c>
      <c r="C663">
        <f t="shared" ca="1" si="10"/>
        <v>2057</v>
      </c>
    </row>
    <row r="664" spans="1:3" ht="14" x14ac:dyDescent="0.3">
      <c r="A664" s="7">
        <v>43289</v>
      </c>
      <c r="B664" s="12">
        <v>103511</v>
      </c>
      <c r="C664">
        <f t="shared" ca="1" si="10"/>
        <v>2055</v>
      </c>
    </row>
    <row r="665" spans="1:3" ht="14" x14ac:dyDescent="0.3">
      <c r="A665" s="7">
        <v>43290</v>
      </c>
      <c r="B665" s="12">
        <v>44133</v>
      </c>
      <c r="C665">
        <f t="shared" ca="1" si="10"/>
        <v>2054</v>
      </c>
    </row>
    <row r="666" spans="1:3" ht="14" x14ac:dyDescent="0.3">
      <c r="A666" s="7">
        <v>43291</v>
      </c>
      <c r="B666" s="12">
        <v>41095</v>
      </c>
      <c r="C666">
        <f t="shared" ca="1" si="10"/>
        <v>2053</v>
      </c>
    </row>
    <row r="667" spans="1:3" ht="14" x14ac:dyDescent="0.3">
      <c r="A667" s="7">
        <v>43292</v>
      </c>
      <c r="B667" s="12">
        <v>6911</v>
      </c>
      <c r="C667">
        <f t="shared" ca="1" si="10"/>
        <v>2052</v>
      </c>
    </row>
    <row r="668" spans="1:3" ht="14" x14ac:dyDescent="0.3">
      <c r="A668" s="7">
        <v>43296</v>
      </c>
      <c r="B668" s="12">
        <v>3041</v>
      </c>
      <c r="C668">
        <f t="shared" ca="1" si="10"/>
        <v>2048</v>
      </c>
    </row>
    <row r="669" spans="1:3" ht="14" x14ac:dyDescent="0.3">
      <c r="A669" s="7">
        <v>43297</v>
      </c>
      <c r="B669" s="12">
        <v>48544</v>
      </c>
      <c r="C669">
        <f t="shared" ca="1" si="10"/>
        <v>2047</v>
      </c>
    </row>
    <row r="670" spans="1:3" ht="14" x14ac:dyDescent="0.3">
      <c r="A670" s="7">
        <v>43298</v>
      </c>
      <c r="B670" s="12">
        <v>41323</v>
      </c>
      <c r="C670">
        <f t="shared" ca="1" si="10"/>
        <v>2046</v>
      </c>
    </row>
    <row r="671" spans="1:3" ht="14" x14ac:dyDescent="0.3">
      <c r="A671" s="7">
        <v>43300</v>
      </c>
      <c r="B671" s="12">
        <v>37724</v>
      </c>
      <c r="C671">
        <f t="shared" ca="1" si="10"/>
        <v>2044</v>
      </c>
    </row>
    <row r="672" spans="1:3" ht="14" x14ac:dyDescent="0.3">
      <c r="A672" s="7">
        <v>43303</v>
      </c>
      <c r="B672" s="12">
        <v>21437</v>
      </c>
      <c r="C672">
        <f t="shared" ca="1" si="10"/>
        <v>2041</v>
      </c>
    </row>
    <row r="673" spans="1:3" ht="14" x14ac:dyDescent="0.3">
      <c r="A673" s="7">
        <v>43304</v>
      </c>
      <c r="B673" s="12">
        <v>27552</v>
      </c>
      <c r="C673">
        <f t="shared" ca="1" si="10"/>
        <v>2040</v>
      </c>
    </row>
    <row r="674" spans="1:3" ht="14" x14ac:dyDescent="0.3">
      <c r="A674" s="7">
        <v>43305</v>
      </c>
      <c r="B674" s="12">
        <v>40680</v>
      </c>
      <c r="C674">
        <f t="shared" ca="1" si="10"/>
        <v>2039</v>
      </c>
    </row>
    <row r="675" spans="1:3" ht="14" x14ac:dyDescent="0.3">
      <c r="A675" s="7">
        <v>43307</v>
      </c>
      <c r="B675" s="12">
        <v>52042</v>
      </c>
      <c r="C675">
        <f t="shared" ca="1" si="10"/>
        <v>2037</v>
      </c>
    </row>
    <row r="676" spans="1:3" ht="14" x14ac:dyDescent="0.3">
      <c r="A676" s="7">
        <v>43311</v>
      </c>
      <c r="B676" s="12">
        <v>12519</v>
      </c>
      <c r="C676">
        <f t="shared" ca="1" si="10"/>
        <v>2033</v>
      </c>
    </row>
    <row r="677" spans="1:3" ht="14" x14ac:dyDescent="0.3">
      <c r="A677" s="7">
        <v>43312</v>
      </c>
      <c r="B677" s="12">
        <v>45109</v>
      </c>
      <c r="C677">
        <f t="shared" ca="1" si="10"/>
        <v>2032</v>
      </c>
    </row>
    <row r="678" spans="1:3" ht="14" x14ac:dyDescent="0.3">
      <c r="A678" s="7">
        <v>43316</v>
      </c>
      <c r="B678" s="12">
        <v>21570</v>
      </c>
      <c r="C678">
        <f t="shared" ca="1" si="10"/>
        <v>2028</v>
      </c>
    </row>
    <row r="679" spans="1:3" ht="14" x14ac:dyDescent="0.3">
      <c r="A679" s="7">
        <v>43317</v>
      </c>
      <c r="B679" s="12">
        <v>67052</v>
      </c>
      <c r="C679">
        <f t="shared" ca="1" si="10"/>
        <v>2027</v>
      </c>
    </row>
    <row r="680" spans="1:3" ht="14" x14ac:dyDescent="0.3">
      <c r="A680" s="7">
        <v>43320</v>
      </c>
      <c r="B680" s="12">
        <v>46181</v>
      </c>
      <c r="C680">
        <f t="shared" ca="1" si="10"/>
        <v>2024</v>
      </c>
    </row>
    <row r="681" spans="1:3" ht="14" x14ac:dyDescent="0.3">
      <c r="A681" s="7">
        <v>43324</v>
      </c>
      <c r="B681" s="12">
        <v>49815</v>
      </c>
      <c r="C681">
        <f t="shared" ca="1" si="10"/>
        <v>2020</v>
      </c>
    </row>
    <row r="682" spans="1:3" ht="14" x14ac:dyDescent="0.3">
      <c r="A682" s="7">
        <v>43326</v>
      </c>
      <c r="B682" s="12">
        <v>41054</v>
      </c>
      <c r="C682">
        <f t="shared" ca="1" si="10"/>
        <v>2018</v>
      </c>
    </row>
    <row r="683" spans="1:3" ht="14" x14ac:dyDescent="0.3">
      <c r="A683" s="7">
        <v>43329</v>
      </c>
      <c r="B683" s="12">
        <v>29182</v>
      </c>
      <c r="C683">
        <f t="shared" ca="1" si="10"/>
        <v>2015</v>
      </c>
    </row>
    <row r="684" spans="1:3" ht="14" x14ac:dyDescent="0.3">
      <c r="A684" s="7">
        <v>43330</v>
      </c>
      <c r="B684" s="12">
        <v>15700</v>
      </c>
      <c r="C684">
        <f t="shared" ca="1" si="10"/>
        <v>2014</v>
      </c>
    </row>
    <row r="685" spans="1:3" ht="14" x14ac:dyDescent="0.3">
      <c r="A685" s="7">
        <v>43333</v>
      </c>
      <c r="B685" s="12">
        <v>46533</v>
      </c>
      <c r="C685">
        <f t="shared" ca="1" si="10"/>
        <v>2011</v>
      </c>
    </row>
    <row r="686" spans="1:3" ht="14" x14ac:dyDescent="0.3">
      <c r="A686" s="7">
        <v>43335</v>
      </c>
      <c r="B686" s="12">
        <v>49749</v>
      </c>
      <c r="C686">
        <f t="shared" ca="1" si="10"/>
        <v>2009</v>
      </c>
    </row>
    <row r="687" spans="1:3" ht="14" x14ac:dyDescent="0.3">
      <c r="A687" s="7">
        <v>43336</v>
      </c>
      <c r="B687" s="12">
        <v>8814</v>
      </c>
      <c r="C687">
        <f t="shared" ca="1" si="10"/>
        <v>2008</v>
      </c>
    </row>
    <row r="688" spans="1:3" ht="14" x14ac:dyDescent="0.3">
      <c r="A688" s="7">
        <v>43337</v>
      </c>
      <c r="B688" s="12">
        <v>27712</v>
      </c>
      <c r="C688">
        <f t="shared" ca="1" si="10"/>
        <v>2007</v>
      </c>
    </row>
    <row r="689" spans="1:3" ht="14" x14ac:dyDescent="0.3">
      <c r="A689" s="7">
        <v>43339</v>
      </c>
      <c r="B689" s="12">
        <v>48456</v>
      </c>
      <c r="C689">
        <f t="shared" ca="1" si="10"/>
        <v>2005</v>
      </c>
    </row>
    <row r="690" spans="1:3" ht="14" x14ac:dyDescent="0.3">
      <c r="A690" s="7">
        <v>43341</v>
      </c>
      <c r="B690" s="12">
        <v>50723</v>
      </c>
      <c r="C690">
        <f t="shared" ca="1" si="10"/>
        <v>2003</v>
      </c>
    </row>
    <row r="691" spans="1:3" ht="14" x14ac:dyDescent="0.3">
      <c r="A691" s="7">
        <v>43343</v>
      </c>
      <c r="B691" s="12">
        <v>38008</v>
      </c>
      <c r="C691">
        <f t="shared" ca="1" si="10"/>
        <v>2001</v>
      </c>
    </row>
    <row r="692" spans="1:3" ht="14" x14ac:dyDescent="0.3">
      <c r="A692" s="7">
        <v>43344</v>
      </c>
      <c r="B692" s="12">
        <v>38882</v>
      </c>
      <c r="C692">
        <f t="shared" ca="1" si="10"/>
        <v>2000</v>
      </c>
    </row>
    <row r="693" spans="1:3" ht="14" x14ac:dyDescent="0.3">
      <c r="A693" s="7">
        <v>43345</v>
      </c>
      <c r="B693" s="12">
        <v>16017</v>
      </c>
      <c r="C693">
        <f t="shared" ca="1" si="10"/>
        <v>1999</v>
      </c>
    </row>
    <row r="694" spans="1:3" ht="14" x14ac:dyDescent="0.3">
      <c r="A694" s="7">
        <v>43346</v>
      </c>
      <c r="B694" s="12">
        <v>32750</v>
      </c>
      <c r="C694">
        <f t="shared" ca="1" si="10"/>
        <v>1998</v>
      </c>
    </row>
    <row r="695" spans="1:3" ht="14" x14ac:dyDescent="0.3">
      <c r="A695" s="7">
        <v>43348</v>
      </c>
      <c r="B695" s="12">
        <v>37819</v>
      </c>
      <c r="C695">
        <f t="shared" ca="1" si="10"/>
        <v>1996</v>
      </c>
    </row>
    <row r="696" spans="1:3" ht="14" x14ac:dyDescent="0.3">
      <c r="A696" s="7">
        <v>43349</v>
      </c>
      <c r="B696" s="12">
        <v>37077</v>
      </c>
      <c r="C696">
        <f t="shared" ca="1" si="10"/>
        <v>1995</v>
      </c>
    </row>
    <row r="697" spans="1:3" ht="14" x14ac:dyDescent="0.3">
      <c r="A697" s="7">
        <v>43353</v>
      </c>
      <c r="B697" s="12">
        <v>43104</v>
      </c>
      <c r="C697">
        <f t="shared" ca="1" si="10"/>
        <v>1991</v>
      </c>
    </row>
    <row r="698" spans="1:3" ht="14" x14ac:dyDescent="0.3">
      <c r="A698" s="7">
        <v>43355</v>
      </c>
      <c r="B698" s="12">
        <v>33548</v>
      </c>
      <c r="C698">
        <f t="shared" ca="1" si="10"/>
        <v>1989</v>
      </c>
    </row>
    <row r="699" spans="1:3" ht="14" x14ac:dyDescent="0.3">
      <c r="A699" s="7">
        <v>43357</v>
      </c>
      <c r="B699" s="12">
        <v>44790</v>
      </c>
      <c r="C699">
        <f t="shared" ca="1" si="10"/>
        <v>1987</v>
      </c>
    </row>
    <row r="700" spans="1:3" ht="14" x14ac:dyDescent="0.3">
      <c r="A700" s="7">
        <v>43365</v>
      </c>
      <c r="B700" s="12">
        <v>48264</v>
      </c>
      <c r="C700">
        <f t="shared" ca="1" si="10"/>
        <v>1979</v>
      </c>
    </row>
    <row r="701" spans="1:3" ht="14" x14ac:dyDescent="0.3">
      <c r="A701" s="7">
        <v>43366</v>
      </c>
      <c r="B701" s="12">
        <v>41851</v>
      </c>
      <c r="C701">
        <f t="shared" ca="1" si="10"/>
        <v>1978</v>
      </c>
    </row>
    <row r="702" spans="1:3" ht="14" x14ac:dyDescent="0.3">
      <c r="A702" s="7">
        <v>43368</v>
      </c>
      <c r="B702" s="12">
        <v>4977</v>
      </c>
      <c r="C702">
        <f t="shared" ca="1" si="10"/>
        <v>1976</v>
      </c>
    </row>
    <row r="703" spans="1:3" ht="14" x14ac:dyDescent="0.3">
      <c r="A703" s="7">
        <v>43372</v>
      </c>
      <c r="B703" s="12">
        <v>6108</v>
      </c>
      <c r="C703">
        <f t="shared" ca="1" si="10"/>
        <v>1972</v>
      </c>
    </row>
    <row r="704" spans="1:3" ht="14" x14ac:dyDescent="0.3">
      <c r="A704" s="7">
        <v>43375</v>
      </c>
      <c r="B704" s="12">
        <v>12922</v>
      </c>
      <c r="C704">
        <f t="shared" ca="1" si="10"/>
        <v>1969</v>
      </c>
    </row>
    <row r="705" spans="1:3" ht="14" x14ac:dyDescent="0.3">
      <c r="A705" s="7">
        <v>43377</v>
      </c>
      <c r="B705" s="12">
        <v>37863</v>
      </c>
      <c r="C705">
        <f t="shared" ca="1" si="10"/>
        <v>1967</v>
      </c>
    </row>
    <row r="706" spans="1:3" ht="14" x14ac:dyDescent="0.3">
      <c r="A706" s="7">
        <v>43378</v>
      </c>
      <c r="B706" s="12">
        <v>47572</v>
      </c>
      <c r="C706">
        <f t="shared" ca="1" si="10"/>
        <v>1966</v>
      </c>
    </row>
    <row r="707" spans="1:3" ht="14" x14ac:dyDescent="0.3">
      <c r="A707" s="7">
        <v>43384</v>
      </c>
      <c r="B707" s="12">
        <v>40038</v>
      </c>
      <c r="C707">
        <f t="shared" ref="C707:C770" ca="1" si="11">DATEDIF(A707,TODAY(),"d")</f>
        <v>1960</v>
      </c>
    </row>
    <row r="708" spans="1:3" ht="14" x14ac:dyDescent="0.3">
      <c r="A708" s="7">
        <v>43387</v>
      </c>
      <c r="B708" s="12">
        <v>31875</v>
      </c>
      <c r="C708">
        <f t="shared" ca="1" si="11"/>
        <v>1957</v>
      </c>
    </row>
    <row r="709" spans="1:3" ht="14" x14ac:dyDescent="0.3">
      <c r="A709" s="7">
        <v>43389</v>
      </c>
      <c r="B709" s="12">
        <v>14295</v>
      </c>
      <c r="C709">
        <f t="shared" ca="1" si="11"/>
        <v>1955</v>
      </c>
    </row>
    <row r="710" spans="1:3" ht="14" x14ac:dyDescent="0.3">
      <c r="A710" s="7">
        <v>43392</v>
      </c>
      <c r="B710" s="12">
        <v>135168</v>
      </c>
      <c r="C710">
        <f t="shared" ca="1" si="11"/>
        <v>1952</v>
      </c>
    </row>
    <row r="711" spans="1:3" ht="14" x14ac:dyDescent="0.3">
      <c r="A711" s="7">
        <v>43397</v>
      </c>
      <c r="B711" s="12">
        <v>37817</v>
      </c>
      <c r="C711">
        <f t="shared" ca="1" si="11"/>
        <v>1947</v>
      </c>
    </row>
    <row r="712" spans="1:3" ht="14" x14ac:dyDescent="0.3">
      <c r="A712" s="7">
        <v>43399</v>
      </c>
      <c r="B712" s="12">
        <v>47216</v>
      </c>
      <c r="C712">
        <f t="shared" ca="1" si="11"/>
        <v>1945</v>
      </c>
    </row>
    <row r="713" spans="1:3" ht="14" x14ac:dyDescent="0.3">
      <c r="A713" s="7">
        <v>43401</v>
      </c>
      <c r="B713" s="12">
        <v>48196</v>
      </c>
      <c r="C713">
        <f t="shared" ca="1" si="11"/>
        <v>1943</v>
      </c>
    </row>
    <row r="714" spans="1:3" ht="14" x14ac:dyDescent="0.3">
      <c r="A714" s="7">
        <v>43402</v>
      </c>
      <c r="B714" s="12">
        <v>19754</v>
      </c>
      <c r="C714">
        <f t="shared" ca="1" si="11"/>
        <v>1942</v>
      </c>
    </row>
    <row r="715" spans="1:3" ht="14" x14ac:dyDescent="0.3">
      <c r="A715" s="7">
        <v>43403</v>
      </c>
      <c r="B715" s="12">
        <v>20264</v>
      </c>
      <c r="C715">
        <f t="shared" ca="1" si="11"/>
        <v>1941</v>
      </c>
    </row>
    <row r="716" spans="1:3" ht="14" x14ac:dyDescent="0.3">
      <c r="A716" s="7">
        <v>43408</v>
      </c>
      <c r="B716" s="12">
        <v>27289</v>
      </c>
      <c r="C716">
        <f t="shared" ca="1" si="11"/>
        <v>1936</v>
      </c>
    </row>
    <row r="717" spans="1:3" ht="14" x14ac:dyDescent="0.3">
      <c r="A717" s="7">
        <v>43409</v>
      </c>
      <c r="B717" s="12">
        <v>13795</v>
      </c>
      <c r="C717">
        <f t="shared" ca="1" si="11"/>
        <v>1935</v>
      </c>
    </row>
    <row r="718" spans="1:3" ht="14" x14ac:dyDescent="0.3">
      <c r="A718" s="7">
        <v>43410</v>
      </c>
      <c r="B718" s="12">
        <v>19587</v>
      </c>
      <c r="C718">
        <f t="shared" ca="1" si="11"/>
        <v>1934</v>
      </c>
    </row>
    <row r="719" spans="1:3" ht="14" x14ac:dyDescent="0.3">
      <c r="A719" s="7">
        <v>43411</v>
      </c>
      <c r="B719" s="12">
        <v>26561</v>
      </c>
      <c r="C719">
        <f t="shared" ca="1" si="11"/>
        <v>1933</v>
      </c>
    </row>
    <row r="720" spans="1:3" ht="14" x14ac:dyDescent="0.3">
      <c r="A720" s="7">
        <v>43413</v>
      </c>
      <c r="B720" s="12">
        <v>31029</v>
      </c>
      <c r="C720">
        <f t="shared" ca="1" si="11"/>
        <v>1931</v>
      </c>
    </row>
    <row r="721" spans="1:3" ht="14" x14ac:dyDescent="0.3">
      <c r="A721" s="7">
        <v>43415</v>
      </c>
      <c r="B721" s="12">
        <v>127833</v>
      </c>
      <c r="C721">
        <f t="shared" ca="1" si="11"/>
        <v>1929</v>
      </c>
    </row>
    <row r="722" spans="1:3" ht="14" x14ac:dyDescent="0.3">
      <c r="A722" s="7">
        <v>43416</v>
      </c>
      <c r="B722" s="12">
        <v>21397</v>
      </c>
      <c r="C722">
        <f t="shared" ca="1" si="11"/>
        <v>1928</v>
      </c>
    </row>
    <row r="723" spans="1:3" ht="14" x14ac:dyDescent="0.3">
      <c r="A723" s="7">
        <v>43417</v>
      </c>
      <c r="B723" s="12">
        <v>12615</v>
      </c>
      <c r="C723">
        <f t="shared" ca="1" si="11"/>
        <v>1927</v>
      </c>
    </row>
    <row r="724" spans="1:3" ht="14" x14ac:dyDescent="0.3">
      <c r="A724" s="7">
        <v>43420</v>
      </c>
      <c r="B724" s="12">
        <v>11063</v>
      </c>
      <c r="C724">
        <f t="shared" ca="1" si="11"/>
        <v>1924</v>
      </c>
    </row>
    <row r="725" spans="1:3" ht="14" x14ac:dyDescent="0.3">
      <c r="A725" s="7">
        <v>43423</v>
      </c>
      <c r="B725" s="12">
        <v>24083</v>
      </c>
      <c r="C725">
        <f t="shared" ca="1" si="11"/>
        <v>1921</v>
      </c>
    </row>
    <row r="726" spans="1:3" ht="14" x14ac:dyDescent="0.3">
      <c r="A726" s="7">
        <v>43425</v>
      </c>
      <c r="B726" s="12">
        <v>8897</v>
      </c>
      <c r="C726">
        <f t="shared" ca="1" si="11"/>
        <v>1919</v>
      </c>
    </row>
    <row r="727" spans="1:3" ht="14" x14ac:dyDescent="0.3">
      <c r="A727" s="7">
        <v>43426</v>
      </c>
      <c r="B727" s="12">
        <v>40668</v>
      </c>
      <c r="C727">
        <f t="shared" ca="1" si="11"/>
        <v>1918</v>
      </c>
    </row>
    <row r="728" spans="1:3" ht="14" x14ac:dyDescent="0.3">
      <c r="A728" s="7">
        <v>43428</v>
      </c>
      <c r="B728" s="12">
        <v>4006</v>
      </c>
      <c r="C728">
        <f t="shared" ca="1" si="11"/>
        <v>1916</v>
      </c>
    </row>
    <row r="729" spans="1:3" ht="14" x14ac:dyDescent="0.3">
      <c r="A729" s="7">
        <v>43430</v>
      </c>
      <c r="B729" s="12">
        <v>73092</v>
      </c>
      <c r="C729">
        <f t="shared" ca="1" si="11"/>
        <v>1914</v>
      </c>
    </row>
    <row r="730" spans="1:3" ht="14" x14ac:dyDescent="0.3">
      <c r="A730" s="7">
        <v>43431</v>
      </c>
      <c r="B730" s="12">
        <v>22696</v>
      </c>
      <c r="C730">
        <f t="shared" ca="1" si="11"/>
        <v>1913</v>
      </c>
    </row>
    <row r="731" spans="1:3" ht="14" x14ac:dyDescent="0.3">
      <c r="A731" s="7">
        <v>43434</v>
      </c>
      <c r="B731" s="12">
        <v>112835</v>
      </c>
      <c r="C731">
        <f t="shared" ca="1" si="11"/>
        <v>1910</v>
      </c>
    </row>
    <row r="732" spans="1:3" ht="14" x14ac:dyDescent="0.3">
      <c r="A732" s="7">
        <v>43437</v>
      </c>
      <c r="B732" s="12">
        <v>27047</v>
      </c>
      <c r="C732">
        <f t="shared" ca="1" si="11"/>
        <v>1907</v>
      </c>
    </row>
    <row r="733" spans="1:3" ht="14" x14ac:dyDescent="0.3">
      <c r="A733" s="7">
        <v>43439</v>
      </c>
      <c r="B733" s="12">
        <v>18579</v>
      </c>
      <c r="C733">
        <f t="shared" ca="1" si="11"/>
        <v>1905</v>
      </c>
    </row>
    <row r="734" spans="1:3" ht="14" x14ac:dyDescent="0.3">
      <c r="A734" s="7">
        <v>43441</v>
      </c>
      <c r="B734" s="12">
        <v>5233</v>
      </c>
      <c r="C734">
        <f t="shared" ca="1" si="11"/>
        <v>1903</v>
      </c>
    </row>
    <row r="735" spans="1:3" ht="14" x14ac:dyDescent="0.3">
      <c r="A735" s="7">
        <v>43442</v>
      </c>
      <c r="B735" s="12">
        <v>47315</v>
      </c>
      <c r="C735">
        <f t="shared" ca="1" si="11"/>
        <v>1902</v>
      </c>
    </row>
    <row r="736" spans="1:3" ht="14" x14ac:dyDescent="0.3">
      <c r="A736" s="7">
        <v>43445</v>
      </c>
      <c r="B736" s="12">
        <v>23505</v>
      </c>
      <c r="C736">
        <f t="shared" ca="1" si="11"/>
        <v>1899</v>
      </c>
    </row>
    <row r="737" spans="1:3" ht="14" x14ac:dyDescent="0.3">
      <c r="A737" s="7">
        <v>43446</v>
      </c>
      <c r="B737" s="12">
        <v>4811</v>
      </c>
      <c r="C737">
        <f t="shared" ca="1" si="11"/>
        <v>1898</v>
      </c>
    </row>
    <row r="738" spans="1:3" ht="14" x14ac:dyDescent="0.3">
      <c r="A738" s="7">
        <v>43448</v>
      </c>
      <c r="B738" s="12">
        <v>18234</v>
      </c>
      <c r="C738">
        <f t="shared" ca="1" si="11"/>
        <v>1896</v>
      </c>
    </row>
    <row r="739" spans="1:3" ht="14" x14ac:dyDescent="0.3">
      <c r="A739" s="7">
        <v>43452</v>
      </c>
      <c r="B739" s="12">
        <v>36653</v>
      </c>
      <c r="C739">
        <f t="shared" ca="1" si="11"/>
        <v>1892</v>
      </c>
    </row>
    <row r="740" spans="1:3" ht="14" x14ac:dyDescent="0.3">
      <c r="A740" s="7">
        <v>43453</v>
      </c>
      <c r="B740" s="12">
        <v>45583</v>
      </c>
      <c r="C740">
        <f t="shared" ca="1" si="11"/>
        <v>1891</v>
      </c>
    </row>
    <row r="741" spans="1:3" ht="14" x14ac:dyDescent="0.3">
      <c r="A741" s="7">
        <v>43457</v>
      </c>
      <c r="B741" s="12">
        <v>39241</v>
      </c>
      <c r="C741">
        <f t="shared" ca="1" si="11"/>
        <v>1887</v>
      </c>
    </row>
    <row r="742" spans="1:3" ht="14" x14ac:dyDescent="0.3">
      <c r="A742" s="7">
        <v>43458</v>
      </c>
      <c r="B742" s="12">
        <v>63228</v>
      </c>
      <c r="C742">
        <f t="shared" ca="1" si="11"/>
        <v>1886</v>
      </c>
    </row>
    <row r="743" spans="1:3" ht="14" x14ac:dyDescent="0.3">
      <c r="A743" s="7">
        <v>43459</v>
      </c>
      <c r="B743" s="12">
        <v>22806</v>
      </c>
      <c r="C743">
        <f t="shared" ca="1" si="11"/>
        <v>1885</v>
      </c>
    </row>
    <row r="744" spans="1:3" ht="14" x14ac:dyDescent="0.3">
      <c r="A744" s="7">
        <v>43460</v>
      </c>
      <c r="B744" s="12">
        <v>6107</v>
      </c>
      <c r="C744">
        <f t="shared" ca="1" si="11"/>
        <v>1884</v>
      </c>
    </row>
    <row r="745" spans="1:3" ht="14" x14ac:dyDescent="0.3">
      <c r="A745" s="7">
        <v>43467</v>
      </c>
      <c r="B745" s="12">
        <v>14129</v>
      </c>
      <c r="C745">
        <f t="shared" ca="1" si="11"/>
        <v>1877</v>
      </c>
    </row>
    <row r="746" spans="1:3" ht="14" x14ac:dyDescent="0.3">
      <c r="A746" s="7">
        <v>43471</v>
      </c>
      <c r="B746" s="12">
        <v>35366</v>
      </c>
      <c r="C746">
        <f t="shared" ca="1" si="11"/>
        <v>1873</v>
      </c>
    </row>
    <row r="747" spans="1:3" ht="14" x14ac:dyDescent="0.3">
      <c r="A747" s="7">
        <v>43472</v>
      </c>
      <c r="B747" s="12">
        <v>45609</v>
      </c>
      <c r="C747">
        <f t="shared" ca="1" si="11"/>
        <v>1872</v>
      </c>
    </row>
    <row r="748" spans="1:3" ht="14" x14ac:dyDescent="0.3">
      <c r="A748" s="7">
        <v>43475</v>
      </c>
      <c r="B748" s="12">
        <v>17228</v>
      </c>
      <c r="C748">
        <f t="shared" ca="1" si="11"/>
        <v>1869</v>
      </c>
    </row>
    <row r="749" spans="1:3" ht="14" x14ac:dyDescent="0.3">
      <c r="A749" s="7">
        <v>43476</v>
      </c>
      <c r="B749" s="12">
        <v>47926</v>
      </c>
      <c r="C749">
        <f t="shared" ca="1" si="11"/>
        <v>1868</v>
      </c>
    </row>
    <row r="750" spans="1:3" ht="14" x14ac:dyDescent="0.3">
      <c r="A750" s="7">
        <v>43477</v>
      </c>
      <c r="B750" s="12">
        <v>86540</v>
      </c>
      <c r="C750">
        <f t="shared" ca="1" si="11"/>
        <v>1867</v>
      </c>
    </row>
    <row r="751" spans="1:3" ht="14" x14ac:dyDescent="0.3">
      <c r="A751" s="7">
        <v>43478</v>
      </c>
      <c r="B751" s="12">
        <v>9771</v>
      </c>
      <c r="C751">
        <f t="shared" ca="1" si="11"/>
        <v>1866</v>
      </c>
    </row>
    <row r="752" spans="1:3" ht="14" x14ac:dyDescent="0.3">
      <c r="A752" s="7">
        <v>43479</v>
      </c>
      <c r="B752" s="12">
        <v>13156</v>
      </c>
      <c r="C752">
        <f t="shared" ca="1" si="11"/>
        <v>1865</v>
      </c>
    </row>
    <row r="753" spans="1:3" ht="14" x14ac:dyDescent="0.3">
      <c r="A753" s="7">
        <v>43484</v>
      </c>
      <c r="B753" s="12">
        <v>75145</v>
      </c>
      <c r="C753">
        <f t="shared" ca="1" si="11"/>
        <v>1860</v>
      </c>
    </row>
    <row r="754" spans="1:3" ht="14" x14ac:dyDescent="0.3">
      <c r="A754" s="7">
        <v>43485</v>
      </c>
      <c r="B754" s="12">
        <v>33908</v>
      </c>
      <c r="C754">
        <f t="shared" ca="1" si="11"/>
        <v>1859</v>
      </c>
    </row>
    <row r="755" spans="1:3" ht="14" x14ac:dyDescent="0.3">
      <c r="A755" s="7">
        <v>43486</v>
      </c>
      <c r="B755" s="12">
        <v>20707</v>
      </c>
      <c r="C755">
        <f t="shared" ca="1" si="11"/>
        <v>1858</v>
      </c>
    </row>
    <row r="756" spans="1:3" ht="14" x14ac:dyDescent="0.3">
      <c r="A756" s="7">
        <v>43487</v>
      </c>
      <c r="B756" s="12">
        <v>17170</v>
      </c>
      <c r="C756">
        <f t="shared" ca="1" si="11"/>
        <v>1857</v>
      </c>
    </row>
    <row r="757" spans="1:3" ht="14" x14ac:dyDescent="0.3">
      <c r="A757" s="7">
        <v>43489</v>
      </c>
      <c r="B757" s="12">
        <v>5754</v>
      </c>
      <c r="C757">
        <f t="shared" ca="1" si="11"/>
        <v>1855</v>
      </c>
    </row>
    <row r="758" spans="1:3" ht="14" x14ac:dyDescent="0.3">
      <c r="A758" s="7">
        <v>43490</v>
      </c>
      <c r="B758" s="12">
        <v>95379</v>
      </c>
      <c r="C758">
        <f t="shared" ca="1" si="11"/>
        <v>1854</v>
      </c>
    </row>
    <row r="759" spans="1:3" ht="14" x14ac:dyDescent="0.3">
      <c r="A759" s="7">
        <v>43493</v>
      </c>
      <c r="B759" s="12">
        <v>42894</v>
      </c>
      <c r="C759">
        <f t="shared" ca="1" si="11"/>
        <v>1851</v>
      </c>
    </row>
    <row r="760" spans="1:3" ht="14" x14ac:dyDescent="0.3">
      <c r="A760" s="7">
        <v>43494</v>
      </c>
      <c r="B760" s="12">
        <v>42134</v>
      </c>
      <c r="C760">
        <f t="shared" ca="1" si="11"/>
        <v>1850</v>
      </c>
    </row>
    <row r="761" spans="1:3" ht="14" x14ac:dyDescent="0.3">
      <c r="A761" s="7">
        <v>43497</v>
      </c>
      <c r="B761" s="12">
        <v>26123</v>
      </c>
      <c r="C761">
        <f t="shared" ca="1" si="11"/>
        <v>1847</v>
      </c>
    </row>
    <row r="762" spans="1:3" ht="14" x14ac:dyDescent="0.3">
      <c r="A762" s="7">
        <v>43498</v>
      </c>
      <c r="B762" s="12">
        <v>28372</v>
      </c>
      <c r="C762">
        <f t="shared" ca="1" si="11"/>
        <v>1846</v>
      </c>
    </row>
    <row r="763" spans="1:3" ht="14" x14ac:dyDescent="0.3">
      <c r="A763" s="7">
        <v>43501</v>
      </c>
      <c r="B763" s="12">
        <v>47663</v>
      </c>
      <c r="C763">
        <f t="shared" ca="1" si="11"/>
        <v>1843</v>
      </c>
    </row>
    <row r="764" spans="1:3" ht="14" x14ac:dyDescent="0.3">
      <c r="A764" s="7">
        <v>43504</v>
      </c>
      <c r="B764" s="12">
        <v>13410</v>
      </c>
      <c r="C764">
        <f t="shared" ca="1" si="11"/>
        <v>1840</v>
      </c>
    </row>
    <row r="765" spans="1:3" ht="14" x14ac:dyDescent="0.3">
      <c r="A765" s="7">
        <v>43508</v>
      </c>
      <c r="B765" s="12">
        <v>23524</v>
      </c>
      <c r="C765">
        <f t="shared" ca="1" si="11"/>
        <v>1836</v>
      </c>
    </row>
    <row r="766" spans="1:3" ht="14" x14ac:dyDescent="0.3">
      <c r="A766" s="7">
        <v>43509</v>
      </c>
      <c r="B766" s="12">
        <v>15895</v>
      </c>
      <c r="C766">
        <f t="shared" ca="1" si="11"/>
        <v>1835</v>
      </c>
    </row>
    <row r="767" spans="1:3" ht="14" x14ac:dyDescent="0.3">
      <c r="A767" s="7">
        <v>43511</v>
      </c>
      <c r="B767" s="12">
        <v>23537</v>
      </c>
      <c r="C767">
        <f t="shared" ca="1" si="11"/>
        <v>1833</v>
      </c>
    </row>
    <row r="768" spans="1:3" ht="14" x14ac:dyDescent="0.3">
      <c r="A768" s="7">
        <v>43513</v>
      </c>
      <c r="B768" s="12">
        <v>1067</v>
      </c>
      <c r="C768">
        <f t="shared" ca="1" si="11"/>
        <v>1831</v>
      </c>
    </row>
    <row r="769" spans="1:3" ht="14" x14ac:dyDescent="0.3">
      <c r="A769" s="7">
        <v>43520</v>
      </c>
      <c r="B769" s="12">
        <v>33982</v>
      </c>
      <c r="C769">
        <f t="shared" ca="1" si="11"/>
        <v>1824</v>
      </c>
    </row>
    <row r="770" spans="1:3" ht="14" x14ac:dyDescent="0.3">
      <c r="A770" s="7">
        <v>43522</v>
      </c>
      <c r="B770" s="12">
        <v>7902</v>
      </c>
      <c r="C770">
        <f t="shared" ca="1" si="11"/>
        <v>1822</v>
      </c>
    </row>
    <row r="771" spans="1:3" ht="14" x14ac:dyDescent="0.3">
      <c r="A771" s="7">
        <v>43523</v>
      </c>
      <c r="B771" s="12">
        <v>12309</v>
      </c>
      <c r="C771">
        <f t="shared" ref="C771:C834" ca="1" si="12">DATEDIF(A771,TODAY(),"d")</f>
        <v>1821</v>
      </c>
    </row>
    <row r="772" spans="1:3" ht="14" x14ac:dyDescent="0.3">
      <c r="A772" s="7">
        <v>43526</v>
      </c>
      <c r="B772" s="12">
        <v>24100</v>
      </c>
      <c r="C772">
        <f t="shared" ca="1" si="12"/>
        <v>1818</v>
      </c>
    </row>
    <row r="773" spans="1:3" ht="14" x14ac:dyDescent="0.3">
      <c r="A773" s="7">
        <v>43528</v>
      </c>
      <c r="B773" s="12">
        <v>34308</v>
      </c>
      <c r="C773">
        <f t="shared" ca="1" si="12"/>
        <v>1816</v>
      </c>
    </row>
    <row r="774" spans="1:3" ht="14" x14ac:dyDescent="0.3">
      <c r="A774" s="7">
        <v>43530</v>
      </c>
      <c r="B774" s="12">
        <v>24663</v>
      </c>
      <c r="C774">
        <f t="shared" ca="1" si="12"/>
        <v>1814</v>
      </c>
    </row>
    <row r="775" spans="1:3" ht="14" x14ac:dyDescent="0.3">
      <c r="A775" s="7">
        <v>43532</v>
      </c>
      <c r="B775" s="12">
        <v>26694</v>
      </c>
      <c r="C775">
        <f t="shared" ca="1" si="12"/>
        <v>1812</v>
      </c>
    </row>
    <row r="776" spans="1:3" ht="14" x14ac:dyDescent="0.3">
      <c r="A776" s="7">
        <v>43533</v>
      </c>
      <c r="B776" s="12">
        <v>49921</v>
      </c>
      <c r="C776">
        <f t="shared" ca="1" si="12"/>
        <v>1811</v>
      </c>
    </row>
    <row r="777" spans="1:3" ht="14" x14ac:dyDescent="0.3">
      <c r="A777" s="7">
        <v>43534</v>
      </c>
      <c r="B777" s="12">
        <v>106497</v>
      </c>
      <c r="C777">
        <f t="shared" ca="1" si="12"/>
        <v>1810</v>
      </c>
    </row>
    <row r="778" spans="1:3" ht="14" x14ac:dyDescent="0.3">
      <c r="A778" s="7">
        <v>43535</v>
      </c>
      <c r="B778" s="12">
        <v>21207</v>
      </c>
      <c r="C778">
        <f t="shared" ca="1" si="12"/>
        <v>1809</v>
      </c>
    </row>
    <row r="779" spans="1:3" ht="14" x14ac:dyDescent="0.3">
      <c r="A779" s="7">
        <v>43540</v>
      </c>
      <c r="B779" s="12">
        <v>28232</v>
      </c>
      <c r="C779">
        <f t="shared" ca="1" si="12"/>
        <v>1804</v>
      </c>
    </row>
    <row r="780" spans="1:3" ht="14" x14ac:dyDescent="0.3">
      <c r="A780" s="7">
        <v>43542</v>
      </c>
      <c r="B780" s="12">
        <v>10929</v>
      </c>
      <c r="C780">
        <f t="shared" ca="1" si="12"/>
        <v>1802</v>
      </c>
    </row>
    <row r="781" spans="1:3" ht="14" x14ac:dyDescent="0.3">
      <c r="A781" s="7">
        <v>43544</v>
      </c>
      <c r="B781" s="12">
        <v>31337</v>
      </c>
      <c r="C781">
        <f t="shared" ca="1" si="12"/>
        <v>1800</v>
      </c>
    </row>
    <row r="782" spans="1:3" ht="14" x14ac:dyDescent="0.3">
      <c r="A782" s="7">
        <v>43546</v>
      </c>
      <c r="B782" s="12">
        <v>5329</v>
      </c>
      <c r="C782">
        <f t="shared" ca="1" si="12"/>
        <v>1798</v>
      </c>
    </row>
    <row r="783" spans="1:3" ht="14" x14ac:dyDescent="0.3">
      <c r="A783" s="7">
        <v>43550</v>
      </c>
      <c r="B783" s="12">
        <v>7905</v>
      </c>
      <c r="C783">
        <f t="shared" ca="1" si="12"/>
        <v>1794</v>
      </c>
    </row>
    <row r="784" spans="1:3" ht="14" x14ac:dyDescent="0.3">
      <c r="A784" s="7">
        <v>43552</v>
      </c>
      <c r="B784" s="12">
        <v>41147</v>
      </c>
      <c r="C784">
        <f t="shared" ca="1" si="12"/>
        <v>1792</v>
      </c>
    </row>
    <row r="785" spans="1:3" ht="14" x14ac:dyDescent="0.3">
      <c r="A785" s="7">
        <v>43557</v>
      </c>
      <c r="B785" s="12">
        <v>37727</v>
      </c>
      <c r="C785">
        <f t="shared" ca="1" si="12"/>
        <v>1787</v>
      </c>
    </row>
    <row r="786" spans="1:3" ht="14" x14ac:dyDescent="0.3">
      <c r="A786" s="7">
        <v>43561</v>
      </c>
      <c r="B786" s="12">
        <v>49722</v>
      </c>
      <c r="C786">
        <f t="shared" ca="1" si="12"/>
        <v>1783</v>
      </c>
    </row>
    <row r="787" spans="1:3" ht="14" x14ac:dyDescent="0.3">
      <c r="A787" s="7">
        <v>43566</v>
      </c>
      <c r="B787" s="12">
        <v>11222</v>
      </c>
      <c r="C787">
        <f t="shared" ca="1" si="12"/>
        <v>1778</v>
      </c>
    </row>
    <row r="788" spans="1:3" ht="14" x14ac:dyDescent="0.3">
      <c r="A788" s="7">
        <v>43570</v>
      </c>
      <c r="B788" s="12">
        <v>54754</v>
      </c>
      <c r="C788">
        <f t="shared" ca="1" si="12"/>
        <v>1774</v>
      </c>
    </row>
    <row r="789" spans="1:3" ht="14" x14ac:dyDescent="0.3">
      <c r="A789" s="7">
        <v>43572</v>
      </c>
      <c r="B789" s="12">
        <v>26692</v>
      </c>
      <c r="C789">
        <f t="shared" ca="1" si="12"/>
        <v>1772</v>
      </c>
    </row>
    <row r="790" spans="1:3" ht="14" x14ac:dyDescent="0.3">
      <c r="A790" s="7">
        <v>43573</v>
      </c>
      <c r="B790" s="12">
        <v>2781</v>
      </c>
      <c r="C790">
        <f t="shared" ca="1" si="12"/>
        <v>1771</v>
      </c>
    </row>
    <row r="791" spans="1:3" ht="14" x14ac:dyDescent="0.3">
      <c r="A791" s="7">
        <v>43579</v>
      </c>
      <c r="B791" s="12">
        <v>26913</v>
      </c>
      <c r="C791">
        <f t="shared" ca="1" si="12"/>
        <v>1765</v>
      </c>
    </row>
    <row r="792" spans="1:3" ht="14" x14ac:dyDescent="0.3">
      <c r="A792" s="7">
        <v>43580</v>
      </c>
      <c r="B792" s="12">
        <v>73567</v>
      </c>
      <c r="C792">
        <f t="shared" ca="1" si="12"/>
        <v>1764</v>
      </c>
    </row>
    <row r="793" spans="1:3" ht="14" x14ac:dyDescent="0.3">
      <c r="A793" s="7">
        <v>43586</v>
      </c>
      <c r="B793" s="12">
        <v>30509</v>
      </c>
      <c r="C793">
        <f t="shared" ca="1" si="12"/>
        <v>1758</v>
      </c>
    </row>
    <row r="794" spans="1:3" ht="14" x14ac:dyDescent="0.3">
      <c r="A794" s="7">
        <v>43588</v>
      </c>
      <c r="B794" s="12">
        <v>15126</v>
      </c>
      <c r="C794">
        <f t="shared" ca="1" si="12"/>
        <v>1756</v>
      </c>
    </row>
    <row r="795" spans="1:3" ht="14" x14ac:dyDescent="0.3">
      <c r="A795" s="7">
        <v>43589</v>
      </c>
      <c r="B795" s="12">
        <v>7247</v>
      </c>
      <c r="C795">
        <f t="shared" ca="1" si="12"/>
        <v>1755</v>
      </c>
    </row>
    <row r="796" spans="1:3" ht="14" x14ac:dyDescent="0.3">
      <c r="A796" s="7">
        <v>43593</v>
      </c>
      <c r="B796" s="12">
        <v>24359</v>
      </c>
      <c r="C796">
        <f t="shared" ca="1" si="12"/>
        <v>1751</v>
      </c>
    </row>
    <row r="797" spans="1:3" ht="14" x14ac:dyDescent="0.3">
      <c r="A797" s="7">
        <v>43594</v>
      </c>
      <c r="B797" s="12">
        <v>33145</v>
      </c>
      <c r="C797">
        <f t="shared" ca="1" si="12"/>
        <v>1750</v>
      </c>
    </row>
    <row r="798" spans="1:3" ht="14" x14ac:dyDescent="0.3">
      <c r="A798" s="7">
        <v>43598</v>
      </c>
      <c r="B798" s="12">
        <v>27281</v>
      </c>
      <c r="C798">
        <f t="shared" ca="1" si="12"/>
        <v>1746</v>
      </c>
    </row>
    <row r="799" spans="1:3" ht="14" x14ac:dyDescent="0.3">
      <c r="A799" s="7">
        <v>43600</v>
      </c>
      <c r="B799" s="12">
        <v>37937</v>
      </c>
      <c r="C799">
        <f t="shared" ca="1" si="12"/>
        <v>1744</v>
      </c>
    </row>
    <row r="800" spans="1:3" ht="14" x14ac:dyDescent="0.3">
      <c r="A800" s="7">
        <v>43601</v>
      </c>
      <c r="B800" s="12">
        <v>34016</v>
      </c>
      <c r="C800">
        <f t="shared" ca="1" si="12"/>
        <v>1743</v>
      </c>
    </row>
    <row r="801" spans="1:3" ht="14" x14ac:dyDescent="0.3">
      <c r="A801" s="7">
        <v>43603</v>
      </c>
      <c r="B801" s="12">
        <v>25601</v>
      </c>
      <c r="C801">
        <f t="shared" ca="1" si="12"/>
        <v>1741</v>
      </c>
    </row>
    <row r="802" spans="1:3" ht="14" x14ac:dyDescent="0.3">
      <c r="A802" s="7">
        <v>43605</v>
      </c>
      <c r="B802" s="12">
        <v>29896</v>
      </c>
      <c r="C802">
        <f t="shared" ca="1" si="12"/>
        <v>1739</v>
      </c>
    </row>
    <row r="803" spans="1:3" ht="14" x14ac:dyDescent="0.3">
      <c r="A803" s="7">
        <v>43606</v>
      </c>
      <c r="B803" s="12">
        <v>4198</v>
      </c>
      <c r="C803">
        <f t="shared" ca="1" si="12"/>
        <v>1738</v>
      </c>
    </row>
    <row r="804" spans="1:3" ht="14" x14ac:dyDescent="0.3">
      <c r="A804" s="7">
        <v>43608</v>
      </c>
      <c r="B804" s="12">
        <v>26195</v>
      </c>
      <c r="C804">
        <f t="shared" ca="1" si="12"/>
        <v>1736</v>
      </c>
    </row>
    <row r="805" spans="1:3" ht="14" x14ac:dyDescent="0.3">
      <c r="A805" s="7">
        <v>43612</v>
      </c>
      <c r="B805" s="12">
        <v>31545</v>
      </c>
      <c r="C805">
        <f t="shared" ca="1" si="12"/>
        <v>1732</v>
      </c>
    </row>
    <row r="806" spans="1:3" ht="14" x14ac:dyDescent="0.3">
      <c r="A806" s="7">
        <v>43616</v>
      </c>
      <c r="B806" s="12">
        <v>103743</v>
      </c>
      <c r="C806">
        <f t="shared" ca="1" si="12"/>
        <v>1728</v>
      </c>
    </row>
    <row r="807" spans="1:3" ht="14" x14ac:dyDescent="0.3">
      <c r="A807" s="7">
        <v>43618</v>
      </c>
      <c r="B807" s="12">
        <v>45917</v>
      </c>
      <c r="C807">
        <f t="shared" ca="1" si="12"/>
        <v>1726</v>
      </c>
    </row>
    <row r="808" spans="1:3" ht="14" x14ac:dyDescent="0.3">
      <c r="A808" s="7">
        <v>43624</v>
      </c>
      <c r="B808" s="12">
        <v>38555</v>
      </c>
      <c r="C808">
        <f t="shared" ca="1" si="12"/>
        <v>1720</v>
      </c>
    </row>
    <row r="809" spans="1:3" ht="14" x14ac:dyDescent="0.3">
      <c r="A809" s="7">
        <v>43630</v>
      </c>
      <c r="B809" s="12">
        <v>18085</v>
      </c>
      <c r="C809">
        <f t="shared" ca="1" si="12"/>
        <v>1714</v>
      </c>
    </row>
    <row r="810" spans="1:3" ht="14" x14ac:dyDescent="0.3">
      <c r="A810" s="7">
        <v>43631</v>
      </c>
      <c r="B810" s="12">
        <v>46420</v>
      </c>
      <c r="C810">
        <f t="shared" ca="1" si="12"/>
        <v>1713</v>
      </c>
    </row>
    <row r="811" spans="1:3" ht="14" x14ac:dyDescent="0.3">
      <c r="A811" s="7">
        <v>43633</v>
      </c>
      <c r="B811" s="12">
        <v>42010</v>
      </c>
      <c r="C811">
        <f t="shared" ca="1" si="12"/>
        <v>1711</v>
      </c>
    </row>
    <row r="812" spans="1:3" ht="14" x14ac:dyDescent="0.3">
      <c r="A812" s="7">
        <v>43635</v>
      </c>
      <c r="B812" s="12">
        <v>23029</v>
      </c>
      <c r="C812">
        <f t="shared" ca="1" si="12"/>
        <v>1709</v>
      </c>
    </row>
    <row r="813" spans="1:3" ht="14" x14ac:dyDescent="0.3">
      <c r="A813" s="7">
        <v>43636</v>
      </c>
      <c r="B813" s="12">
        <v>9321</v>
      </c>
      <c r="C813">
        <f t="shared" ca="1" si="12"/>
        <v>1708</v>
      </c>
    </row>
    <row r="814" spans="1:3" ht="14" x14ac:dyDescent="0.3">
      <c r="A814" s="7">
        <v>43641</v>
      </c>
      <c r="B814" s="12">
        <v>48888</v>
      </c>
      <c r="C814">
        <f t="shared" ca="1" si="12"/>
        <v>1703</v>
      </c>
    </row>
    <row r="815" spans="1:3" ht="14" x14ac:dyDescent="0.3">
      <c r="A815" s="7">
        <v>43643</v>
      </c>
      <c r="B815" s="12">
        <v>6415</v>
      </c>
      <c r="C815">
        <f t="shared" ca="1" si="12"/>
        <v>1701</v>
      </c>
    </row>
    <row r="816" spans="1:3" ht="14" x14ac:dyDescent="0.3">
      <c r="A816" s="7">
        <v>43644</v>
      </c>
      <c r="B816" s="12">
        <v>18268</v>
      </c>
      <c r="C816">
        <f t="shared" ca="1" si="12"/>
        <v>1700</v>
      </c>
    </row>
    <row r="817" spans="1:3" ht="14" x14ac:dyDescent="0.3">
      <c r="A817" s="7">
        <v>43645</v>
      </c>
      <c r="B817" s="12">
        <v>11663</v>
      </c>
      <c r="C817">
        <f t="shared" ca="1" si="12"/>
        <v>1699</v>
      </c>
    </row>
    <row r="818" spans="1:3" ht="14" x14ac:dyDescent="0.3">
      <c r="A818" s="7">
        <v>43647</v>
      </c>
      <c r="B818" s="12">
        <v>14971</v>
      </c>
      <c r="C818">
        <f t="shared" ca="1" si="12"/>
        <v>1697</v>
      </c>
    </row>
    <row r="819" spans="1:3" ht="14" x14ac:dyDescent="0.3">
      <c r="A819" s="7">
        <v>43656</v>
      </c>
      <c r="B819" s="12">
        <v>83142</v>
      </c>
      <c r="C819">
        <f t="shared" ca="1" si="12"/>
        <v>1688</v>
      </c>
    </row>
    <row r="820" spans="1:3" ht="14" x14ac:dyDescent="0.3">
      <c r="A820" s="7">
        <v>43660</v>
      </c>
      <c r="B820" s="12">
        <v>25882</v>
      </c>
      <c r="C820">
        <f t="shared" ca="1" si="12"/>
        <v>1684</v>
      </c>
    </row>
    <row r="821" spans="1:3" ht="14" x14ac:dyDescent="0.3">
      <c r="A821" s="7">
        <v>43661</v>
      </c>
      <c r="B821" s="12">
        <v>34713</v>
      </c>
      <c r="C821">
        <f t="shared" ca="1" si="12"/>
        <v>1683</v>
      </c>
    </row>
    <row r="822" spans="1:3" ht="14" x14ac:dyDescent="0.3">
      <c r="A822" s="7">
        <v>43667</v>
      </c>
      <c r="B822" s="12">
        <v>26726</v>
      </c>
      <c r="C822">
        <f t="shared" ca="1" si="12"/>
        <v>1677</v>
      </c>
    </row>
    <row r="823" spans="1:3" ht="14" x14ac:dyDescent="0.3">
      <c r="A823" s="7">
        <v>43668</v>
      </c>
      <c r="B823" s="12">
        <v>38803</v>
      </c>
      <c r="C823">
        <f t="shared" ca="1" si="12"/>
        <v>1676</v>
      </c>
    </row>
    <row r="824" spans="1:3" ht="14" x14ac:dyDescent="0.3">
      <c r="A824" s="7">
        <v>43669</v>
      </c>
      <c r="B824" s="12">
        <v>5731</v>
      </c>
      <c r="C824">
        <f t="shared" ca="1" si="12"/>
        <v>1675</v>
      </c>
    </row>
    <row r="825" spans="1:3" ht="14" x14ac:dyDescent="0.3">
      <c r="A825" s="7">
        <v>43670</v>
      </c>
      <c r="B825" s="12">
        <v>73273</v>
      </c>
      <c r="C825">
        <f t="shared" ca="1" si="12"/>
        <v>1674</v>
      </c>
    </row>
    <row r="826" spans="1:3" ht="14" x14ac:dyDescent="0.3">
      <c r="A826" s="7">
        <v>43671</v>
      </c>
      <c r="B826" s="12">
        <v>43528</v>
      </c>
      <c r="C826">
        <f t="shared" ca="1" si="12"/>
        <v>1673</v>
      </c>
    </row>
    <row r="827" spans="1:3" ht="14" x14ac:dyDescent="0.3">
      <c r="A827" s="7">
        <v>43672</v>
      </c>
      <c r="B827" s="12">
        <v>26453</v>
      </c>
      <c r="C827">
        <f t="shared" ca="1" si="12"/>
        <v>1672</v>
      </c>
    </row>
    <row r="828" spans="1:3" ht="14" x14ac:dyDescent="0.3">
      <c r="A828" s="7">
        <v>43677</v>
      </c>
      <c r="B828" s="12">
        <v>28408</v>
      </c>
      <c r="C828">
        <f t="shared" ca="1" si="12"/>
        <v>1667</v>
      </c>
    </row>
    <row r="829" spans="1:3" ht="14" x14ac:dyDescent="0.3">
      <c r="A829" s="7">
        <v>43681</v>
      </c>
      <c r="B829" s="12">
        <v>29392</v>
      </c>
      <c r="C829">
        <f t="shared" ca="1" si="12"/>
        <v>1663</v>
      </c>
    </row>
    <row r="830" spans="1:3" ht="14" x14ac:dyDescent="0.3">
      <c r="A830" s="7">
        <v>43684</v>
      </c>
      <c r="B830" s="12">
        <v>45831</v>
      </c>
      <c r="C830">
        <f t="shared" ca="1" si="12"/>
        <v>1660</v>
      </c>
    </row>
    <row r="831" spans="1:3" ht="14" x14ac:dyDescent="0.3">
      <c r="A831" s="7">
        <v>43686</v>
      </c>
      <c r="B831" s="12">
        <v>7800</v>
      </c>
      <c r="C831">
        <f t="shared" ca="1" si="12"/>
        <v>1658</v>
      </c>
    </row>
    <row r="832" spans="1:3" ht="14" x14ac:dyDescent="0.3">
      <c r="A832" s="7">
        <v>43687</v>
      </c>
      <c r="B832" s="12">
        <v>42845</v>
      </c>
      <c r="C832">
        <f t="shared" ca="1" si="12"/>
        <v>1657</v>
      </c>
    </row>
    <row r="833" spans="1:3" ht="14" x14ac:dyDescent="0.3">
      <c r="A833" s="7">
        <v>43688</v>
      </c>
      <c r="B833" s="12">
        <v>12470</v>
      </c>
      <c r="C833">
        <f t="shared" ca="1" si="12"/>
        <v>1656</v>
      </c>
    </row>
    <row r="834" spans="1:3" ht="14" x14ac:dyDescent="0.3">
      <c r="A834" s="7">
        <v>43689</v>
      </c>
      <c r="B834" s="12">
        <v>95126</v>
      </c>
      <c r="C834">
        <f t="shared" ca="1" si="12"/>
        <v>1655</v>
      </c>
    </row>
    <row r="835" spans="1:3" ht="14" x14ac:dyDescent="0.3">
      <c r="A835" s="7">
        <v>43692</v>
      </c>
      <c r="B835" s="12">
        <v>23406</v>
      </c>
      <c r="C835">
        <f t="shared" ref="C835:C898" ca="1" si="13">DATEDIF(A835,TODAY(),"d")</f>
        <v>1652</v>
      </c>
    </row>
    <row r="836" spans="1:3" ht="14" x14ac:dyDescent="0.3">
      <c r="A836" s="7">
        <v>43694</v>
      </c>
      <c r="B836" s="12">
        <v>32688</v>
      </c>
      <c r="C836">
        <f t="shared" ca="1" si="13"/>
        <v>1650</v>
      </c>
    </row>
    <row r="837" spans="1:3" ht="14" x14ac:dyDescent="0.3">
      <c r="A837" s="7">
        <v>43695</v>
      </c>
      <c r="B837" s="12">
        <v>43188</v>
      </c>
      <c r="C837">
        <f t="shared" ca="1" si="13"/>
        <v>1649</v>
      </c>
    </row>
    <row r="838" spans="1:3" ht="14" x14ac:dyDescent="0.3">
      <c r="A838" s="7">
        <v>43698</v>
      </c>
      <c r="B838" s="12">
        <v>21469</v>
      </c>
      <c r="C838">
        <f t="shared" ca="1" si="13"/>
        <v>1646</v>
      </c>
    </row>
    <row r="839" spans="1:3" ht="14" x14ac:dyDescent="0.3">
      <c r="A839" s="7">
        <v>43700</v>
      </c>
      <c r="B839" s="12">
        <v>5636</v>
      </c>
      <c r="C839">
        <f t="shared" ca="1" si="13"/>
        <v>1644</v>
      </c>
    </row>
    <row r="840" spans="1:3" ht="14" x14ac:dyDescent="0.3">
      <c r="A840" s="7">
        <v>43702</v>
      </c>
      <c r="B840" s="12">
        <v>10894</v>
      </c>
      <c r="C840">
        <f t="shared" ca="1" si="13"/>
        <v>1642</v>
      </c>
    </row>
    <row r="841" spans="1:3" ht="14" x14ac:dyDescent="0.3">
      <c r="A841" s="7">
        <v>43703</v>
      </c>
      <c r="B841" s="12">
        <v>35104</v>
      </c>
      <c r="C841">
        <f t="shared" ca="1" si="13"/>
        <v>1641</v>
      </c>
    </row>
    <row r="842" spans="1:3" ht="14" x14ac:dyDescent="0.3">
      <c r="A842" s="7">
        <v>43707</v>
      </c>
      <c r="B842" s="12">
        <v>21784</v>
      </c>
      <c r="C842">
        <f t="shared" ca="1" si="13"/>
        <v>1637</v>
      </c>
    </row>
    <row r="843" spans="1:3" ht="14" x14ac:dyDescent="0.3">
      <c r="A843" s="7">
        <v>43708</v>
      </c>
      <c r="B843" s="12">
        <v>17412</v>
      </c>
      <c r="C843">
        <f t="shared" ca="1" si="13"/>
        <v>1636</v>
      </c>
    </row>
    <row r="844" spans="1:3" ht="14" x14ac:dyDescent="0.3">
      <c r="A844" s="7">
        <v>43709</v>
      </c>
      <c r="B844" s="12">
        <v>32372</v>
      </c>
      <c r="C844">
        <f t="shared" ca="1" si="13"/>
        <v>1635</v>
      </c>
    </row>
    <row r="845" spans="1:3" ht="14" x14ac:dyDescent="0.3">
      <c r="A845" s="7">
        <v>43710</v>
      </c>
      <c r="B845" s="12">
        <v>47980</v>
      </c>
      <c r="C845">
        <f t="shared" ca="1" si="13"/>
        <v>1634</v>
      </c>
    </row>
    <row r="846" spans="1:3" ht="14" x14ac:dyDescent="0.3">
      <c r="A846" s="7">
        <v>43718</v>
      </c>
      <c r="B846" s="12">
        <v>29702</v>
      </c>
      <c r="C846">
        <f t="shared" ca="1" si="13"/>
        <v>1626</v>
      </c>
    </row>
    <row r="847" spans="1:3" ht="14" x14ac:dyDescent="0.3">
      <c r="A847" s="7">
        <v>43719</v>
      </c>
      <c r="B847" s="12">
        <v>7897</v>
      </c>
      <c r="C847">
        <f t="shared" ca="1" si="13"/>
        <v>1625</v>
      </c>
    </row>
    <row r="848" spans="1:3" ht="14" x14ac:dyDescent="0.3">
      <c r="A848" s="7">
        <v>43721</v>
      </c>
      <c r="B848" s="12">
        <v>6336</v>
      </c>
      <c r="C848">
        <f t="shared" ca="1" si="13"/>
        <v>1623</v>
      </c>
    </row>
    <row r="849" spans="1:3" ht="14" x14ac:dyDescent="0.3">
      <c r="A849" s="7">
        <v>43722</v>
      </c>
      <c r="B849" s="12">
        <v>20223</v>
      </c>
      <c r="C849">
        <f t="shared" ca="1" si="13"/>
        <v>1622</v>
      </c>
    </row>
    <row r="850" spans="1:3" ht="14" x14ac:dyDescent="0.3">
      <c r="A850" s="7">
        <v>43728</v>
      </c>
      <c r="B850" s="12">
        <v>18635</v>
      </c>
      <c r="C850">
        <f t="shared" ca="1" si="13"/>
        <v>1616</v>
      </c>
    </row>
    <row r="851" spans="1:3" ht="14" x14ac:dyDescent="0.3">
      <c r="A851" s="7">
        <v>43729</v>
      </c>
      <c r="B851" s="12">
        <v>31501</v>
      </c>
      <c r="C851">
        <f t="shared" ca="1" si="13"/>
        <v>1615</v>
      </c>
    </row>
    <row r="852" spans="1:3" ht="14" x14ac:dyDescent="0.3">
      <c r="A852" s="7">
        <v>43730</v>
      </c>
      <c r="B852" s="12">
        <v>18131</v>
      </c>
      <c r="C852">
        <f t="shared" ca="1" si="13"/>
        <v>1614</v>
      </c>
    </row>
    <row r="853" spans="1:3" ht="14" x14ac:dyDescent="0.3">
      <c r="A853" s="7">
        <v>43732</v>
      </c>
      <c r="B853" s="12">
        <v>4063</v>
      </c>
      <c r="C853">
        <f t="shared" ca="1" si="13"/>
        <v>1612</v>
      </c>
    </row>
    <row r="854" spans="1:3" ht="14" x14ac:dyDescent="0.3">
      <c r="A854" s="7">
        <v>43735</v>
      </c>
      <c r="B854" s="12">
        <v>40708</v>
      </c>
      <c r="C854">
        <f t="shared" ca="1" si="13"/>
        <v>1609</v>
      </c>
    </row>
    <row r="855" spans="1:3" ht="14" x14ac:dyDescent="0.3">
      <c r="A855" s="7">
        <v>43736</v>
      </c>
      <c r="B855" s="12">
        <v>31284</v>
      </c>
      <c r="C855">
        <f t="shared" ca="1" si="13"/>
        <v>1608</v>
      </c>
    </row>
    <row r="856" spans="1:3" ht="14" x14ac:dyDescent="0.3">
      <c r="A856" s="7">
        <v>43739</v>
      </c>
      <c r="B856" s="12">
        <v>13306</v>
      </c>
      <c r="C856">
        <f t="shared" ca="1" si="13"/>
        <v>1605</v>
      </c>
    </row>
    <row r="857" spans="1:3" ht="14" x14ac:dyDescent="0.3">
      <c r="A857" s="7">
        <v>43740</v>
      </c>
      <c r="B857" s="12">
        <v>14162</v>
      </c>
      <c r="C857">
        <f t="shared" ca="1" si="13"/>
        <v>1604</v>
      </c>
    </row>
    <row r="858" spans="1:3" ht="14" x14ac:dyDescent="0.3">
      <c r="A858" s="7">
        <v>43741</v>
      </c>
      <c r="B858" s="12">
        <v>22229</v>
      </c>
      <c r="C858">
        <f t="shared" ca="1" si="13"/>
        <v>1603</v>
      </c>
    </row>
    <row r="859" spans="1:3" ht="14" x14ac:dyDescent="0.3">
      <c r="A859" s="7">
        <v>43742</v>
      </c>
      <c r="B859" s="12">
        <v>15807</v>
      </c>
      <c r="C859">
        <f t="shared" ca="1" si="13"/>
        <v>1602</v>
      </c>
    </row>
    <row r="860" spans="1:3" ht="14" x14ac:dyDescent="0.3">
      <c r="A860" s="7">
        <v>43743</v>
      </c>
      <c r="B860" s="12">
        <v>43583</v>
      </c>
      <c r="C860">
        <f t="shared" ca="1" si="13"/>
        <v>1601</v>
      </c>
    </row>
    <row r="861" spans="1:3" ht="14" x14ac:dyDescent="0.3">
      <c r="A861" s="7">
        <v>43747</v>
      </c>
      <c r="B861" s="12">
        <v>4197</v>
      </c>
      <c r="C861">
        <f t="shared" ca="1" si="13"/>
        <v>1597</v>
      </c>
    </row>
    <row r="862" spans="1:3" ht="14" x14ac:dyDescent="0.3">
      <c r="A862" s="7">
        <v>43748</v>
      </c>
      <c r="B862" s="12">
        <v>7962</v>
      </c>
      <c r="C862">
        <f t="shared" ca="1" si="13"/>
        <v>1596</v>
      </c>
    </row>
    <row r="863" spans="1:3" ht="14" x14ac:dyDescent="0.3">
      <c r="A863" s="7">
        <v>43751</v>
      </c>
      <c r="B863" s="12">
        <v>15917</v>
      </c>
      <c r="C863">
        <f t="shared" ca="1" si="13"/>
        <v>1593</v>
      </c>
    </row>
    <row r="864" spans="1:3" ht="14" x14ac:dyDescent="0.3">
      <c r="A864" s="7">
        <v>43752</v>
      </c>
      <c r="B864" s="12">
        <v>23951</v>
      </c>
      <c r="C864">
        <f t="shared" ca="1" si="13"/>
        <v>1592</v>
      </c>
    </row>
    <row r="865" spans="1:3" ht="14" x14ac:dyDescent="0.3">
      <c r="A865" s="7">
        <v>43754</v>
      </c>
      <c r="B865" s="12">
        <v>34402</v>
      </c>
      <c r="C865">
        <f t="shared" ca="1" si="13"/>
        <v>1590</v>
      </c>
    </row>
    <row r="866" spans="1:3" ht="14" x14ac:dyDescent="0.3">
      <c r="A866" s="7">
        <v>43760</v>
      </c>
      <c r="B866" s="12">
        <v>58376</v>
      </c>
      <c r="C866">
        <f t="shared" ca="1" si="13"/>
        <v>1584</v>
      </c>
    </row>
    <row r="867" spans="1:3" ht="14" x14ac:dyDescent="0.3">
      <c r="A867" s="7">
        <v>43762</v>
      </c>
      <c r="B867" s="12">
        <v>41127</v>
      </c>
      <c r="C867">
        <f t="shared" ca="1" si="13"/>
        <v>1582</v>
      </c>
    </row>
    <row r="868" spans="1:3" ht="14" x14ac:dyDescent="0.3">
      <c r="A868" s="7">
        <v>43764</v>
      </c>
      <c r="B868" s="12">
        <v>29071</v>
      </c>
      <c r="C868">
        <f t="shared" ca="1" si="13"/>
        <v>1580</v>
      </c>
    </row>
    <row r="869" spans="1:3" ht="14" x14ac:dyDescent="0.3">
      <c r="A869" s="7">
        <v>43765</v>
      </c>
      <c r="B869" s="12">
        <v>40791</v>
      </c>
      <c r="C869">
        <f t="shared" ca="1" si="13"/>
        <v>1579</v>
      </c>
    </row>
    <row r="870" spans="1:3" ht="14" x14ac:dyDescent="0.3">
      <c r="A870" s="7">
        <v>43766</v>
      </c>
      <c r="B870" s="12">
        <v>25110</v>
      </c>
      <c r="C870">
        <f t="shared" ca="1" si="13"/>
        <v>1578</v>
      </c>
    </row>
    <row r="871" spans="1:3" ht="14" x14ac:dyDescent="0.3">
      <c r="A871" s="7">
        <v>43770</v>
      </c>
      <c r="B871" s="12">
        <v>46747</v>
      </c>
      <c r="C871">
        <f t="shared" ca="1" si="13"/>
        <v>1574</v>
      </c>
    </row>
    <row r="872" spans="1:3" ht="14" x14ac:dyDescent="0.3">
      <c r="A872" s="7">
        <v>43771</v>
      </c>
      <c r="B872" s="12">
        <v>43854</v>
      </c>
      <c r="C872">
        <f t="shared" ca="1" si="13"/>
        <v>1573</v>
      </c>
    </row>
    <row r="873" spans="1:3" ht="14" x14ac:dyDescent="0.3">
      <c r="A873" s="7">
        <v>43773</v>
      </c>
      <c r="B873" s="12">
        <v>65662</v>
      </c>
      <c r="C873">
        <f t="shared" ca="1" si="13"/>
        <v>1571</v>
      </c>
    </row>
    <row r="874" spans="1:3" ht="14" x14ac:dyDescent="0.3">
      <c r="A874" s="7">
        <v>43778</v>
      </c>
      <c r="B874" s="12">
        <v>20710</v>
      </c>
      <c r="C874">
        <f t="shared" ca="1" si="13"/>
        <v>1566</v>
      </c>
    </row>
    <row r="875" spans="1:3" ht="14" x14ac:dyDescent="0.3">
      <c r="A875" s="7">
        <v>43779</v>
      </c>
      <c r="B875" s="12">
        <v>10990</v>
      </c>
      <c r="C875">
        <f t="shared" ca="1" si="13"/>
        <v>1565</v>
      </c>
    </row>
    <row r="876" spans="1:3" ht="14" x14ac:dyDescent="0.3">
      <c r="A876" s="7">
        <v>43781</v>
      </c>
      <c r="B876" s="12">
        <v>7731</v>
      </c>
      <c r="C876">
        <f t="shared" ca="1" si="13"/>
        <v>1563</v>
      </c>
    </row>
    <row r="877" spans="1:3" ht="14" x14ac:dyDescent="0.3">
      <c r="A877" s="7">
        <v>43784</v>
      </c>
      <c r="B877" s="12">
        <v>10001</v>
      </c>
      <c r="C877">
        <f t="shared" ca="1" si="13"/>
        <v>1560</v>
      </c>
    </row>
    <row r="878" spans="1:3" ht="14" x14ac:dyDescent="0.3">
      <c r="A878" s="7">
        <v>43785</v>
      </c>
      <c r="B878" s="12">
        <v>46794</v>
      </c>
      <c r="C878">
        <f t="shared" ca="1" si="13"/>
        <v>1559</v>
      </c>
    </row>
    <row r="879" spans="1:3" ht="14" x14ac:dyDescent="0.3">
      <c r="A879" s="7">
        <v>43789</v>
      </c>
      <c r="B879" s="12">
        <v>12744</v>
      </c>
      <c r="C879">
        <f t="shared" ca="1" si="13"/>
        <v>1555</v>
      </c>
    </row>
    <row r="880" spans="1:3" ht="14" x14ac:dyDescent="0.3">
      <c r="A880" s="7">
        <v>43794</v>
      </c>
      <c r="B880" s="12">
        <v>57554</v>
      </c>
      <c r="C880">
        <f t="shared" ca="1" si="13"/>
        <v>1550</v>
      </c>
    </row>
    <row r="881" spans="1:3" ht="14" x14ac:dyDescent="0.3">
      <c r="A881" s="7">
        <v>43795</v>
      </c>
      <c r="B881" s="12">
        <v>120853</v>
      </c>
      <c r="C881">
        <f t="shared" ca="1" si="13"/>
        <v>1549</v>
      </c>
    </row>
    <row r="882" spans="1:3" ht="14" x14ac:dyDescent="0.3">
      <c r="A882" s="7">
        <v>43800</v>
      </c>
      <c r="B882" s="12">
        <v>20905</v>
      </c>
      <c r="C882">
        <f t="shared" ca="1" si="13"/>
        <v>1544</v>
      </c>
    </row>
    <row r="883" spans="1:3" ht="14" x14ac:dyDescent="0.3">
      <c r="A883" s="7">
        <v>43804</v>
      </c>
      <c r="B883" s="12">
        <v>11859</v>
      </c>
      <c r="C883">
        <f t="shared" ca="1" si="13"/>
        <v>1540</v>
      </c>
    </row>
    <row r="884" spans="1:3" ht="14" x14ac:dyDescent="0.3">
      <c r="A884" s="7">
        <v>43807</v>
      </c>
      <c r="B884" s="12">
        <v>66251</v>
      </c>
      <c r="C884">
        <f t="shared" ca="1" si="13"/>
        <v>1537</v>
      </c>
    </row>
    <row r="885" spans="1:3" ht="14" x14ac:dyDescent="0.3">
      <c r="A885" s="7">
        <v>43813</v>
      </c>
      <c r="B885" s="12">
        <v>30124</v>
      </c>
      <c r="C885">
        <f t="shared" ca="1" si="13"/>
        <v>1531</v>
      </c>
    </row>
    <row r="886" spans="1:3" ht="14" x14ac:dyDescent="0.3">
      <c r="A886" s="7">
        <v>43817</v>
      </c>
      <c r="B886" s="12">
        <v>40862</v>
      </c>
      <c r="C886">
        <f t="shared" ca="1" si="13"/>
        <v>1527</v>
      </c>
    </row>
    <row r="887" spans="1:3" ht="14" x14ac:dyDescent="0.3">
      <c r="A887" s="7">
        <v>43820</v>
      </c>
      <c r="B887" s="12">
        <v>9212</v>
      </c>
      <c r="C887">
        <f t="shared" ca="1" si="13"/>
        <v>1524</v>
      </c>
    </row>
    <row r="888" spans="1:3" ht="14" x14ac:dyDescent="0.3">
      <c r="A888" s="7">
        <v>43827</v>
      </c>
      <c r="B888" s="12">
        <v>1804</v>
      </c>
      <c r="C888">
        <f t="shared" ca="1" si="13"/>
        <v>1517</v>
      </c>
    </row>
    <row r="889" spans="1:3" ht="14" x14ac:dyDescent="0.3">
      <c r="A889" s="7">
        <v>43831</v>
      </c>
      <c r="B889" s="12">
        <v>39092</v>
      </c>
      <c r="C889">
        <f t="shared" ca="1" si="13"/>
        <v>1513</v>
      </c>
    </row>
    <row r="890" spans="1:3" ht="14" x14ac:dyDescent="0.3">
      <c r="A890" s="7">
        <v>43833</v>
      </c>
      <c r="B890" s="12">
        <v>64198</v>
      </c>
      <c r="C890">
        <f t="shared" ca="1" si="13"/>
        <v>1511</v>
      </c>
    </row>
    <row r="891" spans="1:3" ht="14" x14ac:dyDescent="0.3">
      <c r="A891" s="7">
        <v>43834</v>
      </c>
      <c r="B891" s="12">
        <v>4673</v>
      </c>
      <c r="C891">
        <f t="shared" ca="1" si="13"/>
        <v>1510</v>
      </c>
    </row>
    <row r="892" spans="1:3" ht="14" x14ac:dyDescent="0.3">
      <c r="A892" s="7">
        <v>43835</v>
      </c>
      <c r="B892" s="12">
        <v>24267</v>
      </c>
      <c r="C892">
        <f t="shared" ca="1" si="13"/>
        <v>1509</v>
      </c>
    </row>
    <row r="893" spans="1:3" ht="14" x14ac:dyDescent="0.3">
      <c r="A893" s="7">
        <v>43836</v>
      </c>
      <c r="B893" s="12">
        <v>102831</v>
      </c>
      <c r="C893">
        <f t="shared" ca="1" si="13"/>
        <v>1508</v>
      </c>
    </row>
    <row r="894" spans="1:3" ht="14" x14ac:dyDescent="0.3">
      <c r="A894" s="7">
        <v>43837</v>
      </c>
      <c r="B894" s="12">
        <v>2403</v>
      </c>
      <c r="C894">
        <f t="shared" ca="1" si="13"/>
        <v>1507</v>
      </c>
    </row>
    <row r="895" spans="1:3" ht="14" x14ac:dyDescent="0.3">
      <c r="A895" s="7">
        <v>43838</v>
      </c>
      <c r="B895" s="12">
        <v>39812</v>
      </c>
      <c r="C895">
        <f t="shared" ca="1" si="13"/>
        <v>1506</v>
      </c>
    </row>
    <row r="896" spans="1:3" ht="14" x14ac:dyDescent="0.3">
      <c r="A896" s="7">
        <v>43841</v>
      </c>
      <c r="B896" s="12">
        <v>47878</v>
      </c>
      <c r="C896">
        <f t="shared" ca="1" si="13"/>
        <v>1503</v>
      </c>
    </row>
    <row r="897" spans="1:3" ht="14" x14ac:dyDescent="0.3">
      <c r="A897" s="7">
        <v>43844</v>
      </c>
      <c r="B897" s="12">
        <v>47148</v>
      </c>
      <c r="C897">
        <f t="shared" ca="1" si="13"/>
        <v>1500</v>
      </c>
    </row>
    <row r="898" spans="1:3" ht="14" x14ac:dyDescent="0.3">
      <c r="A898" s="7">
        <v>43845</v>
      </c>
      <c r="B898" s="12">
        <v>45753</v>
      </c>
      <c r="C898">
        <f t="shared" ca="1" si="13"/>
        <v>1499</v>
      </c>
    </row>
    <row r="899" spans="1:3" ht="14" x14ac:dyDescent="0.3">
      <c r="A899" s="7">
        <v>43846</v>
      </c>
      <c r="B899" s="12">
        <v>26401</v>
      </c>
      <c r="C899">
        <f t="shared" ref="C899:C962" ca="1" si="14">DATEDIF(A899,TODAY(),"d")</f>
        <v>1498</v>
      </c>
    </row>
    <row r="900" spans="1:3" ht="14" x14ac:dyDescent="0.3">
      <c r="A900" s="7">
        <v>43847</v>
      </c>
      <c r="B900" s="12">
        <v>49407</v>
      </c>
      <c r="C900">
        <f t="shared" ca="1" si="14"/>
        <v>1497</v>
      </c>
    </row>
    <row r="901" spans="1:3" ht="14" x14ac:dyDescent="0.3">
      <c r="A901" s="7">
        <v>43848</v>
      </c>
      <c r="B901" s="12">
        <v>68898</v>
      </c>
      <c r="C901">
        <f t="shared" ca="1" si="14"/>
        <v>1496</v>
      </c>
    </row>
    <row r="902" spans="1:3" ht="14" x14ac:dyDescent="0.3">
      <c r="A902" s="7">
        <v>43854</v>
      </c>
      <c r="B902" s="12">
        <v>4629</v>
      </c>
      <c r="C902">
        <f t="shared" ca="1" si="14"/>
        <v>1490</v>
      </c>
    </row>
    <row r="903" spans="1:3" ht="14" x14ac:dyDescent="0.3">
      <c r="A903" s="7">
        <v>43857</v>
      </c>
      <c r="B903" s="12">
        <v>26824</v>
      </c>
      <c r="C903">
        <f t="shared" ca="1" si="14"/>
        <v>1487</v>
      </c>
    </row>
    <row r="904" spans="1:3" ht="14" x14ac:dyDescent="0.3">
      <c r="A904" s="7">
        <v>43859</v>
      </c>
      <c r="B904" s="12">
        <v>43963</v>
      </c>
      <c r="C904">
        <f t="shared" ca="1" si="14"/>
        <v>1485</v>
      </c>
    </row>
    <row r="905" spans="1:3" ht="14" x14ac:dyDescent="0.3">
      <c r="A905" s="7">
        <v>43862</v>
      </c>
      <c r="B905" s="12">
        <v>1948</v>
      </c>
      <c r="C905">
        <f t="shared" ca="1" si="14"/>
        <v>1482</v>
      </c>
    </row>
    <row r="906" spans="1:3" ht="14" x14ac:dyDescent="0.3">
      <c r="A906" s="7">
        <v>43863</v>
      </c>
      <c r="B906" s="12">
        <v>34137</v>
      </c>
      <c r="C906">
        <f t="shared" ca="1" si="14"/>
        <v>1481</v>
      </c>
    </row>
    <row r="907" spans="1:3" ht="14" x14ac:dyDescent="0.3">
      <c r="A907" s="7">
        <v>43866</v>
      </c>
      <c r="B907" s="12">
        <v>32952</v>
      </c>
      <c r="C907">
        <f t="shared" ca="1" si="14"/>
        <v>1478</v>
      </c>
    </row>
    <row r="908" spans="1:3" ht="14" x14ac:dyDescent="0.3">
      <c r="A908" s="7">
        <v>43868</v>
      </c>
      <c r="B908" s="12">
        <v>20842</v>
      </c>
      <c r="C908">
        <f t="shared" ca="1" si="14"/>
        <v>1476</v>
      </c>
    </row>
    <row r="909" spans="1:3" ht="14" x14ac:dyDescent="0.3">
      <c r="A909" s="7">
        <v>43869</v>
      </c>
      <c r="B909" s="12">
        <v>45541</v>
      </c>
      <c r="C909">
        <f t="shared" ca="1" si="14"/>
        <v>1475</v>
      </c>
    </row>
    <row r="910" spans="1:3" ht="14" x14ac:dyDescent="0.3">
      <c r="A910" s="7">
        <v>43870</v>
      </c>
      <c r="B910" s="12">
        <v>34429</v>
      </c>
      <c r="C910">
        <f t="shared" ca="1" si="14"/>
        <v>1474</v>
      </c>
    </row>
    <row r="911" spans="1:3" ht="14" x14ac:dyDescent="0.3">
      <c r="A911" s="7">
        <v>43874</v>
      </c>
      <c r="B911" s="12">
        <v>34754</v>
      </c>
      <c r="C911">
        <f t="shared" ca="1" si="14"/>
        <v>1470</v>
      </c>
    </row>
    <row r="912" spans="1:3" ht="14" x14ac:dyDescent="0.3">
      <c r="A912" s="7">
        <v>43876</v>
      </c>
      <c r="B912" s="12">
        <v>8110</v>
      </c>
      <c r="C912">
        <f t="shared" ca="1" si="14"/>
        <v>1468</v>
      </c>
    </row>
    <row r="913" spans="1:3" ht="14" x14ac:dyDescent="0.3">
      <c r="A913" s="7">
        <v>43879</v>
      </c>
      <c r="B913" s="12">
        <v>17385</v>
      </c>
      <c r="C913">
        <f t="shared" ca="1" si="14"/>
        <v>1465</v>
      </c>
    </row>
    <row r="914" spans="1:3" ht="14" x14ac:dyDescent="0.3">
      <c r="A914" s="7">
        <v>43884</v>
      </c>
      <c r="B914" s="12">
        <v>25886</v>
      </c>
      <c r="C914">
        <f t="shared" ca="1" si="14"/>
        <v>1460</v>
      </c>
    </row>
    <row r="915" spans="1:3" ht="14" x14ac:dyDescent="0.3">
      <c r="A915" s="7">
        <v>43885</v>
      </c>
      <c r="B915" s="12">
        <v>26296</v>
      </c>
      <c r="C915">
        <f t="shared" ca="1" si="14"/>
        <v>1459</v>
      </c>
    </row>
    <row r="916" spans="1:3" ht="14" x14ac:dyDescent="0.3">
      <c r="A916" s="7">
        <v>43886</v>
      </c>
      <c r="B916" s="12">
        <v>2443</v>
      </c>
      <c r="C916">
        <f t="shared" ca="1" si="14"/>
        <v>1458</v>
      </c>
    </row>
    <row r="917" spans="1:3" ht="14" x14ac:dyDescent="0.3">
      <c r="A917" s="7">
        <v>43887</v>
      </c>
      <c r="B917" s="12">
        <v>4177</v>
      </c>
      <c r="C917">
        <f t="shared" ca="1" si="14"/>
        <v>1457</v>
      </c>
    </row>
    <row r="918" spans="1:3" ht="14" x14ac:dyDescent="0.3">
      <c r="A918" s="7">
        <v>43889</v>
      </c>
      <c r="B918" s="12">
        <v>34889</v>
      </c>
      <c r="C918">
        <f t="shared" ca="1" si="14"/>
        <v>1455</v>
      </c>
    </row>
    <row r="919" spans="1:3" ht="14" x14ac:dyDescent="0.3">
      <c r="A919" s="7">
        <v>43892</v>
      </c>
      <c r="B919" s="12">
        <v>18600</v>
      </c>
      <c r="C919">
        <f t="shared" ca="1" si="14"/>
        <v>1452</v>
      </c>
    </row>
    <row r="920" spans="1:3" ht="14" x14ac:dyDescent="0.3">
      <c r="A920" s="7">
        <v>43893</v>
      </c>
      <c r="B920" s="12">
        <v>18771</v>
      </c>
      <c r="C920">
        <f t="shared" ca="1" si="14"/>
        <v>1451</v>
      </c>
    </row>
    <row r="921" spans="1:3" ht="14" x14ac:dyDescent="0.3">
      <c r="A921" s="7">
        <v>43896</v>
      </c>
      <c r="B921" s="12">
        <v>2443</v>
      </c>
      <c r="C921">
        <f t="shared" ca="1" si="14"/>
        <v>1448</v>
      </c>
    </row>
    <row r="922" spans="1:3" ht="14" x14ac:dyDescent="0.3">
      <c r="A922" s="7">
        <v>43897</v>
      </c>
      <c r="B922" s="12">
        <v>40288</v>
      </c>
      <c r="C922">
        <f t="shared" ca="1" si="14"/>
        <v>1447</v>
      </c>
    </row>
    <row r="923" spans="1:3" ht="14" x14ac:dyDescent="0.3">
      <c r="A923" s="7">
        <v>43898</v>
      </c>
      <c r="B923" s="12">
        <v>81072</v>
      </c>
      <c r="C923">
        <f t="shared" ca="1" si="14"/>
        <v>1446</v>
      </c>
    </row>
    <row r="924" spans="1:3" ht="14" x14ac:dyDescent="0.3">
      <c r="A924" s="7">
        <v>43901</v>
      </c>
      <c r="B924" s="12">
        <v>4409</v>
      </c>
      <c r="C924">
        <f t="shared" ca="1" si="14"/>
        <v>1443</v>
      </c>
    </row>
    <row r="925" spans="1:3" ht="14" x14ac:dyDescent="0.3">
      <c r="A925" s="7">
        <v>43902</v>
      </c>
      <c r="B925" s="12">
        <v>39147</v>
      </c>
      <c r="C925">
        <f t="shared" ca="1" si="14"/>
        <v>1442</v>
      </c>
    </row>
    <row r="926" spans="1:3" ht="14" x14ac:dyDescent="0.3">
      <c r="A926" s="7">
        <v>43906</v>
      </c>
      <c r="B926" s="12">
        <v>35473</v>
      </c>
      <c r="C926">
        <f t="shared" ca="1" si="14"/>
        <v>1438</v>
      </c>
    </row>
    <row r="927" spans="1:3" ht="14" x14ac:dyDescent="0.3">
      <c r="A927" s="7">
        <v>43908</v>
      </c>
      <c r="B927" s="12">
        <v>18337</v>
      </c>
      <c r="C927">
        <f t="shared" ca="1" si="14"/>
        <v>1436</v>
      </c>
    </row>
    <row r="928" spans="1:3" ht="14" x14ac:dyDescent="0.3">
      <c r="A928" s="7">
        <v>43910</v>
      </c>
      <c r="B928" s="12">
        <v>23968</v>
      </c>
      <c r="C928">
        <f t="shared" ca="1" si="14"/>
        <v>1434</v>
      </c>
    </row>
    <row r="929" spans="1:3" ht="14" x14ac:dyDescent="0.3">
      <c r="A929" s="7">
        <v>43914</v>
      </c>
      <c r="B929" s="12">
        <v>2400</v>
      </c>
      <c r="C929">
        <f t="shared" ca="1" si="14"/>
        <v>1430</v>
      </c>
    </row>
    <row r="930" spans="1:3" ht="14" x14ac:dyDescent="0.3">
      <c r="A930" s="7">
        <v>43915</v>
      </c>
      <c r="B930" s="12">
        <v>30201</v>
      </c>
      <c r="C930">
        <f t="shared" ca="1" si="14"/>
        <v>1429</v>
      </c>
    </row>
    <row r="931" spans="1:3" ht="14" x14ac:dyDescent="0.3">
      <c r="A931" s="7">
        <v>43918</v>
      </c>
      <c r="B931" s="12">
        <v>43650</v>
      </c>
      <c r="C931">
        <f t="shared" ca="1" si="14"/>
        <v>1426</v>
      </c>
    </row>
    <row r="932" spans="1:3" ht="14" x14ac:dyDescent="0.3">
      <c r="A932" s="7">
        <v>43920</v>
      </c>
      <c r="B932" s="12">
        <v>7161</v>
      </c>
      <c r="C932">
        <f t="shared" ca="1" si="14"/>
        <v>1424</v>
      </c>
    </row>
    <row r="933" spans="1:3" ht="14" x14ac:dyDescent="0.3">
      <c r="A933" s="7">
        <v>43923</v>
      </c>
      <c r="B933" s="12">
        <v>28388</v>
      </c>
      <c r="C933">
        <f t="shared" ca="1" si="14"/>
        <v>1421</v>
      </c>
    </row>
    <row r="934" spans="1:3" ht="14" x14ac:dyDescent="0.3">
      <c r="A934" s="7">
        <v>43926</v>
      </c>
      <c r="B934" s="12">
        <v>79199</v>
      </c>
      <c r="C934">
        <f t="shared" ca="1" si="14"/>
        <v>1418</v>
      </c>
    </row>
    <row r="935" spans="1:3" ht="14" x14ac:dyDescent="0.3">
      <c r="A935" s="7">
        <v>43928</v>
      </c>
      <c r="B935" s="12">
        <v>21623</v>
      </c>
      <c r="C935">
        <f t="shared" ca="1" si="14"/>
        <v>1416</v>
      </c>
    </row>
    <row r="936" spans="1:3" ht="14" x14ac:dyDescent="0.3">
      <c r="A936" s="7">
        <v>43929</v>
      </c>
      <c r="B936" s="12">
        <v>24013</v>
      </c>
      <c r="C936">
        <f t="shared" ca="1" si="14"/>
        <v>1415</v>
      </c>
    </row>
    <row r="937" spans="1:3" ht="14" x14ac:dyDescent="0.3">
      <c r="A937" s="7">
        <v>43930</v>
      </c>
      <c r="B937" s="12">
        <v>17866</v>
      </c>
      <c r="C937">
        <f t="shared" ca="1" si="14"/>
        <v>1414</v>
      </c>
    </row>
    <row r="938" spans="1:3" ht="14" x14ac:dyDescent="0.3">
      <c r="A938" s="7">
        <v>43931</v>
      </c>
      <c r="B938" s="12">
        <v>66406</v>
      </c>
      <c r="C938">
        <f t="shared" ca="1" si="14"/>
        <v>1413</v>
      </c>
    </row>
    <row r="939" spans="1:3" ht="14" x14ac:dyDescent="0.3">
      <c r="A939" s="7">
        <v>43933</v>
      </c>
      <c r="B939" s="12">
        <v>27141</v>
      </c>
      <c r="C939">
        <f t="shared" ca="1" si="14"/>
        <v>1411</v>
      </c>
    </row>
    <row r="940" spans="1:3" ht="14" x14ac:dyDescent="0.3">
      <c r="A940" s="7">
        <v>43934</v>
      </c>
      <c r="B940" s="12">
        <v>40098</v>
      </c>
      <c r="C940">
        <f t="shared" ca="1" si="14"/>
        <v>1410</v>
      </c>
    </row>
    <row r="941" spans="1:3" ht="14" x14ac:dyDescent="0.3">
      <c r="A941" s="7">
        <v>43935</v>
      </c>
      <c r="B941" s="12">
        <v>63544</v>
      </c>
      <c r="C941">
        <f t="shared" ca="1" si="14"/>
        <v>1409</v>
      </c>
    </row>
    <row r="942" spans="1:3" ht="14" x14ac:dyDescent="0.3">
      <c r="A942" s="7">
        <v>43938</v>
      </c>
      <c r="B942" s="12">
        <v>29871</v>
      </c>
      <c r="C942">
        <f t="shared" ca="1" si="14"/>
        <v>1406</v>
      </c>
    </row>
    <row r="943" spans="1:3" ht="14" x14ac:dyDescent="0.3">
      <c r="A943" s="7">
        <v>43942</v>
      </c>
      <c r="B943" s="12">
        <v>3214</v>
      </c>
      <c r="C943">
        <f t="shared" ca="1" si="14"/>
        <v>1402</v>
      </c>
    </row>
    <row r="944" spans="1:3" ht="14" x14ac:dyDescent="0.3">
      <c r="A944" s="7">
        <v>43946</v>
      </c>
      <c r="B944" s="12">
        <v>22999</v>
      </c>
      <c r="C944">
        <f t="shared" ca="1" si="14"/>
        <v>1398</v>
      </c>
    </row>
    <row r="945" spans="1:3" ht="14" x14ac:dyDescent="0.3">
      <c r="A945" s="7">
        <v>43948</v>
      </c>
      <c r="B945" s="12">
        <v>8488</v>
      </c>
      <c r="C945">
        <f t="shared" ca="1" si="14"/>
        <v>1396</v>
      </c>
    </row>
    <row r="946" spans="1:3" ht="14" x14ac:dyDescent="0.3">
      <c r="A946" s="7">
        <v>43949</v>
      </c>
      <c r="B946" s="12">
        <v>44063</v>
      </c>
      <c r="C946">
        <f t="shared" ca="1" si="14"/>
        <v>1395</v>
      </c>
    </row>
    <row r="947" spans="1:3" ht="14" x14ac:dyDescent="0.3">
      <c r="A947" s="7">
        <v>43950</v>
      </c>
      <c r="B947" s="12">
        <v>11591</v>
      </c>
      <c r="C947">
        <f t="shared" ca="1" si="14"/>
        <v>1394</v>
      </c>
    </row>
    <row r="948" spans="1:3" ht="14" x14ac:dyDescent="0.3">
      <c r="A948" s="7">
        <v>43951</v>
      </c>
      <c r="B948" s="12">
        <v>37467</v>
      </c>
      <c r="C948">
        <f t="shared" ca="1" si="14"/>
        <v>1393</v>
      </c>
    </row>
    <row r="949" spans="1:3" ht="14" x14ac:dyDescent="0.3">
      <c r="A949" s="7">
        <v>43953</v>
      </c>
      <c r="B949" s="12">
        <v>40664</v>
      </c>
      <c r="C949">
        <f t="shared" ca="1" si="14"/>
        <v>1391</v>
      </c>
    </row>
    <row r="950" spans="1:3" ht="14" x14ac:dyDescent="0.3">
      <c r="A950" s="7">
        <v>43954</v>
      </c>
      <c r="B950" s="12">
        <v>37592</v>
      </c>
      <c r="C950">
        <f t="shared" ca="1" si="14"/>
        <v>1390</v>
      </c>
    </row>
    <row r="951" spans="1:3" ht="14" x14ac:dyDescent="0.3">
      <c r="A951" s="7">
        <v>43959</v>
      </c>
      <c r="B951" s="12">
        <v>44470</v>
      </c>
      <c r="C951">
        <f t="shared" ca="1" si="14"/>
        <v>1385</v>
      </c>
    </row>
    <row r="952" spans="1:3" ht="14" x14ac:dyDescent="0.3">
      <c r="A952" s="7">
        <v>43960</v>
      </c>
      <c r="B952" s="12">
        <v>32370</v>
      </c>
      <c r="C952">
        <f t="shared" ca="1" si="14"/>
        <v>1384</v>
      </c>
    </row>
    <row r="953" spans="1:3" ht="14" x14ac:dyDescent="0.3">
      <c r="A953" s="7">
        <v>43961</v>
      </c>
      <c r="B953" s="12">
        <v>40228</v>
      </c>
      <c r="C953">
        <f t="shared" ca="1" si="14"/>
        <v>1383</v>
      </c>
    </row>
    <row r="954" spans="1:3" ht="14" x14ac:dyDescent="0.3">
      <c r="A954" s="7">
        <v>43963</v>
      </c>
      <c r="B954" s="12">
        <v>41907</v>
      </c>
      <c r="C954">
        <f t="shared" ca="1" si="14"/>
        <v>1381</v>
      </c>
    </row>
    <row r="955" spans="1:3" ht="14" x14ac:dyDescent="0.3">
      <c r="A955" s="7">
        <v>43967</v>
      </c>
      <c r="B955" s="12">
        <v>55748</v>
      </c>
      <c r="C955">
        <f t="shared" ca="1" si="14"/>
        <v>1377</v>
      </c>
    </row>
    <row r="956" spans="1:3" ht="14" x14ac:dyDescent="0.3">
      <c r="A956" s="7">
        <v>43968</v>
      </c>
      <c r="B956" s="12">
        <v>2574</v>
      </c>
      <c r="C956">
        <f t="shared" ca="1" si="14"/>
        <v>1376</v>
      </c>
    </row>
    <row r="957" spans="1:3" ht="14" x14ac:dyDescent="0.3">
      <c r="A957" s="7">
        <v>43973</v>
      </c>
      <c r="B957" s="12">
        <v>41968</v>
      </c>
      <c r="C957">
        <f t="shared" ca="1" si="14"/>
        <v>1371</v>
      </c>
    </row>
    <row r="958" spans="1:3" ht="14" x14ac:dyDescent="0.3">
      <c r="A958" s="7">
        <v>43974</v>
      </c>
      <c r="B958" s="12">
        <v>27240</v>
      </c>
      <c r="C958">
        <f t="shared" ca="1" si="14"/>
        <v>1370</v>
      </c>
    </row>
    <row r="959" spans="1:3" ht="14" x14ac:dyDescent="0.3">
      <c r="A959" s="7">
        <v>43975</v>
      </c>
      <c r="B959" s="12">
        <v>32913</v>
      </c>
      <c r="C959">
        <f t="shared" ca="1" si="14"/>
        <v>1369</v>
      </c>
    </row>
    <row r="960" spans="1:3" ht="14" x14ac:dyDescent="0.3">
      <c r="A960" s="7">
        <v>43979</v>
      </c>
      <c r="B960" s="12">
        <v>1433</v>
      </c>
      <c r="C960">
        <f t="shared" ca="1" si="14"/>
        <v>1365</v>
      </c>
    </row>
    <row r="961" spans="1:3" ht="14" x14ac:dyDescent="0.3">
      <c r="A961" s="7">
        <v>43983</v>
      </c>
      <c r="B961" s="12">
        <v>97960</v>
      </c>
      <c r="C961">
        <f t="shared" ca="1" si="14"/>
        <v>1361</v>
      </c>
    </row>
    <row r="962" spans="1:3" ht="14" x14ac:dyDescent="0.3">
      <c r="A962" s="7">
        <v>43984</v>
      </c>
      <c r="B962" s="12">
        <v>1730</v>
      </c>
      <c r="C962">
        <f t="shared" ca="1" si="14"/>
        <v>1360</v>
      </c>
    </row>
    <row r="963" spans="1:3" ht="14" x14ac:dyDescent="0.3">
      <c r="A963" s="7">
        <v>43985</v>
      </c>
      <c r="B963" s="12">
        <v>8171</v>
      </c>
      <c r="C963">
        <f t="shared" ref="C963:C1026" ca="1" si="15">DATEDIF(A963,TODAY(),"d")</f>
        <v>1359</v>
      </c>
    </row>
    <row r="964" spans="1:3" ht="14" x14ac:dyDescent="0.3">
      <c r="A964" s="7">
        <v>43988</v>
      </c>
      <c r="B964" s="12">
        <v>20234</v>
      </c>
      <c r="C964">
        <f t="shared" ca="1" si="15"/>
        <v>1356</v>
      </c>
    </row>
    <row r="965" spans="1:3" ht="14" x14ac:dyDescent="0.3">
      <c r="A965" s="7">
        <v>43989</v>
      </c>
      <c r="B965" s="12">
        <v>22610</v>
      </c>
      <c r="C965">
        <f t="shared" ca="1" si="15"/>
        <v>1355</v>
      </c>
    </row>
    <row r="966" spans="1:3" ht="14" x14ac:dyDescent="0.3">
      <c r="A966" s="7">
        <v>43990</v>
      </c>
      <c r="B966" s="12">
        <v>45314</v>
      </c>
      <c r="C966">
        <f t="shared" ca="1" si="15"/>
        <v>1354</v>
      </c>
    </row>
    <row r="967" spans="1:3" ht="14" x14ac:dyDescent="0.3">
      <c r="A967" s="7">
        <v>43991</v>
      </c>
      <c r="B967" s="12">
        <v>16014</v>
      </c>
      <c r="C967">
        <f t="shared" ca="1" si="15"/>
        <v>1353</v>
      </c>
    </row>
    <row r="968" spans="1:3" ht="14" x14ac:dyDescent="0.3">
      <c r="A968" s="7">
        <v>43992</v>
      </c>
      <c r="B968" s="12">
        <v>7204</v>
      </c>
      <c r="C968">
        <f t="shared" ca="1" si="15"/>
        <v>1352</v>
      </c>
    </row>
    <row r="969" spans="1:3" ht="14" x14ac:dyDescent="0.3">
      <c r="A969" s="7">
        <v>43995</v>
      </c>
      <c r="B969" s="12">
        <v>47615</v>
      </c>
      <c r="C969">
        <f t="shared" ca="1" si="15"/>
        <v>1349</v>
      </c>
    </row>
    <row r="970" spans="1:3" ht="14" x14ac:dyDescent="0.3">
      <c r="A970" s="7">
        <v>43998</v>
      </c>
      <c r="B970" s="12">
        <v>37497</v>
      </c>
      <c r="C970">
        <f t="shared" ca="1" si="15"/>
        <v>1346</v>
      </c>
    </row>
    <row r="971" spans="1:3" ht="14" x14ac:dyDescent="0.3">
      <c r="A971" s="7">
        <v>44000</v>
      </c>
      <c r="B971" s="12">
        <v>11948</v>
      </c>
      <c r="C971">
        <f t="shared" ca="1" si="15"/>
        <v>1344</v>
      </c>
    </row>
    <row r="972" spans="1:3" ht="14" x14ac:dyDescent="0.3">
      <c r="A972" s="7">
        <v>44002</v>
      </c>
      <c r="B972" s="12">
        <v>33176</v>
      </c>
      <c r="C972">
        <f t="shared" ca="1" si="15"/>
        <v>1342</v>
      </c>
    </row>
    <row r="973" spans="1:3" ht="14" x14ac:dyDescent="0.3">
      <c r="A973" s="7">
        <v>44003</v>
      </c>
      <c r="B973" s="12">
        <v>19107</v>
      </c>
      <c r="C973">
        <f t="shared" ca="1" si="15"/>
        <v>1341</v>
      </c>
    </row>
    <row r="974" spans="1:3" ht="14" x14ac:dyDescent="0.3">
      <c r="A974" s="7">
        <v>44005</v>
      </c>
      <c r="B974" s="12">
        <v>21381</v>
      </c>
      <c r="C974">
        <f t="shared" ca="1" si="15"/>
        <v>1339</v>
      </c>
    </row>
    <row r="975" spans="1:3" ht="14" x14ac:dyDescent="0.3">
      <c r="A975" s="7">
        <v>44008</v>
      </c>
      <c r="B975" s="12">
        <v>49003</v>
      </c>
      <c r="C975">
        <f t="shared" ca="1" si="15"/>
        <v>1336</v>
      </c>
    </row>
    <row r="976" spans="1:3" ht="14" x14ac:dyDescent="0.3">
      <c r="A976" s="7">
        <v>44013</v>
      </c>
      <c r="B976" s="12">
        <v>17582</v>
      </c>
      <c r="C976">
        <f t="shared" ca="1" si="15"/>
        <v>1331</v>
      </c>
    </row>
    <row r="977" spans="1:3" ht="14" x14ac:dyDescent="0.3">
      <c r="A977" s="7">
        <v>44014</v>
      </c>
      <c r="B977" s="12">
        <v>33770</v>
      </c>
      <c r="C977">
        <f t="shared" ca="1" si="15"/>
        <v>1330</v>
      </c>
    </row>
    <row r="978" spans="1:3" ht="14" x14ac:dyDescent="0.3">
      <c r="A978" s="7">
        <v>44016</v>
      </c>
      <c r="B978" s="12">
        <v>43755</v>
      </c>
      <c r="C978">
        <f t="shared" ca="1" si="15"/>
        <v>1328</v>
      </c>
    </row>
    <row r="979" spans="1:3" ht="14" x14ac:dyDescent="0.3">
      <c r="A979" s="7">
        <v>44017</v>
      </c>
      <c r="B979" s="12">
        <v>21241</v>
      </c>
      <c r="C979">
        <f t="shared" ca="1" si="15"/>
        <v>1327</v>
      </c>
    </row>
    <row r="980" spans="1:3" ht="14" x14ac:dyDescent="0.3">
      <c r="A980" s="7">
        <v>44018</v>
      </c>
      <c r="B980" s="12">
        <v>27770</v>
      </c>
      <c r="C980">
        <f t="shared" ca="1" si="15"/>
        <v>1326</v>
      </c>
    </row>
    <row r="981" spans="1:3" ht="14" x14ac:dyDescent="0.3">
      <c r="A981" s="7">
        <v>44020</v>
      </c>
      <c r="B981" s="12">
        <v>84172</v>
      </c>
      <c r="C981">
        <f t="shared" ca="1" si="15"/>
        <v>1324</v>
      </c>
    </row>
    <row r="982" spans="1:3" ht="14" x14ac:dyDescent="0.3">
      <c r="A982" s="7">
        <v>44023</v>
      </c>
      <c r="B982" s="12">
        <v>51212</v>
      </c>
      <c r="C982">
        <f t="shared" ca="1" si="15"/>
        <v>1321</v>
      </c>
    </row>
    <row r="983" spans="1:3" ht="14" x14ac:dyDescent="0.3">
      <c r="A983" s="7">
        <v>44027</v>
      </c>
      <c r="B983" s="12">
        <v>46141</v>
      </c>
      <c r="C983">
        <f t="shared" ca="1" si="15"/>
        <v>1317</v>
      </c>
    </row>
    <row r="984" spans="1:3" ht="14" x14ac:dyDescent="0.3">
      <c r="A984" s="7">
        <v>44029</v>
      </c>
      <c r="B984" s="12">
        <v>39523</v>
      </c>
      <c r="C984">
        <f t="shared" ca="1" si="15"/>
        <v>1315</v>
      </c>
    </row>
    <row r="985" spans="1:3" ht="14" x14ac:dyDescent="0.3">
      <c r="A985" s="7">
        <v>44030</v>
      </c>
      <c r="B985" s="12">
        <v>74014</v>
      </c>
      <c r="C985">
        <f t="shared" ca="1" si="15"/>
        <v>1314</v>
      </c>
    </row>
    <row r="986" spans="1:3" ht="14" x14ac:dyDescent="0.3">
      <c r="A986" s="7">
        <v>44031</v>
      </c>
      <c r="B986" s="12">
        <v>32918</v>
      </c>
      <c r="C986">
        <f t="shared" ca="1" si="15"/>
        <v>1313</v>
      </c>
    </row>
    <row r="987" spans="1:3" ht="14" x14ac:dyDescent="0.3">
      <c r="A987" s="7">
        <v>44035</v>
      </c>
      <c r="B987" s="12">
        <v>7971</v>
      </c>
      <c r="C987">
        <f t="shared" ca="1" si="15"/>
        <v>1309</v>
      </c>
    </row>
    <row r="988" spans="1:3" ht="14" x14ac:dyDescent="0.3">
      <c r="A988" s="7">
        <v>44037</v>
      </c>
      <c r="B988" s="12">
        <v>68526</v>
      </c>
      <c r="C988">
        <f t="shared" ca="1" si="15"/>
        <v>1307</v>
      </c>
    </row>
    <row r="989" spans="1:3" ht="14" x14ac:dyDescent="0.3">
      <c r="A989" s="7">
        <v>44038</v>
      </c>
      <c r="B989" s="12">
        <v>37411</v>
      </c>
      <c r="C989">
        <f t="shared" ca="1" si="15"/>
        <v>1306</v>
      </c>
    </row>
    <row r="990" spans="1:3" ht="14" x14ac:dyDescent="0.3">
      <c r="A990" s="7">
        <v>44039</v>
      </c>
      <c r="B990" s="12">
        <v>31679</v>
      </c>
      <c r="C990">
        <f t="shared" ca="1" si="15"/>
        <v>1305</v>
      </c>
    </row>
    <row r="991" spans="1:3" ht="14" x14ac:dyDescent="0.3">
      <c r="A991" s="7">
        <v>44043</v>
      </c>
      <c r="B991" s="12">
        <v>49567</v>
      </c>
      <c r="C991">
        <f t="shared" ca="1" si="15"/>
        <v>1301</v>
      </c>
    </row>
    <row r="992" spans="1:3" ht="14" x14ac:dyDescent="0.3">
      <c r="A992" s="7">
        <v>44047</v>
      </c>
      <c r="B992" s="12">
        <v>10162</v>
      </c>
      <c r="C992">
        <f t="shared" ca="1" si="15"/>
        <v>1297</v>
      </c>
    </row>
    <row r="993" spans="1:3" ht="14" x14ac:dyDescent="0.3">
      <c r="A993" s="7">
        <v>44051</v>
      </c>
      <c r="B993" s="12">
        <v>26480</v>
      </c>
      <c r="C993">
        <f t="shared" ca="1" si="15"/>
        <v>1293</v>
      </c>
    </row>
    <row r="994" spans="1:3" ht="14" x14ac:dyDescent="0.3">
      <c r="A994" s="7">
        <v>44052</v>
      </c>
      <c r="B994" s="12">
        <v>46090</v>
      </c>
      <c r="C994">
        <f t="shared" ca="1" si="15"/>
        <v>1292</v>
      </c>
    </row>
    <row r="995" spans="1:3" ht="14" x14ac:dyDescent="0.3">
      <c r="A995" s="7">
        <v>44055</v>
      </c>
      <c r="B995" s="12">
        <v>622</v>
      </c>
      <c r="C995">
        <f t="shared" ca="1" si="15"/>
        <v>1289</v>
      </c>
    </row>
    <row r="996" spans="1:3" ht="14" x14ac:dyDescent="0.3">
      <c r="A996" s="7">
        <v>44057</v>
      </c>
      <c r="B996" s="12">
        <v>49078</v>
      </c>
      <c r="C996">
        <f t="shared" ca="1" si="15"/>
        <v>1287</v>
      </c>
    </row>
    <row r="997" spans="1:3" ht="14" x14ac:dyDescent="0.3">
      <c r="A997" s="7">
        <v>44059</v>
      </c>
      <c r="B997" s="12">
        <v>33006</v>
      </c>
      <c r="C997">
        <f t="shared" ca="1" si="15"/>
        <v>1285</v>
      </c>
    </row>
    <row r="998" spans="1:3" ht="14" x14ac:dyDescent="0.3">
      <c r="A998" s="7">
        <v>44065</v>
      </c>
      <c r="B998" s="12">
        <v>11823</v>
      </c>
      <c r="C998">
        <f t="shared" ca="1" si="15"/>
        <v>1279</v>
      </c>
    </row>
    <row r="999" spans="1:3" ht="14" x14ac:dyDescent="0.3">
      <c r="A999" s="7">
        <v>44067</v>
      </c>
      <c r="B999" s="12">
        <v>21453</v>
      </c>
      <c r="C999">
        <f t="shared" ca="1" si="15"/>
        <v>1277</v>
      </c>
    </row>
    <row r="1000" spans="1:3" ht="14" x14ac:dyDescent="0.3">
      <c r="A1000" s="7">
        <v>44072</v>
      </c>
      <c r="B1000" s="12">
        <v>43296</v>
      </c>
      <c r="C1000">
        <f t="shared" ca="1" si="15"/>
        <v>1272</v>
      </c>
    </row>
    <row r="1001" spans="1:3" ht="14" x14ac:dyDescent="0.3">
      <c r="A1001" s="7">
        <v>44074</v>
      </c>
      <c r="B1001" s="12">
        <v>23367</v>
      </c>
      <c r="C1001">
        <f t="shared" ca="1" si="15"/>
        <v>1270</v>
      </c>
    </row>
    <row r="1002" spans="1:3" ht="14" x14ac:dyDescent="0.3">
      <c r="A1002" s="7">
        <v>44081</v>
      </c>
      <c r="B1002" s="12">
        <v>7111</v>
      </c>
      <c r="C1002">
        <f t="shared" ca="1" si="15"/>
        <v>1263</v>
      </c>
    </row>
    <row r="1003" spans="1:3" ht="14" x14ac:dyDescent="0.3">
      <c r="A1003" s="7">
        <v>44083</v>
      </c>
      <c r="B1003" s="12">
        <v>31585</v>
      </c>
      <c r="C1003">
        <f t="shared" ca="1" si="15"/>
        <v>1261</v>
      </c>
    </row>
    <row r="1004" spans="1:3" ht="14" x14ac:dyDescent="0.3">
      <c r="A1004" s="7">
        <v>44084</v>
      </c>
      <c r="B1004" s="12">
        <v>18206</v>
      </c>
      <c r="C1004">
        <f t="shared" ca="1" si="15"/>
        <v>1260</v>
      </c>
    </row>
    <row r="1005" spans="1:3" ht="14" x14ac:dyDescent="0.3">
      <c r="A1005" s="7">
        <v>44089</v>
      </c>
      <c r="B1005" s="12">
        <v>12573</v>
      </c>
      <c r="C1005">
        <f t="shared" ca="1" si="15"/>
        <v>1255</v>
      </c>
    </row>
    <row r="1006" spans="1:3" ht="14" x14ac:dyDescent="0.3">
      <c r="A1006" s="7">
        <v>44090</v>
      </c>
      <c r="B1006" s="12">
        <v>31763</v>
      </c>
      <c r="C1006">
        <f t="shared" ca="1" si="15"/>
        <v>1254</v>
      </c>
    </row>
    <row r="1007" spans="1:3" ht="14" x14ac:dyDescent="0.3">
      <c r="A1007" s="7">
        <v>44100</v>
      </c>
      <c r="B1007" s="12">
        <v>3411</v>
      </c>
      <c r="C1007">
        <f t="shared" ca="1" si="15"/>
        <v>1244</v>
      </c>
    </row>
    <row r="1008" spans="1:3" ht="14" x14ac:dyDescent="0.3">
      <c r="A1008" s="7">
        <v>44103</v>
      </c>
      <c r="B1008" s="12">
        <v>6209</v>
      </c>
      <c r="C1008">
        <f t="shared" ca="1" si="15"/>
        <v>1241</v>
      </c>
    </row>
    <row r="1009" spans="1:3" ht="14" x14ac:dyDescent="0.3">
      <c r="A1009" s="7">
        <v>44104</v>
      </c>
      <c r="B1009" s="12">
        <v>23559</v>
      </c>
      <c r="C1009">
        <f t="shared" ca="1" si="15"/>
        <v>1240</v>
      </c>
    </row>
    <row r="1010" spans="1:3" ht="14" x14ac:dyDescent="0.3">
      <c r="A1010" s="7">
        <v>44106</v>
      </c>
      <c r="B1010" s="12">
        <v>42423</v>
      </c>
      <c r="C1010">
        <f t="shared" ca="1" si="15"/>
        <v>1238</v>
      </c>
    </row>
    <row r="1011" spans="1:3" ht="14" x14ac:dyDescent="0.3">
      <c r="A1011" s="7">
        <v>44108</v>
      </c>
      <c r="B1011" s="12">
        <v>8403</v>
      </c>
      <c r="C1011">
        <f t="shared" ca="1" si="15"/>
        <v>1236</v>
      </c>
    </row>
    <row r="1012" spans="1:3" ht="14" x14ac:dyDescent="0.3">
      <c r="A1012" s="7">
        <v>44109</v>
      </c>
      <c r="B1012" s="12">
        <v>53503</v>
      </c>
      <c r="C1012">
        <f t="shared" ca="1" si="15"/>
        <v>1235</v>
      </c>
    </row>
    <row r="1013" spans="1:3" ht="14" x14ac:dyDescent="0.3">
      <c r="A1013" s="7">
        <v>44110</v>
      </c>
      <c r="B1013" s="12">
        <v>1260</v>
      </c>
      <c r="C1013">
        <f t="shared" ca="1" si="15"/>
        <v>1234</v>
      </c>
    </row>
    <row r="1014" spans="1:3" ht="14" x14ac:dyDescent="0.3">
      <c r="A1014" s="7">
        <v>44113</v>
      </c>
      <c r="B1014" s="12">
        <v>38528</v>
      </c>
      <c r="C1014">
        <f t="shared" ca="1" si="15"/>
        <v>1231</v>
      </c>
    </row>
    <row r="1015" spans="1:3" ht="14" x14ac:dyDescent="0.3">
      <c r="A1015" s="7">
        <v>44118</v>
      </c>
      <c r="B1015" s="12">
        <v>32349</v>
      </c>
      <c r="C1015">
        <f t="shared" ca="1" si="15"/>
        <v>1226</v>
      </c>
    </row>
    <row r="1016" spans="1:3" ht="14" x14ac:dyDescent="0.3">
      <c r="A1016" s="7">
        <v>44119</v>
      </c>
      <c r="B1016" s="12">
        <v>1318</v>
      </c>
      <c r="C1016">
        <f t="shared" ca="1" si="15"/>
        <v>1225</v>
      </c>
    </row>
    <row r="1017" spans="1:3" ht="14" x14ac:dyDescent="0.3">
      <c r="A1017" s="7">
        <v>44123</v>
      </c>
      <c r="B1017" s="12">
        <v>29632</v>
      </c>
      <c r="C1017">
        <f t="shared" ca="1" si="15"/>
        <v>1221</v>
      </c>
    </row>
    <row r="1018" spans="1:3" ht="14" x14ac:dyDescent="0.3">
      <c r="A1018" s="7">
        <v>44124</v>
      </c>
      <c r="B1018" s="12">
        <v>8718</v>
      </c>
      <c r="C1018">
        <f t="shared" ca="1" si="15"/>
        <v>1220</v>
      </c>
    </row>
    <row r="1019" spans="1:3" ht="14" x14ac:dyDescent="0.3">
      <c r="A1019" s="7">
        <v>44126</v>
      </c>
      <c r="B1019" s="12">
        <v>51250</v>
      </c>
      <c r="C1019">
        <f t="shared" ca="1" si="15"/>
        <v>1218</v>
      </c>
    </row>
    <row r="1020" spans="1:3" ht="14" x14ac:dyDescent="0.3">
      <c r="A1020" s="7">
        <v>44128</v>
      </c>
      <c r="B1020" s="12">
        <v>35433</v>
      </c>
      <c r="C1020">
        <f t="shared" ca="1" si="15"/>
        <v>1216</v>
      </c>
    </row>
    <row r="1021" spans="1:3" ht="14" x14ac:dyDescent="0.3">
      <c r="A1021" s="7">
        <v>44129</v>
      </c>
      <c r="B1021" s="12">
        <v>59582</v>
      </c>
      <c r="C1021">
        <f t="shared" ca="1" si="15"/>
        <v>1215</v>
      </c>
    </row>
    <row r="1022" spans="1:3" ht="14" x14ac:dyDescent="0.3">
      <c r="A1022" s="7">
        <v>44130</v>
      </c>
      <c r="B1022" s="12">
        <v>48305</v>
      </c>
      <c r="C1022">
        <f t="shared" ca="1" si="15"/>
        <v>1214</v>
      </c>
    </row>
    <row r="1023" spans="1:3" ht="14" x14ac:dyDescent="0.3">
      <c r="A1023" s="7">
        <v>44134</v>
      </c>
      <c r="B1023" s="12">
        <v>25844</v>
      </c>
      <c r="C1023">
        <f t="shared" ca="1" si="15"/>
        <v>1210</v>
      </c>
    </row>
    <row r="1024" spans="1:3" ht="14" x14ac:dyDescent="0.3">
      <c r="A1024" s="7">
        <v>44137</v>
      </c>
      <c r="B1024" s="12">
        <v>15945</v>
      </c>
      <c r="C1024">
        <f t="shared" ca="1" si="15"/>
        <v>1207</v>
      </c>
    </row>
    <row r="1025" spans="1:3" ht="14" x14ac:dyDescent="0.3">
      <c r="A1025" s="7">
        <v>44139</v>
      </c>
      <c r="B1025" s="12">
        <v>22356</v>
      </c>
      <c r="C1025">
        <f t="shared" ca="1" si="15"/>
        <v>1205</v>
      </c>
    </row>
    <row r="1026" spans="1:3" ht="14" x14ac:dyDescent="0.3">
      <c r="A1026" s="7">
        <v>44143</v>
      </c>
      <c r="B1026" s="12">
        <v>1050</v>
      </c>
      <c r="C1026">
        <f t="shared" ca="1" si="15"/>
        <v>1201</v>
      </c>
    </row>
    <row r="1027" spans="1:3" ht="14" x14ac:dyDescent="0.3">
      <c r="A1027" s="7">
        <v>44144</v>
      </c>
      <c r="B1027" s="12">
        <v>25038</v>
      </c>
      <c r="C1027">
        <f t="shared" ref="C1027:C1090" ca="1" si="16">DATEDIF(A1027,TODAY(),"d")</f>
        <v>1200</v>
      </c>
    </row>
    <row r="1028" spans="1:3" ht="14" x14ac:dyDescent="0.3">
      <c r="A1028" s="7">
        <v>44146</v>
      </c>
      <c r="B1028" s="12">
        <v>42622</v>
      </c>
      <c r="C1028">
        <f t="shared" ca="1" si="16"/>
        <v>1198</v>
      </c>
    </row>
    <row r="1029" spans="1:3" ht="14" x14ac:dyDescent="0.3">
      <c r="A1029" s="7">
        <v>44150</v>
      </c>
      <c r="B1029" s="12">
        <v>31728</v>
      </c>
      <c r="C1029">
        <f t="shared" ca="1" si="16"/>
        <v>1194</v>
      </c>
    </row>
    <row r="1030" spans="1:3" ht="14" x14ac:dyDescent="0.3">
      <c r="A1030" s="7">
        <v>44158</v>
      </c>
      <c r="B1030" s="12">
        <v>68305</v>
      </c>
      <c r="C1030">
        <f t="shared" ca="1" si="16"/>
        <v>1186</v>
      </c>
    </row>
    <row r="1031" spans="1:3" ht="14" x14ac:dyDescent="0.3">
      <c r="A1031" s="7">
        <v>44162</v>
      </c>
      <c r="B1031" s="12">
        <v>26756</v>
      </c>
      <c r="C1031">
        <f t="shared" ca="1" si="16"/>
        <v>1182</v>
      </c>
    </row>
    <row r="1032" spans="1:3" ht="14" x14ac:dyDescent="0.3">
      <c r="A1032" s="7">
        <v>44166</v>
      </c>
      <c r="B1032" s="12">
        <v>29459</v>
      </c>
      <c r="C1032">
        <f t="shared" ca="1" si="16"/>
        <v>1178</v>
      </c>
    </row>
    <row r="1033" spans="1:3" ht="14" x14ac:dyDescent="0.3">
      <c r="A1033" s="7">
        <v>44170</v>
      </c>
      <c r="B1033" s="12">
        <v>6553</v>
      </c>
      <c r="C1033">
        <f t="shared" ca="1" si="16"/>
        <v>1174</v>
      </c>
    </row>
    <row r="1034" spans="1:3" ht="14" x14ac:dyDescent="0.3">
      <c r="A1034" s="7">
        <v>44172</v>
      </c>
      <c r="B1034" s="12">
        <v>18499</v>
      </c>
      <c r="C1034">
        <f t="shared" ca="1" si="16"/>
        <v>1172</v>
      </c>
    </row>
    <row r="1035" spans="1:3" ht="14" x14ac:dyDescent="0.3">
      <c r="A1035" s="7">
        <v>44173</v>
      </c>
      <c r="B1035" s="12">
        <v>3258</v>
      </c>
      <c r="C1035">
        <f t="shared" ca="1" si="16"/>
        <v>1171</v>
      </c>
    </row>
    <row r="1036" spans="1:3" ht="14" x14ac:dyDescent="0.3">
      <c r="A1036" s="7">
        <v>44176</v>
      </c>
      <c r="B1036" s="12">
        <v>32392</v>
      </c>
      <c r="C1036">
        <f t="shared" ca="1" si="16"/>
        <v>1168</v>
      </c>
    </row>
    <row r="1037" spans="1:3" ht="14" x14ac:dyDescent="0.3">
      <c r="A1037" s="7">
        <v>44177</v>
      </c>
      <c r="B1037" s="12">
        <v>3399</v>
      </c>
      <c r="C1037">
        <f t="shared" ca="1" si="16"/>
        <v>1167</v>
      </c>
    </row>
    <row r="1038" spans="1:3" ht="14" x14ac:dyDescent="0.3">
      <c r="A1038" s="7">
        <v>44182</v>
      </c>
      <c r="B1038" s="12">
        <v>59502</v>
      </c>
      <c r="C1038">
        <f t="shared" ca="1" si="16"/>
        <v>1162</v>
      </c>
    </row>
    <row r="1039" spans="1:3" ht="14" x14ac:dyDescent="0.3">
      <c r="A1039" s="7">
        <v>44183</v>
      </c>
      <c r="B1039" s="12">
        <v>20119</v>
      </c>
      <c r="C1039">
        <f t="shared" ca="1" si="16"/>
        <v>1161</v>
      </c>
    </row>
    <row r="1040" spans="1:3" ht="14" x14ac:dyDescent="0.3">
      <c r="A1040" s="7">
        <v>44184</v>
      </c>
      <c r="B1040" s="12">
        <v>67985</v>
      </c>
      <c r="C1040">
        <f t="shared" ca="1" si="16"/>
        <v>1160</v>
      </c>
    </row>
    <row r="1041" spans="1:3" ht="14" x14ac:dyDescent="0.3">
      <c r="A1041" s="7">
        <v>44187</v>
      </c>
      <c r="B1041" s="12">
        <v>21336</v>
      </c>
      <c r="C1041">
        <f t="shared" ca="1" si="16"/>
        <v>1157</v>
      </c>
    </row>
    <row r="1042" spans="1:3" ht="14" x14ac:dyDescent="0.3">
      <c r="A1042" s="7">
        <v>44195</v>
      </c>
      <c r="B1042" s="12">
        <v>51131</v>
      </c>
      <c r="C1042">
        <f t="shared" ca="1" si="16"/>
        <v>1149</v>
      </c>
    </row>
    <row r="1043" spans="1:3" ht="14" x14ac:dyDescent="0.3">
      <c r="A1043" s="7">
        <v>44196</v>
      </c>
      <c r="B1043" s="12">
        <v>33175</v>
      </c>
      <c r="C1043">
        <f t="shared" ca="1" si="16"/>
        <v>1148</v>
      </c>
    </row>
    <row r="1044" spans="1:3" ht="14" x14ac:dyDescent="0.3">
      <c r="A1044" s="7">
        <v>44198</v>
      </c>
      <c r="B1044" s="12">
        <v>100883</v>
      </c>
      <c r="C1044">
        <f t="shared" ca="1" si="16"/>
        <v>1146</v>
      </c>
    </row>
    <row r="1045" spans="1:3" ht="14" x14ac:dyDescent="0.3">
      <c r="A1045" s="7">
        <v>44200</v>
      </c>
      <c r="B1045" s="12">
        <v>16390</v>
      </c>
      <c r="C1045">
        <f t="shared" ca="1" si="16"/>
        <v>1144</v>
      </c>
    </row>
    <row r="1046" spans="1:3" ht="14" x14ac:dyDescent="0.3">
      <c r="A1046" s="7">
        <v>44201</v>
      </c>
      <c r="B1046" s="12">
        <v>30558</v>
      </c>
      <c r="C1046">
        <f t="shared" ca="1" si="16"/>
        <v>1143</v>
      </c>
    </row>
    <row r="1047" spans="1:3" ht="14" x14ac:dyDescent="0.3">
      <c r="A1047" s="7">
        <v>44204</v>
      </c>
      <c r="B1047" s="12">
        <v>13931</v>
      </c>
      <c r="C1047">
        <f t="shared" ca="1" si="16"/>
        <v>1140</v>
      </c>
    </row>
    <row r="1048" spans="1:3" ht="14" x14ac:dyDescent="0.3">
      <c r="A1048" s="7">
        <v>44205</v>
      </c>
      <c r="B1048" s="12">
        <v>71675</v>
      </c>
      <c r="C1048">
        <f t="shared" ca="1" si="16"/>
        <v>1139</v>
      </c>
    </row>
    <row r="1049" spans="1:3" ht="14" x14ac:dyDescent="0.3">
      <c r="A1049" s="7">
        <v>44212</v>
      </c>
      <c r="B1049" s="12">
        <v>14766</v>
      </c>
      <c r="C1049">
        <f t="shared" ca="1" si="16"/>
        <v>1132</v>
      </c>
    </row>
    <row r="1050" spans="1:3" ht="14" x14ac:dyDescent="0.3">
      <c r="A1050" s="7">
        <v>44213</v>
      </c>
      <c r="B1050" s="12">
        <v>18722</v>
      </c>
      <c r="C1050">
        <f t="shared" ca="1" si="16"/>
        <v>1131</v>
      </c>
    </row>
    <row r="1051" spans="1:3" ht="14" x14ac:dyDescent="0.3">
      <c r="A1051" s="7">
        <v>44215</v>
      </c>
      <c r="B1051" s="12">
        <v>43205</v>
      </c>
      <c r="C1051">
        <f t="shared" ca="1" si="16"/>
        <v>1129</v>
      </c>
    </row>
    <row r="1052" spans="1:3" ht="14" x14ac:dyDescent="0.3">
      <c r="A1052" s="7">
        <v>44217</v>
      </c>
      <c r="B1052" s="12">
        <v>28501</v>
      </c>
      <c r="C1052">
        <f t="shared" ca="1" si="16"/>
        <v>1127</v>
      </c>
    </row>
    <row r="1053" spans="1:3" ht="14" x14ac:dyDescent="0.3">
      <c r="A1053" s="7">
        <v>44219</v>
      </c>
      <c r="B1053" s="12">
        <v>52574</v>
      </c>
      <c r="C1053">
        <f t="shared" ca="1" si="16"/>
        <v>1125</v>
      </c>
    </row>
    <row r="1054" spans="1:3" ht="14" x14ac:dyDescent="0.3">
      <c r="A1054" s="7">
        <v>44220</v>
      </c>
      <c r="B1054" s="12">
        <v>46702</v>
      </c>
      <c r="C1054">
        <f t="shared" ca="1" si="16"/>
        <v>1124</v>
      </c>
    </row>
    <row r="1055" spans="1:3" ht="14" x14ac:dyDescent="0.3">
      <c r="A1055" s="7">
        <v>44222</v>
      </c>
      <c r="B1055" s="12">
        <v>40791</v>
      </c>
      <c r="C1055">
        <f t="shared" ca="1" si="16"/>
        <v>1122</v>
      </c>
    </row>
    <row r="1056" spans="1:3" ht="14" x14ac:dyDescent="0.3">
      <c r="A1056" s="7">
        <v>44223</v>
      </c>
      <c r="B1056" s="12">
        <v>35763</v>
      </c>
      <c r="C1056">
        <f t="shared" ca="1" si="16"/>
        <v>1121</v>
      </c>
    </row>
    <row r="1057" spans="1:3" ht="14" x14ac:dyDescent="0.3">
      <c r="A1057" s="7">
        <v>44226</v>
      </c>
      <c r="B1057" s="12">
        <v>26966</v>
      </c>
      <c r="C1057">
        <f t="shared" ca="1" si="16"/>
        <v>1118</v>
      </c>
    </row>
    <row r="1058" spans="1:3" ht="14" x14ac:dyDescent="0.3">
      <c r="A1058" s="7">
        <v>44229</v>
      </c>
      <c r="B1058" s="12">
        <v>14972</v>
      </c>
      <c r="C1058">
        <f t="shared" ca="1" si="16"/>
        <v>1115</v>
      </c>
    </row>
    <row r="1059" spans="1:3" ht="14" x14ac:dyDescent="0.3">
      <c r="A1059" s="7">
        <v>44234</v>
      </c>
      <c r="B1059" s="12">
        <v>70474</v>
      </c>
      <c r="C1059">
        <f t="shared" ca="1" si="16"/>
        <v>1110</v>
      </c>
    </row>
    <row r="1060" spans="1:3" ht="14" x14ac:dyDescent="0.3">
      <c r="A1060" s="7">
        <v>44246</v>
      </c>
      <c r="B1060" s="12">
        <v>18945</v>
      </c>
      <c r="C1060">
        <f t="shared" ca="1" si="16"/>
        <v>1098</v>
      </c>
    </row>
    <row r="1061" spans="1:3" ht="14" x14ac:dyDescent="0.3">
      <c r="A1061" s="7">
        <v>44247</v>
      </c>
      <c r="B1061" s="12">
        <v>43812</v>
      </c>
      <c r="C1061">
        <f t="shared" ca="1" si="16"/>
        <v>1097</v>
      </c>
    </row>
    <row r="1062" spans="1:3" ht="14" x14ac:dyDescent="0.3">
      <c r="A1062" s="7">
        <v>44248</v>
      </c>
      <c r="B1062" s="12">
        <v>54291</v>
      </c>
      <c r="C1062">
        <f t="shared" ca="1" si="16"/>
        <v>1096</v>
      </c>
    </row>
    <row r="1063" spans="1:3" ht="14" x14ac:dyDescent="0.3">
      <c r="A1063" s="7">
        <v>44251</v>
      </c>
      <c r="B1063" s="12">
        <v>81451</v>
      </c>
      <c r="C1063">
        <f t="shared" ca="1" si="16"/>
        <v>1093</v>
      </c>
    </row>
    <row r="1064" spans="1:3" ht="14" x14ac:dyDescent="0.3">
      <c r="A1064" s="7">
        <v>44254</v>
      </c>
      <c r="B1064" s="12">
        <v>70070</v>
      </c>
      <c r="C1064">
        <f t="shared" ca="1" si="16"/>
        <v>1090</v>
      </c>
    </row>
    <row r="1065" spans="1:3" ht="14" x14ac:dyDescent="0.3">
      <c r="A1065" s="7">
        <v>44255</v>
      </c>
      <c r="B1065" s="12">
        <v>9735</v>
      </c>
      <c r="C1065">
        <f t="shared" ca="1" si="16"/>
        <v>1089</v>
      </c>
    </row>
    <row r="1066" spans="1:3" ht="14" x14ac:dyDescent="0.3">
      <c r="A1066" s="7">
        <v>44256</v>
      </c>
      <c r="B1066" s="12">
        <v>20461</v>
      </c>
      <c r="C1066">
        <f t="shared" ca="1" si="16"/>
        <v>1088</v>
      </c>
    </row>
    <row r="1067" spans="1:3" ht="14" x14ac:dyDescent="0.3">
      <c r="A1067" s="7">
        <v>44261</v>
      </c>
      <c r="B1067" s="12">
        <v>36657</v>
      </c>
      <c r="C1067">
        <f t="shared" ca="1" si="16"/>
        <v>1083</v>
      </c>
    </row>
    <row r="1068" spans="1:3" ht="14" x14ac:dyDescent="0.3">
      <c r="A1068" s="7">
        <v>44265</v>
      </c>
      <c r="B1068" s="12">
        <v>27536</v>
      </c>
      <c r="C1068">
        <f t="shared" ca="1" si="16"/>
        <v>1079</v>
      </c>
    </row>
    <row r="1069" spans="1:3" ht="14" x14ac:dyDescent="0.3">
      <c r="A1069" s="7">
        <v>44266</v>
      </c>
      <c r="B1069" s="12">
        <v>49584</v>
      </c>
      <c r="C1069">
        <f t="shared" ca="1" si="16"/>
        <v>1078</v>
      </c>
    </row>
    <row r="1070" spans="1:3" ht="14" x14ac:dyDescent="0.3">
      <c r="A1070" s="7">
        <v>44267</v>
      </c>
      <c r="B1070" s="12">
        <v>4404</v>
      </c>
      <c r="C1070">
        <f t="shared" ca="1" si="16"/>
        <v>1077</v>
      </c>
    </row>
    <row r="1071" spans="1:3" ht="14" x14ac:dyDescent="0.3">
      <c r="A1071" s="7">
        <v>44270</v>
      </c>
      <c r="B1071" s="12">
        <v>7470</v>
      </c>
      <c r="C1071">
        <f t="shared" ca="1" si="16"/>
        <v>1074</v>
      </c>
    </row>
    <row r="1072" spans="1:3" ht="14" x14ac:dyDescent="0.3">
      <c r="A1072" s="7">
        <v>44272</v>
      </c>
      <c r="B1072" s="12">
        <v>58192</v>
      </c>
      <c r="C1072">
        <f t="shared" ca="1" si="16"/>
        <v>1072</v>
      </c>
    </row>
    <row r="1073" spans="1:3" ht="14" x14ac:dyDescent="0.3">
      <c r="A1073" s="7">
        <v>44274</v>
      </c>
      <c r="B1073" s="12">
        <v>44702</v>
      </c>
      <c r="C1073">
        <f t="shared" ca="1" si="16"/>
        <v>1070</v>
      </c>
    </row>
    <row r="1074" spans="1:3" ht="14" x14ac:dyDescent="0.3">
      <c r="A1074" s="7">
        <v>44278</v>
      </c>
      <c r="B1074" s="12">
        <v>8186</v>
      </c>
      <c r="C1074">
        <f t="shared" ca="1" si="16"/>
        <v>1066</v>
      </c>
    </row>
    <row r="1075" spans="1:3" ht="14" x14ac:dyDescent="0.3">
      <c r="A1075" s="7">
        <v>44281</v>
      </c>
      <c r="B1075" s="12">
        <v>36988</v>
      </c>
      <c r="C1075">
        <f t="shared" ca="1" si="16"/>
        <v>1063</v>
      </c>
    </row>
    <row r="1076" spans="1:3" ht="14" x14ac:dyDescent="0.3">
      <c r="A1076" s="7">
        <v>44283</v>
      </c>
      <c r="B1076" s="12">
        <v>29390</v>
      </c>
      <c r="C1076">
        <f t="shared" ca="1" si="16"/>
        <v>1061</v>
      </c>
    </row>
    <row r="1077" spans="1:3" ht="14" x14ac:dyDescent="0.3">
      <c r="A1077" s="7">
        <v>44288</v>
      </c>
      <c r="B1077" s="12">
        <v>19785</v>
      </c>
      <c r="C1077">
        <f t="shared" ca="1" si="16"/>
        <v>1056</v>
      </c>
    </row>
    <row r="1078" spans="1:3" ht="14" x14ac:dyDescent="0.3">
      <c r="A1078" s="7">
        <v>44290</v>
      </c>
      <c r="B1078" s="12">
        <v>15422</v>
      </c>
      <c r="C1078">
        <f t="shared" ca="1" si="16"/>
        <v>1054</v>
      </c>
    </row>
    <row r="1079" spans="1:3" ht="14" x14ac:dyDescent="0.3">
      <c r="A1079" s="7">
        <v>44291</v>
      </c>
      <c r="B1079" s="12">
        <v>69486</v>
      </c>
      <c r="C1079">
        <f t="shared" ca="1" si="16"/>
        <v>1053</v>
      </c>
    </row>
    <row r="1080" spans="1:3" ht="14" x14ac:dyDescent="0.3">
      <c r="A1080" s="7">
        <v>44292</v>
      </c>
      <c r="B1080" s="12">
        <v>22815</v>
      </c>
      <c r="C1080">
        <f t="shared" ca="1" si="16"/>
        <v>1052</v>
      </c>
    </row>
    <row r="1081" spans="1:3" ht="14" x14ac:dyDescent="0.3">
      <c r="A1081" s="7">
        <v>44293</v>
      </c>
      <c r="B1081" s="12">
        <v>42333</v>
      </c>
      <c r="C1081">
        <f t="shared" ca="1" si="16"/>
        <v>1051</v>
      </c>
    </row>
    <row r="1082" spans="1:3" ht="14" x14ac:dyDescent="0.3">
      <c r="A1082" s="7">
        <v>44294</v>
      </c>
      <c r="B1082" s="12">
        <v>28999</v>
      </c>
      <c r="C1082">
        <f t="shared" ca="1" si="16"/>
        <v>1050</v>
      </c>
    </row>
    <row r="1083" spans="1:3" ht="14" x14ac:dyDescent="0.3">
      <c r="A1083" s="7">
        <v>44295</v>
      </c>
      <c r="B1083" s="12">
        <v>22958</v>
      </c>
      <c r="C1083">
        <f t="shared" ca="1" si="16"/>
        <v>1049</v>
      </c>
    </row>
    <row r="1084" spans="1:3" ht="14" x14ac:dyDescent="0.3">
      <c r="A1084" s="7">
        <v>44296</v>
      </c>
      <c r="B1084" s="12">
        <v>12006</v>
      </c>
      <c r="C1084">
        <f t="shared" ca="1" si="16"/>
        <v>1048</v>
      </c>
    </row>
    <row r="1085" spans="1:3" ht="14" x14ac:dyDescent="0.3">
      <c r="A1085" s="7">
        <v>44297</v>
      </c>
      <c r="B1085" s="12">
        <v>91583</v>
      </c>
      <c r="C1085">
        <f t="shared" ca="1" si="16"/>
        <v>1047</v>
      </c>
    </row>
    <row r="1086" spans="1:3" ht="14" x14ac:dyDescent="0.3">
      <c r="A1086" s="7">
        <v>44298</v>
      </c>
      <c r="B1086" s="12">
        <v>5035</v>
      </c>
      <c r="C1086">
        <f t="shared" ca="1" si="16"/>
        <v>1046</v>
      </c>
    </row>
    <row r="1087" spans="1:3" ht="14" x14ac:dyDescent="0.3">
      <c r="A1087" s="7">
        <v>44299</v>
      </c>
      <c r="B1087" s="12">
        <v>10507</v>
      </c>
      <c r="C1087">
        <f t="shared" ca="1" si="16"/>
        <v>1045</v>
      </c>
    </row>
    <row r="1088" spans="1:3" ht="14" x14ac:dyDescent="0.3">
      <c r="A1088" s="7">
        <v>44302</v>
      </c>
      <c r="B1088" s="12">
        <v>47140</v>
      </c>
      <c r="C1088">
        <f t="shared" ca="1" si="16"/>
        <v>1042</v>
      </c>
    </row>
    <row r="1089" spans="1:3" ht="14" x14ac:dyDescent="0.3">
      <c r="A1089" s="7">
        <v>44303</v>
      </c>
      <c r="B1089" s="12">
        <v>17519</v>
      </c>
      <c r="C1089">
        <f t="shared" ca="1" si="16"/>
        <v>1041</v>
      </c>
    </row>
    <row r="1090" spans="1:3" ht="14" x14ac:dyDescent="0.3">
      <c r="A1090" s="7">
        <v>44304</v>
      </c>
      <c r="B1090" s="12">
        <v>31272</v>
      </c>
      <c r="C1090">
        <f t="shared" ca="1" si="16"/>
        <v>1040</v>
      </c>
    </row>
    <row r="1091" spans="1:3" ht="14" x14ac:dyDescent="0.3">
      <c r="A1091" s="7">
        <v>44305</v>
      </c>
      <c r="B1091" s="12">
        <v>18527</v>
      </c>
      <c r="C1091">
        <f t="shared" ref="C1091:C1154" ca="1" si="17">DATEDIF(A1091,TODAY(),"d")</f>
        <v>1039</v>
      </c>
    </row>
    <row r="1092" spans="1:3" ht="14" x14ac:dyDescent="0.3">
      <c r="A1092" s="7">
        <v>44306</v>
      </c>
      <c r="B1092" s="12">
        <v>39630</v>
      </c>
      <c r="C1092">
        <f t="shared" ca="1" si="17"/>
        <v>1038</v>
      </c>
    </row>
    <row r="1093" spans="1:3" ht="14" x14ac:dyDescent="0.3">
      <c r="A1093" s="7">
        <v>44309</v>
      </c>
      <c r="B1093" s="12">
        <v>46315</v>
      </c>
      <c r="C1093">
        <f t="shared" ca="1" si="17"/>
        <v>1035</v>
      </c>
    </row>
    <row r="1094" spans="1:3" ht="14" x14ac:dyDescent="0.3">
      <c r="A1094" s="7">
        <v>44311</v>
      </c>
      <c r="B1094" s="12">
        <v>45089</v>
      </c>
      <c r="C1094">
        <f t="shared" ca="1" si="17"/>
        <v>1033</v>
      </c>
    </row>
    <row r="1095" spans="1:3" ht="14" x14ac:dyDescent="0.3">
      <c r="A1095" s="7">
        <v>44315</v>
      </c>
      <c r="B1095" s="12">
        <v>26438</v>
      </c>
      <c r="C1095">
        <f t="shared" ca="1" si="17"/>
        <v>1029</v>
      </c>
    </row>
    <row r="1096" spans="1:3" ht="14" x14ac:dyDescent="0.3">
      <c r="A1096" s="7">
        <v>44317</v>
      </c>
      <c r="B1096" s="12">
        <v>48123</v>
      </c>
      <c r="C1096">
        <f t="shared" ca="1" si="17"/>
        <v>1027</v>
      </c>
    </row>
    <row r="1097" spans="1:3" ht="14" x14ac:dyDescent="0.3">
      <c r="A1097" s="7">
        <v>44318</v>
      </c>
      <c r="B1097" s="12">
        <v>44070</v>
      </c>
      <c r="C1097">
        <f t="shared" ca="1" si="17"/>
        <v>1026</v>
      </c>
    </row>
    <row r="1098" spans="1:3" ht="14" x14ac:dyDescent="0.3">
      <c r="A1098" s="7">
        <v>44319</v>
      </c>
      <c r="B1098" s="12">
        <v>14709</v>
      </c>
      <c r="C1098">
        <f t="shared" ca="1" si="17"/>
        <v>1025</v>
      </c>
    </row>
    <row r="1099" spans="1:3" ht="14" x14ac:dyDescent="0.3">
      <c r="A1099" s="7">
        <v>44323</v>
      </c>
      <c r="B1099" s="12">
        <v>70464</v>
      </c>
      <c r="C1099">
        <f t="shared" ca="1" si="17"/>
        <v>1021</v>
      </c>
    </row>
    <row r="1100" spans="1:3" ht="14" x14ac:dyDescent="0.3">
      <c r="A1100" s="7">
        <v>44324</v>
      </c>
      <c r="B1100" s="12">
        <v>5248</v>
      </c>
      <c r="C1100">
        <f t="shared" ca="1" si="17"/>
        <v>1020</v>
      </c>
    </row>
    <row r="1101" spans="1:3" ht="14" x14ac:dyDescent="0.3">
      <c r="A1101" s="7">
        <v>44329</v>
      </c>
      <c r="B1101" s="12">
        <v>25943</v>
      </c>
      <c r="C1101">
        <f t="shared" ca="1" si="17"/>
        <v>1015</v>
      </c>
    </row>
    <row r="1102" spans="1:3" ht="14" x14ac:dyDescent="0.3">
      <c r="A1102" s="7">
        <v>44331</v>
      </c>
      <c r="B1102" s="12">
        <v>44702</v>
      </c>
      <c r="C1102">
        <f t="shared" ca="1" si="17"/>
        <v>1013</v>
      </c>
    </row>
    <row r="1103" spans="1:3" ht="14" x14ac:dyDescent="0.3">
      <c r="A1103" s="7">
        <v>44334</v>
      </c>
      <c r="B1103" s="12">
        <v>17798</v>
      </c>
      <c r="C1103">
        <f t="shared" ca="1" si="17"/>
        <v>1010</v>
      </c>
    </row>
    <row r="1104" spans="1:3" ht="14" x14ac:dyDescent="0.3">
      <c r="A1104" s="7">
        <v>44338</v>
      </c>
      <c r="B1104" s="12">
        <v>5146</v>
      </c>
      <c r="C1104">
        <f t="shared" ca="1" si="17"/>
        <v>1006</v>
      </c>
    </row>
    <row r="1105" spans="1:3" ht="14" x14ac:dyDescent="0.3">
      <c r="A1105" s="7">
        <v>44340</v>
      </c>
      <c r="B1105" s="12">
        <v>30475</v>
      </c>
      <c r="C1105">
        <f t="shared" ca="1" si="17"/>
        <v>1004</v>
      </c>
    </row>
    <row r="1106" spans="1:3" ht="14" x14ac:dyDescent="0.3">
      <c r="A1106" s="7">
        <v>44344</v>
      </c>
      <c r="B1106" s="12">
        <v>47643</v>
      </c>
      <c r="C1106">
        <f t="shared" ca="1" si="17"/>
        <v>1000</v>
      </c>
    </row>
    <row r="1107" spans="1:3" ht="14" x14ac:dyDescent="0.3">
      <c r="A1107" s="7">
        <v>44345</v>
      </c>
      <c r="B1107" s="12">
        <v>20035</v>
      </c>
      <c r="C1107">
        <f t="shared" ca="1" si="17"/>
        <v>999</v>
      </c>
    </row>
    <row r="1108" spans="1:3" ht="14" x14ac:dyDescent="0.3">
      <c r="A1108" s="7">
        <v>44346</v>
      </c>
      <c r="B1108" s="12">
        <v>39037</v>
      </c>
      <c r="C1108">
        <f t="shared" ca="1" si="17"/>
        <v>998</v>
      </c>
    </row>
    <row r="1109" spans="1:3" ht="14" x14ac:dyDescent="0.3">
      <c r="A1109" s="7">
        <v>44351</v>
      </c>
      <c r="B1109" s="12">
        <v>48792</v>
      </c>
      <c r="C1109">
        <f t="shared" ca="1" si="17"/>
        <v>993</v>
      </c>
    </row>
    <row r="1110" spans="1:3" ht="14" x14ac:dyDescent="0.3">
      <c r="A1110" s="7">
        <v>44353</v>
      </c>
      <c r="B1110" s="12">
        <v>43924</v>
      </c>
      <c r="C1110">
        <f t="shared" ca="1" si="17"/>
        <v>991</v>
      </c>
    </row>
    <row r="1111" spans="1:3" ht="14" x14ac:dyDescent="0.3">
      <c r="A1111" s="7">
        <v>44354</v>
      </c>
      <c r="B1111" s="12">
        <v>33869</v>
      </c>
      <c r="C1111">
        <f t="shared" ca="1" si="17"/>
        <v>990</v>
      </c>
    </row>
    <row r="1112" spans="1:3" ht="14" x14ac:dyDescent="0.3">
      <c r="A1112" s="7">
        <v>44356</v>
      </c>
      <c r="B1112" s="12">
        <v>45029</v>
      </c>
      <c r="C1112">
        <f t="shared" ca="1" si="17"/>
        <v>988</v>
      </c>
    </row>
    <row r="1113" spans="1:3" ht="14" x14ac:dyDescent="0.3">
      <c r="A1113" s="7">
        <v>44357</v>
      </c>
      <c r="B1113" s="12">
        <v>35247</v>
      </c>
      <c r="C1113">
        <f t="shared" ca="1" si="17"/>
        <v>987</v>
      </c>
    </row>
    <row r="1114" spans="1:3" ht="14" x14ac:dyDescent="0.3">
      <c r="A1114" s="7">
        <v>44358</v>
      </c>
      <c r="B1114" s="12">
        <v>4619</v>
      </c>
      <c r="C1114">
        <f t="shared" ca="1" si="17"/>
        <v>986</v>
      </c>
    </row>
    <row r="1115" spans="1:3" ht="14" x14ac:dyDescent="0.3">
      <c r="A1115" s="7">
        <v>44363</v>
      </c>
      <c r="B1115" s="12">
        <v>27183</v>
      </c>
      <c r="C1115">
        <f t="shared" ca="1" si="17"/>
        <v>981</v>
      </c>
    </row>
    <row r="1116" spans="1:3" ht="14" x14ac:dyDescent="0.3">
      <c r="A1116" s="7">
        <v>44370</v>
      </c>
      <c r="B1116" s="12">
        <v>47365</v>
      </c>
      <c r="C1116">
        <f t="shared" ca="1" si="17"/>
        <v>974</v>
      </c>
    </row>
    <row r="1117" spans="1:3" ht="14" x14ac:dyDescent="0.3">
      <c r="A1117" s="7">
        <v>44371</v>
      </c>
      <c r="B1117" s="12">
        <v>62542</v>
      </c>
      <c r="C1117">
        <f t="shared" ca="1" si="17"/>
        <v>973</v>
      </c>
    </row>
    <row r="1118" spans="1:3" ht="14" x14ac:dyDescent="0.3">
      <c r="A1118" s="7">
        <v>44372</v>
      </c>
      <c r="B1118" s="12">
        <v>16173</v>
      </c>
      <c r="C1118">
        <f t="shared" ca="1" si="17"/>
        <v>972</v>
      </c>
    </row>
    <row r="1119" spans="1:3" ht="14" x14ac:dyDescent="0.3">
      <c r="A1119" s="7">
        <v>44374</v>
      </c>
      <c r="B1119" s="12">
        <v>21156</v>
      </c>
      <c r="C1119">
        <f t="shared" ca="1" si="17"/>
        <v>970</v>
      </c>
    </row>
    <row r="1120" spans="1:3" ht="14" x14ac:dyDescent="0.3">
      <c r="A1120" s="7">
        <v>44376</v>
      </c>
      <c r="B1120" s="12">
        <v>105329</v>
      </c>
      <c r="C1120">
        <f t="shared" ca="1" si="17"/>
        <v>968</v>
      </c>
    </row>
    <row r="1121" spans="1:3" ht="14" x14ac:dyDescent="0.3">
      <c r="A1121" s="7">
        <v>44378</v>
      </c>
      <c r="B1121" s="12">
        <v>42327</v>
      </c>
      <c r="C1121">
        <f t="shared" ca="1" si="17"/>
        <v>966</v>
      </c>
    </row>
    <row r="1122" spans="1:3" ht="14" x14ac:dyDescent="0.3">
      <c r="A1122" s="7">
        <v>44380</v>
      </c>
      <c r="B1122" s="12">
        <v>30557</v>
      </c>
      <c r="C1122">
        <f t="shared" ca="1" si="17"/>
        <v>964</v>
      </c>
    </row>
    <row r="1123" spans="1:3" ht="14" x14ac:dyDescent="0.3">
      <c r="A1123" s="7">
        <v>44387</v>
      </c>
      <c r="B1123" s="12">
        <v>56760</v>
      </c>
      <c r="C1123">
        <f t="shared" ca="1" si="17"/>
        <v>957</v>
      </c>
    </row>
    <row r="1124" spans="1:3" ht="14" x14ac:dyDescent="0.3">
      <c r="A1124" s="7">
        <v>44388</v>
      </c>
      <c r="B1124" s="12">
        <v>3919</v>
      </c>
      <c r="C1124">
        <f t="shared" ca="1" si="17"/>
        <v>956</v>
      </c>
    </row>
    <row r="1125" spans="1:3" ht="14" x14ac:dyDescent="0.3">
      <c r="A1125" s="7">
        <v>44389</v>
      </c>
      <c r="B1125" s="12">
        <v>19665</v>
      </c>
      <c r="C1125">
        <f t="shared" ca="1" si="17"/>
        <v>955</v>
      </c>
    </row>
    <row r="1126" spans="1:3" ht="14" x14ac:dyDescent="0.3">
      <c r="A1126" s="7">
        <v>44390</v>
      </c>
      <c r="B1126" s="12">
        <v>46871</v>
      </c>
      <c r="C1126">
        <f t="shared" ca="1" si="17"/>
        <v>954</v>
      </c>
    </row>
    <row r="1127" spans="1:3" ht="14" x14ac:dyDescent="0.3">
      <c r="A1127" s="7">
        <v>44391</v>
      </c>
      <c r="B1127" s="12">
        <v>49400</v>
      </c>
      <c r="C1127">
        <f t="shared" ca="1" si="17"/>
        <v>953</v>
      </c>
    </row>
    <row r="1128" spans="1:3" ht="14" x14ac:dyDescent="0.3">
      <c r="A1128" s="7">
        <v>44395</v>
      </c>
      <c r="B1128" s="12">
        <v>34516</v>
      </c>
      <c r="C1128">
        <f t="shared" ca="1" si="17"/>
        <v>949</v>
      </c>
    </row>
    <row r="1129" spans="1:3" ht="14" x14ac:dyDescent="0.3">
      <c r="A1129" s="7">
        <v>44396</v>
      </c>
      <c r="B1129" s="12">
        <v>24234</v>
      </c>
      <c r="C1129">
        <f t="shared" ca="1" si="17"/>
        <v>948</v>
      </c>
    </row>
    <row r="1130" spans="1:3" ht="14" x14ac:dyDescent="0.3">
      <c r="A1130" s="7">
        <v>44398</v>
      </c>
      <c r="B1130" s="12">
        <v>18724</v>
      </c>
      <c r="C1130">
        <f t="shared" ca="1" si="17"/>
        <v>946</v>
      </c>
    </row>
    <row r="1131" spans="1:3" ht="14" x14ac:dyDescent="0.3">
      <c r="A1131" s="7">
        <v>44400</v>
      </c>
      <c r="B1131" s="12">
        <v>5984</v>
      </c>
      <c r="C1131">
        <f t="shared" ca="1" si="17"/>
        <v>944</v>
      </c>
    </row>
    <row r="1132" spans="1:3" ht="14" x14ac:dyDescent="0.3">
      <c r="A1132" s="7">
        <v>44401</v>
      </c>
      <c r="B1132" s="12">
        <v>43310</v>
      </c>
      <c r="C1132">
        <f t="shared" ca="1" si="17"/>
        <v>943</v>
      </c>
    </row>
    <row r="1133" spans="1:3" ht="14" x14ac:dyDescent="0.3">
      <c r="A1133" s="7">
        <v>44403</v>
      </c>
      <c r="B1133" s="12">
        <v>10450</v>
      </c>
      <c r="C1133">
        <f t="shared" ca="1" si="17"/>
        <v>941</v>
      </c>
    </row>
    <row r="1134" spans="1:3" ht="14" x14ac:dyDescent="0.3">
      <c r="A1134" s="7">
        <v>44404</v>
      </c>
      <c r="B1134" s="12">
        <v>5842</v>
      </c>
      <c r="C1134">
        <f t="shared" ca="1" si="17"/>
        <v>940</v>
      </c>
    </row>
    <row r="1135" spans="1:3" ht="14" x14ac:dyDescent="0.3">
      <c r="A1135" s="7">
        <v>44405</v>
      </c>
      <c r="B1135" s="12">
        <v>1785</v>
      </c>
      <c r="C1135">
        <f t="shared" ca="1" si="17"/>
        <v>939</v>
      </c>
    </row>
    <row r="1136" spans="1:3" ht="14" x14ac:dyDescent="0.3">
      <c r="A1136" s="7">
        <v>44409</v>
      </c>
      <c r="B1136" s="12">
        <v>5512</v>
      </c>
      <c r="C1136">
        <f t="shared" ca="1" si="17"/>
        <v>935</v>
      </c>
    </row>
    <row r="1137" spans="1:3" ht="14" x14ac:dyDescent="0.3">
      <c r="A1137" s="7">
        <v>44410</v>
      </c>
      <c r="B1137" s="12">
        <v>21085</v>
      </c>
      <c r="C1137">
        <f t="shared" ca="1" si="17"/>
        <v>934</v>
      </c>
    </row>
    <row r="1138" spans="1:3" ht="14" x14ac:dyDescent="0.3">
      <c r="A1138" s="7">
        <v>44411</v>
      </c>
      <c r="B1138" s="12">
        <v>31999</v>
      </c>
      <c r="C1138">
        <f t="shared" ca="1" si="17"/>
        <v>933</v>
      </c>
    </row>
    <row r="1139" spans="1:3" ht="14" x14ac:dyDescent="0.3">
      <c r="A1139" s="7">
        <v>44412</v>
      </c>
      <c r="B1139" s="12">
        <v>22220</v>
      </c>
      <c r="C1139">
        <f t="shared" ca="1" si="17"/>
        <v>932</v>
      </c>
    </row>
    <row r="1140" spans="1:3" ht="14" x14ac:dyDescent="0.3">
      <c r="A1140" s="7">
        <v>44414</v>
      </c>
      <c r="B1140" s="12">
        <v>48583</v>
      </c>
      <c r="C1140">
        <f t="shared" ca="1" si="17"/>
        <v>930</v>
      </c>
    </row>
    <row r="1141" spans="1:3" ht="14" x14ac:dyDescent="0.3">
      <c r="A1141" s="7">
        <v>44418</v>
      </c>
      <c r="B1141" s="12">
        <v>91557</v>
      </c>
      <c r="C1141">
        <f t="shared" ca="1" si="17"/>
        <v>926</v>
      </c>
    </row>
    <row r="1142" spans="1:3" ht="14" x14ac:dyDescent="0.3">
      <c r="A1142" s="7">
        <v>44421</v>
      </c>
      <c r="B1142" s="12">
        <v>27528</v>
      </c>
      <c r="C1142">
        <f t="shared" ca="1" si="17"/>
        <v>923</v>
      </c>
    </row>
    <row r="1143" spans="1:3" ht="14" x14ac:dyDescent="0.3">
      <c r="A1143" s="7">
        <v>44422</v>
      </c>
      <c r="B1143" s="12">
        <v>27756</v>
      </c>
      <c r="C1143">
        <f t="shared" ca="1" si="17"/>
        <v>922</v>
      </c>
    </row>
    <row r="1144" spans="1:3" ht="14" x14ac:dyDescent="0.3">
      <c r="A1144" s="7">
        <v>44425</v>
      </c>
      <c r="B1144" s="12">
        <v>12814</v>
      </c>
      <c r="C1144">
        <f t="shared" ca="1" si="17"/>
        <v>919</v>
      </c>
    </row>
    <row r="1145" spans="1:3" ht="14" x14ac:dyDescent="0.3">
      <c r="A1145" s="7">
        <v>44427</v>
      </c>
      <c r="B1145" s="12">
        <v>5759</v>
      </c>
      <c r="C1145">
        <f t="shared" ca="1" si="17"/>
        <v>917</v>
      </c>
    </row>
    <row r="1146" spans="1:3" ht="14" x14ac:dyDescent="0.3">
      <c r="A1146" s="7">
        <v>44429</v>
      </c>
      <c r="B1146" s="12">
        <v>26800</v>
      </c>
      <c r="C1146">
        <f t="shared" ca="1" si="17"/>
        <v>915</v>
      </c>
    </row>
    <row r="1147" spans="1:3" ht="14" x14ac:dyDescent="0.3">
      <c r="A1147" s="7">
        <v>44430</v>
      </c>
      <c r="B1147" s="12">
        <v>44988</v>
      </c>
      <c r="C1147">
        <f t="shared" ca="1" si="17"/>
        <v>914</v>
      </c>
    </row>
    <row r="1148" spans="1:3" ht="14" x14ac:dyDescent="0.3">
      <c r="A1148" s="7">
        <v>44431</v>
      </c>
      <c r="B1148" s="12">
        <v>32815</v>
      </c>
      <c r="C1148">
        <f t="shared" ca="1" si="17"/>
        <v>913</v>
      </c>
    </row>
    <row r="1149" spans="1:3" ht="14" x14ac:dyDescent="0.3">
      <c r="A1149" s="7">
        <v>44433</v>
      </c>
      <c r="B1149" s="12">
        <v>25537</v>
      </c>
      <c r="C1149">
        <f t="shared" ca="1" si="17"/>
        <v>911</v>
      </c>
    </row>
    <row r="1150" spans="1:3" ht="14" x14ac:dyDescent="0.3">
      <c r="A1150" s="7">
        <v>44436</v>
      </c>
      <c r="B1150" s="12">
        <v>39033</v>
      </c>
      <c r="C1150">
        <f t="shared" ca="1" si="17"/>
        <v>908</v>
      </c>
    </row>
    <row r="1151" spans="1:3" ht="14" x14ac:dyDescent="0.3">
      <c r="A1151" s="7">
        <v>44439</v>
      </c>
      <c r="B1151" s="12">
        <v>38454</v>
      </c>
      <c r="C1151">
        <f t="shared" ca="1" si="17"/>
        <v>905</v>
      </c>
    </row>
    <row r="1152" spans="1:3" ht="14" x14ac:dyDescent="0.3">
      <c r="A1152" s="7">
        <v>44440</v>
      </c>
      <c r="B1152" s="12">
        <v>21728</v>
      </c>
      <c r="C1152">
        <f t="shared" ca="1" si="17"/>
        <v>904</v>
      </c>
    </row>
    <row r="1153" spans="1:3" ht="14" x14ac:dyDescent="0.3">
      <c r="A1153" s="7">
        <v>44442</v>
      </c>
      <c r="B1153" s="12">
        <v>7213</v>
      </c>
      <c r="C1153">
        <f t="shared" ca="1" si="17"/>
        <v>902</v>
      </c>
    </row>
    <row r="1154" spans="1:3" ht="14" x14ac:dyDescent="0.3">
      <c r="A1154" s="7">
        <v>44448</v>
      </c>
      <c r="B1154" s="12">
        <v>93265</v>
      </c>
      <c r="C1154">
        <f t="shared" ca="1" si="17"/>
        <v>896</v>
      </c>
    </row>
    <row r="1155" spans="1:3" ht="14" x14ac:dyDescent="0.3">
      <c r="A1155" s="7">
        <v>44450</v>
      </c>
      <c r="B1155" s="12">
        <v>44166</v>
      </c>
      <c r="C1155">
        <f t="shared" ref="C1155:C1218" ca="1" si="18">DATEDIF(A1155,TODAY(),"d")</f>
        <v>894</v>
      </c>
    </row>
    <row r="1156" spans="1:3" ht="14" x14ac:dyDescent="0.3">
      <c r="A1156" s="7">
        <v>44453</v>
      </c>
      <c r="B1156" s="12">
        <v>8013</v>
      </c>
      <c r="C1156">
        <f t="shared" ca="1" si="18"/>
        <v>891</v>
      </c>
    </row>
    <row r="1157" spans="1:3" ht="14" x14ac:dyDescent="0.3">
      <c r="A1157" s="7">
        <v>44454</v>
      </c>
      <c r="B1157" s="12">
        <v>116005</v>
      </c>
      <c r="C1157">
        <f t="shared" ca="1" si="18"/>
        <v>890</v>
      </c>
    </row>
    <row r="1158" spans="1:3" ht="14" x14ac:dyDescent="0.3">
      <c r="A1158" s="7">
        <v>44455</v>
      </c>
      <c r="B1158" s="12">
        <v>34900</v>
      </c>
      <c r="C1158">
        <f t="shared" ca="1" si="18"/>
        <v>889</v>
      </c>
    </row>
    <row r="1159" spans="1:3" ht="14" x14ac:dyDescent="0.3">
      <c r="A1159" s="7">
        <v>44456</v>
      </c>
      <c r="B1159" s="12">
        <v>37222</v>
      </c>
      <c r="C1159">
        <f t="shared" ca="1" si="18"/>
        <v>888</v>
      </c>
    </row>
    <row r="1160" spans="1:3" ht="14" x14ac:dyDescent="0.3">
      <c r="A1160" s="7">
        <v>44461</v>
      </c>
      <c r="B1160" s="12">
        <v>46201</v>
      </c>
      <c r="C1160">
        <f t="shared" ca="1" si="18"/>
        <v>883</v>
      </c>
    </row>
    <row r="1161" spans="1:3" ht="14" x14ac:dyDescent="0.3">
      <c r="A1161" s="7">
        <v>44462</v>
      </c>
      <c r="B1161" s="12">
        <v>26379</v>
      </c>
      <c r="C1161">
        <f t="shared" ca="1" si="18"/>
        <v>882</v>
      </c>
    </row>
    <row r="1162" spans="1:3" ht="14" x14ac:dyDescent="0.3">
      <c r="A1162" s="7">
        <v>44467</v>
      </c>
      <c r="B1162" s="12">
        <v>24543</v>
      </c>
      <c r="C1162">
        <f t="shared" ca="1" si="18"/>
        <v>877</v>
      </c>
    </row>
    <row r="1163" spans="1:3" ht="14" x14ac:dyDescent="0.3">
      <c r="A1163" s="7">
        <v>44468</v>
      </c>
      <c r="B1163" s="12">
        <v>46374</v>
      </c>
      <c r="C1163">
        <f t="shared" ca="1" si="18"/>
        <v>876</v>
      </c>
    </row>
    <row r="1164" spans="1:3" ht="14" x14ac:dyDescent="0.3">
      <c r="A1164" s="7">
        <v>44469</v>
      </c>
      <c r="B1164" s="12">
        <v>47887</v>
      </c>
      <c r="C1164">
        <f t="shared" ca="1" si="18"/>
        <v>875</v>
      </c>
    </row>
    <row r="1165" spans="1:3" ht="14" x14ac:dyDescent="0.3">
      <c r="A1165" s="7">
        <v>44470</v>
      </c>
      <c r="B1165" s="12">
        <v>31962</v>
      </c>
      <c r="C1165">
        <f t="shared" ca="1" si="18"/>
        <v>874</v>
      </c>
    </row>
    <row r="1166" spans="1:3" ht="14" x14ac:dyDescent="0.3">
      <c r="A1166" s="7">
        <v>44476</v>
      </c>
      <c r="B1166" s="12">
        <v>91926</v>
      </c>
      <c r="C1166">
        <f t="shared" ca="1" si="18"/>
        <v>868</v>
      </c>
    </row>
    <row r="1167" spans="1:3" ht="14" x14ac:dyDescent="0.3">
      <c r="A1167" s="7">
        <v>44484</v>
      </c>
      <c r="B1167" s="12">
        <v>33012</v>
      </c>
      <c r="C1167">
        <f t="shared" ca="1" si="18"/>
        <v>860</v>
      </c>
    </row>
    <row r="1168" spans="1:3" ht="14" x14ac:dyDescent="0.3">
      <c r="A1168" s="7">
        <v>44485</v>
      </c>
      <c r="B1168" s="12">
        <v>33683</v>
      </c>
      <c r="C1168">
        <f t="shared" ca="1" si="18"/>
        <v>859</v>
      </c>
    </row>
    <row r="1169" spans="1:3" ht="14" x14ac:dyDescent="0.3">
      <c r="A1169" s="7">
        <v>44489</v>
      </c>
      <c r="B1169" s="12">
        <v>15009</v>
      </c>
      <c r="C1169">
        <f t="shared" ca="1" si="18"/>
        <v>855</v>
      </c>
    </row>
    <row r="1170" spans="1:3" ht="14" x14ac:dyDescent="0.3">
      <c r="A1170" s="7">
        <v>44490</v>
      </c>
      <c r="B1170" s="12">
        <v>35072</v>
      </c>
      <c r="C1170">
        <f t="shared" ca="1" si="18"/>
        <v>854</v>
      </c>
    </row>
    <row r="1171" spans="1:3" ht="14" x14ac:dyDescent="0.3">
      <c r="A1171" s="7">
        <v>44492</v>
      </c>
      <c r="B1171" s="12">
        <v>46350</v>
      </c>
      <c r="C1171">
        <f t="shared" ca="1" si="18"/>
        <v>852</v>
      </c>
    </row>
    <row r="1172" spans="1:3" ht="14" x14ac:dyDescent="0.3">
      <c r="A1172" s="7">
        <v>44494</v>
      </c>
      <c r="B1172" s="12">
        <v>19903</v>
      </c>
      <c r="C1172">
        <f t="shared" ca="1" si="18"/>
        <v>850</v>
      </c>
    </row>
    <row r="1173" spans="1:3" ht="14" x14ac:dyDescent="0.3">
      <c r="A1173" s="7">
        <v>44501</v>
      </c>
      <c r="B1173" s="12">
        <v>37458</v>
      </c>
      <c r="C1173">
        <f t="shared" ca="1" si="18"/>
        <v>843</v>
      </c>
    </row>
    <row r="1174" spans="1:3" ht="14" x14ac:dyDescent="0.3">
      <c r="A1174" s="7">
        <v>44504</v>
      </c>
      <c r="B1174" s="12">
        <v>11334</v>
      </c>
      <c r="C1174">
        <f t="shared" ca="1" si="18"/>
        <v>840</v>
      </c>
    </row>
    <row r="1175" spans="1:3" ht="14" x14ac:dyDescent="0.3">
      <c r="A1175" s="7">
        <v>44506</v>
      </c>
      <c r="B1175" s="12">
        <v>15209</v>
      </c>
      <c r="C1175">
        <f t="shared" ca="1" si="18"/>
        <v>838</v>
      </c>
    </row>
    <row r="1176" spans="1:3" ht="14" x14ac:dyDescent="0.3">
      <c r="A1176" s="7">
        <v>44513</v>
      </c>
      <c r="B1176" s="12">
        <v>7448</v>
      </c>
      <c r="C1176">
        <f t="shared" ca="1" si="18"/>
        <v>831</v>
      </c>
    </row>
    <row r="1177" spans="1:3" ht="14" x14ac:dyDescent="0.3">
      <c r="A1177" s="7">
        <v>44515</v>
      </c>
      <c r="B1177" s="12">
        <v>44928</v>
      </c>
      <c r="C1177">
        <f t="shared" ca="1" si="18"/>
        <v>829</v>
      </c>
    </row>
    <row r="1178" spans="1:3" ht="14" x14ac:dyDescent="0.3">
      <c r="A1178" s="7">
        <v>44516</v>
      </c>
      <c r="B1178" s="12">
        <v>28747</v>
      </c>
      <c r="C1178">
        <f t="shared" ca="1" si="18"/>
        <v>828</v>
      </c>
    </row>
    <row r="1179" spans="1:3" ht="14" x14ac:dyDescent="0.3">
      <c r="A1179" s="7">
        <v>44517</v>
      </c>
      <c r="B1179" s="12">
        <v>44476</v>
      </c>
      <c r="C1179">
        <f t="shared" ca="1" si="18"/>
        <v>827</v>
      </c>
    </row>
    <row r="1180" spans="1:3" ht="14" x14ac:dyDescent="0.3">
      <c r="A1180" s="7">
        <v>44518</v>
      </c>
      <c r="B1180" s="12">
        <v>15198</v>
      </c>
      <c r="C1180">
        <f t="shared" ca="1" si="18"/>
        <v>826</v>
      </c>
    </row>
    <row r="1181" spans="1:3" ht="14" x14ac:dyDescent="0.3">
      <c r="A1181" s="7">
        <v>44519</v>
      </c>
      <c r="B1181" s="12">
        <v>13578</v>
      </c>
      <c r="C1181">
        <f t="shared" ca="1" si="18"/>
        <v>825</v>
      </c>
    </row>
    <row r="1182" spans="1:3" ht="14" x14ac:dyDescent="0.3">
      <c r="A1182" s="7">
        <v>44520</v>
      </c>
      <c r="B1182" s="12">
        <v>25005</v>
      </c>
      <c r="C1182">
        <f t="shared" ca="1" si="18"/>
        <v>824</v>
      </c>
    </row>
    <row r="1183" spans="1:3" ht="14" x14ac:dyDescent="0.3">
      <c r="A1183" s="7">
        <v>44521</v>
      </c>
      <c r="B1183" s="12">
        <v>13971</v>
      </c>
      <c r="C1183">
        <f t="shared" ca="1" si="18"/>
        <v>823</v>
      </c>
    </row>
    <row r="1184" spans="1:3" ht="14" x14ac:dyDescent="0.3">
      <c r="A1184" s="7">
        <v>44522</v>
      </c>
      <c r="B1184" s="12">
        <v>78022</v>
      </c>
      <c r="C1184">
        <f t="shared" ca="1" si="18"/>
        <v>822</v>
      </c>
    </row>
    <row r="1185" spans="1:3" ht="14" x14ac:dyDescent="0.3">
      <c r="A1185" s="7">
        <v>44524</v>
      </c>
      <c r="B1185" s="12">
        <v>34692</v>
      </c>
      <c r="C1185">
        <f t="shared" ca="1" si="18"/>
        <v>820</v>
      </c>
    </row>
    <row r="1186" spans="1:3" ht="14" x14ac:dyDescent="0.3">
      <c r="A1186" s="7">
        <v>44527</v>
      </c>
      <c r="B1186" s="12">
        <v>10508</v>
      </c>
      <c r="C1186">
        <f t="shared" ca="1" si="18"/>
        <v>817</v>
      </c>
    </row>
    <row r="1187" spans="1:3" ht="14" x14ac:dyDescent="0.3">
      <c r="A1187" s="7">
        <v>44534</v>
      </c>
      <c r="B1187" s="12">
        <v>7573</v>
      </c>
      <c r="C1187">
        <f t="shared" ca="1" si="18"/>
        <v>810</v>
      </c>
    </row>
    <row r="1188" spans="1:3" ht="14" x14ac:dyDescent="0.3">
      <c r="A1188" s="7">
        <v>44535</v>
      </c>
      <c r="B1188" s="12">
        <v>46684</v>
      </c>
      <c r="C1188">
        <f t="shared" ca="1" si="18"/>
        <v>809</v>
      </c>
    </row>
    <row r="1189" spans="1:3" ht="14" x14ac:dyDescent="0.3">
      <c r="A1189" s="7">
        <v>44536</v>
      </c>
      <c r="B1189" s="12">
        <v>34775</v>
      </c>
      <c r="C1189">
        <f t="shared" ca="1" si="18"/>
        <v>808</v>
      </c>
    </row>
    <row r="1190" spans="1:3" ht="14" x14ac:dyDescent="0.3">
      <c r="A1190" s="7">
        <v>44537</v>
      </c>
      <c r="B1190" s="12">
        <v>12175</v>
      </c>
      <c r="C1190">
        <f t="shared" ca="1" si="18"/>
        <v>807</v>
      </c>
    </row>
    <row r="1191" spans="1:3" ht="14" x14ac:dyDescent="0.3">
      <c r="A1191" s="7">
        <v>44544</v>
      </c>
      <c r="B1191" s="12">
        <v>3068</v>
      </c>
      <c r="C1191">
        <f t="shared" ca="1" si="18"/>
        <v>800</v>
      </c>
    </row>
    <row r="1192" spans="1:3" ht="14" x14ac:dyDescent="0.3">
      <c r="A1192" s="7">
        <v>44546</v>
      </c>
      <c r="B1192" s="12">
        <v>26099</v>
      </c>
      <c r="C1192">
        <f t="shared" ca="1" si="18"/>
        <v>798</v>
      </c>
    </row>
    <row r="1193" spans="1:3" ht="14" x14ac:dyDescent="0.3">
      <c r="A1193" s="7">
        <v>44552</v>
      </c>
      <c r="B1193" s="12">
        <v>49528</v>
      </c>
      <c r="C1193">
        <f t="shared" ca="1" si="18"/>
        <v>792</v>
      </c>
    </row>
    <row r="1194" spans="1:3" ht="14" x14ac:dyDescent="0.3">
      <c r="A1194" s="7">
        <v>44554</v>
      </c>
      <c r="B1194" s="12">
        <v>40283</v>
      </c>
      <c r="C1194">
        <f t="shared" ca="1" si="18"/>
        <v>790</v>
      </c>
    </row>
    <row r="1195" spans="1:3" ht="14" x14ac:dyDescent="0.3">
      <c r="A1195" s="7">
        <v>44555</v>
      </c>
      <c r="B1195" s="12">
        <v>30245</v>
      </c>
      <c r="C1195">
        <f t="shared" ca="1" si="18"/>
        <v>789</v>
      </c>
    </row>
    <row r="1196" spans="1:3" ht="14" x14ac:dyDescent="0.3">
      <c r="A1196" s="7">
        <v>44557</v>
      </c>
      <c r="B1196" s="12">
        <v>2809</v>
      </c>
      <c r="C1196">
        <f t="shared" ca="1" si="18"/>
        <v>787</v>
      </c>
    </row>
    <row r="1197" spans="1:3" ht="14" x14ac:dyDescent="0.3">
      <c r="A1197" s="7">
        <v>44558</v>
      </c>
      <c r="B1197" s="12">
        <v>6576</v>
      </c>
      <c r="C1197">
        <f t="shared" ca="1" si="18"/>
        <v>786</v>
      </c>
    </row>
    <row r="1198" spans="1:3" ht="14" x14ac:dyDescent="0.3">
      <c r="A1198" s="7">
        <v>44559</v>
      </c>
      <c r="B1198" s="12">
        <v>67339</v>
      </c>
      <c r="C1198">
        <f t="shared" ca="1" si="18"/>
        <v>785</v>
      </c>
    </row>
    <row r="1199" spans="1:3" ht="14" x14ac:dyDescent="0.3">
      <c r="A1199" s="7">
        <v>44560</v>
      </c>
      <c r="B1199" s="12">
        <v>24663</v>
      </c>
      <c r="C1199">
        <f t="shared" ca="1" si="18"/>
        <v>784</v>
      </c>
    </row>
    <row r="1200" spans="1:3" ht="14" x14ac:dyDescent="0.3">
      <c r="A1200" s="7">
        <v>44562</v>
      </c>
      <c r="B1200" s="12">
        <v>78950</v>
      </c>
      <c r="C1200">
        <f t="shared" ca="1" si="18"/>
        <v>782</v>
      </c>
    </row>
    <row r="1201" spans="1:3" ht="14" x14ac:dyDescent="0.3">
      <c r="A1201" s="7">
        <v>44565</v>
      </c>
      <c r="B1201" s="12">
        <v>33996</v>
      </c>
      <c r="C1201">
        <f t="shared" ca="1" si="18"/>
        <v>779</v>
      </c>
    </row>
    <row r="1202" spans="1:3" ht="14" x14ac:dyDescent="0.3">
      <c r="A1202" s="7">
        <v>44566</v>
      </c>
      <c r="B1202" s="12">
        <v>10593</v>
      </c>
      <c r="C1202">
        <f t="shared" ca="1" si="18"/>
        <v>778</v>
      </c>
    </row>
    <row r="1203" spans="1:3" ht="14" x14ac:dyDescent="0.3">
      <c r="A1203" s="7">
        <v>44567</v>
      </c>
      <c r="B1203" s="12">
        <v>37749</v>
      </c>
      <c r="C1203">
        <f t="shared" ca="1" si="18"/>
        <v>777</v>
      </c>
    </row>
    <row r="1204" spans="1:3" ht="14" x14ac:dyDescent="0.3">
      <c r="A1204" s="7">
        <v>44571</v>
      </c>
      <c r="B1204" s="12">
        <v>15550</v>
      </c>
      <c r="C1204">
        <f t="shared" ca="1" si="18"/>
        <v>773</v>
      </c>
    </row>
    <row r="1205" spans="1:3" ht="14" x14ac:dyDescent="0.3">
      <c r="A1205" s="7">
        <v>44573</v>
      </c>
      <c r="B1205" s="12">
        <v>31419</v>
      </c>
      <c r="C1205">
        <f t="shared" ca="1" si="18"/>
        <v>771</v>
      </c>
    </row>
    <row r="1206" spans="1:3" ht="14" x14ac:dyDescent="0.3">
      <c r="A1206" s="7">
        <v>44575</v>
      </c>
      <c r="B1206" s="12">
        <v>32351</v>
      </c>
      <c r="C1206">
        <f t="shared" ca="1" si="18"/>
        <v>769</v>
      </c>
    </row>
    <row r="1207" spans="1:3" ht="14" x14ac:dyDescent="0.3">
      <c r="A1207" s="7">
        <v>44577</v>
      </c>
      <c r="B1207" s="12">
        <v>47648</v>
      </c>
      <c r="C1207">
        <f t="shared" ca="1" si="18"/>
        <v>767</v>
      </c>
    </row>
    <row r="1208" spans="1:3" ht="14" x14ac:dyDescent="0.3">
      <c r="A1208" s="7">
        <v>44579</v>
      </c>
      <c r="B1208" s="12">
        <v>44823</v>
      </c>
      <c r="C1208">
        <f t="shared" ca="1" si="18"/>
        <v>765</v>
      </c>
    </row>
    <row r="1209" spans="1:3" ht="14" x14ac:dyDescent="0.3">
      <c r="A1209" s="7">
        <v>44580</v>
      </c>
      <c r="B1209" s="12">
        <v>47250</v>
      </c>
      <c r="C1209">
        <f t="shared" ca="1" si="18"/>
        <v>764</v>
      </c>
    </row>
    <row r="1210" spans="1:3" ht="14" x14ac:dyDescent="0.3">
      <c r="A1210" s="7">
        <v>44582</v>
      </c>
      <c r="B1210" s="12">
        <v>41151</v>
      </c>
      <c r="C1210">
        <f t="shared" ca="1" si="18"/>
        <v>762</v>
      </c>
    </row>
    <row r="1211" spans="1:3" ht="14" x14ac:dyDescent="0.3">
      <c r="A1211" s="7">
        <v>44583</v>
      </c>
      <c r="B1211" s="12">
        <v>19122</v>
      </c>
      <c r="C1211">
        <f t="shared" ca="1" si="18"/>
        <v>761</v>
      </c>
    </row>
    <row r="1212" spans="1:3" ht="14" x14ac:dyDescent="0.3">
      <c r="A1212" s="7">
        <v>44584</v>
      </c>
      <c r="B1212" s="12">
        <v>45119</v>
      </c>
      <c r="C1212">
        <f t="shared" ca="1" si="18"/>
        <v>760</v>
      </c>
    </row>
    <row r="1213" spans="1:3" ht="14" x14ac:dyDescent="0.3">
      <c r="A1213" s="7">
        <v>44586</v>
      </c>
      <c r="B1213" s="12">
        <v>23799</v>
      </c>
      <c r="C1213">
        <f t="shared" ca="1" si="18"/>
        <v>758</v>
      </c>
    </row>
    <row r="1214" spans="1:3" ht="14" x14ac:dyDescent="0.3">
      <c r="A1214" s="7">
        <v>44588</v>
      </c>
      <c r="B1214" s="12">
        <v>36961</v>
      </c>
      <c r="C1214">
        <f t="shared" ca="1" si="18"/>
        <v>756</v>
      </c>
    </row>
    <row r="1215" spans="1:3" ht="14" x14ac:dyDescent="0.3">
      <c r="A1215" s="7">
        <v>44589</v>
      </c>
      <c r="B1215" s="12">
        <v>27291</v>
      </c>
      <c r="C1215">
        <f t="shared" ca="1" si="18"/>
        <v>755</v>
      </c>
    </row>
    <row r="1216" spans="1:3" ht="14" x14ac:dyDescent="0.3">
      <c r="A1216" s="7">
        <v>44591</v>
      </c>
      <c r="B1216" s="12">
        <v>7136</v>
      </c>
      <c r="C1216">
        <f t="shared" ca="1" si="18"/>
        <v>753</v>
      </c>
    </row>
    <row r="1217" spans="1:3" ht="14" x14ac:dyDescent="0.3">
      <c r="A1217" s="7">
        <v>44592</v>
      </c>
      <c r="B1217" s="12">
        <v>31339</v>
      </c>
      <c r="C1217">
        <f t="shared" ca="1" si="18"/>
        <v>752</v>
      </c>
    </row>
    <row r="1218" spans="1:3" ht="14" x14ac:dyDescent="0.3">
      <c r="A1218" s="7">
        <v>44593</v>
      </c>
      <c r="B1218" s="12">
        <v>58103</v>
      </c>
      <c r="C1218">
        <f t="shared" ca="1" si="18"/>
        <v>751</v>
      </c>
    </row>
    <row r="1219" spans="1:3" ht="14" x14ac:dyDescent="0.3">
      <c r="A1219" s="7">
        <v>44595</v>
      </c>
      <c r="B1219" s="12">
        <v>14105</v>
      </c>
      <c r="C1219">
        <f t="shared" ref="C1219:C1282" ca="1" si="19">DATEDIF(A1219,TODAY(),"d")</f>
        <v>749</v>
      </c>
    </row>
    <row r="1220" spans="1:3" ht="14" x14ac:dyDescent="0.3">
      <c r="A1220" s="7">
        <v>44596</v>
      </c>
      <c r="B1220" s="12">
        <v>45400</v>
      </c>
      <c r="C1220">
        <f t="shared" ca="1" si="19"/>
        <v>748</v>
      </c>
    </row>
    <row r="1221" spans="1:3" ht="14" x14ac:dyDescent="0.3">
      <c r="A1221" s="7">
        <v>44600</v>
      </c>
      <c r="B1221" s="12">
        <v>40602</v>
      </c>
      <c r="C1221">
        <f t="shared" ca="1" si="19"/>
        <v>744</v>
      </c>
    </row>
    <row r="1222" spans="1:3" ht="14" x14ac:dyDescent="0.3">
      <c r="A1222" s="7">
        <v>44602</v>
      </c>
      <c r="B1222" s="12">
        <v>39553</v>
      </c>
      <c r="C1222">
        <f t="shared" ca="1" si="19"/>
        <v>742</v>
      </c>
    </row>
    <row r="1223" spans="1:3" ht="14" x14ac:dyDescent="0.3">
      <c r="A1223" s="7">
        <v>44603</v>
      </c>
      <c r="B1223" s="12">
        <v>39881</v>
      </c>
      <c r="C1223">
        <f t="shared" ca="1" si="19"/>
        <v>741</v>
      </c>
    </row>
    <row r="1224" spans="1:3" ht="14" x14ac:dyDescent="0.3">
      <c r="A1224" s="7">
        <v>44605</v>
      </c>
      <c r="B1224" s="12">
        <v>19986</v>
      </c>
      <c r="C1224">
        <f t="shared" ca="1" si="19"/>
        <v>739</v>
      </c>
    </row>
    <row r="1225" spans="1:3" ht="14" x14ac:dyDescent="0.3">
      <c r="A1225" s="7">
        <v>44607</v>
      </c>
      <c r="B1225" s="12">
        <v>29384</v>
      </c>
      <c r="C1225">
        <f t="shared" ca="1" si="19"/>
        <v>737</v>
      </c>
    </row>
    <row r="1226" spans="1:3" ht="14" x14ac:dyDescent="0.3">
      <c r="A1226" s="7">
        <v>44611</v>
      </c>
      <c r="B1226" s="12">
        <v>828</v>
      </c>
      <c r="C1226">
        <f t="shared" ca="1" si="19"/>
        <v>733</v>
      </c>
    </row>
    <row r="1227" spans="1:3" ht="14" x14ac:dyDescent="0.3">
      <c r="A1227" s="7">
        <v>44612</v>
      </c>
      <c r="B1227" s="12">
        <v>25612</v>
      </c>
      <c r="C1227">
        <f t="shared" ca="1" si="19"/>
        <v>732</v>
      </c>
    </row>
    <row r="1228" spans="1:3" ht="14" x14ac:dyDescent="0.3">
      <c r="A1228" s="7">
        <v>44613</v>
      </c>
      <c r="B1228" s="12">
        <v>32843</v>
      </c>
      <c r="C1228">
        <f t="shared" ca="1" si="19"/>
        <v>731</v>
      </c>
    </row>
    <row r="1229" spans="1:3" ht="14" x14ac:dyDescent="0.3">
      <c r="A1229" s="7">
        <v>44614</v>
      </c>
      <c r="B1229" s="12">
        <v>47082</v>
      </c>
      <c r="C1229">
        <f t="shared" ca="1" si="19"/>
        <v>730</v>
      </c>
    </row>
    <row r="1230" spans="1:3" ht="14" x14ac:dyDescent="0.3">
      <c r="A1230" s="7">
        <v>44617</v>
      </c>
      <c r="B1230" s="12">
        <v>77924</v>
      </c>
      <c r="C1230">
        <f t="shared" ca="1" si="19"/>
        <v>727</v>
      </c>
    </row>
    <row r="1231" spans="1:3" ht="14" x14ac:dyDescent="0.3">
      <c r="A1231" s="7">
        <v>44620</v>
      </c>
      <c r="B1231" s="12">
        <v>37789</v>
      </c>
      <c r="C1231">
        <f t="shared" ca="1" si="19"/>
        <v>724</v>
      </c>
    </row>
    <row r="1232" spans="1:3" ht="14" x14ac:dyDescent="0.3">
      <c r="A1232" s="7">
        <v>44623</v>
      </c>
      <c r="B1232" s="12">
        <v>25577</v>
      </c>
      <c r="C1232">
        <f t="shared" ca="1" si="19"/>
        <v>721</v>
      </c>
    </row>
    <row r="1233" spans="1:3" ht="14" x14ac:dyDescent="0.3">
      <c r="A1233" s="7">
        <v>44624</v>
      </c>
      <c r="B1233" s="12">
        <v>104071</v>
      </c>
      <c r="C1233">
        <f t="shared" ca="1" si="19"/>
        <v>720</v>
      </c>
    </row>
    <row r="1234" spans="1:3" ht="14" x14ac:dyDescent="0.3">
      <c r="A1234" s="7">
        <v>44625</v>
      </c>
      <c r="B1234" s="12">
        <v>45420</v>
      </c>
      <c r="C1234">
        <f t="shared" ca="1" si="19"/>
        <v>719</v>
      </c>
    </row>
    <row r="1235" spans="1:3" ht="14" x14ac:dyDescent="0.3">
      <c r="A1235" s="7">
        <v>44626</v>
      </c>
      <c r="B1235" s="12">
        <v>18690</v>
      </c>
      <c r="C1235">
        <f t="shared" ca="1" si="19"/>
        <v>718</v>
      </c>
    </row>
    <row r="1236" spans="1:3" ht="14" x14ac:dyDescent="0.3">
      <c r="A1236" s="7">
        <v>44629</v>
      </c>
      <c r="B1236" s="12">
        <v>26715</v>
      </c>
      <c r="C1236">
        <f t="shared" ca="1" si="19"/>
        <v>715</v>
      </c>
    </row>
    <row r="1237" spans="1:3" ht="14" x14ac:dyDescent="0.3">
      <c r="A1237" s="7">
        <v>44634</v>
      </c>
      <c r="B1237" s="12">
        <v>17545</v>
      </c>
      <c r="C1237">
        <f t="shared" ca="1" si="19"/>
        <v>710</v>
      </c>
    </row>
    <row r="1238" spans="1:3" ht="14" x14ac:dyDescent="0.3">
      <c r="A1238" s="7">
        <v>44637</v>
      </c>
      <c r="B1238" s="12">
        <v>48579</v>
      </c>
      <c r="C1238">
        <f t="shared" ca="1" si="19"/>
        <v>707</v>
      </c>
    </row>
    <row r="1239" spans="1:3" ht="14" x14ac:dyDescent="0.3">
      <c r="A1239" s="7">
        <v>44638</v>
      </c>
      <c r="B1239" s="12">
        <v>46764</v>
      </c>
      <c r="C1239">
        <f t="shared" ca="1" si="19"/>
        <v>706</v>
      </c>
    </row>
    <row r="1240" spans="1:3" ht="14" x14ac:dyDescent="0.3">
      <c r="A1240" s="7">
        <v>44639</v>
      </c>
      <c r="B1240" s="12">
        <v>46798</v>
      </c>
      <c r="C1240">
        <f t="shared" ca="1" si="19"/>
        <v>705</v>
      </c>
    </row>
    <row r="1241" spans="1:3" ht="14" x14ac:dyDescent="0.3">
      <c r="A1241" s="7">
        <v>44641</v>
      </c>
      <c r="B1241" s="12">
        <v>1379</v>
      </c>
      <c r="C1241">
        <f t="shared" ca="1" si="19"/>
        <v>703</v>
      </c>
    </row>
    <row r="1242" spans="1:3" ht="14" x14ac:dyDescent="0.3">
      <c r="A1242" s="7">
        <v>44642</v>
      </c>
      <c r="B1242" s="12">
        <v>18353</v>
      </c>
      <c r="C1242">
        <f t="shared" ca="1" si="19"/>
        <v>702</v>
      </c>
    </row>
    <row r="1243" spans="1:3" ht="14" x14ac:dyDescent="0.3">
      <c r="A1243" s="7">
        <v>44644</v>
      </c>
      <c r="B1243" s="12">
        <v>42571</v>
      </c>
      <c r="C1243">
        <f t="shared" ca="1" si="19"/>
        <v>700</v>
      </c>
    </row>
    <row r="1244" spans="1:3" ht="14" x14ac:dyDescent="0.3">
      <c r="A1244" s="7">
        <v>44645</v>
      </c>
      <c r="B1244" s="12">
        <v>22117</v>
      </c>
      <c r="C1244">
        <f t="shared" ca="1" si="19"/>
        <v>699</v>
      </c>
    </row>
    <row r="1245" spans="1:3" ht="14" x14ac:dyDescent="0.3">
      <c r="A1245" s="7">
        <v>44646</v>
      </c>
      <c r="B1245" s="12">
        <v>22467</v>
      </c>
      <c r="C1245">
        <f t="shared" ca="1" si="19"/>
        <v>698</v>
      </c>
    </row>
    <row r="1246" spans="1:3" ht="14" x14ac:dyDescent="0.3">
      <c r="A1246" s="7">
        <v>44648</v>
      </c>
      <c r="B1246" s="12">
        <v>31696</v>
      </c>
      <c r="C1246">
        <f t="shared" ca="1" si="19"/>
        <v>696</v>
      </c>
    </row>
    <row r="1247" spans="1:3" ht="14" x14ac:dyDescent="0.3">
      <c r="A1247" s="7">
        <v>44650</v>
      </c>
      <c r="B1247" s="12">
        <v>2280</v>
      </c>
      <c r="C1247">
        <f t="shared" ca="1" si="19"/>
        <v>694</v>
      </c>
    </row>
    <row r="1248" spans="1:3" ht="14" x14ac:dyDescent="0.3">
      <c r="A1248" s="7">
        <v>44652</v>
      </c>
      <c r="B1248" s="12">
        <v>83272</v>
      </c>
      <c r="C1248">
        <f t="shared" ca="1" si="19"/>
        <v>692</v>
      </c>
    </row>
    <row r="1249" spans="1:3" ht="14" x14ac:dyDescent="0.3">
      <c r="A1249" s="7">
        <v>44655</v>
      </c>
      <c r="B1249" s="12">
        <v>13729</v>
      </c>
      <c r="C1249">
        <f t="shared" ca="1" si="19"/>
        <v>689</v>
      </c>
    </row>
    <row r="1250" spans="1:3" ht="14" x14ac:dyDescent="0.3">
      <c r="A1250" s="7">
        <v>44656</v>
      </c>
      <c r="B1250" s="12">
        <v>24100</v>
      </c>
      <c r="C1250">
        <f t="shared" ca="1" si="19"/>
        <v>688</v>
      </c>
    </row>
    <row r="1251" spans="1:3" ht="14" x14ac:dyDescent="0.3">
      <c r="A1251" s="7">
        <v>44657</v>
      </c>
      <c r="B1251" s="12">
        <v>47986</v>
      </c>
      <c r="C1251">
        <f t="shared" ca="1" si="19"/>
        <v>687</v>
      </c>
    </row>
    <row r="1252" spans="1:3" ht="14" x14ac:dyDescent="0.3">
      <c r="A1252" s="7">
        <v>44658</v>
      </c>
      <c r="B1252" s="12">
        <v>3684</v>
      </c>
      <c r="C1252">
        <f t="shared" ca="1" si="19"/>
        <v>686</v>
      </c>
    </row>
    <row r="1253" spans="1:3" ht="14" x14ac:dyDescent="0.3">
      <c r="A1253" s="7">
        <v>44665</v>
      </c>
      <c r="B1253" s="12">
        <v>73178</v>
      </c>
      <c r="C1253">
        <f t="shared" ca="1" si="19"/>
        <v>679</v>
      </c>
    </row>
    <row r="1254" spans="1:3" ht="14" x14ac:dyDescent="0.3">
      <c r="A1254" s="7">
        <v>44668</v>
      </c>
      <c r="B1254" s="12">
        <v>33796</v>
      </c>
      <c r="C1254">
        <f t="shared" ca="1" si="19"/>
        <v>676</v>
      </c>
    </row>
    <row r="1255" spans="1:3" ht="14" x14ac:dyDescent="0.3">
      <c r="A1255" s="7">
        <v>44670</v>
      </c>
      <c r="B1255" s="12">
        <v>33238</v>
      </c>
      <c r="C1255">
        <f t="shared" ca="1" si="19"/>
        <v>674</v>
      </c>
    </row>
    <row r="1256" spans="1:3" ht="14" x14ac:dyDescent="0.3">
      <c r="A1256" s="7">
        <v>44671</v>
      </c>
      <c r="B1256" s="12">
        <v>13978</v>
      </c>
      <c r="C1256">
        <f t="shared" ca="1" si="19"/>
        <v>673</v>
      </c>
    </row>
    <row r="1257" spans="1:3" ht="14" x14ac:dyDescent="0.3">
      <c r="A1257" s="7">
        <v>44673</v>
      </c>
      <c r="B1257" s="12">
        <v>32036</v>
      </c>
      <c r="C1257">
        <f t="shared" ca="1" si="19"/>
        <v>671</v>
      </c>
    </row>
    <row r="1258" spans="1:3" ht="14" x14ac:dyDescent="0.3">
      <c r="A1258" s="7">
        <v>44679</v>
      </c>
      <c r="B1258" s="12">
        <v>8807</v>
      </c>
      <c r="C1258">
        <f t="shared" ca="1" si="19"/>
        <v>665</v>
      </c>
    </row>
    <row r="1259" spans="1:3" ht="14" x14ac:dyDescent="0.3">
      <c r="A1259" s="7">
        <v>44681</v>
      </c>
      <c r="B1259" s="12">
        <v>66906</v>
      </c>
      <c r="C1259">
        <f t="shared" ca="1" si="19"/>
        <v>663</v>
      </c>
    </row>
    <row r="1260" spans="1:3" ht="14" x14ac:dyDescent="0.3">
      <c r="A1260" s="7">
        <v>44684</v>
      </c>
      <c r="B1260" s="12">
        <v>40244</v>
      </c>
      <c r="C1260">
        <f t="shared" ca="1" si="19"/>
        <v>660</v>
      </c>
    </row>
    <row r="1261" spans="1:3" ht="14" x14ac:dyDescent="0.3">
      <c r="A1261" s="7">
        <v>44686</v>
      </c>
      <c r="B1261" s="12">
        <v>69001</v>
      </c>
      <c r="C1261">
        <f t="shared" ca="1" si="19"/>
        <v>658</v>
      </c>
    </row>
    <row r="1262" spans="1:3" ht="14" x14ac:dyDescent="0.3">
      <c r="A1262" s="7">
        <v>44687</v>
      </c>
      <c r="B1262" s="12">
        <v>16320</v>
      </c>
      <c r="C1262">
        <f t="shared" ca="1" si="19"/>
        <v>657</v>
      </c>
    </row>
    <row r="1263" spans="1:3" ht="14" x14ac:dyDescent="0.3">
      <c r="A1263" s="7">
        <v>44688</v>
      </c>
      <c r="B1263" s="12">
        <v>53713</v>
      </c>
      <c r="C1263">
        <f t="shared" ca="1" si="19"/>
        <v>656</v>
      </c>
    </row>
    <row r="1264" spans="1:3" ht="14" x14ac:dyDescent="0.3">
      <c r="A1264" s="7">
        <v>44689</v>
      </c>
      <c r="B1264" s="12">
        <v>40423</v>
      </c>
      <c r="C1264">
        <f t="shared" ca="1" si="19"/>
        <v>655</v>
      </c>
    </row>
    <row r="1265" spans="1:3" ht="14" x14ac:dyDescent="0.3">
      <c r="A1265" s="7">
        <v>44690</v>
      </c>
      <c r="B1265" s="12">
        <v>30368</v>
      </c>
      <c r="C1265">
        <f t="shared" ca="1" si="19"/>
        <v>654</v>
      </c>
    </row>
    <row r="1266" spans="1:3" ht="14" x14ac:dyDescent="0.3">
      <c r="A1266" s="7">
        <v>44691</v>
      </c>
      <c r="B1266" s="12">
        <v>11733</v>
      </c>
      <c r="C1266">
        <f t="shared" ca="1" si="19"/>
        <v>653</v>
      </c>
    </row>
    <row r="1267" spans="1:3" ht="14" x14ac:dyDescent="0.3">
      <c r="A1267" s="7">
        <v>44694</v>
      </c>
      <c r="B1267" s="12">
        <v>24934</v>
      </c>
      <c r="C1267">
        <f t="shared" ca="1" si="19"/>
        <v>650</v>
      </c>
    </row>
    <row r="1268" spans="1:3" ht="14" x14ac:dyDescent="0.3">
      <c r="A1268" s="7">
        <v>44696</v>
      </c>
      <c r="B1268" s="12">
        <v>32582</v>
      </c>
      <c r="C1268">
        <f t="shared" ca="1" si="19"/>
        <v>648</v>
      </c>
    </row>
    <row r="1269" spans="1:3" ht="14" x14ac:dyDescent="0.3">
      <c r="A1269" s="7">
        <v>44697</v>
      </c>
      <c r="B1269" s="12">
        <v>18690</v>
      </c>
      <c r="C1269">
        <f t="shared" ca="1" si="19"/>
        <v>647</v>
      </c>
    </row>
    <row r="1270" spans="1:3" ht="14" x14ac:dyDescent="0.3">
      <c r="A1270" s="7">
        <v>44701</v>
      </c>
      <c r="B1270" s="12">
        <v>38437</v>
      </c>
      <c r="C1270">
        <f t="shared" ca="1" si="19"/>
        <v>643</v>
      </c>
    </row>
    <row r="1271" spans="1:3" ht="14" x14ac:dyDescent="0.3">
      <c r="A1271" s="7">
        <v>44703</v>
      </c>
      <c r="B1271" s="12">
        <v>36765</v>
      </c>
      <c r="C1271">
        <f t="shared" ca="1" si="19"/>
        <v>641</v>
      </c>
    </row>
    <row r="1272" spans="1:3" ht="14" x14ac:dyDescent="0.3">
      <c r="A1272" s="7">
        <v>44704</v>
      </c>
      <c r="B1272" s="12">
        <v>14501</v>
      </c>
      <c r="C1272">
        <f t="shared" ca="1" si="19"/>
        <v>640</v>
      </c>
    </row>
    <row r="1273" spans="1:3" ht="14" x14ac:dyDescent="0.3">
      <c r="A1273" s="7">
        <v>44706</v>
      </c>
      <c r="B1273" s="12">
        <v>24913</v>
      </c>
      <c r="C1273">
        <f t="shared" ca="1" si="19"/>
        <v>638</v>
      </c>
    </row>
    <row r="1274" spans="1:3" ht="14" x14ac:dyDescent="0.3">
      <c r="A1274" s="7">
        <v>44707</v>
      </c>
      <c r="B1274" s="12">
        <v>16723</v>
      </c>
      <c r="C1274">
        <f t="shared" ca="1" si="19"/>
        <v>637</v>
      </c>
    </row>
    <row r="1275" spans="1:3" ht="14" x14ac:dyDescent="0.3">
      <c r="A1275" s="7">
        <v>44708</v>
      </c>
      <c r="B1275" s="12">
        <v>71534</v>
      </c>
      <c r="C1275">
        <f t="shared" ca="1" si="19"/>
        <v>636</v>
      </c>
    </row>
    <row r="1276" spans="1:3" ht="14" x14ac:dyDescent="0.3">
      <c r="A1276" s="7">
        <v>44709</v>
      </c>
      <c r="B1276" s="12">
        <v>30267</v>
      </c>
      <c r="C1276">
        <f t="shared" ca="1" si="19"/>
        <v>635</v>
      </c>
    </row>
    <row r="1277" spans="1:3" ht="14" x14ac:dyDescent="0.3">
      <c r="A1277" s="7">
        <v>44711</v>
      </c>
      <c r="B1277" s="12">
        <v>43244</v>
      </c>
      <c r="C1277">
        <f t="shared" ca="1" si="19"/>
        <v>633</v>
      </c>
    </row>
    <row r="1278" spans="1:3" ht="14" x14ac:dyDescent="0.3">
      <c r="A1278" s="7">
        <v>44716</v>
      </c>
      <c r="B1278" s="12">
        <v>24637</v>
      </c>
      <c r="C1278">
        <f t="shared" ca="1" si="19"/>
        <v>628</v>
      </c>
    </row>
    <row r="1279" spans="1:3" ht="14" x14ac:dyDescent="0.3">
      <c r="A1279" s="7">
        <v>44717</v>
      </c>
      <c r="B1279" s="12">
        <v>33952</v>
      </c>
      <c r="C1279">
        <f t="shared" ca="1" si="19"/>
        <v>627</v>
      </c>
    </row>
    <row r="1280" spans="1:3" ht="14" x14ac:dyDescent="0.3">
      <c r="A1280" s="7">
        <v>44718</v>
      </c>
      <c r="B1280" s="12">
        <v>23417</v>
      </c>
      <c r="C1280">
        <f t="shared" ca="1" si="19"/>
        <v>626</v>
      </c>
    </row>
    <row r="1281" spans="1:3" ht="14" x14ac:dyDescent="0.3">
      <c r="A1281" s="7">
        <v>44720</v>
      </c>
      <c r="B1281" s="12">
        <v>29383</v>
      </c>
      <c r="C1281">
        <f t="shared" ca="1" si="19"/>
        <v>624</v>
      </c>
    </row>
    <row r="1282" spans="1:3" ht="14" x14ac:dyDescent="0.3">
      <c r="A1282" s="7">
        <v>44722</v>
      </c>
      <c r="B1282" s="12">
        <v>45337</v>
      </c>
      <c r="C1282">
        <f t="shared" ca="1" si="19"/>
        <v>622</v>
      </c>
    </row>
    <row r="1283" spans="1:3" ht="14" x14ac:dyDescent="0.3">
      <c r="A1283" s="7">
        <v>44723</v>
      </c>
      <c r="B1283" s="12">
        <v>92619</v>
      </c>
      <c r="C1283">
        <f t="shared" ref="C1283:C1346" ca="1" si="20">DATEDIF(A1283,TODAY(),"d")</f>
        <v>621</v>
      </c>
    </row>
    <row r="1284" spans="1:3" ht="14" x14ac:dyDescent="0.3">
      <c r="A1284" s="7">
        <v>44726</v>
      </c>
      <c r="B1284" s="12">
        <v>23600</v>
      </c>
      <c r="C1284">
        <f t="shared" ca="1" si="20"/>
        <v>618</v>
      </c>
    </row>
    <row r="1285" spans="1:3" ht="14" x14ac:dyDescent="0.3">
      <c r="A1285" s="7">
        <v>44728</v>
      </c>
      <c r="B1285" s="12">
        <v>32173</v>
      </c>
      <c r="C1285">
        <f t="shared" ca="1" si="20"/>
        <v>616</v>
      </c>
    </row>
    <row r="1286" spans="1:3" ht="14" x14ac:dyDescent="0.3">
      <c r="A1286" s="7">
        <v>44731</v>
      </c>
      <c r="B1286" s="12">
        <v>3346</v>
      </c>
      <c r="C1286">
        <f t="shared" ca="1" si="20"/>
        <v>613</v>
      </c>
    </row>
    <row r="1287" spans="1:3" ht="14" x14ac:dyDescent="0.3">
      <c r="A1287" s="7">
        <v>44732</v>
      </c>
      <c r="B1287" s="12">
        <v>45566</v>
      </c>
      <c r="C1287">
        <f t="shared" ca="1" si="20"/>
        <v>612</v>
      </c>
    </row>
    <row r="1288" spans="1:3" ht="14" x14ac:dyDescent="0.3">
      <c r="A1288" s="7">
        <v>44737</v>
      </c>
      <c r="B1288" s="12">
        <v>21107</v>
      </c>
      <c r="C1288">
        <f t="shared" ca="1" si="20"/>
        <v>607</v>
      </c>
    </row>
    <row r="1289" spans="1:3" ht="14" x14ac:dyDescent="0.3">
      <c r="A1289" s="7">
        <v>44738</v>
      </c>
      <c r="B1289" s="12">
        <v>49330</v>
      </c>
      <c r="C1289">
        <f t="shared" ca="1" si="20"/>
        <v>606</v>
      </c>
    </row>
    <row r="1290" spans="1:3" ht="14" x14ac:dyDescent="0.3">
      <c r="A1290" s="7">
        <v>44741</v>
      </c>
      <c r="B1290" s="12">
        <v>5647</v>
      </c>
      <c r="C1290">
        <f t="shared" ca="1" si="20"/>
        <v>603</v>
      </c>
    </row>
    <row r="1291" spans="1:3" ht="14" x14ac:dyDescent="0.3">
      <c r="A1291" s="7">
        <v>44744</v>
      </c>
      <c r="B1291" s="12">
        <v>33399</v>
      </c>
      <c r="C1291">
        <f t="shared" ca="1" si="20"/>
        <v>600</v>
      </c>
    </row>
    <row r="1292" spans="1:3" ht="14" x14ac:dyDescent="0.3">
      <c r="A1292" s="7">
        <v>44746</v>
      </c>
      <c r="B1292" s="12">
        <v>12103</v>
      </c>
      <c r="C1292">
        <f t="shared" ca="1" si="20"/>
        <v>598</v>
      </c>
    </row>
    <row r="1293" spans="1:3" ht="14" x14ac:dyDescent="0.3">
      <c r="A1293" s="7">
        <v>44749</v>
      </c>
      <c r="B1293" s="12">
        <v>1433</v>
      </c>
      <c r="C1293">
        <f t="shared" ca="1" si="20"/>
        <v>595</v>
      </c>
    </row>
    <row r="1294" spans="1:3" ht="14" x14ac:dyDescent="0.3">
      <c r="A1294" s="7">
        <v>44751</v>
      </c>
      <c r="B1294" s="12">
        <v>45115</v>
      </c>
      <c r="C1294">
        <f t="shared" ca="1" si="20"/>
        <v>593</v>
      </c>
    </row>
    <row r="1295" spans="1:3" ht="14" x14ac:dyDescent="0.3">
      <c r="A1295" s="7">
        <v>44753</v>
      </c>
      <c r="B1295" s="12">
        <v>47804</v>
      </c>
      <c r="C1295">
        <f t="shared" ca="1" si="20"/>
        <v>591</v>
      </c>
    </row>
    <row r="1296" spans="1:3" ht="14" x14ac:dyDescent="0.3">
      <c r="A1296" s="7">
        <v>44754</v>
      </c>
      <c r="B1296" s="12">
        <v>38520</v>
      </c>
      <c r="C1296">
        <f t="shared" ca="1" si="20"/>
        <v>590</v>
      </c>
    </row>
    <row r="1297" spans="1:3" ht="14" x14ac:dyDescent="0.3">
      <c r="A1297" s="7">
        <v>44755</v>
      </c>
      <c r="B1297" s="12">
        <v>78439</v>
      </c>
      <c r="C1297">
        <f t="shared" ca="1" si="20"/>
        <v>589</v>
      </c>
    </row>
    <row r="1298" spans="1:3" ht="14" x14ac:dyDescent="0.3">
      <c r="A1298" s="7">
        <v>44757</v>
      </c>
      <c r="B1298" s="12">
        <v>39040</v>
      </c>
      <c r="C1298">
        <f t="shared" ca="1" si="20"/>
        <v>587</v>
      </c>
    </row>
    <row r="1299" spans="1:3" ht="14" x14ac:dyDescent="0.3">
      <c r="A1299" s="7">
        <v>44760</v>
      </c>
      <c r="B1299" s="12">
        <v>79090</v>
      </c>
      <c r="C1299">
        <f t="shared" ca="1" si="20"/>
        <v>584</v>
      </c>
    </row>
    <row r="1300" spans="1:3" ht="14" x14ac:dyDescent="0.3">
      <c r="A1300" s="7">
        <v>44762</v>
      </c>
      <c r="B1300" s="12">
        <v>90031</v>
      </c>
      <c r="C1300">
        <f t="shared" ca="1" si="20"/>
        <v>582</v>
      </c>
    </row>
    <row r="1301" spans="1:3" ht="14" x14ac:dyDescent="0.3">
      <c r="A1301" s="7">
        <v>44764</v>
      </c>
      <c r="B1301" s="12">
        <v>7136</v>
      </c>
      <c r="C1301">
        <f t="shared" ca="1" si="20"/>
        <v>580</v>
      </c>
    </row>
    <row r="1302" spans="1:3" ht="14" x14ac:dyDescent="0.3">
      <c r="A1302" s="7">
        <v>44765</v>
      </c>
      <c r="B1302" s="12">
        <v>45398</v>
      </c>
      <c r="C1302">
        <f t="shared" ca="1" si="20"/>
        <v>579</v>
      </c>
    </row>
    <row r="1303" spans="1:3" ht="14" x14ac:dyDescent="0.3">
      <c r="A1303" s="7">
        <v>44768</v>
      </c>
      <c r="B1303" s="12">
        <v>24157</v>
      </c>
      <c r="C1303">
        <f t="shared" ca="1" si="20"/>
        <v>576</v>
      </c>
    </row>
    <row r="1304" spans="1:3" ht="14" x14ac:dyDescent="0.3">
      <c r="A1304" s="7">
        <v>44770</v>
      </c>
      <c r="B1304" s="12">
        <v>8573</v>
      </c>
      <c r="C1304">
        <f t="shared" ca="1" si="20"/>
        <v>574</v>
      </c>
    </row>
    <row r="1305" spans="1:3" ht="14" x14ac:dyDescent="0.3">
      <c r="A1305" s="7">
        <v>44773</v>
      </c>
      <c r="B1305" s="12">
        <v>22613</v>
      </c>
      <c r="C1305">
        <f t="shared" ca="1" si="20"/>
        <v>571</v>
      </c>
    </row>
    <row r="1306" spans="1:3" ht="14" x14ac:dyDescent="0.3">
      <c r="A1306" s="7">
        <v>44774</v>
      </c>
      <c r="B1306" s="12">
        <v>28323</v>
      </c>
      <c r="C1306">
        <f t="shared" ca="1" si="20"/>
        <v>570</v>
      </c>
    </row>
    <row r="1307" spans="1:3" ht="14" x14ac:dyDescent="0.3">
      <c r="A1307" s="7">
        <v>44775</v>
      </c>
      <c r="B1307" s="12">
        <v>45440</v>
      </c>
      <c r="C1307">
        <f t="shared" ca="1" si="20"/>
        <v>569</v>
      </c>
    </row>
    <row r="1308" spans="1:3" ht="14" x14ac:dyDescent="0.3">
      <c r="A1308" s="7">
        <v>44776</v>
      </c>
      <c r="B1308" s="12">
        <v>36550</v>
      </c>
      <c r="C1308">
        <f t="shared" ca="1" si="20"/>
        <v>568</v>
      </c>
    </row>
    <row r="1309" spans="1:3" ht="14" x14ac:dyDescent="0.3">
      <c r="A1309" s="7">
        <v>44777</v>
      </c>
      <c r="B1309" s="12">
        <v>45632</v>
      </c>
      <c r="C1309">
        <f t="shared" ca="1" si="20"/>
        <v>567</v>
      </c>
    </row>
    <row r="1310" spans="1:3" ht="14" x14ac:dyDescent="0.3">
      <c r="A1310" s="7">
        <v>44778</v>
      </c>
      <c r="B1310" s="12">
        <v>34101</v>
      </c>
      <c r="C1310">
        <f t="shared" ca="1" si="20"/>
        <v>566</v>
      </c>
    </row>
    <row r="1311" spans="1:3" ht="14" x14ac:dyDescent="0.3">
      <c r="A1311" s="7">
        <v>44779</v>
      </c>
      <c r="B1311" s="12">
        <v>59485</v>
      </c>
      <c r="C1311">
        <f t="shared" ca="1" si="20"/>
        <v>565</v>
      </c>
    </row>
    <row r="1312" spans="1:3" ht="14" x14ac:dyDescent="0.3">
      <c r="A1312" s="7">
        <v>44780</v>
      </c>
      <c r="B1312" s="12">
        <v>18063</v>
      </c>
      <c r="C1312">
        <f t="shared" ca="1" si="20"/>
        <v>564</v>
      </c>
    </row>
    <row r="1313" spans="1:3" ht="14" x14ac:dyDescent="0.3">
      <c r="A1313" s="7">
        <v>44782</v>
      </c>
      <c r="B1313" s="12">
        <v>55247</v>
      </c>
      <c r="C1313">
        <f t="shared" ca="1" si="20"/>
        <v>562</v>
      </c>
    </row>
    <row r="1314" spans="1:3" ht="14" x14ac:dyDescent="0.3">
      <c r="A1314" s="7">
        <v>44784</v>
      </c>
      <c r="B1314" s="12">
        <v>38188</v>
      </c>
      <c r="C1314">
        <f t="shared" ca="1" si="20"/>
        <v>560</v>
      </c>
    </row>
    <row r="1315" spans="1:3" ht="14" x14ac:dyDescent="0.3">
      <c r="A1315" s="7">
        <v>44786</v>
      </c>
      <c r="B1315" s="12">
        <v>12004</v>
      </c>
      <c r="C1315">
        <f t="shared" ca="1" si="20"/>
        <v>558</v>
      </c>
    </row>
    <row r="1316" spans="1:3" ht="14" x14ac:dyDescent="0.3">
      <c r="A1316" s="7">
        <v>44787</v>
      </c>
      <c r="B1316" s="12">
        <v>36906</v>
      </c>
      <c r="C1316">
        <f t="shared" ca="1" si="20"/>
        <v>557</v>
      </c>
    </row>
    <row r="1317" spans="1:3" ht="14" x14ac:dyDescent="0.3">
      <c r="A1317" s="7">
        <v>44788</v>
      </c>
      <c r="B1317" s="12">
        <v>105263</v>
      </c>
      <c r="C1317">
        <f t="shared" ca="1" si="20"/>
        <v>556</v>
      </c>
    </row>
    <row r="1318" spans="1:3" ht="14" x14ac:dyDescent="0.3">
      <c r="A1318" s="7">
        <v>44791</v>
      </c>
      <c r="B1318" s="12">
        <v>6426</v>
      </c>
      <c r="C1318">
        <f t="shared" ca="1" si="20"/>
        <v>553</v>
      </c>
    </row>
    <row r="1319" spans="1:3" ht="14" x14ac:dyDescent="0.3">
      <c r="A1319" s="7">
        <v>44792</v>
      </c>
      <c r="B1319" s="12">
        <v>42968</v>
      </c>
      <c r="C1319">
        <f t="shared" ca="1" si="20"/>
        <v>552</v>
      </c>
    </row>
    <row r="1320" spans="1:3" ht="14" x14ac:dyDescent="0.3">
      <c r="A1320" s="7">
        <v>44795</v>
      </c>
      <c r="B1320" s="12">
        <v>29332</v>
      </c>
      <c r="C1320">
        <f t="shared" ca="1" si="20"/>
        <v>549</v>
      </c>
    </row>
    <row r="1321" spans="1:3" ht="14" x14ac:dyDescent="0.3">
      <c r="A1321" s="7">
        <v>44796</v>
      </c>
      <c r="B1321" s="12">
        <v>39906</v>
      </c>
      <c r="C1321">
        <f t="shared" ca="1" si="20"/>
        <v>548</v>
      </c>
    </row>
    <row r="1322" spans="1:3" ht="14" x14ac:dyDescent="0.3">
      <c r="A1322" s="7">
        <v>44797</v>
      </c>
      <c r="B1322" s="12">
        <v>34679</v>
      </c>
      <c r="C1322">
        <f t="shared" ca="1" si="20"/>
        <v>547</v>
      </c>
    </row>
    <row r="1323" spans="1:3" ht="14" x14ac:dyDescent="0.3">
      <c r="A1323" s="7">
        <v>44805</v>
      </c>
      <c r="B1323" s="12">
        <v>22722</v>
      </c>
      <c r="C1323">
        <f t="shared" ca="1" si="20"/>
        <v>539</v>
      </c>
    </row>
    <row r="1324" spans="1:3" ht="14" x14ac:dyDescent="0.3">
      <c r="A1324" s="7">
        <v>44806</v>
      </c>
      <c r="B1324" s="12">
        <v>40264</v>
      </c>
      <c r="C1324">
        <f t="shared" ca="1" si="20"/>
        <v>538</v>
      </c>
    </row>
    <row r="1325" spans="1:3" ht="14" x14ac:dyDescent="0.3">
      <c r="A1325" s="7">
        <v>44807</v>
      </c>
      <c r="B1325" s="12">
        <v>88834</v>
      </c>
      <c r="C1325">
        <f t="shared" ca="1" si="20"/>
        <v>537</v>
      </c>
    </row>
    <row r="1326" spans="1:3" ht="14" x14ac:dyDescent="0.3">
      <c r="A1326" s="7">
        <v>44809</v>
      </c>
      <c r="B1326" s="12">
        <v>56751</v>
      </c>
      <c r="C1326">
        <f t="shared" ca="1" si="20"/>
        <v>535</v>
      </c>
    </row>
    <row r="1327" spans="1:3" ht="14" x14ac:dyDescent="0.3">
      <c r="A1327" s="7">
        <v>44811</v>
      </c>
      <c r="B1327" s="12">
        <v>37753</v>
      </c>
      <c r="C1327">
        <f t="shared" ca="1" si="20"/>
        <v>533</v>
      </c>
    </row>
    <row r="1328" spans="1:3" ht="14" x14ac:dyDescent="0.3">
      <c r="A1328" s="7">
        <v>44813</v>
      </c>
      <c r="B1328" s="12">
        <v>14789</v>
      </c>
      <c r="C1328">
        <f t="shared" ca="1" si="20"/>
        <v>531</v>
      </c>
    </row>
    <row r="1329" spans="1:3" ht="14" x14ac:dyDescent="0.3">
      <c r="A1329" s="7">
        <v>44815</v>
      </c>
      <c r="B1329" s="12">
        <v>36595</v>
      </c>
      <c r="C1329">
        <f t="shared" ca="1" si="20"/>
        <v>529</v>
      </c>
    </row>
    <row r="1330" spans="1:3" ht="14" x14ac:dyDescent="0.3">
      <c r="A1330" s="7">
        <v>44820</v>
      </c>
      <c r="B1330" s="12">
        <v>19494</v>
      </c>
      <c r="C1330">
        <f t="shared" ca="1" si="20"/>
        <v>524</v>
      </c>
    </row>
    <row r="1331" spans="1:3" ht="14" x14ac:dyDescent="0.3">
      <c r="A1331" s="7">
        <v>44824</v>
      </c>
      <c r="B1331" s="12">
        <v>26136</v>
      </c>
      <c r="C1331">
        <f t="shared" ca="1" si="20"/>
        <v>520</v>
      </c>
    </row>
    <row r="1332" spans="1:3" ht="14" x14ac:dyDescent="0.3">
      <c r="A1332" s="7">
        <v>44825</v>
      </c>
      <c r="B1332" s="12">
        <v>29980</v>
      </c>
      <c r="C1332">
        <f t="shared" ca="1" si="20"/>
        <v>519</v>
      </c>
    </row>
    <row r="1333" spans="1:3" ht="14" x14ac:dyDescent="0.3">
      <c r="A1333" s="7">
        <v>44828</v>
      </c>
      <c r="B1333" s="12">
        <v>4029</v>
      </c>
      <c r="C1333">
        <f t="shared" ca="1" si="20"/>
        <v>516</v>
      </c>
    </row>
    <row r="1334" spans="1:3" ht="14" x14ac:dyDescent="0.3">
      <c r="A1334" s="7">
        <v>44833</v>
      </c>
      <c r="B1334" s="12">
        <v>20180</v>
      </c>
      <c r="C1334">
        <f t="shared" ca="1" si="20"/>
        <v>511</v>
      </c>
    </row>
    <row r="1335" spans="1:3" ht="14" x14ac:dyDescent="0.3">
      <c r="A1335" s="7">
        <v>44834</v>
      </c>
      <c r="B1335" s="12">
        <v>20368</v>
      </c>
      <c r="C1335">
        <f t="shared" ca="1" si="20"/>
        <v>510</v>
      </c>
    </row>
    <row r="1336" spans="1:3" ht="14" x14ac:dyDescent="0.3">
      <c r="A1336" s="7">
        <v>44837</v>
      </c>
      <c r="B1336" s="12">
        <v>15604</v>
      </c>
      <c r="C1336">
        <f t="shared" ca="1" si="20"/>
        <v>507</v>
      </c>
    </row>
    <row r="1337" spans="1:3" ht="14" x14ac:dyDescent="0.3">
      <c r="A1337" s="7">
        <v>44840</v>
      </c>
      <c r="B1337" s="12">
        <v>46513</v>
      </c>
      <c r="C1337">
        <f t="shared" ca="1" si="20"/>
        <v>504</v>
      </c>
    </row>
    <row r="1338" spans="1:3" ht="14" x14ac:dyDescent="0.3">
      <c r="A1338" s="7">
        <v>44841</v>
      </c>
      <c r="B1338" s="12">
        <v>47889</v>
      </c>
      <c r="C1338">
        <f t="shared" ca="1" si="20"/>
        <v>503</v>
      </c>
    </row>
    <row r="1339" spans="1:3" ht="14" x14ac:dyDescent="0.3">
      <c r="A1339" s="7">
        <v>44845</v>
      </c>
      <c r="B1339" s="12">
        <v>23305</v>
      </c>
      <c r="C1339">
        <f t="shared" ca="1" si="20"/>
        <v>499</v>
      </c>
    </row>
    <row r="1340" spans="1:3" ht="14" x14ac:dyDescent="0.3">
      <c r="A1340" s="7">
        <v>44847</v>
      </c>
      <c r="B1340" s="12">
        <v>41454</v>
      </c>
      <c r="C1340">
        <f t="shared" ca="1" si="20"/>
        <v>497</v>
      </c>
    </row>
    <row r="1341" spans="1:3" ht="14" x14ac:dyDescent="0.3">
      <c r="A1341" s="7">
        <v>44849</v>
      </c>
      <c r="B1341" s="12">
        <v>23318</v>
      </c>
      <c r="C1341">
        <f t="shared" ca="1" si="20"/>
        <v>495</v>
      </c>
    </row>
    <row r="1342" spans="1:3" ht="14" x14ac:dyDescent="0.3">
      <c r="A1342" s="7">
        <v>44850</v>
      </c>
      <c r="B1342" s="12">
        <v>52608</v>
      </c>
      <c r="C1342">
        <f t="shared" ca="1" si="20"/>
        <v>494</v>
      </c>
    </row>
    <row r="1343" spans="1:3" ht="14" x14ac:dyDescent="0.3">
      <c r="A1343" s="7">
        <v>44853</v>
      </c>
      <c r="B1343" s="12">
        <v>44529</v>
      </c>
      <c r="C1343">
        <f t="shared" ca="1" si="20"/>
        <v>491</v>
      </c>
    </row>
    <row r="1344" spans="1:3" ht="14" x14ac:dyDescent="0.3">
      <c r="A1344" s="7">
        <v>44859</v>
      </c>
      <c r="B1344" s="12">
        <v>47278</v>
      </c>
      <c r="C1344">
        <f t="shared" ca="1" si="20"/>
        <v>485</v>
      </c>
    </row>
    <row r="1345" spans="1:3" ht="14" x14ac:dyDescent="0.3">
      <c r="A1345" s="7">
        <v>44860</v>
      </c>
      <c r="B1345" s="12">
        <v>8129</v>
      </c>
      <c r="C1345">
        <f t="shared" ca="1" si="20"/>
        <v>484</v>
      </c>
    </row>
    <row r="1346" spans="1:3" ht="14" x14ac:dyDescent="0.3">
      <c r="A1346" s="7">
        <v>44861</v>
      </c>
      <c r="B1346" s="12">
        <v>22450</v>
      </c>
      <c r="C1346">
        <f t="shared" ca="1" si="20"/>
        <v>483</v>
      </c>
    </row>
    <row r="1347" spans="1:3" ht="14" x14ac:dyDescent="0.3">
      <c r="A1347" s="7">
        <v>44863</v>
      </c>
      <c r="B1347" s="12">
        <v>1984</v>
      </c>
      <c r="C1347">
        <f t="shared" ref="C1347:C1410" ca="1" si="21">DATEDIF(A1347,TODAY(),"d")</f>
        <v>481</v>
      </c>
    </row>
    <row r="1348" spans="1:3" ht="14" x14ac:dyDescent="0.3">
      <c r="A1348" s="7">
        <v>44867</v>
      </c>
      <c r="B1348" s="12">
        <v>16426</v>
      </c>
      <c r="C1348">
        <f t="shared" ca="1" si="21"/>
        <v>477</v>
      </c>
    </row>
    <row r="1349" spans="1:3" ht="14" x14ac:dyDescent="0.3">
      <c r="A1349" s="7">
        <v>44870</v>
      </c>
      <c r="B1349" s="12">
        <v>43784</v>
      </c>
      <c r="C1349">
        <f t="shared" ca="1" si="21"/>
        <v>474</v>
      </c>
    </row>
    <row r="1350" spans="1:3" ht="14" x14ac:dyDescent="0.3">
      <c r="A1350" s="7">
        <v>44873</v>
      </c>
      <c r="B1350" s="12">
        <v>15295</v>
      </c>
      <c r="C1350">
        <f t="shared" ca="1" si="21"/>
        <v>471</v>
      </c>
    </row>
    <row r="1351" spans="1:3" ht="14" x14ac:dyDescent="0.3">
      <c r="A1351" s="7">
        <v>44877</v>
      </c>
      <c r="B1351" s="12">
        <v>3873</v>
      </c>
      <c r="C1351">
        <f t="shared" ca="1" si="21"/>
        <v>467</v>
      </c>
    </row>
    <row r="1352" spans="1:3" ht="14" x14ac:dyDescent="0.3">
      <c r="A1352" s="7">
        <v>44878</v>
      </c>
      <c r="B1352" s="12">
        <v>71854</v>
      </c>
      <c r="C1352">
        <f t="shared" ca="1" si="21"/>
        <v>466</v>
      </c>
    </row>
    <row r="1353" spans="1:3" ht="14" x14ac:dyDescent="0.3">
      <c r="A1353" s="7">
        <v>44879</v>
      </c>
      <c r="B1353" s="12">
        <v>20576</v>
      </c>
      <c r="C1353">
        <f t="shared" ca="1" si="21"/>
        <v>465</v>
      </c>
    </row>
    <row r="1354" spans="1:3" ht="14" x14ac:dyDescent="0.3">
      <c r="A1354" s="7">
        <v>44880</v>
      </c>
      <c r="B1354" s="12">
        <v>48038</v>
      </c>
      <c r="C1354">
        <f t="shared" ca="1" si="21"/>
        <v>464</v>
      </c>
    </row>
    <row r="1355" spans="1:3" ht="14" x14ac:dyDescent="0.3">
      <c r="A1355" s="7">
        <v>44881</v>
      </c>
      <c r="B1355" s="12">
        <v>24536</v>
      </c>
      <c r="C1355">
        <f t="shared" ca="1" si="21"/>
        <v>463</v>
      </c>
    </row>
    <row r="1356" spans="1:3" ht="14" x14ac:dyDescent="0.3">
      <c r="A1356" s="7">
        <v>44882</v>
      </c>
      <c r="B1356" s="12">
        <v>40624</v>
      </c>
      <c r="C1356">
        <f t="shared" ca="1" si="21"/>
        <v>462</v>
      </c>
    </row>
    <row r="1357" spans="1:3" ht="14" x14ac:dyDescent="0.3">
      <c r="A1357" s="7">
        <v>44883</v>
      </c>
      <c r="B1357" s="12">
        <v>34699</v>
      </c>
      <c r="C1357">
        <f t="shared" ca="1" si="21"/>
        <v>461</v>
      </c>
    </row>
    <row r="1358" spans="1:3" ht="14" x14ac:dyDescent="0.3">
      <c r="A1358" s="7">
        <v>44885</v>
      </c>
      <c r="B1358" s="12">
        <v>96293</v>
      </c>
      <c r="C1358">
        <f t="shared" ca="1" si="21"/>
        <v>459</v>
      </c>
    </row>
    <row r="1359" spans="1:3" ht="14" x14ac:dyDescent="0.3">
      <c r="A1359" s="7">
        <v>44886</v>
      </c>
      <c r="B1359" s="12">
        <v>17021</v>
      </c>
      <c r="C1359">
        <f t="shared" ca="1" si="21"/>
        <v>458</v>
      </c>
    </row>
    <row r="1360" spans="1:3" ht="14" x14ac:dyDescent="0.3">
      <c r="A1360" s="7">
        <v>44887</v>
      </c>
      <c r="B1360" s="12">
        <v>22111</v>
      </c>
      <c r="C1360">
        <f t="shared" ca="1" si="21"/>
        <v>457</v>
      </c>
    </row>
    <row r="1361" spans="1:3" ht="14" x14ac:dyDescent="0.3">
      <c r="A1361" s="7">
        <v>44888</v>
      </c>
      <c r="B1361" s="12">
        <v>52578</v>
      </c>
      <c r="C1361">
        <f t="shared" ca="1" si="21"/>
        <v>456</v>
      </c>
    </row>
    <row r="1362" spans="1:3" ht="14" x14ac:dyDescent="0.3">
      <c r="A1362" s="7">
        <v>44893</v>
      </c>
      <c r="B1362" s="12">
        <v>987</v>
      </c>
      <c r="C1362">
        <f t="shared" ca="1" si="21"/>
        <v>451</v>
      </c>
    </row>
    <row r="1363" spans="1:3" ht="14" x14ac:dyDescent="0.3">
      <c r="A1363" s="7">
        <v>44896</v>
      </c>
      <c r="B1363" s="12">
        <v>45645</v>
      </c>
      <c r="C1363">
        <f t="shared" ca="1" si="21"/>
        <v>448</v>
      </c>
    </row>
    <row r="1364" spans="1:3" ht="14" x14ac:dyDescent="0.3">
      <c r="A1364" s="7">
        <v>44897</v>
      </c>
      <c r="B1364" s="12">
        <v>81983</v>
      </c>
      <c r="C1364">
        <f t="shared" ca="1" si="21"/>
        <v>447</v>
      </c>
    </row>
    <row r="1365" spans="1:3" ht="14" x14ac:dyDescent="0.3">
      <c r="A1365" s="7">
        <v>44900</v>
      </c>
      <c r="B1365" s="12">
        <v>21772</v>
      </c>
      <c r="C1365">
        <f t="shared" ca="1" si="21"/>
        <v>444</v>
      </c>
    </row>
    <row r="1366" spans="1:3" ht="14" x14ac:dyDescent="0.3">
      <c r="A1366" s="7">
        <v>44905</v>
      </c>
      <c r="B1366" s="12">
        <v>15549</v>
      </c>
      <c r="C1366">
        <f t="shared" ca="1" si="21"/>
        <v>439</v>
      </c>
    </row>
    <row r="1367" spans="1:3" ht="14" x14ac:dyDescent="0.3">
      <c r="A1367" s="7">
        <v>44909</v>
      </c>
      <c r="B1367" s="12">
        <v>17794</v>
      </c>
      <c r="C1367">
        <f t="shared" ca="1" si="21"/>
        <v>435</v>
      </c>
    </row>
    <row r="1368" spans="1:3" ht="14" x14ac:dyDescent="0.3">
      <c r="A1368" s="7">
        <v>44915</v>
      </c>
      <c r="B1368" s="12">
        <v>47912</v>
      </c>
      <c r="C1368">
        <f t="shared" ca="1" si="21"/>
        <v>429</v>
      </c>
    </row>
    <row r="1369" spans="1:3" ht="14" x14ac:dyDescent="0.3">
      <c r="A1369" s="7">
        <v>44916</v>
      </c>
      <c r="B1369" s="12">
        <v>51359</v>
      </c>
      <c r="C1369">
        <f t="shared" ca="1" si="21"/>
        <v>428</v>
      </c>
    </row>
    <row r="1370" spans="1:3" ht="14" x14ac:dyDescent="0.3">
      <c r="A1370" s="7">
        <v>44917</v>
      </c>
      <c r="B1370" s="12">
        <v>86640</v>
      </c>
      <c r="C1370">
        <f t="shared" ca="1" si="21"/>
        <v>427</v>
      </c>
    </row>
    <row r="1371" spans="1:3" ht="14" x14ac:dyDescent="0.3">
      <c r="A1371" s="7">
        <v>44920</v>
      </c>
      <c r="B1371" s="12">
        <v>50272</v>
      </c>
      <c r="C1371">
        <f t="shared" ca="1" si="21"/>
        <v>424</v>
      </c>
    </row>
    <row r="1372" spans="1:3" ht="14" x14ac:dyDescent="0.3">
      <c r="A1372" s="7">
        <v>44921</v>
      </c>
      <c r="B1372" s="12">
        <v>31277</v>
      </c>
      <c r="C1372">
        <f t="shared" ca="1" si="21"/>
        <v>423</v>
      </c>
    </row>
    <row r="1373" spans="1:3" ht="14" x14ac:dyDescent="0.3">
      <c r="A1373" s="7">
        <v>44922</v>
      </c>
      <c r="B1373" s="12">
        <v>11062</v>
      </c>
      <c r="C1373">
        <f t="shared" ca="1" si="21"/>
        <v>422</v>
      </c>
    </row>
    <row r="1374" spans="1:3" ht="14" x14ac:dyDescent="0.3">
      <c r="A1374" s="7">
        <v>44923</v>
      </c>
      <c r="B1374" s="12">
        <v>45942</v>
      </c>
      <c r="C1374">
        <f t="shared" ca="1" si="21"/>
        <v>421</v>
      </c>
    </row>
    <row r="1375" spans="1:3" ht="14" x14ac:dyDescent="0.3">
      <c r="A1375" s="7">
        <v>44924</v>
      </c>
      <c r="B1375" s="12">
        <v>22551</v>
      </c>
      <c r="C1375">
        <f t="shared" ca="1" si="21"/>
        <v>420</v>
      </c>
    </row>
    <row r="1376" spans="1:3" ht="14" x14ac:dyDescent="0.3">
      <c r="A1376" s="7">
        <v>44925</v>
      </c>
      <c r="B1376" s="12">
        <v>41216</v>
      </c>
      <c r="C1376">
        <f t="shared" ca="1" si="21"/>
        <v>419</v>
      </c>
    </row>
    <row r="1377" spans="1:3" ht="14" x14ac:dyDescent="0.3">
      <c r="A1377" s="7">
        <v>44928</v>
      </c>
      <c r="B1377" s="12">
        <v>78817</v>
      </c>
      <c r="C1377">
        <f t="shared" ca="1" si="21"/>
        <v>416</v>
      </c>
    </row>
    <row r="1378" spans="1:3" ht="14" x14ac:dyDescent="0.3">
      <c r="A1378" s="7">
        <v>44929</v>
      </c>
      <c r="B1378" s="12">
        <v>31474</v>
      </c>
      <c r="C1378">
        <f t="shared" ca="1" si="21"/>
        <v>415</v>
      </c>
    </row>
    <row r="1379" spans="1:3" ht="14" x14ac:dyDescent="0.3">
      <c r="A1379" s="7">
        <v>44931</v>
      </c>
      <c r="B1379" s="12">
        <v>70693</v>
      </c>
      <c r="C1379">
        <f t="shared" ca="1" si="21"/>
        <v>413</v>
      </c>
    </row>
    <row r="1380" spans="1:3" ht="14" x14ac:dyDescent="0.3">
      <c r="A1380" s="7">
        <v>44935</v>
      </c>
      <c r="B1380" s="12">
        <v>29925</v>
      </c>
      <c r="C1380">
        <f t="shared" ca="1" si="21"/>
        <v>409</v>
      </c>
    </row>
    <row r="1381" spans="1:3" ht="14" x14ac:dyDescent="0.3">
      <c r="A1381" s="7">
        <v>44936</v>
      </c>
      <c r="B1381" s="12">
        <v>107619</v>
      </c>
      <c r="C1381">
        <f t="shared" ca="1" si="21"/>
        <v>408</v>
      </c>
    </row>
    <row r="1382" spans="1:3" ht="14" x14ac:dyDescent="0.3">
      <c r="A1382" s="7">
        <v>44938</v>
      </c>
      <c r="B1382" s="12">
        <v>42041</v>
      </c>
      <c r="C1382">
        <f t="shared" ca="1" si="21"/>
        <v>406</v>
      </c>
    </row>
    <row r="1383" spans="1:3" ht="14" x14ac:dyDescent="0.3">
      <c r="A1383" s="7">
        <v>44940</v>
      </c>
      <c r="B1383" s="12">
        <v>41621</v>
      </c>
      <c r="C1383">
        <f t="shared" ca="1" si="21"/>
        <v>404</v>
      </c>
    </row>
    <row r="1384" spans="1:3" ht="14" x14ac:dyDescent="0.3">
      <c r="A1384" s="7">
        <v>44941</v>
      </c>
      <c r="B1384" s="12">
        <v>39663</v>
      </c>
      <c r="C1384">
        <f t="shared" ca="1" si="21"/>
        <v>403</v>
      </c>
    </row>
    <row r="1385" spans="1:3" ht="14" x14ac:dyDescent="0.3">
      <c r="A1385" s="7">
        <v>44942</v>
      </c>
      <c r="B1385" s="12">
        <v>36846</v>
      </c>
      <c r="C1385">
        <f t="shared" ca="1" si="21"/>
        <v>402</v>
      </c>
    </row>
    <row r="1386" spans="1:3" ht="14" x14ac:dyDescent="0.3">
      <c r="A1386" s="7">
        <v>44945</v>
      </c>
      <c r="B1386" s="12">
        <v>47149</v>
      </c>
      <c r="C1386">
        <f t="shared" ca="1" si="21"/>
        <v>399</v>
      </c>
    </row>
    <row r="1387" spans="1:3" ht="14" x14ac:dyDescent="0.3">
      <c r="A1387" s="7">
        <v>44948</v>
      </c>
      <c r="B1387" s="12">
        <v>19650</v>
      </c>
      <c r="C1387">
        <f t="shared" ca="1" si="21"/>
        <v>396</v>
      </c>
    </row>
    <row r="1388" spans="1:3" ht="14" x14ac:dyDescent="0.3">
      <c r="A1388" s="7">
        <v>44953</v>
      </c>
      <c r="B1388" s="12">
        <v>80529</v>
      </c>
      <c r="C1388">
        <f t="shared" ca="1" si="21"/>
        <v>391</v>
      </c>
    </row>
    <row r="1389" spans="1:3" ht="14" x14ac:dyDescent="0.3">
      <c r="A1389" s="7">
        <v>44960</v>
      </c>
      <c r="B1389" s="12">
        <v>6164</v>
      </c>
      <c r="C1389">
        <f t="shared" ca="1" si="21"/>
        <v>384</v>
      </c>
    </row>
    <row r="1390" spans="1:3" ht="14" x14ac:dyDescent="0.3">
      <c r="A1390" s="7">
        <v>44964</v>
      </c>
      <c r="B1390" s="12">
        <v>61216</v>
      </c>
      <c r="C1390">
        <f t="shared" ca="1" si="21"/>
        <v>380</v>
      </c>
    </row>
    <row r="1391" spans="1:3" ht="14" x14ac:dyDescent="0.3">
      <c r="A1391" s="7">
        <v>44966</v>
      </c>
      <c r="B1391" s="12">
        <v>20527</v>
      </c>
      <c r="C1391">
        <f t="shared" ca="1" si="21"/>
        <v>378</v>
      </c>
    </row>
    <row r="1392" spans="1:3" ht="14" x14ac:dyDescent="0.3">
      <c r="A1392" s="7">
        <v>44967</v>
      </c>
      <c r="B1392" s="12">
        <v>43329</v>
      </c>
      <c r="C1392">
        <f t="shared" ca="1" si="21"/>
        <v>377</v>
      </c>
    </row>
    <row r="1393" spans="1:3" ht="14" x14ac:dyDescent="0.3">
      <c r="A1393" s="7">
        <v>44971</v>
      </c>
      <c r="B1393" s="12">
        <v>14074</v>
      </c>
      <c r="C1393">
        <f t="shared" ca="1" si="21"/>
        <v>373</v>
      </c>
    </row>
    <row r="1394" spans="1:3" ht="14" x14ac:dyDescent="0.3">
      <c r="A1394" s="7">
        <v>44973</v>
      </c>
      <c r="B1394" s="12">
        <v>47534</v>
      </c>
      <c r="C1394">
        <f t="shared" ca="1" si="21"/>
        <v>371</v>
      </c>
    </row>
    <row r="1395" spans="1:3" ht="14" x14ac:dyDescent="0.3">
      <c r="A1395" s="7">
        <v>44980</v>
      </c>
      <c r="B1395" s="12">
        <v>12405</v>
      </c>
      <c r="C1395">
        <f t="shared" ca="1" si="21"/>
        <v>364</v>
      </c>
    </row>
    <row r="1396" spans="1:3" ht="14" x14ac:dyDescent="0.3">
      <c r="A1396" s="7">
        <v>44981</v>
      </c>
      <c r="B1396" s="12">
        <v>49730</v>
      </c>
      <c r="C1396">
        <f t="shared" ca="1" si="21"/>
        <v>363</v>
      </c>
    </row>
    <row r="1397" spans="1:3" ht="14" x14ac:dyDescent="0.3">
      <c r="A1397" s="7">
        <v>44983</v>
      </c>
      <c r="B1397" s="12">
        <v>47110</v>
      </c>
      <c r="C1397">
        <f t="shared" ca="1" si="21"/>
        <v>361</v>
      </c>
    </row>
    <row r="1398" spans="1:3" ht="14" x14ac:dyDescent="0.3">
      <c r="A1398" s="7">
        <v>44984</v>
      </c>
      <c r="B1398" s="12">
        <v>36650</v>
      </c>
      <c r="C1398">
        <f t="shared" ca="1" si="21"/>
        <v>360</v>
      </c>
    </row>
    <row r="1399" spans="1:3" ht="14" x14ac:dyDescent="0.3">
      <c r="A1399" s="7">
        <v>44985</v>
      </c>
      <c r="B1399" s="12">
        <v>6994</v>
      </c>
      <c r="C1399">
        <f t="shared" ca="1" si="21"/>
        <v>359</v>
      </c>
    </row>
    <row r="1400" spans="1:3" ht="14" x14ac:dyDescent="0.3">
      <c r="A1400" s="7">
        <v>44988</v>
      </c>
      <c r="B1400" s="12">
        <v>49020</v>
      </c>
      <c r="C1400">
        <f t="shared" ca="1" si="21"/>
        <v>356</v>
      </c>
    </row>
    <row r="1401" spans="1:3" ht="14" x14ac:dyDescent="0.3">
      <c r="A1401" s="7">
        <v>44990</v>
      </c>
      <c r="B1401" s="12">
        <v>54155</v>
      </c>
      <c r="C1401">
        <f t="shared" ca="1" si="21"/>
        <v>354</v>
      </c>
    </row>
    <row r="1402" spans="1:3" ht="14" x14ac:dyDescent="0.3">
      <c r="A1402" s="7">
        <v>44992</v>
      </c>
      <c r="B1402" s="12">
        <v>17970</v>
      </c>
      <c r="C1402">
        <f t="shared" ca="1" si="21"/>
        <v>352</v>
      </c>
    </row>
    <row r="1403" spans="1:3" ht="14" x14ac:dyDescent="0.3">
      <c r="A1403" s="7">
        <v>44995</v>
      </c>
      <c r="B1403" s="12">
        <v>71853</v>
      </c>
      <c r="C1403">
        <f t="shared" ca="1" si="21"/>
        <v>349</v>
      </c>
    </row>
    <row r="1404" spans="1:3" ht="14" x14ac:dyDescent="0.3">
      <c r="A1404" s="7">
        <v>44996</v>
      </c>
      <c r="B1404" s="12">
        <v>18723</v>
      </c>
      <c r="C1404">
        <f t="shared" ca="1" si="21"/>
        <v>348</v>
      </c>
    </row>
    <row r="1405" spans="1:3" ht="14" x14ac:dyDescent="0.3">
      <c r="A1405" s="7">
        <v>44997</v>
      </c>
      <c r="B1405" s="12">
        <v>32275</v>
      </c>
      <c r="C1405">
        <f t="shared" ca="1" si="21"/>
        <v>347</v>
      </c>
    </row>
    <row r="1406" spans="1:3" ht="14" x14ac:dyDescent="0.3">
      <c r="A1406" s="7">
        <v>44998</v>
      </c>
      <c r="B1406" s="12">
        <v>84166</v>
      </c>
      <c r="C1406">
        <f t="shared" ca="1" si="21"/>
        <v>346</v>
      </c>
    </row>
    <row r="1407" spans="1:3" ht="14" x14ac:dyDescent="0.3">
      <c r="A1407" s="7">
        <v>45002</v>
      </c>
      <c r="B1407" s="12">
        <v>19920</v>
      </c>
      <c r="C1407">
        <f t="shared" ca="1" si="21"/>
        <v>342</v>
      </c>
    </row>
    <row r="1408" spans="1:3" ht="14" x14ac:dyDescent="0.3">
      <c r="A1408" s="7">
        <v>45003</v>
      </c>
      <c r="B1408" s="12">
        <v>38676</v>
      </c>
      <c r="C1408">
        <f t="shared" ca="1" si="21"/>
        <v>341</v>
      </c>
    </row>
    <row r="1409" spans="1:3" ht="14" x14ac:dyDescent="0.3">
      <c r="A1409" s="7">
        <v>45007</v>
      </c>
      <c r="B1409" s="12">
        <v>33408</v>
      </c>
      <c r="C1409">
        <f t="shared" ca="1" si="21"/>
        <v>337</v>
      </c>
    </row>
    <row r="1410" spans="1:3" ht="14" x14ac:dyDescent="0.3">
      <c r="A1410" s="7">
        <v>45011</v>
      </c>
      <c r="B1410" s="12">
        <v>55902</v>
      </c>
      <c r="C1410">
        <f t="shared" ca="1" si="21"/>
        <v>333</v>
      </c>
    </row>
    <row r="1411" spans="1:3" ht="14" x14ac:dyDescent="0.3">
      <c r="A1411" s="7">
        <v>45013</v>
      </c>
      <c r="B1411" s="12">
        <v>51404</v>
      </c>
      <c r="C1411">
        <f t="shared" ref="C1411:C1474" ca="1" si="22">DATEDIF(A1411,TODAY(),"d")</f>
        <v>331</v>
      </c>
    </row>
    <row r="1412" spans="1:3" ht="14" x14ac:dyDescent="0.3">
      <c r="A1412" s="7">
        <v>45014</v>
      </c>
      <c r="B1412" s="12">
        <v>39461</v>
      </c>
      <c r="C1412">
        <f t="shared" ca="1" si="22"/>
        <v>330</v>
      </c>
    </row>
    <row r="1413" spans="1:3" ht="14" x14ac:dyDescent="0.3">
      <c r="A1413" s="7">
        <v>45016</v>
      </c>
      <c r="B1413" s="12">
        <v>43654</v>
      </c>
      <c r="C1413">
        <f t="shared" ca="1" si="22"/>
        <v>328</v>
      </c>
    </row>
    <row r="1414" spans="1:3" ht="14" x14ac:dyDescent="0.3">
      <c r="A1414" s="7">
        <v>45018</v>
      </c>
      <c r="B1414" s="12">
        <v>27891</v>
      </c>
      <c r="C1414">
        <f t="shared" ca="1" si="22"/>
        <v>326</v>
      </c>
    </row>
    <row r="1415" spans="1:3" ht="14" x14ac:dyDescent="0.3">
      <c r="A1415" s="7">
        <v>45019</v>
      </c>
      <c r="B1415" s="12">
        <v>41316</v>
      </c>
      <c r="C1415">
        <f t="shared" ca="1" si="22"/>
        <v>325</v>
      </c>
    </row>
    <row r="1416" spans="1:3" ht="14" x14ac:dyDescent="0.3">
      <c r="A1416" s="7">
        <v>45022</v>
      </c>
      <c r="B1416" s="12">
        <v>19999</v>
      </c>
      <c r="C1416">
        <f t="shared" ca="1" si="22"/>
        <v>322</v>
      </c>
    </row>
    <row r="1417" spans="1:3" ht="14" x14ac:dyDescent="0.3">
      <c r="A1417" s="7">
        <v>45023</v>
      </c>
      <c r="B1417" s="12">
        <v>17982</v>
      </c>
      <c r="C1417">
        <f t="shared" ca="1" si="22"/>
        <v>321</v>
      </c>
    </row>
    <row r="1418" spans="1:3" ht="14" x14ac:dyDescent="0.3">
      <c r="A1418" s="7">
        <v>45025</v>
      </c>
      <c r="B1418" s="12">
        <v>19760</v>
      </c>
      <c r="C1418">
        <f t="shared" ca="1" si="22"/>
        <v>319</v>
      </c>
    </row>
    <row r="1419" spans="1:3" ht="14" x14ac:dyDescent="0.3">
      <c r="A1419" s="7">
        <v>45030</v>
      </c>
      <c r="B1419" s="12">
        <v>32533</v>
      </c>
      <c r="C1419">
        <f t="shared" ca="1" si="22"/>
        <v>314</v>
      </c>
    </row>
    <row r="1420" spans="1:3" ht="14" x14ac:dyDescent="0.3">
      <c r="A1420" s="7">
        <v>45031</v>
      </c>
      <c r="B1420" s="12">
        <v>6856</v>
      </c>
      <c r="C1420">
        <f t="shared" ca="1" si="22"/>
        <v>313</v>
      </c>
    </row>
    <row r="1421" spans="1:3" ht="14" x14ac:dyDescent="0.3">
      <c r="A1421" s="7">
        <v>45032</v>
      </c>
      <c r="B1421" s="12">
        <v>64350</v>
      </c>
      <c r="C1421">
        <f t="shared" ca="1" si="22"/>
        <v>312</v>
      </c>
    </row>
    <row r="1422" spans="1:3" ht="14" x14ac:dyDescent="0.3">
      <c r="A1422" s="7">
        <v>45035</v>
      </c>
      <c r="B1422" s="12">
        <v>15117</v>
      </c>
      <c r="C1422">
        <f t="shared" ca="1" si="22"/>
        <v>309</v>
      </c>
    </row>
    <row r="1423" spans="1:3" ht="14" x14ac:dyDescent="0.3">
      <c r="A1423" s="7">
        <v>45039</v>
      </c>
      <c r="B1423" s="12">
        <v>43603</v>
      </c>
      <c r="C1423">
        <f t="shared" ca="1" si="22"/>
        <v>305</v>
      </c>
    </row>
    <row r="1424" spans="1:3" ht="14" x14ac:dyDescent="0.3">
      <c r="A1424" s="7">
        <v>45040</v>
      </c>
      <c r="B1424" s="12">
        <v>26252</v>
      </c>
      <c r="C1424">
        <f t="shared" ca="1" si="22"/>
        <v>304</v>
      </c>
    </row>
    <row r="1425" spans="1:3" ht="14" x14ac:dyDescent="0.3">
      <c r="A1425" s="7">
        <v>45043</v>
      </c>
      <c r="B1425" s="12">
        <v>41579</v>
      </c>
      <c r="C1425">
        <f t="shared" ca="1" si="22"/>
        <v>301</v>
      </c>
    </row>
    <row r="1426" spans="1:3" ht="14" x14ac:dyDescent="0.3">
      <c r="A1426" s="7">
        <v>45044</v>
      </c>
      <c r="B1426" s="12">
        <v>16155</v>
      </c>
      <c r="C1426">
        <f t="shared" ca="1" si="22"/>
        <v>300</v>
      </c>
    </row>
    <row r="1427" spans="1:3" ht="14" x14ac:dyDescent="0.3">
      <c r="A1427" s="7">
        <v>45047</v>
      </c>
      <c r="B1427" s="12">
        <v>15142</v>
      </c>
      <c r="C1427">
        <f t="shared" ca="1" si="22"/>
        <v>297</v>
      </c>
    </row>
    <row r="1428" spans="1:3" ht="14" x14ac:dyDescent="0.3">
      <c r="A1428" s="7">
        <v>45049</v>
      </c>
      <c r="B1428" s="12">
        <v>44329</v>
      </c>
      <c r="C1428">
        <f t="shared" ca="1" si="22"/>
        <v>295</v>
      </c>
    </row>
    <row r="1429" spans="1:3" ht="14" x14ac:dyDescent="0.3">
      <c r="A1429" s="7">
        <v>45053</v>
      </c>
      <c r="B1429" s="12">
        <v>27498</v>
      </c>
      <c r="C1429">
        <f t="shared" ca="1" si="22"/>
        <v>291</v>
      </c>
    </row>
    <row r="1430" spans="1:3" ht="14" x14ac:dyDescent="0.3">
      <c r="A1430" s="7">
        <v>45054</v>
      </c>
      <c r="B1430" s="12">
        <v>23124</v>
      </c>
      <c r="C1430">
        <f t="shared" ca="1" si="22"/>
        <v>290</v>
      </c>
    </row>
    <row r="1431" spans="1:3" ht="14" x14ac:dyDescent="0.3">
      <c r="A1431" s="7">
        <v>45057</v>
      </c>
      <c r="B1431" s="12">
        <v>33246</v>
      </c>
      <c r="C1431">
        <f t="shared" ca="1" si="22"/>
        <v>287</v>
      </c>
    </row>
    <row r="1432" spans="1:3" ht="14" x14ac:dyDescent="0.3">
      <c r="A1432" s="7">
        <v>45059</v>
      </c>
      <c r="B1432" s="12">
        <v>1180</v>
      </c>
      <c r="C1432">
        <f t="shared" ca="1" si="22"/>
        <v>285</v>
      </c>
    </row>
    <row r="1433" spans="1:3" ht="14" x14ac:dyDescent="0.3">
      <c r="A1433" s="7">
        <v>45064</v>
      </c>
      <c r="B1433" s="12">
        <v>37447</v>
      </c>
      <c r="C1433">
        <f t="shared" ca="1" si="22"/>
        <v>280</v>
      </c>
    </row>
    <row r="1434" spans="1:3" ht="14" x14ac:dyDescent="0.3">
      <c r="A1434" s="7">
        <v>45065</v>
      </c>
      <c r="B1434" s="12">
        <v>45648</v>
      </c>
      <c r="C1434">
        <f t="shared" ca="1" si="22"/>
        <v>279</v>
      </c>
    </row>
    <row r="1435" spans="1:3" ht="14" x14ac:dyDescent="0.3">
      <c r="A1435" s="7">
        <v>45067</v>
      </c>
      <c r="B1435" s="12">
        <v>12158</v>
      </c>
      <c r="C1435">
        <f t="shared" ca="1" si="22"/>
        <v>277</v>
      </c>
    </row>
    <row r="1436" spans="1:3" ht="14" x14ac:dyDescent="0.3">
      <c r="A1436" s="7">
        <v>45069</v>
      </c>
      <c r="B1436" s="12">
        <v>37439</v>
      </c>
      <c r="C1436">
        <f t="shared" ca="1" si="22"/>
        <v>275</v>
      </c>
    </row>
    <row r="1437" spans="1:3" ht="14" x14ac:dyDescent="0.3">
      <c r="A1437" s="7">
        <v>45070</v>
      </c>
      <c r="B1437" s="12">
        <v>46571</v>
      </c>
      <c r="C1437">
        <f t="shared" ca="1" si="22"/>
        <v>274</v>
      </c>
    </row>
    <row r="1438" spans="1:3" ht="14" x14ac:dyDescent="0.3">
      <c r="A1438" s="7">
        <v>45073</v>
      </c>
      <c r="B1438" s="12">
        <v>14082</v>
      </c>
      <c r="C1438">
        <f t="shared" ca="1" si="22"/>
        <v>271</v>
      </c>
    </row>
    <row r="1439" spans="1:3" ht="14" x14ac:dyDescent="0.3">
      <c r="A1439" s="7">
        <v>45077</v>
      </c>
      <c r="B1439" s="12">
        <v>65591</v>
      </c>
      <c r="C1439">
        <f t="shared" ca="1" si="22"/>
        <v>267</v>
      </c>
    </row>
    <row r="1440" spans="1:3" ht="14" x14ac:dyDescent="0.3">
      <c r="A1440" s="7">
        <v>45080</v>
      </c>
      <c r="B1440" s="12">
        <v>39762</v>
      </c>
      <c r="C1440">
        <f t="shared" ca="1" si="22"/>
        <v>264</v>
      </c>
    </row>
    <row r="1441" spans="1:3" ht="14" x14ac:dyDescent="0.3">
      <c r="A1441" s="7">
        <v>45083</v>
      </c>
      <c r="B1441" s="12">
        <v>66326</v>
      </c>
      <c r="C1441">
        <f t="shared" ca="1" si="22"/>
        <v>261</v>
      </c>
    </row>
    <row r="1442" spans="1:3" ht="14" x14ac:dyDescent="0.3">
      <c r="A1442" s="7">
        <v>45085</v>
      </c>
      <c r="B1442" s="12">
        <v>35444</v>
      </c>
      <c r="C1442">
        <f t="shared" ca="1" si="22"/>
        <v>259</v>
      </c>
    </row>
    <row r="1443" spans="1:3" ht="14" x14ac:dyDescent="0.3">
      <c r="A1443" s="7">
        <v>45088</v>
      </c>
      <c r="B1443" s="12">
        <v>39344</v>
      </c>
      <c r="C1443">
        <f t="shared" ca="1" si="22"/>
        <v>256</v>
      </c>
    </row>
    <row r="1444" spans="1:3" ht="14" x14ac:dyDescent="0.3">
      <c r="A1444" s="7">
        <v>45092</v>
      </c>
      <c r="B1444" s="12">
        <v>29065</v>
      </c>
      <c r="C1444">
        <f t="shared" ca="1" si="22"/>
        <v>252</v>
      </c>
    </row>
    <row r="1445" spans="1:3" ht="14" x14ac:dyDescent="0.3">
      <c r="A1445" s="7">
        <v>45094</v>
      </c>
      <c r="B1445" s="12">
        <v>90690</v>
      </c>
      <c r="C1445">
        <f t="shared" ca="1" si="22"/>
        <v>250</v>
      </c>
    </row>
    <row r="1446" spans="1:3" ht="14" x14ac:dyDescent="0.3">
      <c r="A1446" s="7">
        <v>45096</v>
      </c>
      <c r="B1446" s="12">
        <v>31319</v>
      </c>
      <c r="C1446">
        <f t="shared" ca="1" si="22"/>
        <v>248</v>
      </c>
    </row>
    <row r="1447" spans="1:3" ht="14" x14ac:dyDescent="0.3">
      <c r="A1447" s="7">
        <v>45097</v>
      </c>
      <c r="B1447" s="12">
        <v>65549</v>
      </c>
      <c r="C1447">
        <f t="shared" ca="1" si="22"/>
        <v>247</v>
      </c>
    </row>
    <row r="1448" spans="1:3" ht="14" x14ac:dyDescent="0.3">
      <c r="A1448" s="7">
        <v>45100</v>
      </c>
      <c r="B1448" s="12">
        <v>7618</v>
      </c>
      <c r="C1448">
        <f t="shared" ca="1" si="22"/>
        <v>244</v>
      </c>
    </row>
    <row r="1449" spans="1:3" ht="14" x14ac:dyDescent="0.3">
      <c r="A1449" s="7">
        <v>45103</v>
      </c>
      <c r="B1449" s="12">
        <v>43817</v>
      </c>
      <c r="C1449">
        <f t="shared" ca="1" si="22"/>
        <v>241</v>
      </c>
    </row>
    <row r="1450" spans="1:3" ht="14" x14ac:dyDescent="0.3">
      <c r="A1450" s="7">
        <v>45104</v>
      </c>
      <c r="B1450" s="12">
        <v>5321</v>
      </c>
      <c r="C1450">
        <f t="shared" ca="1" si="22"/>
        <v>240</v>
      </c>
    </row>
    <row r="1451" spans="1:3" ht="14" x14ac:dyDescent="0.3">
      <c r="A1451" s="7">
        <v>45109</v>
      </c>
      <c r="B1451" s="12">
        <v>33382</v>
      </c>
      <c r="C1451">
        <f t="shared" ca="1" si="22"/>
        <v>235</v>
      </c>
    </row>
    <row r="1452" spans="1:3" ht="14" x14ac:dyDescent="0.3">
      <c r="A1452" s="7">
        <v>45110</v>
      </c>
      <c r="B1452" s="12">
        <v>33595</v>
      </c>
      <c r="C1452">
        <f t="shared" ca="1" si="22"/>
        <v>234</v>
      </c>
    </row>
    <row r="1453" spans="1:3" ht="14" x14ac:dyDescent="0.3">
      <c r="A1453" s="7">
        <v>45114</v>
      </c>
      <c r="B1453" s="12">
        <v>18333</v>
      </c>
      <c r="C1453">
        <f t="shared" ca="1" si="22"/>
        <v>230</v>
      </c>
    </row>
    <row r="1454" spans="1:3" ht="14" x14ac:dyDescent="0.3">
      <c r="A1454" s="7">
        <v>45116</v>
      </c>
      <c r="B1454" s="12">
        <v>12071</v>
      </c>
      <c r="C1454">
        <f t="shared" ca="1" si="22"/>
        <v>228</v>
      </c>
    </row>
    <row r="1455" spans="1:3" ht="14" x14ac:dyDescent="0.3">
      <c r="A1455" s="7">
        <v>45117</v>
      </c>
      <c r="B1455" s="12">
        <v>32548</v>
      </c>
      <c r="C1455">
        <f t="shared" ca="1" si="22"/>
        <v>227</v>
      </c>
    </row>
    <row r="1456" spans="1:3" ht="14" x14ac:dyDescent="0.3">
      <c r="A1456" s="7">
        <v>45119</v>
      </c>
      <c r="B1456" s="12">
        <v>46171</v>
      </c>
      <c r="C1456">
        <f t="shared" ca="1" si="22"/>
        <v>225</v>
      </c>
    </row>
    <row r="1457" spans="1:3" ht="14" x14ac:dyDescent="0.3">
      <c r="A1457" s="7">
        <v>45120</v>
      </c>
      <c r="B1457" s="12">
        <v>29070</v>
      </c>
      <c r="C1457">
        <f t="shared" ca="1" si="22"/>
        <v>224</v>
      </c>
    </row>
    <row r="1458" spans="1:3" ht="14" x14ac:dyDescent="0.3">
      <c r="A1458" s="7">
        <v>45121</v>
      </c>
      <c r="B1458" s="12">
        <v>33390</v>
      </c>
      <c r="C1458">
        <f t="shared" ca="1" si="22"/>
        <v>223</v>
      </c>
    </row>
    <row r="1459" spans="1:3" ht="14" x14ac:dyDescent="0.3">
      <c r="A1459" s="7">
        <v>45124</v>
      </c>
      <c r="B1459" s="12">
        <v>12792</v>
      </c>
      <c r="C1459">
        <f t="shared" ca="1" si="22"/>
        <v>220</v>
      </c>
    </row>
    <row r="1460" spans="1:3" ht="14" x14ac:dyDescent="0.3">
      <c r="A1460" s="7">
        <v>45125</v>
      </c>
      <c r="B1460" s="12">
        <v>2661</v>
      </c>
      <c r="C1460">
        <f t="shared" ca="1" si="22"/>
        <v>219</v>
      </c>
    </row>
    <row r="1461" spans="1:3" ht="14" x14ac:dyDescent="0.3">
      <c r="A1461" s="7">
        <v>45128</v>
      </c>
      <c r="B1461" s="12">
        <v>6913</v>
      </c>
      <c r="C1461">
        <f t="shared" ca="1" si="22"/>
        <v>216</v>
      </c>
    </row>
    <row r="1462" spans="1:3" ht="14" x14ac:dyDescent="0.3">
      <c r="A1462" s="7">
        <v>45129</v>
      </c>
      <c r="B1462" s="12">
        <v>16984</v>
      </c>
      <c r="C1462">
        <f t="shared" ca="1" si="22"/>
        <v>215</v>
      </c>
    </row>
    <row r="1463" spans="1:3" ht="14" x14ac:dyDescent="0.3">
      <c r="A1463" s="7">
        <v>45130</v>
      </c>
      <c r="B1463" s="12">
        <v>29530</v>
      </c>
      <c r="C1463">
        <f t="shared" ca="1" si="22"/>
        <v>214</v>
      </c>
    </row>
    <row r="1464" spans="1:3" ht="14" x14ac:dyDescent="0.3">
      <c r="A1464" s="7">
        <v>45131</v>
      </c>
      <c r="B1464" s="12">
        <v>6477</v>
      </c>
      <c r="C1464">
        <f t="shared" ca="1" si="22"/>
        <v>213</v>
      </c>
    </row>
    <row r="1465" spans="1:3" ht="14" x14ac:dyDescent="0.3">
      <c r="A1465" s="7">
        <v>45133</v>
      </c>
      <c r="B1465" s="12">
        <v>39368</v>
      </c>
      <c r="C1465">
        <f t="shared" ca="1" si="22"/>
        <v>211</v>
      </c>
    </row>
    <row r="1466" spans="1:3" ht="14" x14ac:dyDescent="0.3">
      <c r="A1466" s="7">
        <v>45138</v>
      </c>
      <c r="B1466" s="12">
        <v>36570</v>
      </c>
      <c r="C1466">
        <f t="shared" ca="1" si="22"/>
        <v>206</v>
      </c>
    </row>
    <row r="1467" spans="1:3" ht="14" x14ac:dyDescent="0.3">
      <c r="A1467" s="7">
        <v>45139</v>
      </c>
      <c r="B1467" s="12">
        <v>44276</v>
      </c>
      <c r="C1467">
        <f t="shared" ca="1" si="22"/>
        <v>205</v>
      </c>
    </row>
    <row r="1468" spans="1:3" ht="14" x14ac:dyDescent="0.3">
      <c r="A1468" s="7">
        <v>45143</v>
      </c>
      <c r="B1468" s="12">
        <v>26578</v>
      </c>
      <c r="C1468">
        <f t="shared" ca="1" si="22"/>
        <v>201</v>
      </c>
    </row>
    <row r="1469" spans="1:3" ht="14" x14ac:dyDescent="0.3">
      <c r="A1469" s="7">
        <v>45151</v>
      </c>
      <c r="B1469" s="12">
        <v>18512</v>
      </c>
      <c r="C1469">
        <f t="shared" ca="1" si="22"/>
        <v>193</v>
      </c>
    </row>
    <row r="1470" spans="1:3" ht="14" x14ac:dyDescent="0.3">
      <c r="A1470" s="7">
        <v>45152</v>
      </c>
      <c r="B1470" s="12">
        <v>34278</v>
      </c>
      <c r="C1470">
        <f t="shared" ca="1" si="22"/>
        <v>192</v>
      </c>
    </row>
    <row r="1471" spans="1:3" ht="14" x14ac:dyDescent="0.3">
      <c r="A1471" s="7">
        <v>45153</v>
      </c>
      <c r="B1471" s="12">
        <v>19435</v>
      </c>
      <c r="C1471">
        <f t="shared" ca="1" si="22"/>
        <v>191</v>
      </c>
    </row>
    <row r="1472" spans="1:3" ht="14" x14ac:dyDescent="0.3">
      <c r="A1472" s="7">
        <v>45155</v>
      </c>
      <c r="B1472" s="12">
        <v>5387</v>
      </c>
      <c r="C1472">
        <f t="shared" ca="1" si="22"/>
        <v>189</v>
      </c>
    </row>
    <row r="1473" spans="1:3" ht="14" x14ac:dyDescent="0.3">
      <c r="A1473" s="7">
        <v>45156</v>
      </c>
      <c r="B1473" s="12">
        <v>34207</v>
      </c>
      <c r="C1473">
        <f t="shared" ca="1" si="22"/>
        <v>188</v>
      </c>
    </row>
    <row r="1474" spans="1:3" ht="14" x14ac:dyDescent="0.3">
      <c r="A1474" s="7">
        <v>45159</v>
      </c>
      <c r="B1474" s="12">
        <v>27521</v>
      </c>
      <c r="C1474">
        <f t="shared" ca="1" si="22"/>
        <v>185</v>
      </c>
    </row>
    <row r="1475" spans="1:3" ht="14" x14ac:dyDescent="0.3">
      <c r="A1475" s="7">
        <v>45160</v>
      </c>
      <c r="B1475" s="12">
        <v>7182</v>
      </c>
      <c r="C1475">
        <f t="shared" ref="C1475:C1538" ca="1" si="23">DATEDIF(A1475,TODAY(),"d")</f>
        <v>184</v>
      </c>
    </row>
    <row r="1476" spans="1:3" ht="14" x14ac:dyDescent="0.3">
      <c r="A1476" s="7">
        <v>45165</v>
      </c>
      <c r="B1476" s="12">
        <v>49409</v>
      </c>
      <c r="C1476">
        <f t="shared" ca="1" si="23"/>
        <v>179</v>
      </c>
    </row>
    <row r="1477" spans="1:3" ht="14" x14ac:dyDescent="0.3">
      <c r="A1477" s="7">
        <v>45166</v>
      </c>
      <c r="B1477" s="12">
        <v>5670</v>
      </c>
      <c r="C1477">
        <f t="shared" ca="1" si="23"/>
        <v>178</v>
      </c>
    </row>
    <row r="1478" spans="1:3" ht="14" x14ac:dyDescent="0.3">
      <c r="A1478" s="7">
        <v>45168</v>
      </c>
      <c r="B1478" s="12">
        <v>47422</v>
      </c>
      <c r="C1478">
        <f t="shared" ca="1" si="23"/>
        <v>176</v>
      </c>
    </row>
    <row r="1479" spans="1:3" ht="14" x14ac:dyDescent="0.3">
      <c r="A1479" s="7">
        <v>45170</v>
      </c>
      <c r="B1479" s="12">
        <v>2063</v>
      </c>
      <c r="C1479">
        <f t="shared" ca="1" si="23"/>
        <v>174</v>
      </c>
    </row>
    <row r="1480" spans="1:3" ht="14" x14ac:dyDescent="0.3">
      <c r="A1480" s="7">
        <v>45173</v>
      </c>
      <c r="B1480" s="12">
        <v>31014</v>
      </c>
      <c r="C1480">
        <f t="shared" ca="1" si="23"/>
        <v>171</v>
      </c>
    </row>
    <row r="1481" spans="1:3" ht="14" x14ac:dyDescent="0.3">
      <c r="A1481" s="7">
        <v>45174</v>
      </c>
      <c r="B1481" s="12">
        <v>15556</v>
      </c>
      <c r="C1481">
        <f t="shared" ca="1" si="23"/>
        <v>170</v>
      </c>
    </row>
    <row r="1482" spans="1:3" ht="14" x14ac:dyDescent="0.3">
      <c r="A1482" s="7">
        <v>45175</v>
      </c>
      <c r="B1482" s="12">
        <v>30444</v>
      </c>
      <c r="C1482">
        <f t="shared" ca="1" si="23"/>
        <v>169</v>
      </c>
    </row>
    <row r="1483" spans="1:3" ht="14" x14ac:dyDescent="0.3">
      <c r="A1483" s="7">
        <v>45177</v>
      </c>
      <c r="B1483" s="12">
        <v>13674</v>
      </c>
      <c r="C1483">
        <f t="shared" ca="1" si="23"/>
        <v>167</v>
      </c>
    </row>
    <row r="1484" spans="1:3" ht="14" x14ac:dyDescent="0.3">
      <c r="A1484" s="7">
        <v>45179</v>
      </c>
      <c r="B1484" s="12">
        <v>42077</v>
      </c>
      <c r="C1484">
        <f t="shared" ca="1" si="23"/>
        <v>165</v>
      </c>
    </row>
    <row r="1485" spans="1:3" ht="14" x14ac:dyDescent="0.3">
      <c r="A1485" s="7">
        <v>45180</v>
      </c>
      <c r="B1485" s="12">
        <v>10279</v>
      </c>
      <c r="C1485">
        <f t="shared" ca="1" si="23"/>
        <v>164</v>
      </c>
    </row>
    <row r="1486" spans="1:3" ht="14" x14ac:dyDescent="0.3">
      <c r="A1486" s="7">
        <v>45182</v>
      </c>
      <c r="B1486" s="12">
        <v>71681</v>
      </c>
      <c r="C1486">
        <f t="shared" ca="1" si="23"/>
        <v>162</v>
      </c>
    </row>
    <row r="1487" spans="1:3" ht="14" x14ac:dyDescent="0.3">
      <c r="A1487" s="7">
        <v>45183</v>
      </c>
      <c r="B1487" s="12">
        <v>15350</v>
      </c>
      <c r="C1487">
        <f t="shared" ca="1" si="23"/>
        <v>161</v>
      </c>
    </row>
    <row r="1488" spans="1:3" ht="14" x14ac:dyDescent="0.3">
      <c r="A1488" s="7">
        <v>45184</v>
      </c>
      <c r="B1488" s="12">
        <v>43133</v>
      </c>
      <c r="C1488">
        <f t="shared" ca="1" si="23"/>
        <v>160</v>
      </c>
    </row>
    <row r="1489" spans="1:3" ht="14" x14ac:dyDescent="0.3">
      <c r="A1489" s="7">
        <v>45185</v>
      </c>
      <c r="B1489" s="12">
        <v>18830</v>
      </c>
      <c r="C1489">
        <f t="shared" ca="1" si="23"/>
        <v>159</v>
      </c>
    </row>
    <row r="1490" spans="1:3" ht="14" x14ac:dyDescent="0.3">
      <c r="A1490" s="7">
        <v>45187</v>
      </c>
      <c r="B1490" s="12">
        <v>48297</v>
      </c>
      <c r="C1490">
        <f t="shared" ca="1" si="23"/>
        <v>157</v>
      </c>
    </row>
    <row r="1491" spans="1:3" ht="14" x14ac:dyDescent="0.3">
      <c r="A1491" s="7">
        <v>45192</v>
      </c>
      <c r="B1491" s="12">
        <v>17449</v>
      </c>
      <c r="C1491">
        <f t="shared" ca="1" si="23"/>
        <v>152</v>
      </c>
    </row>
    <row r="1492" spans="1:3" ht="14" x14ac:dyDescent="0.3">
      <c r="A1492" s="7">
        <v>45196</v>
      </c>
      <c r="B1492" s="12">
        <v>68560</v>
      </c>
      <c r="C1492">
        <f t="shared" ca="1" si="23"/>
        <v>148</v>
      </c>
    </row>
    <row r="1493" spans="1:3" ht="14" x14ac:dyDescent="0.3">
      <c r="A1493" s="7">
        <v>45198</v>
      </c>
      <c r="B1493" s="12">
        <v>41386</v>
      </c>
      <c r="C1493">
        <f t="shared" ca="1" si="23"/>
        <v>146</v>
      </c>
    </row>
    <row r="1494" spans="1:3" ht="14" x14ac:dyDescent="0.3">
      <c r="A1494" s="7">
        <v>45200</v>
      </c>
      <c r="B1494" s="12">
        <v>26018</v>
      </c>
      <c r="C1494">
        <f t="shared" ca="1" si="23"/>
        <v>144</v>
      </c>
    </row>
    <row r="1495" spans="1:3" ht="14" x14ac:dyDescent="0.3">
      <c r="A1495" s="7">
        <v>45203</v>
      </c>
      <c r="B1495" s="12">
        <v>17995</v>
      </c>
      <c r="C1495">
        <f t="shared" ca="1" si="23"/>
        <v>141</v>
      </c>
    </row>
    <row r="1496" spans="1:3" ht="14" x14ac:dyDescent="0.3">
      <c r="A1496" s="7">
        <v>45205</v>
      </c>
      <c r="B1496" s="12">
        <v>48264</v>
      </c>
      <c r="C1496">
        <f t="shared" ca="1" si="23"/>
        <v>139</v>
      </c>
    </row>
    <row r="1497" spans="1:3" ht="14" x14ac:dyDescent="0.3">
      <c r="A1497" s="7">
        <v>45207</v>
      </c>
      <c r="B1497" s="12">
        <v>37227</v>
      </c>
      <c r="C1497">
        <f t="shared" ca="1" si="23"/>
        <v>137</v>
      </c>
    </row>
    <row r="1498" spans="1:3" ht="14" x14ac:dyDescent="0.3">
      <c r="A1498" s="7">
        <v>45208</v>
      </c>
      <c r="B1498" s="12">
        <v>19177</v>
      </c>
      <c r="C1498">
        <f t="shared" ca="1" si="23"/>
        <v>136</v>
      </c>
    </row>
    <row r="1499" spans="1:3" ht="14" x14ac:dyDescent="0.3">
      <c r="A1499" s="7">
        <v>45211</v>
      </c>
      <c r="B1499" s="12">
        <v>41721</v>
      </c>
      <c r="C1499">
        <f t="shared" ca="1" si="23"/>
        <v>133</v>
      </c>
    </row>
    <row r="1500" spans="1:3" ht="14" x14ac:dyDescent="0.3">
      <c r="A1500" s="7">
        <v>45212</v>
      </c>
      <c r="B1500" s="12">
        <v>73681</v>
      </c>
      <c r="C1500">
        <f t="shared" ca="1" si="23"/>
        <v>132</v>
      </c>
    </row>
    <row r="1501" spans="1:3" ht="14" x14ac:dyDescent="0.3">
      <c r="A1501" s="7">
        <v>45213</v>
      </c>
      <c r="B1501" s="12">
        <v>34558</v>
      </c>
      <c r="C1501">
        <f t="shared" ca="1" si="23"/>
        <v>131</v>
      </c>
    </row>
    <row r="1502" spans="1:3" ht="14" x14ac:dyDescent="0.3">
      <c r="A1502" s="7">
        <v>45219</v>
      </c>
      <c r="B1502" s="12">
        <v>47326</v>
      </c>
      <c r="C1502">
        <f t="shared" ca="1" si="23"/>
        <v>125</v>
      </c>
    </row>
    <row r="1503" spans="1:3" ht="14" x14ac:dyDescent="0.3">
      <c r="A1503" s="7">
        <v>45223</v>
      </c>
      <c r="B1503" s="12">
        <v>19130</v>
      </c>
      <c r="C1503">
        <f t="shared" ca="1" si="23"/>
        <v>121</v>
      </c>
    </row>
    <row r="1504" spans="1:3" ht="14" x14ac:dyDescent="0.3">
      <c r="A1504" s="7">
        <v>45225</v>
      </c>
      <c r="B1504" s="12">
        <v>9822</v>
      </c>
      <c r="C1504">
        <f t="shared" ca="1" si="23"/>
        <v>119</v>
      </c>
    </row>
    <row r="1505" spans="1:3" ht="14" x14ac:dyDescent="0.3">
      <c r="A1505" s="7">
        <v>45226</v>
      </c>
      <c r="B1505" s="12">
        <v>93131</v>
      </c>
      <c r="C1505">
        <f t="shared" ca="1" si="23"/>
        <v>118</v>
      </c>
    </row>
    <row r="1506" spans="1:3" ht="14" x14ac:dyDescent="0.3">
      <c r="A1506" s="7">
        <v>45228</v>
      </c>
      <c r="B1506" s="12">
        <v>39115</v>
      </c>
      <c r="C1506">
        <f t="shared" ca="1" si="23"/>
        <v>116</v>
      </c>
    </row>
    <row r="1507" spans="1:3" ht="14" x14ac:dyDescent="0.3">
      <c r="A1507" s="7">
        <v>45230</v>
      </c>
      <c r="B1507" s="12">
        <v>7747</v>
      </c>
      <c r="C1507">
        <f t="shared" ca="1" si="23"/>
        <v>114</v>
      </c>
    </row>
    <row r="1508" spans="1:3" ht="14" x14ac:dyDescent="0.3">
      <c r="A1508" s="7">
        <v>45233</v>
      </c>
      <c r="B1508" s="12">
        <v>39645</v>
      </c>
      <c r="C1508">
        <f t="shared" ca="1" si="23"/>
        <v>111</v>
      </c>
    </row>
    <row r="1509" spans="1:3" ht="14" x14ac:dyDescent="0.3">
      <c r="A1509" s="7">
        <v>45235</v>
      </c>
      <c r="B1509" s="12">
        <v>45960</v>
      </c>
      <c r="C1509">
        <f t="shared" ca="1" si="23"/>
        <v>109</v>
      </c>
    </row>
    <row r="1510" spans="1:3" ht="14" x14ac:dyDescent="0.3">
      <c r="A1510" s="7">
        <v>45237</v>
      </c>
      <c r="B1510" s="12">
        <v>41607</v>
      </c>
      <c r="C1510">
        <f t="shared" ca="1" si="23"/>
        <v>107</v>
      </c>
    </row>
    <row r="1511" spans="1:3" ht="14" x14ac:dyDescent="0.3">
      <c r="A1511" s="7">
        <v>45238</v>
      </c>
      <c r="B1511" s="12">
        <v>5880</v>
      </c>
      <c r="C1511">
        <f t="shared" ca="1" si="23"/>
        <v>106</v>
      </c>
    </row>
    <row r="1512" spans="1:3" ht="14" x14ac:dyDescent="0.3">
      <c r="A1512" s="7">
        <v>45244</v>
      </c>
      <c r="B1512" s="12">
        <v>21798</v>
      </c>
      <c r="C1512">
        <f t="shared" ca="1" si="23"/>
        <v>100</v>
      </c>
    </row>
    <row r="1513" spans="1:3" ht="14" x14ac:dyDescent="0.3">
      <c r="A1513" s="7">
        <v>45245</v>
      </c>
      <c r="B1513" s="12">
        <v>14857</v>
      </c>
      <c r="C1513">
        <f t="shared" ca="1" si="23"/>
        <v>99</v>
      </c>
    </row>
    <row r="1514" spans="1:3" ht="14" x14ac:dyDescent="0.3">
      <c r="A1514" s="7">
        <v>45246</v>
      </c>
      <c r="B1514" s="12">
        <v>15244</v>
      </c>
      <c r="C1514">
        <f t="shared" ca="1" si="23"/>
        <v>98</v>
      </c>
    </row>
    <row r="1515" spans="1:3" ht="14" x14ac:dyDescent="0.3">
      <c r="A1515" s="7">
        <v>45248</v>
      </c>
      <c r="B1515" s="12">
        <v>35865</v>
      </c>
      <c r="C1515">
        <f t="shared" ca="1" si="23"/>
        <v>96</v>
      </c>
    </row>
    <row r="1516" spans="1:3" ht="14" x14ac:dyDescent="0.3">
      <c r="A1516" s="7">
        <v>45249</v>
      </c>
      <c r="B1516" s="12">
        <v>38686</v>
      </c>
      <c r="C1516">
        <f t="shared" ca="1" si="23"/>
        <v>95</v>
      </c>
    </row>
    <row r="1517" spans="1:3" ht="14" x14ac:dyDescent="0.3">
      <c r="A1517" s="7">
        <v>45253</v>
      </c>
      <c r="B1517" s="12">
        <v>64930</v>
      </c>
      <c r="C1517">
        <f t="shared" ca="1" si="23"/>
        <v>91</v>
      </c>
    </row>
    <row r="1518" spans="1:3" ht="14" x14ac:dyDescent="0.3">
      <c r="A1518" s="7">
        <v>45254</v>
      </c>
      <c r="B1518" s="12">
        <v>39475</v>
      </c>
      <c r="C1518">
        <f t="shared" ca="1" si="23"/>
        <v>90</v>
      </c>
    </row>
    <row r="1519" spans="1:3" ht="14" x14ac:dyDescent="0.3">
      <c r="A1519" s="7">
        <v>45255</v>
      </c>
      <c r="B1519" s="12">
        <v>32754</v>
      </c>
      <c r="C1519">
        <f t="shared" ca="1" si="23"/>
        <v>89</v>
      </c>
    </row>
    <row r="1520" spans="1:3" ht="14" x14ac:dyDescent="0.3">
      <c r="A1520" s="7">
        <v>45256</v>
      </c>
      <c r="B1520" s="12">
        <v>33844</v>
      </c>
      <c r="C1520">
        <f t="shared" ca="1" si="23"/>
        <v>88</v>
      </c>
    </row>
    <row r="1521" spans="1:3" ht="14" x14ac:dyDescent="0.3">
      <c r="A1521" s="7">
        <v>45257</v>
      </c>
      <c r="B1521" s="12">
        <v>1560</v>
      </c>
      <c r="C1521">
        <f t="shared" ca="1" si="23"/>
        <v>87</v>
      </c>
    </row>
    <row r="1522" spans="1:3" ht="14" x14ac:dyDescent="0.3">
      <c r="A1522" s="7">
        <v>45262</v>
      </c>
      <c r="B1522" s="12">
        <v>67543</v>
      </c>
      <c r="C1522">
        <f t="shared" ca="1" si="23"/>
        <v>82</v>
      </c>
    </row>
    <row r="1523" spans="1:3" ht="14" x14ac:dyDescent="0.3">
      <c r="A1523" s="7">
        <v>45263</v>
      </c>
      <c r="B1523" s="12">
        <v>35217</v>
      </c>
      <c r="C1523">
        <f t="shared" ca="1" si="23"/>
        <v>81</v>
      </c>
    </row>
    <row r="1524" spans="1:3" ht="14" x14ac:dyDescent="0.3">
      <c r="A1524" s="7">
        <v>45266</v>
      </c>
      <c r="B1524" s="12">
        <v>12975</v>
      </c>
      <c r="C1524">
        <f t="shared" ca="1" si="23"/>
        <v>78</v>
      </c>
    </row>
    <row r="1525" spans="1:3" ht="14" x14ac:dyDescent="0.3">
      <c r="A1525" s="7">
        <v>45267</v>
      </c>
      <c r="B1525" s="12">
        <v>43035</v>
      </c>
      <c r="C1525">
        <f t="shared" ca="1" si="23"/>
        <v>77</v>
      </c>
    </row>
    <row r="1526" spans="1:3" ht="14" x14ac:dyDescent="0.3">
      <c r="A1526" s="7">
        <v>45271</v>
      </c>
      <c r="B1526" s="12">
        <v>41719</v>
      </c>
      <c r="C1526">
        <f t="shared" ca="1" si="23"/>
        <v>73</v>
      </c>
    </row>
    <row r="1527" spans="1:3" ht="14" x14ac:dyDescent="0.3">
      <c r="A1527" s="7">
        <v>45272</v>
      </c>
      <c r="B1527" s="12">
        <v>12039</v>
      </c>
      <c r="C1527">
        <f t="shared" ca="1" si="23"/>
        <v>72</v>
      </c>
    </row>
    <row r="1528" spans="1:3" ht="14" x14ac:dyDescent="0.3">
      <c r="A1528" s="7">
        <v>45276</v>
      </c>
      <c r="B1528" s="12">
        <v>37447</v>
      </c>
      <c r="C1528">
        <f t="shared" ca="1" si="23"/>
        <v>68</v>
      </c>
    </row>
    <row r="1529" spans="1:3" ht="14" x14ac:dyDescent="0.3">
      <c r="A1529" s="7">
        <v>45280</v>
      </c>
      <c r="B1529" s="12">
        <v>39314</v>
      </c>
      <c r="C1529">
        <f t="shared" ca="1" si="23"/>
        <v>64</v>
      </c>
    </row>
    <row r="1530" spans="1:3" ht="14" x14ac:dyDescent="0.3">
      <c r="A1530" s="7">
        <v>45287</v>
      </c>
      <c r="B1530" s="12">
        <v>15983</v>
      </c>
      <c r="C1530">
        <f t="shared" ca="1" si="23"/>
        <v>57</v>
      </c>
    </row>
    <row r="1531" spans="1:3" ht="14" x14ac:dyDescent="0.3">
      <c r="A1531" s="7">
        <v>45288</v>
      </c>
      <c r="B1531" s="12">
        <v>13075</v>
      </c>
      <c r="C1531">
        <f t="shared" ca="1" si="23"/>
        <v>56</v>
      </c>
    </row>
    <row r="1532" spans="1:3" ht="14" x14ac:dyDescent="0.3">
      <c r="A1532" s="7">
        <v>45290</v>
      </c>
      <c r="B1532" s="12">
        <v>19043</v>
      </c>
      <c r="C1532">
        <f t="shared" ca="1" si="23"/>
        <v>54</v>
      </c>
    </row>
    <row r="1533" spans="1:3" ht="14" x14ac:dyDescent="0.3">
      <c r="A1533" s="7">
        <v>45293</v>
      </c>
      <c r="B1533" s="12">
        <v>45526</v>
      </c>
      <c r="C1533">
        <f t="shared" ca="1" si="23"/>
        <v>51</v>
      </c>
    </row>
    <row r="1534" spans="1:3" ht="14" x14ac:dyDescent="0.3">
      <c r="A1534" s="7">
        <v>45297</v>
      </c>
      <c r="B1534" s="12">
        <v>20193</v>
      </c>
      <c r="C1534">
        <f t="shared" ca="1" si="23"/>
        <v>47</v>
      </c>
    </row>
    <row r="1535" spans="1:3" ht="14" x14ac:dyDescent="0.3">
      <c r="A1535" s="7">
        <v>45299</v>
      </c>
      <c r="B1535" s="12">
        <v>48301</v>
      </c>
      <c r="C1535">
        <f t="shared" ca="1" si="23"/>
        <v>45</v>
      </c>
    </row>
    <row r="1536" spans="1:3" ht="14" x14ac:dyDescent="0.3">
      <c r="A1536" s="7">
        <v>45300</v>
      </c>
      <c r="B1536" s="12">
        <v>47712</v>
      </c>
      <c r="C1536">
        <f t="shared" ca="1" si="23"/>
        <v>44</v>
      </c>
    </row>
    <row r="1537" spans="1:3" ht="14" x14ac:dyDescent="0.3">
      <c r="A1537" s="7">
        <v>45303</v>
      </c>
      <c r="B1537" s="12">
        <v>41391</v>
      </c>
      <c r="C1537">
        <f t="shared" ca="1" si="23"/>
        <v>41</v>
      </c>
    </row>
    <row r="1538" spans="1:3" ht="14" x14ac:dyDescent="0.3">
      <c r="A1538" s="7">
        <v>45305</v>
      </c>
      <c r="B1538" s="12">
        <v>38746</v>
      </c>
      <c r="C1538">
        <f t="shared" ca="1" si="23"/>
        <v>39</v>
      </c>
    </row>
    <row r="1539" spans="1:3" ht="14" x14ac:dyDescent="0.3">
      <c r="A1539" s="7">
        <v>45312</v>
      </c>
      <c r="B1539" s="12">
        <v>49985</v>
      </c>
      <c r="C1539">
        <f t="shared" ref="C1539:C1541" ca="1" si="24">DATEDIF(A1539,TODAY(),"d")</f>
        <v>32</v>
      </c>
    </row>
    <row r="1540" spans="1:3" ht="14" x14ac:dyDescent="0.3">
      <c r="A1540" s="7">
        <v>45314</v>
      </c>
      <c r="B1540" s="12">
        <v>7938</v>
      </c>
      <c r="C1540">
        <f t="shared" ca="1" si="24"/>
        <v>30</v>
      </c>
    </row>
    <row r="1541" spans="1:3" ht="14" x14ac:dyDescent="0.3">
      <c r="A1541" s="7">
        <v>45316</v>
      </c>
      <c r="B1541" s="12">
        <v>1991</v>
      </c>
      <c r="C1541">
        <f t="shared" ca="1" si="24"/>
        <v>28</v>
      </c>
    </row>
    <row r="1542" spans="1:3" ht="14" x14ac:dyDescent="0.3">
      <c r="A1542" s="2" t="s">
        <v>2</v>
      </c>
      <c r="B1542" s="12">
        <v>51133816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57EF-FF03-4DDD-9642-33BD51D79147}">
  <dimension ref="A1:F35"/>
  <sheetViews>
    <sheetView zoomScale="55" workbookViewId="0">
      <selection activeCell="F9" sqref="F9"/>
    </sheetView>
  </sheetViews>
  <sheetFormatPr defaultRowHeight="14" x14ac:dyDescent="0.3"/>
  <cols>
    <col min="1" max="2" width="18.75" bestFit="1" customWidth="1"/>
    <col min="3" max="3" width="10.5" bestFit="1" customWidth="1"/>
    <col min="4" max="4" width="11.1640625" bestFit="1" customWidth="1"/>
    <col min="5" max="5" width="9.5" bestFit="1" customWidth="1"/>
    <col min="6" max="7" width="11.75" bestFit="1" customWidth="1"/>
  </cols>
  <sheetData>
    <row r="1" spans="1:6" x14ac:dyDescent="0.3">
      <c r="A1" s="1" t="s">
        <v>21</v>
      </c>
      <c r="B1" s="1" t="s">
        <v>10</v>
      </c>
    </row>
    <row r="2" spans="1:6" x14ac:dyDescent="0.3">
      <c r="A2" s="1" t="s">
        <v>1</v>
      </c>
      <c r="B2" t="s">
        <v>15</v>
      </c>
      <c r="C2" t="s">
        <v>17</v>
      </c>
      <c r="D2" t="s">
        <v>18</v>
      </c>
      <c r="E2" t="s">
        <v>19</v>
      </c>
      <c r="F2" t="s">
        <v>2</v>
      </c>
    </row>
    <row r="3" spans="1:6" x14ac:dyDescent="0.3">
      <c r="A3" s="2" t="s">
        <v>30</v>
      </c>
      <c r="B3" s="12"/>
      <c r="C3" s="12"/>
      <c r="D3" s="12"/>
      <c r="E3" s="12"/>
      <c r="F3" s="12"/>
    </row>
    <row r="4" spans="1:6" x14ac:dyDescent="0.3">
      <c r="A4" s="3">
        <v>75</v>
      </c>
      <c r="B4" s="12"/>
      <c r="C4" s="12"/>
      <c r="D4" s="12"/>
      <c r="E4" s="12"/>
      <c r="F4" s="12"/>
    </row>
    <row r="5" spans="1:6" x14ac:dyDescent="0.3">
      <c r="A5" s="4" t="s">
        <v>4</v>
      </c>
      <c r="B5" s="12">
        <v>41448.699999999997</v>
      </c>
      <c r="C5" s="12"/>
      <c r="D5" s="12"/>
      <c r="E5" s="12"/>
      <c r="F5" s="12">
        <v>41448.699999999997</v>
      </c>
    </row>
    <row r="6" spans="1:6" x14ac:dyDescent="0.3">
      <c r="A6" s="2" t="s">
        <v>37</v>
      </c>
      <c r="B6" s="12"/>
      <c r="C6" s="12"/>
      <c r="D6" s="12"/>
      <c r="E6" s="12"/>
      <c r="F6" s="12"/>
    </row>
    <row r="7" spans="1:6" x14ac:dyDescent="0.3">
      <c r="A7" s="3">
        <v>74</v>
      </c>
      <c r="B7" s="12"/>
      <c r="C7" s="12"/>
      <c r="D7" s="12"/>
      <c r="E7" s="12"/>
      <c r="F7" s="12"/>
    </row>
    <row r="8" spans="1:6" x14ac:dyDescent="0.3">
      <c r="A8" s="4" t="s">
        <v>5</v>
      </c>
      <c r="B8" s="12"/>
      <c r="C8" s="12">
        <v>36104.86</v>
      </c>
      <c r="D8" s="12"/>
      <c r="E8" s="12"/>
      <c r="F8" s="12">
        <v>36104.86</v>
      </c>
    </row>
    <row r="9" spans="1:6" x14ac:dyDescent="0.3">
      <c r="A9" s="2" t="s">
        <v>33</v>
      </c>
      <c r="B9" s="12"/>
      <c r="C9" s="12"/>
      <c r="D9" s="12"/>
      <c r="E9" s="12"/>
      <c r="F9" s="12"/>
    </row>
    <row r="10" spans="1:6" x14ac:dyDescent="0.3">
      <c r="A10" s="3">
        <v>30</v>
      </c>
      <c r="B10" s="12"/>
      <c r="C10" s="12"/>
      <c r="D10" s="12"/>
      <c r="E10" s="12"/>
      <c r="F10" s="12"/>
    </row>
    <row r="11" spans="1:6" x14ac:dyDescent="0.3">
      <c r="A11" s="4" t="s">
        <v>3</v>
      </c>
      <c r="B11" s="12"/>
      <c r="C11" s="12">
        <v>21508.799999999999</v>
      </c>
      <c r="D11" s="12"/>
      <c r="E11" s="12"/>
      <c r="F11" s="12">
        <v>21508.799999999999</v>
      </c>
    </row>
    <row r="12" spans="1:6" x14ac:dyDescent="0.3">
      <c r="A12" s="3">
        <v>64</v>
      </c>
      <c r="B12" s="12"/>
      <c r="C12" s="12"/>
      <c r="D12" s="12"/>
      <c r="E12" s="12"/>
      <c r="F12" s="12"/>
    </row>
    <row r="13" spans="1:6" x14ac:dyDescent="0.3">
      <c r="A13" s="4" t="s">
        <v>3</v>
      </c>
      <c r="B13" s="12"/>
      <c r="C13" s="12">
        <v>14472.29</v>
      </c>
      <c r="D13" s="12"/>
      <c r="E13" s="12"/>
      <c r="F13" s="12">
        <v>14472.29</v>
      </c>
    </row>
    <row r="14" spans="1:6" x14ac:dyDescent="0.3">
      <c r="A14" s="2" t="s">
        <v>36</v>
      </c>
      <c r="B14" s="12"/>
      <c r="C14" s="12"/>
      <c r="D14" s="12"/>
      <c r="E14" s="12"/>
      <c r="F14" s="12"/>
    </row>
    <row r="15" spans="1:6" x14ac:dyDescent="0.3">
      <c r="A15" s="3">
        <v>32</v>
      </c>
      <c r="B15" s="12"/>
      <c r="C15" s="12"/>
      <c r="D15" s="12"/>
      <c r="E15" s="12"/>
      <c r="F15" s="12"/>
    </row>
    <row r="16" spans="1:6" x14ac:dyDescent="0.3">
      <c r="A16" s="4" t="s">
        <v>4</v>
      </c>
      <c r="B16" s="12"/>
      <c r="C16" s="12">
        <v>33349.589999999997</v>
      </c>
      <c r="D16" s="12"/>
      <c r="E16" s="12"/>
      <c r="F16" s="12">
        <v>33349.589999999997</v>
      </c>
    </row>
    <row r="17" spans="1:6" x14ac:dyDescent="0.3">
      <c r="A17" s="2" t="s">
        <v>38</v>
      </c>
      <c r="B17" s="12"/>
      <c r="C17" s="12"/>
      <c r="D17" s="12"/>
      <c r="E17" s="12"/>
      <c r="F17" s="12"/>
    </row>
    <row r="18" spans="1:6" x14ac:dyDescent="0.3">
      <c r="A18" s="3">
        <v>29</v>
      </c>
      <c r="B18" s="12"/>
      <c r="C18" s="12"/>
      <c r="D18" s="12"/>
      <c r="E18" s="12"/>
      <c r="F18" s="12"/>
    </row>
    <row r="19" spans="1:6" x14ac:dyDescent="0.3">
      <c r="A19" s="4" t="s">
        <v>5</v>
      </c>
      <c r="B19" s="12"/>
      <c r="C19" s="12"/>
      <c r="D19" s="12"/>
      <c r="E19" s="12">
        <v>32151.279999999999</v>
      </c>
      <c r="F19" s="12">
        <v>32151.279999999999</v>
      </c>
    </row>
    <row r="20" spans="1:6" x14ac:dyDescent="0.3">
      <c r="A20" s="2" t="s">
        <v>31</v>
      </c>
      <c r="B20" s="12"/>
      <c r="C20" s="12"/>
      <c r="D20" s="12"/>
      <c r="E20" s="12"/>
      <c r="F20" s="12"/>
    </row>
    <row r="21" spans="1:6" x14ac:dyDescent="0.3">
      <c r="A21" s="3">
        <v>39</v>
      </c>
      <c r="B21" s="12"/>
      <c r="C21" s="12"/>
      <c r="D21" s="12"/>
      <c r="E21" s="12"/>
      <c r="F21" s="12"/>
    </row>
    <row r="22" spans="1:6" x14ac:dyDescent="0.3">
      <c r="A22" s="4" t="s">
        <v>4</v>
      </c>
      <c r="B22" s="12"/>
      <c r="C22" s="12"/>
      <c r="D22" s="12"/>
      <c r="E22" s="12">
        <v>31932.53</v>
      </c>
      <c r="F22" s="12">
        <v>31932.53</v>
      </c>
    </row>
    <row r="23" spans="1:6" x14ac:dyDescent="0.3">
      <c r="A23" s="2" t="s">
        <v>35</v>
      </c>
      <c r="B23" s="12"/>
      <c r="C23" s="12"/>
      <c r="D23" s="12"/>
      <c r="E23" s="12"/>
      <c r="F23" s="12"/>
    </row>
    <row r="24" spans="1:6" x14ac:dyDescent="0.3">
      <c r="A24" s="3">
        <v>67</v>
      </c>
      <c r="B24" s="12"/>
      <c r="C24" s="12"/>
      <c r="D24" s="12"/>
      <c r="E24" s="12"/>
      <c r="F24" s="12"/>
    </row>
    <row r="25" spans="1:6" x14ac:dyDescent="0.3">
      <c r="A25" s="4" t="s">
        <v>3</v>
      </c>
      <c r="B25" s="12"/>
      <c r="C25" s="12">
        <v>30571.43</v>
      </c>
      <c r="D25" s="12"/>
      <c r="E25" s="12"/>
      <c r="F25" s="12">
        <v>30571.43</v>
      </c>
    </row>
    <row r="26" spans="1:6" x14ac:dyDescent="0.3">
      <c r="A26" s="2" t="s">
        <v>29</v>
      </c>
      <c r="B26" s="12"/>
      <c r="C26" s="12"/>
      <c r="D26" s="12"/>
      <c r="E26" s="12"/>
      <c r="F26" s="12"/>
    </row>
    <row r="27" spans="1:6" x14ac:dyDescent="0.3">
      <c r="A27" s="3">
        <v>62</v>
      </c>
      <c r="B27" s="12"/>
      <c r="C27" s="12"/>
      <c r="D27" s="12"/>
      <c r="E27" s="12"/>
      <c r="F27" s="12"/>
    </row>
    <row r="28" spans="1:6" x14ac:dyDescent="0.3">
      <c r="A28" s="4" t="s">
        <v>3</v>
      </c>
      <c r="B28" s="12"/>
      <c r="C28" s="12"/>
      <c r="D28" s="12"/>
      <c r="E28" s="12">
        <v>29578.86</v>
      </c>
      <c r="F28" s="12">
        <v>29578.86</v>
      </c>
    </row>
    <row r="29" spans="1:6" x14ac:dyDescent="0.3">
      <c r="A29" s="2" t="s">
        <v>34</v>
      </c>
      <c r="B29" s="12"/>
      <c r="C29" s="12"/>
      <c r="D29" s="12"/>
      <c r="E29" s="12"/>
      <c r="F29" s="12"/>
    </row>
    <row r="30" spans="1:6" x14ac:dyDescent="0.3">
      <c r="A30" s="3">
        <v>68</v>
      </c>
      <c r="B30" s="12"/>
      <c r="C30" s="12"/>
      <c r="D30" s="12"/>
      <c r="E30" s="12"/>
      <c r="F30" s="12"/>
    </row>
    <row r="31" spans="1:6" x14ac:dyDescent="0.3">
      <c r="A31" s="4" t="s">
        <v>3</v>
      </c>
      <c r="B31" s="12"/>
      <c r="C31" s="12"/>
      <c r="D31" s="12">
        <v>27848.81</v>
      </c>
      <c r="E31" s="12"/>
      <c r="F31" s="12">
        <v>27848.81</v>
      </c>
    </row>
    <row r="32" spans="1:6" x14ac:dyDescent="0.3">
      <c r="A32" s="2" t="s">
        <v>32</v>
      </c>
      <c r="B32" s="12"/>
      <c r="C32" s="12"/>
      <c r="D32" s="12"/>
      <c r="E32" s="12"/>
      <c r="F32" s="12"/>
    </row>
    <row r="33" spans="1:6" x14ac:dyDescent="0.3">
      <c r="A33" s="3">
        <v>67</v>
      </c>
      <c r="B33" s="12"/>
      <c r="C33" s="12"/>
      <c r="D33" s="12"/>
      <c r="E33" s="12"/>
      <c r="F33" s="12"/>
    </row>
    <row r="34" spans="1:6" x14ac:dyDescent="0.3">
      <c r="A34" s="4" t="s">
        <v>4</v>
      </c>
      <c r="B34" s="12"/>
      <c r="C34" s="12">
        <v>27836.85</v>
      </c>
      <c r="D34" s="12"/>
      <c r="E34" s="12"/>
      <c r="F34" s="12">
        <v>27836.85</v>
      </c>
    </row>
    <row r="35" spans="1:6" x14ac:dyDescent="0.3">
      <c r="A35" s="2" t="s">
        <v>2</v>
      </c>
      <c r="B35" s="12">
        <v>41448.699999999997</v>
      </c>
      <c r="C35" s="12">
        <v>163843.82</v>
      </c>
      <c r="D35" s="12">
        <v>27848.81</v>
      </c>
      <c r="E35" s="12">
        <v>93662.67</v>
      </c>
      <c r="F35" s="12">
        <v>326804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6AD5-AD20-4E21-B335-45ACEFC0B351}">
  <dimension ref="A1:H29"/>
  <sheetViews>
    <sheetView workbookViewId="0">
      <selection activeCell="B33" sqref="B33"/>
    </sheetView>
  </sheetViews>
  <sheetFormatPr defaultRowHeight="14" x14ac:dyDescent="0.3"/>
  <cols>
    <col min="1" max="1" width="22.08203125" bestFit="1" customWidth="1"/>
    <col min="2" max="2" width="16.58203125" bestFit="1" customWidth="1"/>
    <col min="3" max="3" width="10.6640625" bestFit="1" customWidth="1"/>
    <col min="4" max="4" width="8.33203125" bestFit="1" customWidth="1"/>
    <col min="5" max="5" width="11.6640625" bestFit="1" customWidth="1"/>
    <col min="6" max="6" width="10.6640625" customWidth="1"/>
  </cols>
  <sheetData>
    <row r="1" spans="1:8" x14ac:dyDescent="0.3">
      <c r="A1" s="1" t="s">
        <v>1</v>
      </c>
      <c r="B1" t="s">
        <v>20</v>
      </c>
    </row>
    <row r="2" spans="1:8" ht="14.5" x14ac:dyDescent="0.35">
      <c r="A2" s="2" t="s">
        <v>43</v>
      </c>
      <c r="B2" s="12">
        <v>648</v>
      </c>
      <c r="D2" s="13" t="s">
        <v>46</v>
      </c>
      <c r="E2" s="13"/>
      <c r="F2" s="13"/>
      <c r="G2" s="13"/>
      <c r="H2" s="14">
        <f>(B2+B4)/2000</f>
        <v>0.67200000000000004</v>
      </c>
    </row>
    <row r="3" spans="1:8" x14ac:dyDescent="0.3">
      <c r="A3" s="2" t="s">
        <v>44</v>
      </c>
      <c r="B3" s="12">
        <v>656</v>
      </c>
    </row>
    <row r="4" spans="1:8" x14ac:dyDescent="0.3">
      <c r="A4" s="2" t="s">
        <v>45</v>
      </c>
      <c r="B4" s="12">
        <v>696</v>
      </c>
    </row>
    <row r="5" spans="1:8" x14ac:dyDescent="0.3">
      <c r="A5" s="2" t="s">
        <v>2</v>
      </c>
      <c r="B5" s="12">
        <v>2000</v>
      </c>
    </row>
    <row r="8" spans="1:8" x14ac:dyDescent="0.3">
      <c r="A8" s="1" t="s">
        <v>20</v>
      </c>
      <c r="B8" s="1" t="s">
        <v>10</v>
      </c>
    </row>
    <row r="9" spans="1:8" x14ac:dyDescent="0.3">
      <c r="A9" s="1" t="s">
        <v>1</v>
      </c>
      <c r="B9" t="s">
        <v>43</v>
      </c>
      <c r="C9" t="s">
        <v>44</v>
      </c>
      <c r="D9" t="s">
        <v>45</v>
      </c>
      <c r="E9" t="s">
        <v>2</v>
      </c>
    </row>
    <row r="10" spans="1:8" x14ac:dyDescent="0.3">
      <c r="A10" s="2" t="s">
        <v>47</v>
      </c>
      <c r="B10" s="12"/>
      <c r="C10" s="12"/>
      <c r="D10" s="12"/>
      <c r="E10" s="12"/>
    </row>
    <row r="11" spans="1:8" x14ac:dyDescent="0.3">
      <c r="A11" s="3" t="s">
        <v>48</v>
      </c>
      <c r="B11" s="12">
        <v>54</v>
      </c>
      <c r="C11" s="12">
        <v>45</v>
      </c>
      <c r="D11" s="12">
        <v>53</v>
      </c>
      <c r="E11" s="12">
        <v>152</v>
      </c>
    </row>
    <row r="12" spans="1:8" x14ac:dyDescent="0.3">
      <c r="A12" s="3" t="s">
        <v>49</v>
      </c>
      <c r="B12" s="12">
        <v>114</v>
      </c>
      <c r="C12" s="12">
        <v>86</v>
      </c>
      <c r="D12" s="12">
        <v>87</v>
      </c>
      <c r="E12" s="12">
        <v>287</v>
      </c>
    </row>
    <row r="13" spans="1:8" x14ac:dyDescent="0.3">
      <c r="A13" s="3" t="s">
        <v>50</v>
      </c>
      <c r="B13" s="12">
        <v>80</v>
      </c>
      <c r="C13" s="12">
        <v>84</v>
      </c>
      <c r="D13" s="12">
        <v>93</v>
      </c>
      <c r="E13" s="12">
        <v>257</v>
      </c>
    </row>
    <row r="14" spans="1:8" x14ac:dyDescent="0.3">
      <c r="A14" s="3" t="s">
        <v>51</v>
      </c>
      <c r="B14" s="12">
        <v>73</v>
      </c>
      <c r="C14" s="12">
        <v>84</v>
      </c>
      <c r="D14" s="12">
        <v>89</v>
      </c>
      <c r="E14" s="12">
        <v>246</v>
      </c>
    </row>
    <row r="15" spans="1:8" x14ac:dyDescent="0.3">
      <c r="A15" s="2" t="s">
        <v>52</v>
      </c>
      <c r="B15" s="12"/>
      <c r="C15" s="12"/>
      <c r="D15" s="12"/>
      <c r="E15" s="12"/>
    </row>
    <row r="16" spans="1:8" x14ac:dyDescent="0.3">
      <c r="A16" s="3" t="s">
        <v>48</v>
      </c>
      <c r="B16" s="12">
        <v>84</v>
      </c>
      <c r="C16" s="12">
        <v>81</v>
      </c>
      <c r="D16" s="12">
        <v>89</v>
      </c>
      <c r="E16" s="12">
        <v>254</v>
      </c>
    </row>
    <row r="17" spans="1:5" x14ac:dyDescent="0.3">
      <c r="A17" s="3" t="s">
        <v>49</v>
      </c>
      <c r="B17" s="12">
        <v>82</v>
      </c>
      <c r="C17" s="12">
        <v>83</v>
      </c>
      <c r="D17" s="12">
        <v>89</v>
      </c>
      <c r="E17" s="12">
        <v>254</v>
      </c>
    </row>
    <row r="18" spans="1:5" x14ac:dyDescent="0.3">
      <c r="A18" s="3" t="s">
        <v>50</v>
      </c>
      <c r="B18" s="12">
        <v>67</v>
      </c>
      <c r="C18" s="12">
        <v>80</v>
      </c>
      <c r="D18" s="12">
        <v>84</v>
      </c>
      <c r="E18" s="12">
        <v>231</v>
      </c>
    </row>
    <row r="19" spans="1:5" x14ac:dyDescent="0.3">
      <c r="A19" s="3" t="s">
        <v>51</v>
      </c>
      <c r="B19" s="12">
        <v>69</v>
      </c>
      <c r="C19" s="12">
        <v>93</v>
      </c>
      <c r="D19" s="12">
        <v>82</v>
      </c>
      <c r="E19" s="12">
        <v>244</v>
      </c>
    </row>
    <row r="20" spans="1:5" x14ac:dyDescent="0.3">
      <c r="A20" s="2" t="s">
        <v>53</v>
      </c>
      <c r="B20" s="12"/>
      <c r="C20" s="12"/>
      <c r="D20" s="12"/>
      <c r="E20" s="12"/>
    </row>
    <row r="21" spans="1:5" x14ac:dyDescent="0.3">
      <c r="A21" s="3" t="s">
        <v>48</v>
      </c>
      <c r="B21" s="12">
        <v>25</v>
      </c>
      <c r="C21" s="12">
        <v>20</v>
      </c>
      <c r="D21" s="12">
        <v>30</v>
      </c>
      <c r="E21" s="12">
        <v>75</v>
      </c>
    </row>
    <row r="22" spans="1:5" x14ac:dyDescent="0.3">
      <c r="A22" s="2" t="s">
        <v>2</v>
      </c>
      <c r="B22" s="12">
        <v>648</v>
      </c>
      <c r="C22" s="12">
        <v>656</v>
      </c>
      <c r="D22" s="12">
        <v>696</v>
      </c>
      <c r="E22" s="12">
        <v>2000</v>
      </c>
    </row>
    <row r="23" spans="1:5" x14ac:dyDescent="0.3">
      <c r="A23" s="1" t="s">
        <v>20</v>
      </c>
      <c r="B23" s="1" t="s">
        <v>10</v>
      </c>
    </row>
    <row r="24" spans="1:5" x14ac:dyDescent="0.3">
      <c r="A24" s="1" t="s">
        <v>1</v>
      </c>
      <c r="B24" t="s">
        <v>43</v>
      </c>
      <c r="C24" t="s">
        <v>44</v>
      </c>
      <c r="D24" t="s">
        <v>45</v>
      </c>
      <c r="E24" t="s">
        <v>2</v>
      </c>
    </row>
    <row r="25" spans="1:5" x14ac:dyDescent="0.3">
      <c r="A25" s="2" t="s">
        <v>11</v>
      </c>
      <c r="B25" s="12">
        <v>166</v>
      </c>
      <c r="C25" s="12">
        <v>155</v>
      </c>
      <c r="D25" s="12">
        <v>177</v>
      </c>
      <c r="E25" s="12">
        <v>498</v>
      </c>
    </row>
    <row r="26" spans="1:5" x14ac:dyDescent="0.3">
      <c r="A26" s="2" t="s">
        <v>12</v>
      </c>
      <c r="B26" s="12">
        <v>147</v>
      </c>
      <c r="C26" s="12">
        <v>168</v>
      </c>
      <c r="D26" s="12">
        <v>156</v>
      </c>
      <c r="E26" s="12">
        <v>471</v>
      </c>
    </row>
    <row r="27" spans="1:5" x14ac:dyDescent="0.3">
      <c r="A27" s="2" t="s">
        <v>13</v>
      </c>
      <c r="B27" s="12">
        <v>189</v>
      </c>
      <c r="C27" s="12">
        <v>153</v>
      </c>
      <c r="D27" s="12">
        <v>167</v>
      </c>
      <c r="E27" s="12">
        <v>509</v>
      </c>
    </row>
    <row r="28" spans="1:5" x14ac:dyDescent="0.3">
      <c r="A28" s="2" t="s">
        <v>14</v>
      </c>
      <c r="B28" s="12">
        <v>146</v>
      </c>
      <c r="C28" s="12">
        <v>180</v>
      </c>
      <c r="D28" s="12">
        <v>196</v>
      </c>
      <c r="E28" s="12">
        <v>522</v>
      </c>
    </row>
    <row r="29" spans="1:5" x14ac:dyDescent="0.3">
      <c r="A29" s="2" t="s">
        <v>2</v>
      </c>
      <c r="B29" s="12">
        <v>648</v>
      </c>
      <c r="C29" s="12">
        <v>656</v>
      </c>
      <c r="D29" s="12">
        <v>696</v>
      </c>
      <c r="E29" s="12">
        <v>2000</v>
      </c>
    </row>
  </sheetData>
  <mergeCells count="1">
    <mergeCell ref="D2:G2"/>
  </mergeCells>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r a n s a c t i o n s _ D a t a s e t _ 5 9 7 e 4 8 f b - e 6 7 8 - 4 f 7 7 - 9 e 1 7 - 7 0 c f d e 4 2 f 6 8 0 ] ] > < / 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T a b l e X M L _ T r a n s a c t i o n s _ D a t a s e t _ 5 9 7 e 4 8 f b - e 6 7 8 - 4 f 7 7 - 9 e 1 7 - 7 0 c f d e 4 2 f 6 8 0 " > < C u s t o m C o n t e n t > < ! [ C D A T A [ < T a b l e W i d g e t G r i d S e r i a l i z a t i o n   x m l n s : x s i = " h t t p : / / w w w . w 3 . o r g / 2 0 0 1 / X M L S c h e m a - i n s t a n c e "   x m l n s : x s d = " h t t p : / / w w w . w 3 . o r g / 2 0 0 1 / X M L S c h e m a " > < C o l u m n S u g g e s t e d T y p e   / > < C o l u m n F o r m a t   / > < C o l u m n A c c u r a c y   / > < C o l u m n C u r r e n c y S y m b o l   / > < C o l u m n P o s i t i v e P a t t e r n   / > < C o l u m n N e g a t i v e P a t t e r n   / > < C o l u m n W i d t h s > < i t e m > < k e y > < s t r i n g > T r a n s a c t i o n I D < / s t r i n g > < / k e y > < v a l u e > < i n t > 1 7 5 < / i n t > < / v a l u e > < / i t e m > < i t e m > < k e y > < s t r i n g > C u s t o m e r I D < / s t r i n g > < / k e y > < v a l u e > < i n t > 1 5 8 < / i n t > < / v a l u e > < / i t e m > < i t e m > < k e y > < s t r i n g > D a t e < / s t r i n g > < / k e y > < v a l u e > < i n t > 9 2 < / i n t > < / v a l u e > < / i t e m > < i t e m > < k e y > < s t r i n g > A m o u n t < / s t r i n g > < / k e y > < v a l u e > < i n t > 1 2 3 < / i n t > < / v a l u e > < / i t e m > < i t e m > < k e y > < s t r i n g > T r a n s a c t i o n T y p e < / s t r i n g > < / k e y > < v a l u e > < i n t > 1 9 8 < / i n t > < / v a l u e > < / i t e m > < i t e m > < k e y > < s t r i n g > T r a n s a c t i o n S t a t u s < / s t r i n g > < / k e y > < v a l u e > < i n t > 2 1 1 < / i n t > < / v a l u e > < / i t e m > < i t e m > < k e y > < s t r i n g > C u r r e n c y < / s t r i n g > < / k e y > < v a l u e > < i n t > 1 3 1 < / i n t > < / v a l u e > < / i t e m > < i t e m > < k e y > < s t r i n g > L o c a t i o n < / s t r i n g > < / k e y > < v a l u e > < i n t > 1 2 6 < / i n t > < / v a l u e > < / i t e m > < i t e m > < k e y > < s t r i n g > D e v i c e < / s t r i n g > < / k e y > < v a l u e > < i n t > 1 0 9 < / i n t > < / v a l u e > < / i t e m > < i t e m > < k e y > < s t r i n g > R e f e r e n c e   N u m b e r < / s t r i n g > < / k e y > < v a l u e > < i n t > 2 2 0 < / 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 T r a n s a c t i o n I D < / s t r i n g > < / k e y > < v a l u e > < i n t > 0 < / i n t > < / v a l u e > < / i t e m > < i t e m > < k e y > < s t r i n g > C u s t o m e r I D < / s t r i n g > < / k e y > < v a l u e > < i n t > 1 < / i n t > < / v a l u e > < / i t e m > < i t e m > < k e y > < s t r i n g > D a t e < / s t r i n g > < / k e y > < v a l u e > < i n t > 2 < / i n t > < / v a l u e > < / i t e m > < i t e m > < k e y > < s t r i n g > A m o u n t < / s t r i n g > < / k e y > < v a l u e > < i n t > 3 < / i n t > < / v a l u e > < / i t e m > < i t e m > < k e y > < s t r i n g > T r a n s a c t i o n T y p e < / s t r i n g > < / k e y > < v a l u e > < i n t > 4 < / i n t > < / v a l u e > < / i t e m > < i t e m > < k e y > < s t r i n g > T r a n s a c t i o n S t a t u s < / s t r i n g > < / k e y > < v a l u e > < i n t > 5 < / i n t > < / v a l u e > < / i t e m > < i t e m > < k e y > < s t r i n g > C u r r e n c y < / s t r i n g > < / k e y > < v a l u e > < i n t > 6 < / i n t > < / v a l u e > < / i t e m > < i t e m > < k e y > < s t r i n g > L o c a t i o n < / s t r i n g > < / k e y > < v a l u e > < i n t > 7 < / i n t > < / v a l u e > < / i t e m > < i t e m > < k e y > < s t r i n g > D e v i c e < / s t r i n g > < / k e y > < v a l u e > < i n t > 8 < / i n t > < / v a l u e > < / i t e m > < i t e m > < k e y > < s t r i n g > R e f e r e n c e   N u m b e r < / s t r i n g > < / k e y > < v a l u e > < i n t > 9 < / i n t > < / v a l u e > < / i t e m > < i t e m > < k e y > < s t r i n g > D a t e   ( Y e a r ) < / s t r i n g > < / k e y > < v a l u e > < i n t > 1 0 < / i n t > < / v a l u e > < / i t e m > < i t e m > < k e y > < s t r i n g > D a t e   ( Q u a r t e r ) < / s t r i n g > < / k e y > < v a l u e > < i n t > 1 1 < / i n t > < / v a l u e > < / i t e m > < i t e m > < k e y > < s t r i n g > D a t e   ( M o n t h   I n d e x ) < / s t r i n g > < / k e y > < v a l u e > < i n t > 1 2 < / i n t > < / v a l u e > < / i t e m > < i t e m > < k e y > < s t r i n g > D a t e   ( M o n t h ) < / 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 T r a n s a c t i o n _ D e t a i l s _ D a t a s e t 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 T r a n s a c t i o n _ D e t a i l s _ D a t a s e t 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 P a y m e n t M o d e < / K e y > < / D i a g r a m O b j e c t K e y > < D i a g r a m O b j e c t K e y > < K e y > M e a s u r e s \ C o u n t   o f   P a y m e n t M o d e \ T a g I n f o \ F o r m u l a < / K e y > < / D i a g r a m O b j e c t K e y > < D i a g r a m O b j e c t K e y > < K e y > M e a s u r e s \ C o u n t   o f   P a y m e n t M o d e \ T a g I n f o \ V a l u e < / K e y > < / D i a g r a m O b j e c t K e y > < D i a g r a m O b j e c t K e y > < K e y > M e a s u r e s \ S u m   o f   F e e   $ < / K e y > < / D i a g r a m O b j e c t K e y > < D i a g r a m O b j e c t K e y > < K e y > M e a s u r e s \ S u m   o f   F e e   $ \ T a g I n f o \ F o r m u l a < / K e y > < / D i a g r a m O b j e c t K e y > < D i a g r a m O b j e c t K e y > < K e y > M e a s u r e s \ S u m   o f   F e e   $ \ T a g I n f o \ V a l u e < / K e y > < / D i a g r a m O b j e c t K e y > < D i a g r a m O b j e c t K e y > < K e y > M e a s u r e s \ A v e r a g e   o f   F e e   $ < / K e y > < / D i a g r a m O b j e c t K e y > < D i a g r a m O b j e c t K e y > < K e y > M e a s u r e s \ A v e r a g e   o f   F e e   $ \ T a g I n f o \ F o r m u l a < / K e y > < / D i a g r a m O b j e c t K e y > < D i a g r a m O b j e c t K e y > < K e y > M e a s u r e s \ A v e r a g e   o f   F e e   $ \ T a g I n f o \ V a l u e < / K e y > < / D i a g r a m O b j e c t K e y > < D i a g r a m O b j e c t K e y > < K e y > C o l u m n s \ D e t a i l I D < / K e y > < / D i a g r a m O b j e c t K e y > < D i a g r a m O b j e c t K e y > < K e y > C o l u m n s \ T r a n s a c t i o n I D < / K e y > < / D i a g r a m O b j e c t K e y > < D i a g r a m O b j e c t K e y > < K e y > C o l u m n s \ F e e   $ < / K e y > < / D i a g r a m O b j e c t K e y > < D i a g r a m O b j e c t K e y > < K e y > C o l u m n s \ P a y m e n t M o d e < / K e y > < / D i a g r a m O b j e c t K e y > < D i a g r a m O b j e c t K e y > < K e y > C o l u m n s \ N o t e < / K e y > < / D i a g r a m O b j e c t K e y > < D i a g r a m O b j e c t K e y > < K e y > C o l u m n s \ A u t h o r i z e d B y < / K e y > < / D i a g r a m O b j e c t K e y > < D i a g r a m O b j e c t K e y > < K e y > C o l u m n s \ T i m e s t a m p < / K e y > < / D i a g r a m O b j e c t K e y > < D i a g r a m O b j e c t K e y > < K e y > L i n k s \ & l t ; C o l u m n s \ C o u n t   o f   P a y m e n t M o d e & g t ; - & l t ; M e a s u r e s \ P a y m e n t M o d e & g t ; < / K e y > < / D i a g r a m O b j e c t K e y > < D i a g r a m O b j e c t K e y > < K e y > L i n k s \ & l t ; C o l u m n s \ C o u n t   o f   P a y m e n t M o d e & g t ; - & l t ; M e a s u r e s \ P a y m e n t M o d e & g t ; \ C O L U M N < / K e y > < / D i a g r a m O b j e c t K e y > < D i a g r a m O b j e c t K e y > < K e y > L i n k s \ & l t ; C o l u m n s \ C o u n t   o f   P a y m e n t M o d e & g t ; - & l t ; M e a s u r e s \ P a y m e n t M o d e & g t ; \ M E A S U R E < / K e y > < / D i a g r a m O b j e c t K e y > < D i a g r a m O b j e c t K e y > < K e y > L i n k s \ & l t ; C o l u m n s \ S u m   o f   F e e   $ & g t ; - & l t ; M e a s u r e s \ F e e   $ & g t ; < / K e y > < / D i a g r a m O b j e c t K e y > < D i a g r a m O b j e c t K e y > < K e y > L i n k s \ & l t ; C o l u m n s \ S u m   o f   F e e   $ & g t ; - & l t ; M e a s u r e s \ F e e   $ & g t ; \ C O L U M N < / K e y > < / D i a g r a m O b j e c t K e y > < D i a g r a m O b j e c t K e y > < K e y > L i n k s \ & l t ; C o l u m n s \ S u m   o f   F e e   $ & g t ; - & l t ; M e a s u r e s \ F e e   $ & g t ; \ M E A S U R E < / K e y > < / D i a g r a m O b j e c t K e y > < D i a g r a m O b j e c t K e y > < K e y > L i n k s \ & l t ; C o l u m n s \ A v e r a g e   o f   F e e   $ & g t ; - & l t ; M e a s u r e s \ F e e   $ & g t ; < / K e y > < / D i a g r a m O b j e c t K e y > < D i a g r a m O b j e c t K e y > < K e y > L i n k s \ & l t ; C o l u m n s \ A v e r a g e   o f   F e e   $ & g t ; - & l t ; M e a s u r e s \ F e e   $ & g t ; \ C O L U M N < / K e y > < / D i a g r a m O b j e c t K e y > < D i a g r a m O b j e c t K e y > < K e y > L i n k s \ & l t ; C o l u m n s \ A v e r a g e   o f   F e e   $ & g t ; - & l t ; M e a s u r e s \ F e e 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 P a y m e n t M o d e < / K e y > < / a : K e y > < a : V a l u e   i : t y p e = " M e a s u r e G r i d N o d e V i e w S t a t e " > < C o l u m n > 3 < / C o l u m n > < L a y e d O u t > t r u e < / L a y e d O u t > < W a s U I I n v i s i b l e > t r u e < / W a s U I I n v i s i b l e > < / a : V a l u e > < / a : K e y V a l u e O f D i a g r a m O b j e c t K e y a n y T y p e z b w N T n L X > < a : K e y V a l u e O f D i a g r a m O b j e c t K e y a n y T y p e z b w N T n L X > < a : K e y > < K e y > M e a s u r e s \ C o u n t   o f   P a y m e n t M o d e \ T a g I n f o \ F o r m u l a < / K e y > < / a : K e y > < a : V a l u e   i : t y p e = " M e a s u r e G r i d V i e w S t a t e I D i a g r a m T a g A d d i t i o n a l I n f o " / > < / a : K e y V a l u e O f D i a g r a m O b j e c t K e y a n y T y p e z b w N T n L X > < a : K e y V a l u e O f D i a g r a m O b j e c t K e y a n y T y p e z b w N T n L X > < a : K e y > < K e y > M e a s u r e s \ C o u n t   o f   P a y m e n t M o d e \ T a g I n f o \ V a l u e < / K e y > < / a : K e y > < a : V a l u e   i : t y p e = " M e a s u r e G r i d V i e w S t a t e I D i a g r a m T a g A d d i t i o n a l I n f o " / > < / a : K e y V a l u e O f D i a g r a m O b j e c t K e y a n y T y p e z b w N T n L X > < a : K e y V a l u e O f D i a g r a m O b j e c t K e y a n y T y p e z b w N T n L X > < a : K e y > < K e y > M e a s u r e s \ S u m   o f   F e e   $ < / K e y > < / a : K e y > < a : V a l u e   i : t y p e = " M e a s u r e G r i d N o d e V i e w S t a t e " > < C o l u m n > 2 < / C o l u m n > < L a y e d O u t > t r u e < / L a y e d O u t > < W a s U I I n v i s i b l e > t r u e < / W a s U I I n v i s i b l e > < / a : V a l u e > < / a : K e y V a l u e O f D i a g r a m O b j e c t K e y a n y T y p e z b w N T n L X > < a : K e y V a l u e O f D i a g r a m O b j e c t K e y a n y T y p e z b w N T n L X > < a : K e y > < K e y > M e a s u r e s \ S u m   o f   F e e   $ \ T a g I n f o \ F o r m u l a < / K e y > < / a : K e y > < a : V a l u e   i : t y p e = " M e a s u r e G r i d V i e w S t a t e I D i a g r a m T a g A d d i t i o n a l I n f o " / > < / a : K e y V a l u e O f D i a g r a m O b j e c t K e y a n y T y p e z b w N T n L X > < a : K e y V a l u e O f D i a g r a m O b j e c t K e y a n y T y p e z b w N T n L X > < a : K e y > < K e y > M e a s u r e s \ S u m   o f   F e e   $ \ T a g I n f o \ V a l u e < / K e y > < / a : K e y > < a : V a l u e   i : t y p e = " M e a s u r e G r i d V i e w S t a t e I D i a g r a m T a g A d d i t i o n a l I n f o " / > < / a : K e y V a l u e O f D i a g r a m O b j e c t K e y a n y T y p e z b w N T n L X > < a : K e y V a l u e O f D i a g r a m O b j e c t K e y a n y T y p e z b w N T n L X > < a : K e y > < K e y > M e a s u r e s \ A v e r a g e   o f   F e e   $ < / K e y > < / a : K e y > < a : V a l u e   i : t y p e = " M e a s u r e G r i d N o d e V i e w S t a t e " > < C o l u m n > 2 < / C o l u m n > < L a y e d O u t > t r u e < / L a y e d O u t > < R o w > 1 < / R o w > < W a s U I I n v i s i b l e > t r u e < / W a s U I I n v i s i b l e > < / a : V a l u e > < / a : K e y V a l u e O f D i a g r a m O b j e c t K e y a n y T y p e z b w N T n L X > < a : K e y V a l u e O f D i a g r a m O b j e c t K e y a n y T y p e z b w N T n L X > < a : K e y > < K e y > M e a s u r e s \ A v e r a g e   o f   F e e   $ \ T a g I n f o \ F o r m u l a < / K e y > < / a : K e y > < a : V a l u e   i : t y p e = " M e a s u r e G r i d V i e w S t a t e I D i a g r a m T a g A d d i t i o n a l I n f o " / > < / a : K e y V a l u e O f D i a g r a m O b j e c t K e y a n y T y p e z b w N T n L X > < a : K e y V a l u e O f D i a g r a m O b j e c t K e y a n y T y p e z b w N T n L X > < a : K e y > < K e y > M e a s u r e s \ A v e r a g e   o f   F e e   $ \ T a g I n f o \ V a l u e < / K e y > < / a : K e y > < a : V a l u e   i : t y p e = " M e a s u r e G r i d V i e w S t a t e I D i a g r a m T a g A d d i t i o n a l I n f o " / > < / a : K e y V a l u e O f D i a g r a m O b j e c t K e y a n y T y p e z b w N T n L X > < a : K e y V a l u e O f D i a g r a m O b j e c t K e y a n y T y p e z b w N T n L X > < a : K e y > < K e y > C o l u m n s \ D e t a i l I D < / K e y > < / a : K e y > < a : V a l u e   i : t y p e = " M e a s u r e G r i d N o d e V i e w S t a t e " > < L a y e d O u t > t r u e < / L a y e d O u t > < / a : V a l u e > < / a : K e y V a l u e O f D i a g r a m O b j e c t K e y a n y T y p e z b w N T n L X > < a : K e y V a l u e O f D i a g r a m O b j e c t K e y a n y T y p e z b w N T n L X > < a : K e y > < K e y > C o l u m n s \ T r a n s a c t i o n I D < / K e y > < / a : K e y > < a : V a l u e   i : t y p e = " M e a s u r e G r i d N o d e V i e w S t a t e " > < C o l u m n > 1 < / C o l u m n > < L a y e d O u t > t r u e < / L a y e d O u t > < / a : V a l u e > < / a : K e y V a l u e O f D i a g r a m O b j e c t K e y a n y T y p e z b w N T n L X > < a : K e y V a l u e O f D i a g r a m O b j e c t K e y a n y T y p e z b w N T n L X > < a : K e y > < K e y > C o l u m n s \ F e e   $ < / K e y > < / a : K e y > < a : V a l u e   i : t y p e = " M e a s u r e G r i d N o d e V i e w S t a t e " > < C o l u m n > 2 < / C o l u m n > < L a y e d O u t > t r u e < / L a y e d O u t > < / a : V a l u e > < / a : K e y V a l u e O f D i a g r a m O b j e c t K e y a n y T y p e z b w N T n L X > < a : K e y V a l u e O f D i a g r a m O b j e c t K e y a n y T y p e z b w N T n L X > < a : K e y > < K e y > C o l u m n s \ P a y m e n t M o d e < / K e y > < / a : K e y > < a : V a l u e   i : t y p e = " M e a s u r e G r i d N o d e V i e w S t a t e " > < C o l u m n > 3 < / C o l u m n > < L a y e d O u t > t r u e < / L a y e d O u t > < / a : V a l u e > < / a : K e y V a l u e O f D i a g r a m O b j e c t K e y a n y T y p e z b w N T n L X > < a : K e y V a l u e O f D i a g r a m O b j e c t K e y a n y T y p e z b w N T n L X > < a : K e y > < K e y > C o l u m n s \ N o t e < / K e y > < / a : K e y > < a : V a l u e   i : t y p e = " M e a s u r e G r i d N o d e V i e w S t a t e " > < C o l u m n > 4 < / C o l u m n > < L a y e d O u t > t r u e < / L a y e d O u t > < / a : V a l u e > < / a : K e y V a l u e O f D i a g r a m O b j e c t K e y a n y T y p e z b w N T n L X > < a : K e y V a l u e O f D i a g r a m O b j e c t K e y a n y T y p e z b w N T n L X > < a : K e y > < K e y > C o l u m n s \ A u t h o r i z e d B y < / K e y > < / a : K e y > < a : V a l u e   i : t y p e = " M e a s u r e G r i d N o d e V i e w S t a t e " > < C o l u m n > 5 < / C o l u m n > < L a y e d O u t > t r u e < / L a y e d O u t > < / a : V a l u e > < / a : K e y V a l u e O f D i a g r a m O b j e c t K e y a n y T y p e z b w N T n L X > < a : K e y V a l u e O f D i a g r a m O b j e c t K e y a n y T y p e z b w N T n L X > < a : K e y > < K e y > C o l u m n s \ T i m e s t a m p < / K e y > < / a : K e y > < a : V a l u e   i : t y p e = " M e a s u r e G r i d N o d e V i e w S t a t e " > < C o l u m n > 6 < / C o l u m n > < L a y e d O u t > t r u e < / L a y e d O u t > < / a : V a l u e > < / a : K e y V a l u e O f D i a g r a m O b j e c t K e y a n y T y p e z b w N T n L X > < a : K e y V a l u e O f D i a g r a m O b j e c t K e y a n y T y p e z b w N T n L X > < a : K e y > < K e y > L i n k s \ & l t ; C o l u m n s \ C o u n t   o f   P a y m e n t M o d e & g t ; - & l t ; M e a s u r e s \ P a y m e n t M o d e & g t ; < / K e y > < / a : K e y > < a : V a l u e   i : t y p e = " M e a s u r e G r i d V i e w S t a t e I D i a g r a m L i n k " / > < / a : K e y V a l u e O f D i a g r a m O b j e c t K e y a n y T y p e z b w N T n L X > < a : K e y V a l u e O f D i a g r a m O b j e c t K e y a n y T y p e z b w N T n L X > < a : K e y > < K e y > L i n k s \ & l t ; C o l u m n s \ C o u n t   o f   P a y m e n t M o d e & g t ; - & l t ; M e a s u r e s \ P a y m e n t M o d e & g t ; \ C O L U M N < / K e y > < / a : K e y > < a : V a l u e   i : t y p e = " M e a s u r e G r i d V i e w S t a t e I D i a g r a m L i n k E n d p o i n t " / > < / a : K e y V a l u e O f D i a g r a m O b j e c t K e y a n y T y p e z b w N T n L X > < a : K e y V a l u e O f D i a g r a m O b j e c t K e y a n y T y p e z b w N T n L X > < a : K e y > < K e y > L i n k s \ & l t ; C o l u m n s \ C o u n t   o f   P a y m e n t M o d e & g t ; - & l t ; M e a s u r e s \ P a y m e n t M o d e & g t ; \ M E A S U R E < / K e y > < / a : K e y > < a : V a l u e   i : t y p e = " M e a s u r e G r i d V i e w S t a t e I D i a g r a m L i n k E n d p o i n t " / > < / a : K e y V a l u e O f D i a g r a m O b j e c t K e y a n y T y p e z b w N T n L X > < a : K e y V a l u e O f D i a g r a m O b j e c t K e y a n y T y p e z b w N T n L X > < a : K e y > < K e y > L i n k s \ & l t ; C o l u m n s \ S u m   o f   F e e   $ & g t ; - & l t ; M e a s u r e s \ F e e   $ & g t ; < / K e y > < / a : K e y > < a : V a l u e   i : t y p e = " M e a s u r e G r i d V i e w S t a t e I D i a g r a m L i n k " / > < / a : K e y V a l u e O f D i a g r a m O b j e c t K e y a n y T y p e z b w N T n L X > < a : K e y V a l u e O f D i a g r a m O b j e c t K e y a n y T y p e z b w N T n L X > < a : K e y > < K e y > L i n k s \ & l t ; C o l u m n s \ S u m   o f   F e e   $ & g t ; - & l t ; M e a s u r e s \ F e e   $ & g t ; \ C O L U M N < / K e y > < / a : K e y > < a : V a l u e   i : t y p e = " M e a s u r e G r i d V i e w S t a t e I D i a g r a m L i n k E n d p o i n t " / > < / a : K e y V a l u e O f D i a g r a m O b j e c t K e y a n y T y p e z b w N T n L X > < a : K e y V a l u e O f D i a g r a m O b j e c t K e y a n y T y p e z b w N T n L X > < a : K e y > < K e y > L i n k s \ & l t ; C o l u m n s \ S u m   o f   F e e   $ & g t ; - & l t ; M e a s u r e s \ F e e   $ & g t ; \ M E A S U R E < / K e y > < / a : K e y > < a : V a l u e   i : t y p e = " M e a s u r e G r i d V i e w S t a t e I D i a g r a m L i n k E n d p o i n t " / > < / a : K e y V a l u e O f D i a g r a m O b j e c t K e y a n y T y p e z b w N T n L X > < a : K e y V a l u e O f D i a g r a m O b j e c t K e y a n y T y p e z b w N T n L X > < a : K e y > < K e y > L i n k s \ & l t ; C o l u m n s \ A v e r a g e   o f   F e e   $ & g t ; - & l t ; M e a s u r e s \ F e e   $ & g t ; < / K e y > < / a : K e y > < a : V a l u e   i : t y p e = " M e a s u r e G r i d V i e w S t a t e I D i a g r a m L i n k " / > < / a : K e y V a l u e O f D i a g r a m O b j e c t K e y a n y T y p e z b w N T n L X > < a : K e y V a l u e O f D i a g r a m O b j e c t K e y a n y T y p e z b w N T n L X > < a : K e y > < K e y > L i n k s \ & l t ; C o l u m n s \ A v e r a g e   o f   F e e   $ & g t ; - & l t ; M e a s u r e s \ F e e   $ & g t ; \ C O L U M N < / K e y > < / a : K e y > < a : V a l u e   i : t y p e = " M e a s u r e G r i d V i e w S t a t e I D i a g r a m L i n k E n d p o i n t " / > < / a : K e y V a l u e O f D i a g r a m O b j e c t K e y a n y T y p e z b w N T n L X > < a : K e y V a l u e O f D i a g r a m O b j e c t K e y a n y T y p e z b w N T n L X > < a : K e y > < K e y > L i n k s \ & l t ; C o l u m n s \ A v e r a g e   o f   F e e   $ & g t ; - & l t ; M e a s u r e s \ F e e   $ & g t ; \ M E A S U R E 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 T a g s \ T a b l e s \ & l t ; T a b l e s \ C u s t o m e r s _ D a t a s e t & g t ; < / K e y > < / D i a g r a m O b j e c t K e y > < D i a g r a m O b j e c t K e y > < K e y > D y n a m i c   T a g s \ T a b l e s \ & l t ; T a b l e s \ T r a n s a c t i o n _ D e t a i l s _ D a t a s e t & g t ; < / K e y > < / D i a g r a m O b j e c t K e y > < D i a g r a m O b j e c t K e y > < K e y > D y n a m i c   T a g s \ T a b l e s \ & l t ; T a b l e s \ T r a n s a c t i o n s _ D a t a s e t & g t ; < / K e y > < / D i a g r a m O b j e c t K e y > < D i a g r a m O b j e c t K e y > < K e y > T a b l e s \ C u s t o m e r s _ D a t a s e t < / K e y > < / D i a g r a m O b j e c t K e y > < D i a g r a m O b j e c t K e y > < K e y > T a b l e s \ C u s t o m e r s _ D a t a s e t \ C o l u m n s \ C u s t o m e r I D < / K e y > < / D i a g r a m O b j e c t K e y > < D i a g r a m O b j e c t K e y > < K e y > T a b l e s \ C u s t o m e r s _ D a t a s e t \ C o l u m n s \ N a m e < / K e y > < / D i a g r a m O b j e c t K e y > < D i a g r a m O b j e c t K e y > < K e y > T a b l e s \ C u s t o m e r s _ D a t a s e t \ C o l u m n s \ A g e < / K e y > < / D i a g r a m O b j e c t K e y > < D i a g r a m O b j e c t K e y > < K e y > T a b l e s \ C u s t o m e r s _ D a t a s e t \ C o l u m n s \ G e n d e r < / K e y > < / D i a g r a m O b j e c t K e y > < D i a g r a m O b j e c t K e y > < K e y > T a b l e s \ C u s t o m e r s _ D a t a s e t \ C o l u m n s \ E m a i l < / K e y > < / D i a g r a m O b j e c t K e y > < D i a g r a m O b j e c t K e y > < K e y > T a b l e s \ C u s t o m e r s _ D a t a s e t \ C o l u m n s \ A d d r e s s < / K e y > < / D i a g r a m O b j e c t K e y > < D i a g r a m O b j e c t K e y > < K e y > T a b l e s \ C u s t o m e r s _ D a t a s e t \ C o l u m n s \ P h o n e   N u m b e r < / K e y > < / D i a g r a m O b j e c t K e y > < D i a g r a m O b j e c t K e y > < K e y > T a b l e s \ C u s t o m e r s _ D a t a s e t \ C o l u m n s \ A c c o u n t   T y p e < / K e y > < / D i a g r a m O b j e c t K e y > < D i a g r a m O b j e c t K e y > < K e y > T a b l e s \ C u s t o m e r s _ D a t a s e t \ C o l u m n s \ A c c o u n t   B a l a n c e < / K e y > < / D i a g r a m O b j e c t K e y > < D i a g r a m O b j e c t K e y > < K e y > T a b l e s \ C u s t o m e r s _ D a t a s e t \ C o l u m n s \ J o i n i n g   D a t e < / K e y > < / D i a g r a m O b j e c t K e y > < D i a g r a m O b j e c t K e y > < K e y > T a b l e s \ C u s t o m e r s _ D a t a s e t \ C o l u m n s \ C o u n t r y < / K e y > < / D i a g r a m O b j e c t K e y > < D i a g r a m O b j e c t K e y > < K e y > T a b l e s \ C u s t o m e r s _ D a t a s e t \ C o l u m n s \ R e g i o n < / K e y > < / D i a g r a m O b j e c t K e y > < D i a g r a m O b j e c t K e y > < K e y > T a b l e s \ C u s t o m e r s _ D a t a s e t \ C o l u m n s \ J o i n i n g   D a t e   ( Y e a r ) < / K e y > < / D i a g r a m O b j e c t K e y > < D i a g r a m O b j e c t K e y > < K e y > T a b l e s \ C u s t o m e r s _ D a t a s e t \ C o l u m n s \ J o i n i n g   D a t e   ( Q u a r t e r ) < / K e y > < / D i a g r a m O b j e c t K e y > < D i a g r a m O b j e c t K e y > < K e y > T a b l e s \ C u s t o m e r s _ D a t a s e t \ C o l u m n s \ J o i n i n g   D a t e   ( M o n t h   I n d e x ) < / K e y > < / D i a g r a m O b j e c t K e y > < D i a g r a m O b j e c t K e y > < K e y > T a b l e s \ C u s t o m e r s _ D a t a s e t \ C o l u m n s \ J o i n i n g   D a t e   ( M o n t h ) < / K e y > < / D i a g r a m O b j e c t K e y > < D i a g r a m O b j e c t K e y > < K e y > T a b l e s \ C u s t o m e r s _ D a t a s e t \ M e a s u r e s \ C o u n t   o f   A c c o u n t   T y p e < / K e y > < / D i a g r a m O b j e c t K e y > < D i a g r a m O b j e c t K e y > < K e y > T a b l e s \ C u s t o m e r s _ D a t a s e t \ C o u n t   o f   A c c o u n t   T y p e \ A d d i t i o n a l   I n f o \ I m p l i c i t   M e a s u r e < / K e y > < / D i a g r a m O b j e c t K e y > < D i a g r a m O b j e c t K e y > < K e y > T a b l e s \ C u s t o m e r s _ D a t a s e t \ M e a s u r e s \ C o u n t   o f   A c c o u n t   B a l a n c e < / K e y > < / D i a g r a m O b j e c t K e y > < D i a g r a m O b j e c t K e y > < K e y > T a b l e s \ C u s t o m e r s _ D a t a s e t \ C o u n t   o f   A c c o u n t   B a l a n c e \ A d d i t i o n a l   I n f o \ I m p l i c i t   M e a s u r e < / K e y > < / D i a g r a m O b j e c t K e y > < D i a g r a m O b j e c t K e y > < K e y > T a b l e s \ C u s t o m e r s _ D a t a s e t \ M e a s u r e s \ S u m   o f   A c c o u n t   B a l a n c e < / K e y > < / D i a g r a m O b j e c t K e y > < D i a g r a m O b j e c t K e y > < K e y > T a b l e s \ C u s t o m e r s _ D a t a s e t \ S u m   o f   A c c o u n t   B a l a n c e \ A d d i t i o n a l   I n f o \ I m p l i c i t   M e a s u r e < / K e y > < / D i a g r a m O b j e c t K e y > < D i a g r a m O b j e c t K e y > < K e y > T a b l e s \ T r a n s a c t i o n _ D e t a i l s _ D a t a s e t < / K e y > < / D i a g r a m O b j e c t K e y > < D i a g r a m O b j e c t K e y > < K e y > T a b l e s \ T r a n s a c t i o n _ D e t a i l s _ D a t a s e t \ C o l u m n s \ D e t a i l I D < / K e y > < / D i a g r a m O b j e c t K e y > < D i a g r a m O b j e c t K e y > < K e y > T a b l e s \ T r a n s a c t i o n _ D e t a i l s _ D a t a s e t \ C o l u m n s \ T r a n s a c t i o n I D < / K e y > < / D i a g r a m O b j e c t K e y > < D i a g r a m O b j e c t K e y > < K e y > T a b l e s \ T r a n s a c t i o n _ D e t a i l s _ D a t a s e t \ C o l u m n s \ F e e   $ < / K e y > < / D i a g r a m O b j e c t K e y > < D i a g r a m O b j e c t K e y > < K e y > T a b l e s \ T r a n s a c t i o n _ D e t a i l s _ D a t a s e t \ C o l u m n s \ P a y m e n t M o d e < / K e y > < / D i a g r a m O b j e c t K e y > < D i a g r a m O b j e c t K e y > < K e y > T a b l e s \ T r a n s a c t i o n _ D e t a i l s _ D a t a s e t \ C o l u m n s \ N o t e < / K e y > < / D i a g r a m O b j e c t K e y > < D i a g r a m O b j e c t K e y > < K e y > T a b l e s \ T r a n s a c t i o n _ D e t a i l s _ D a t a s e t \ C o l u m n s \ A u t h o r i z e d B y < / K e y > < / D i a g r a m O b j e c t K e y > < D i a g r a m O b j e c t K e y > < K e y > T a b l e s \ T r a n s a c t i o n _ D e t a i l s _ D a t a s e t \ C o l u m n s \ T i m e s t a m p < / K e y > < / D i a g r a m O b j e c t K e y > < D i a g r a m O b j e c t K e y > < K e y > T a b l e s \ T r a n s a c t i o n _ D e t a i l s _ D a t a s e t \ M e a s u r e s \ C o u n t   o f   P a y m e n t M o d e < / K e y > < / D i a g r a m O b j e c t K e y > < D i a g r a m O b j e c t K e y > < K e y > T a b l e s \ T r a n s a c t i o n _ D e t a i l s _ D a t a s e t \ C o u n t   o f   P a y m e n t M o d e \ A d d i t i o n a l   I n f o \ I m p l i c i t   M e a s u r e < / K e y > < / D i a g r a m O b j e c t K e y > < D i a g r a m O b j e c t K e y > < K e y > T a b l e s \ T r a n s a c t i o n _ D e t a i l s _ D a t a s e t \ M e a s u r e s \ S u m   o f   F e e   $ < / K e y > < / D i a g r a m O b j e c t K e y > < D i a g r a m O b j e c t K e y > < K e y > T a b l e s \ T r a n s a c t i o n _ D e t a i l s _ D a t a s e t \ S u m   o f   F e e   $ \ A d d i t i o n a l   I n f o \ I m p l i c i t   M e a s u r e < / K e y > < / D i a g r a m O b j e c t K e y > < D i a g r a m O b j e c t K e y > < K e y > T a b l e s \ T r a n s a c t i o n _ D e t a i l s _ D a t a s e t \ M e a s u r e s \ A v e r a g e   o f   F e e   $ < / K e y > < / D i a g r a m O b j e c t K e y > < D i a g r a m O b j e c t K e y > < K e y > T a b l e s \ T r a n s a c t i o n _ D e t a i l s _ D a t a s e t \ A v e r a g e   o f   F e e   $ \ A d d i t i o n a l   I n f o \ I m p l i c i t   M e a s u r e < / K e y > < / D i a g r a m O b j e c t K e y > < D i a g r a m O b j e c t K e y > < K e y > T a b l e s \ T r a n s a c t i o n s _ D a t a s e t < / K e y > < / D i a g r a m O b j e c t K e y > < D i a g r a m O b j e c t K e y > < K e y > T a b l e s \ T r a n s a c t i o n s _ D a t a s e t \ C o l u m n s \ T r a n s a c t i o n I D < / K e y > < / D i a g r a m O b j e c t K e y > < D i a g r a m O b j e c t K e y > < K e y > T a b l e s \ T r a n s a c t i o n s _ D a t a s e t \ C o l u m n s \ C u s t o m e r I D < / K e y > < / D i a g r a m O b j e c t K e y > < D i a g r a m O b j e c t K e y > < K e y > T a b l e s \ T r a n s a c t i o n s _ D a t a s e t \ C o l u m n s \ D a t e < / K e y > < / D i a g r a m O b j e c t K e y > < D i a g r a m O b j e c t K e y > < K e y > T a b l e s \ T r a n s a c t i o n s _ D a t a s e t \ C o l u m n s \ A m o u n t < / K e y > < / D i a g r a m O b j e c t K e y > < D i a g r a m O b j e c t K e y > < K e y > T a b l e s \ T r a n s a c t i o n s _ D a t a s e t \ C o l u m n s \ T r a n s a c t i o n T y p e < / K e y > < / D i a g r a m O b j e c t K e y > < D i a g r a m O b j e c t K e y > < K e y > T a b l e s \ T r a n s a c t i o n s _ D a t a s e t \ C o l u m n s \ T r a n s a c t i o n S t a t u s < / K e y > < / D i a g r a m O b j e c t K e y > < D i a g r a m O b j e c t K e y > < K e y > T a b l e s \ T r a n s a c t i o n s _ D a t a s e t \ C o l u m n s \ C u r r e n c y < / K e y > < / D i a g r a m O b j e c t K e y > < D i a g r a m O b j e c t K e y > < K e y > T a b l e s \ T r a n s a c t i o n s _ D a t a s e t \ C o l u m n s \ L o c a t i o n < / K e y > < / D i a g r a m O b j e c t K e y > < D i a g r a m O b j e c t K e y > < K e y > T a b l e s \ T r a n s a c t i o n s _ D a t a s e t \ C o l u m n s \ D e v i c e < / K e y > < / D i a g r a m O b j e c t K e y > < D i a g r a m O b j e c t K e y > < K e y > T a b l e s \ T r a n s a c t i o n s _ D a t a s e t \ C o l u m n s \ R e f e r e n c e   N u m b e r < / K e y > < / D i a g r a m O b j e c t K e y > < D i a g r a m O b j e c t K e y > < K e y > T a b l e s \ T r a n s a c t i o n s _ D a t a s e t \ C o l u m n s \ D a t e   ( Y e a r ) < / K e y > < / D i a g r a m O b j e c t K e y > < D i a g r a m O b j e c t K e y > < K e y > T a b l e s \ T r a n s a c t i o n s _ D a t a s e t \ C o l u m n s \ D a t e   ( Q u a r t e r ) < / K e y > < / D i a g r a m O b j e c t K e y > < D i a g r a m O b j e c t K e y > < K e y > T a b l e s \ T r a n s a c t i o n s _ D a t a s e t \ C o l u m n s \ D a t e   ( M o n t h   I n d e x ) < / K e y > < / D i a g r a m O b j e c t K e y > < D i a g r a m O b j e c t K e y > < K e y > T a b l e s \ T r a n s a c t i o n s _ D a t a s e t \ C o l u m n s \ D a t e   ( M o n t h ) < / K e y > < / D i a g r a m O b j e c t K e y > < D i a g r a m O b j e c t K e y > < K e y > T a b l e s \ T r a n s a c t i o n s _ D a t a s e t \ M e a s u r e s \ S u m   o f   T r a n s a c t i o n I D < / K e y > < / D i a g r a m O b j e c t K e y > < D i a g r a m O b j e c t K e y > < K e y > T a b l e s \ T r a n s a c t i o n s _ D a t a s e t \ S u m   o f   T r a n s a c t i o n I D \ A d d i t i o n a l   I n f o \ I m p l i c i t   M e a s u r e < / K e y > < / D i a g r a m O b j e c t K e y > < D i a g r a m O b j e c t K e y > < K e y > T a b l e s \ T r a n s a c t i o n s _ D a t a s e t \ M e a s u r e s \ C o u n t   o f   T r a n s a c t i o n I D < / K e y > < / D i a g r a m O b j e c t K e y > < D i a g r a m O b j e c t K e y > < K e y > T a b l e s \ T r a n s a c t i o n s _ D a t a s e t \ C o u n t   o f   T r a n s a c t i o n I D \ A d d i t i o n a l   I n f o \ I m p l i c i t   M e a s u r e < / K e y > < / D i a g r a m O b j e c t K e y > < D i a g r a m O b j e c t K e y > < K e y > T a b l e s \ T r a n s a c t i o n s _ D a t a s e t \ M e a s u r e s \ S u m   o f   A m o u n t < / K e y > < / D i a g r a m O b j e c t K e y > < D i a g r a m O b j e c t K e y > < K e y > T a b l e s \ T r a n s a c t i o n s _ D a t a s e t \ S u m   o f   A m o u n t \ A d d i t i o n a l   I n f o \ I m p l i c i t   M e a s u r e < / K e y > < / D i a g r a m O b j e c t K e y > < D i a g r a m O b j e c t K e y > < K e y > T a b l e s \ T r a n s a c t i o n s _ D a t a s e t \ M e a s u r e s \ C o u n t   o f   T r a n s a c t i o n T y p e < / K e y > < / D i a g r a m O b j e c t K e y > < D i a g r a m O b j e c t K e y > < K e y > T a b l e s \ T r a n s a c t i o n s _ D a t a s e t \ C o u n t   o f   T r a n s a c t i o n T y p e \ A d d i t i o n a l   I n f o \ I m p l i c i t   M e a s u r e < / K e y > < / D i a g r a m O b j e c t K e y > < D i a g r a m O b j e c t K e y > < K e y > R e l a t i o n s h i p s \ & l t ; T a b l e s \ T r a n s a c t i o n _ D e t a i l s _ D a t a s e t \ C o l u m n s \ T r a n s a c t i o n I D & g t ; - & l t ; T a b l e s \ T r a n s a c t i o n s _ D a t a s e t \ C o l u m n s \ T r a n s a c t i o n I D & g t ; < / K e y > < / D i a g r a m O b j e c t K e y > < D i a g r a m O b j e c t K e y > < K e y > R e l a t i o n s h i p s \ & l t ; T a b l e s \ T r a n s a c t i o n _ D e t a i l s _ D a t a s e t \ C o l u m n s \ T r a n s a c t i o n I D & g t ; - & l t ; T a b l e s \ T r a n s a c t i o n s _ D a t a s e t \ C o l u m n s \ T r a n s a c t i o n I D & g t ; \ F K < / K e y > < / D i a g r a m O b j e c t K e y > < D i a g r a m O b j e c t K e y > < K e y > R e l a t i o n s h i p s \ & l t ; T a b l e s \ T r a n s a c t i o n _ D e t a i l s _ D a t a s e t \ C o l u m n s \ T r a n s a c t i o n I D & g t ; - & l t ; T a b l e s \ T r a n s a c t i o n s _ D a t a s e t \ C o l u m n s \ T r a n s a c t i o n I D & g t ; \ P K < / K e y > < / D i a g r a m O b j e c t K e y > < D i a g r a m O b j e c t K e y > < K e y > R e l a t i o n s h i p s \ & l t ; T a b l e s \ T r a n s a c t i o n _ D e t a i l s _ D a t a s e t \ C o l u m n s \ T r a n s a c t i o n I D & g t ; - & l t ; T a b l e s \ T r a n s a c t i o n s _ D a t a s e t \ C o l u m n s \ T r a n s a c t i o n I D & g t ; \ C r o s s F i l t e r < / K e y > < / D i a g r a m O b j e c t K e y > < D i a g r a m O b j e c t K e y > < K e y > R e l a t i o n s h i p s \ & l t ; T a b l e s \ T r a n s a c t i o n s _ D a t a s e t \ C o l u m n s \ C u s t o m e r I D & g t ; - & l t ; T a b l e s \ C u s t o m e r s _ D a t a s e t \ C o l u m n s \ C u s t o m e r I D & g t ; < / K e y > < / D i a g r a m O b j e c t K e y > < D i a g r a m O b j e c t K e y > < K e y > R e l a t i o n s h i p s \ & l t ; T a b l e s \ T r a n s a c t i o n s _ D a t a s e t \ C o l u m n s \ C u s t o m e r I D & g t ; - & l t ; T a b l e s \ C u s t o m e r s _ D a t a s e t \ C o l u m n s \ C u s t o m e r I D & g t ; \ F K < / K e y > < / D i a g r a m O b j e c t K e y > < D i a g r a m O b j e c t K e y > < K e y > R e l a t i o n s h i p s \ & l t ; T a b l e s \ T r a n s a c t i o n s _ D a t a s e t \ C o l u m n s \ C u s t o m e r I D & g t ; - & l t ; T a b l e s \ C u s t o m e r s _ D a t a s e t \ C o l u m n s \ C u s t o m e r I D & g t ; \ P K < / K e y > < / D i a g r a m O b j e c t K e y > < D i a g r a m O b j e c t K e y > < K e y > R e l a t i o n s h i p s \ & l t ; T a b l e s \ T r a n s a c t i o n s _ D a t a s e t \ C o l u m n s \ C u s t o m e r I D & g t ; - & l t ; T a b l e s \ C u s t o m e r s _ D a t a s e t \ C o l u m n s \ C u s t o m e r I D & g t ; \ C r o s s F i l t e r 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 T a g s \ T a b l e s \ & l t ; T a b l e s \ C u s t o m e r s _ D a t a s e t & g t ; < / K e y > < / a : K e y > < a : V a l u e   i : t y p e = " D i a g r a m D i s p l a y T a g V i e w S t a t e " > < I s N o t F i l t e r e d O u t > t r u e < / I s N o t F i l t e r e d O u t > < / a : V a l u e > < / a : K e y V a l u e O f D i a g r a m O b j e c t K e y a n y T y p e z b w N T n L X > < a : K e y V a l u e O f D i a g r a m O b j e c t K e y a n y T y p e z b w N T n L X > < a : K e y > < K e y > D y n a m i c   T a g s \ T a b l e s \ & l t ; T a b l e s \ T r a n s a c t i o n _ D e t a i l s _ D a t a s e t & g t ; < / K e y > < / a : K e y > < a : V a l u e   i : t y p e = " D i a g r a m D i s p l a y T a g V i e w S t a t e " > < I s N o t F i l t e r e d O u t > t r u e < / I s N o t F i l t e r e d O u t > < / a : V a l u e > < / a : K e y V a l u e O f D i a g r a m O b j e c t K e y a n y T y p e z b w N T n L X > < a : K e y V a l u e O f D i a g r a m O b j e c t K e y a n y T y p e z b w N T n L X > < a : K e y > < K e y > D y n a m i c   T a g s \ T a b l e s \ & l t ; T a b l e s \ T r a n s a c t i o n s _ D a t a s e t & g t ; < / K e y > < / a : K e y > < a : V a l u e   i : t y p e = " D i a g r a m D i s p l a y T a g V i e w S t a t e " > < I s N o t F i l t e r e d O u t > t r u e < / I s N o t F i l t e r e d O u t > < / a : V a l u e > < / a : K e y V a l u e O f D i a g r a m O b j e c t K e y a n y T y p e z b w N T n L X > < a : K e y V a l u e O f D i a g r a m O b j e c t K e y a n y T y p e z b w N T n L X > < a : K e y > < K e y > T a b l e s \ C u s t o m e r s _ D a t a s e t < / K e y > < / a : K e y > < a : V a l u e   i : t y p e = " D i a g r a m D i s p l a y N o d e V i e w S t a t e " > < H e i g h t > 3 3 4 < / H e i g h t > < I s E x p a n d e d > t r u e < / I s E x p a n d e d > < L a y e d O u t > t r u e < / L a y e d O u t > < W i d t h > 2 0 0 < / W i d t h > < / a : V a l u e > < / a : K e y V a l u e O f D i a g r a m O b j e c t K e y a n y T y p e z b w N T n L X > < a : K e y V a l u e O f D i a g r a m O b j e c t K e y a n y T y p e z b w N T n L X > < a : K e y > < K e y > T a b l e s \ C u s t o m e r s _ D a t a s e t \ C o l u m n s \ C u s t o m e r I D < / K e y > < / a : K e y > < a : V a l u e   i : t y p e = " D i a g r a m D i s p l a y N o d e V i e w S t a t e " > < H e i g h t > 1 5 0 < / H e i g h t > < I s E x p a n d e d > t r u e < / I s E x p a n d e d > < W i d t h > 2 0 0 < / W i d t h > < / a : V a l u e > < / a : K e y V a l u e O f D i a g r a m O b j e c t K e y a n y T y p e z b w N T n L X > < a : K e y V a l u e O f D i a g r a m O b j e c t K e y a n y T y p e z b w N T n L X > < a : K e y > < K e y > T a b l e s \ C u s t o m e r s _ D a t a s e t \ C o l u m n s \ N a m e < / K e y > < / a : K e y > < a : V a l u e   i : t y p e = " D i a g r a m D i s p l a y N o d e V i e w S t a t e " > < H e i g h t > 1 5 0 < / H e i g h t > < I s E x p a n d e d > t r u e < / I s E x p a n d e d > < W i d t h > 2 0 0 < / W i d t h > < / a : V a l u e > < / a : K e y V a l u e O f D i a g r a m O b j e c t K e y a n y T y p e z b w N T n L X > < a : K e y V a l u e O f D i a g r a m O b j e c t K e y a n y T y p e z b w N T n L X > < a : K e y > < K e y > T a b l e s \ C u s t o m e r s _ D a t a s e t \ C o l u m n s \ A g e < / K e y > < / a : K e y > < a : V a l u e   i : t y p e = " D i a g r a m D i s p l a y N o d e V i e w S t a t e " > < H e i g h t > 1 5 0 < / H e i g h t > < I s E x p a n d e d > t r u e < / I s E x p a n d e d > < W i d t h > 2 0 0 < / W i d t h > < / a : V a l u e > < / a : K e y V a l u e O f D i a g r a m O b j e c t K e y a n y T y p e z b w N T n L X > < a : K e y V a l u e O f D i a g r a m O b j e c t K e y a n y T y p e z b w N T n L X > < a : K e y > < K e y > T a b l e s \ C u s t o m e r s _ D a t a s e t \ C o l u m n s \ G e n d e r < / K e y > < / a : K e y > < a : V a l u e   i : t y p e = " D i a g r a m D i s p l a y N o d e V i e w S t a t e " > < H e i g h t > 1 5 0 < / H e i g h t > < I s E x p a n d e d > t r u e < / I s E x p a n d e d > < W i d t h > 2 0 0 < / W i d t h > < / a : V a l u e > < / a : K e y V a l u e O f D i a g r a m O b j e c t K e y a n y T y p e z b w N T n L X > < a : K e y V a l u e O f D i a g r a m O b j e c t K e y a n y T y p e z b w N T n L X > < a : K e y > < K e y > T a b l e s \ C u s t o m e r s _ D a t a s e t \ C o l u m n s \ E m a i l < / K e y > < / a : K e y > < a : V a l u e   i : t y p e = " D i a g r a m D i s p l a y N o d e V i e w S t a t e " > < H e i g h t > 1 5 0 < / H e i g h t > < I s E x p a n d e d > t r u e < / I s E x p a n d e d > < W i d t h > 2 0 0 < / W i d t h > < / a : V a l u e > < / a : K e y V a l u e O f D i a g r a m O b j e c t K e y a n y T y p e z b w N T n L X > < a : K e y V a l u e O f D i a g r a m O b j e c t K e y a n y T y p e z b w N T n L X > < a : K e y > < K e y > T a b l e s \ C u s t o m e r s _ D a t a s e t \ C o l u m n s \ A d d r e s s < / K e y > < / a : K e y > < a : V a l u e   i : t y p e = " D i a g r a m D i s p l a y N o d e V i e w S t a t e " > < H e i g h t > 1 5 0 < / H e i g h t > < I s E x p a n d e d > t r u e < / I s E x p a n d e d > < W i d t h > 2 0 0 < / W i d t h > < / a : V a l u e > < / a : K e y V a l u e O f D i a g r a m O b j e c t K e y a n y T y p e z b w N T n L X > < a : K e y V a l u e O f D i a g r a m O b j e c t K e y a n y T y p e z b w N T n L X > < a : K e y > < K e y > T a b l e s \ C u s t o m e r s _ D a t a s e t \ C o l u m n s \ P h o n e   N u m b e r < / K e y > < / a : K e y > < a : V a l u e   i : t y p e = " D i a g r a m D i s p l a y N o d e V i e w S t a t e " > < H e i g h t > 1 5 0 < / H e i g h t > < I s E x p a n d e d > t r u e < / I s E x p a n d e d > < W i d t h > 2 0 0 < / W i d t h > < / a : V a l u e > < / a : K e y V a l u e O f D i a g r a m O b j e c t K e y a n y T y p e z b w N T n L X > < a : K e y V a l u e O f D i a g r a m O b j e c t K e y a n y T y p e z b w N T n L X > < a : K e y > < K e y > T a b l e s \ C u s t o m e r s _ D a t a s e t \ C o l u m n s \ A c c o u n t   T y p e < / K e y > < / a : K e y > < a : V a l u e   i : t y p e = " D i a g r a m D i s p l a y N o d e V i e w S t a t e " > < H e i g h t > 1 5 0 < / H e i g h t > < I s E x p a n d e d > t r u e < / I s E x p a n d e d > < W i d t h > 2 0 0 < / W i d t h > < / a : V a l u e > < / a : K e y V a l u e O f D i a g r a m O b j e c t K e y a n y T y p e z b w N T n L X > < a : K e y V a l u e O f D i a g r a m O b j e c t K e y a n y T y p e z b w N T n L X > < a : K e y > < K e y > T a b l e s \ C u s t o m e r s _ D a t a s e t \ C o l u m n s \ A c c o u n t   B a l a n c e < / K e y > < / a : K e y > < a : V a l u e   i : t y p e = " D i a g r a m D i s p l a y N o d e V i e w S t a t e " > < H e i g h t > 1 5 0 < / H e i g h t > < I s E x p a n d e d > t r u e < / I s E x p a n d e d > < W i d t h > 2 0 0 < / W i d t h > < / a : V a l u e > < / a : K e y V a l u e O f D i a g r a m O b j e c t K e y a n y T y p e z b w N T n L X > < a : K e y V a l u e O f D i a g r a m O b j e c t K e y a n y T y p e z b w N T n L X > < a : K e y > < K e y > T a b l e s \ C u s t o m e r s _ D a t a s e t \ C o l u m n s \ J o i n i n g   D a t e < / K e y > < / a : K e y > < a : V a l u e   i : t y p e = " D i a g r a m D i s p l a y N o d e V i e w S t a t e " > < H e i g h t > 1 5 0 < / H e i g h t > < I s E x p a n d e d > t r u e < / I s E x p a n d e d > < W i d t h > 2 0 0 < / W i d t h > < / a : V a l u e > < / a : K e y V a l u e O f D i a g r a m O b j e c t K e y a n y T y p e z b w N T n L X > < a : K e y V a l u e O f D i a g r a m O b j e c t K e y a n y T y p e z b w N T n L X > < a : K e y > < K e y > T a b l e s \ C u s t o m e r s _ D a t a s e t \ C o l u m n s \ C o u n t r y < / K e y > < / a : K e y > < a : V a l u e   i : t y p e = " D i a g r a m D i s p l a y N o d e V i e w S t a t e " > < H e i g h t > 1 5 0 < / H e i g h t > < I s E x p a n d e d > t r u e < / I s E x p a n d e d > < W i d t h > 2 0 0 < / W i d t h > < / a : V a l u e > < / a : K e y V a l u e O f D i a g r a m O b j e c t K e y a n y T y p e z b w N T n L X > < a : K e y V a l u e O f D i a g r a m O b j e c t K e y a n y T y p e z b w N T n L X > < a : K e y > < K e y > T a b l e s \ C u s t o m e r s _ D a t a s e t \ C o l u m n s \ R e g i o n < / K e y > < / a : K e y > < a : V a l u e   i : t y p e = " D i a g r a m D i s p l a y N o d e V i e w S t a t e " > < H e i g h t > 1 5 0 < / H e i g h t > < I s E x p a n d e d > t r u e < / I s E x p a n d e d > < W i d t h > 2 0 0 < / W i d t h > < / a : V a l u e > < / a : K e y V a l u e O f D i a g r a m O b j e c t K e y a n y T y p e z b w N T n L X > < a : K e y V a l u e O f D i a g r a m O b j e c t K e y a n y T y p e z b w N T n L X > < a : K e y > < K e y > T a b l e s \ C u s t o m e r s _ D a t a s e t \ C o l u m n s \ J o i n i n g   D a t e   ( Y e a r ) < / K e y > < / a : K e y > < a : V a l u e   i : t y p e = " D i a g r a m D i s p l a y N o d e V i e w S t a t e " > < H e i g h t > 1 5 0 < / H e i g h t > < I s E x p a n d e d > t r u e < / I s E x p a n d e d > < W i d t h > 2 0 0 < / W i d t h > < / a : V a l u e > < / a : K e y V a l u e O f D i a g r a m O b j e c t K e y a n y T y p e z b w N T n L X > < a : K e y V a l u e O f D i a g r a m O b j e c t K e y a n y T y p e z b w N T n L X > < a : K e y > < K e y > T a b l e s \ C u s t o m e r s _ D a t a s e t \ C o l u m n s \ J o i n i n g   D a t e   ( Q u a r t e r ) < / K e y > < / a : K e y > < a : V a l u e   i : t y p e = " D i a g r a m D i s p l a y N o d e V i e w S t a t e " > < H e i g h t > 1 5 0 < / H e i g h t > < I s E x p a n d e d > t r u e < / I s E x p a n d e d > < W i d t h > 2 0 0 < / W i d t h > < / a : V a l u e > < / a : K e y V a l u e O f D i a g r a m O b j e c t K e y a n y T y p e z b w N T n L X > < a : K e y V a l u e O f D i a g r a m O b j e c t K e y a n y T y p e z b w N T n L X > < a : K e y > < K e y > T a b l e s \ C u s t o m e r s _ D a t a s e t \ C o l u m n s \ J o i n i n g   D a t e   ( M o n t h   I n d e x ) < / K e y > < / a : K e y > < a : V a l u e   i : t y p e = " D i a g r a m D i s p l a y N o d e V i e w S t a t e " > < H e i g h t > 1 5 0 < / H e i g h t > < I s E x p a n d e d > t r u e < / I s E x p a n d e d > < W i d t h > 2 0 0 < / W i d t h > < / a : V a l u e > < / a : K e y V a l u e O f D i a g r a m O b j e c t K e y a n y T y p e z b w N T n L X > < a : K e y V a l u e O f D i a g r a m O b j e c t K e y a n y T y p e z b w N T n L X > < a : K e y > < K e y > T a b l e s \ C u s t o m e r s _ D a t a s e t \ C o l u m n s \ J o i n i n g   D a t e   ( M o n t h ) < / K e y > < / a : K e y > < a : V a l u e   i : t y p e = " D i a g r a m D i s p l a y N o d e V i e w S t a t e " > < H e i g h t > 1 5 0 < / H e i g h t > < I s E x p a n d e d > t r u e < / I s E x p a n d e d > < W i d t h > 2 0 0 < / W i d t h > < / a : V a l u e > < / a : K e y V a l u e O f D i a g r a m O b j e c t K e y a n y T y p e z b w N T n L X > < a : K e y V a l u e O f D i a g r a m O b j e c t K e y a n y T y p e z b w N T n L X > < a : K e y > < K e y > T a b l e s \ C u s t o m e r s _ D a t a s e t \ M e a s u r e s \ C o u n t   o f   A c c o u n t   T y p e < / K e y > < / a : K e y > < a : V a l u e   i : t y p e = " D i a g r a m D i s p l a y N o d e V i e w S t a t e " > < H e i g h t > 1 5 0 < / H e i g h t > < I s E x p a n d e d > t r u e < / I s E x p a n d e d > < W i d t h > 2 0 0 < / W i d t h > < / a : V a l u e > < / a : K e y V a l u e O f D i a g r a m O b j e c t K e y a n y T y p e z b w N T n L X > < a : K e y V a l u e O f D i a g r a m O b j e c t K e y a n y T y p e z b w N T n L X > < a : K e y > < K e y > T a b l e s \ C u s t o m e r s _ D a t a s e t \ C o u n t   o f   A c c o u n t   T y p e \ A d d i t i o n a l   I n f o \ I m p l i c i t   M e a s u r e < / K e y > < / a : K e y > < a : V a l u e   i : t y p e = " D i a g r a m D i s p l a y V i e w S t a t e I D i a g r a m T a g A d d i t i o n a l I n f o " / > < / a : K e y V a l u e O f D i a g r a m O b j e c t K e y a n y T y p e z b w N T n L X > < a : K e y V a l u e O f D i a g r a m O b j e c t K e y a n y T y p e z b w N T n L X > < a : K e y > < K e y > T a b l e s \ C u s t o m e r s _ D a t a s e t \ M e a s u r e s \ C o u n t   o f   A c c o u n t   B a l a n c e < / K e y > < / a : K e y > < a : V a l u e   i : t y p e = " D i a g r a m D i s p l a y N o d e V i e w S t a t e " > < H e i g h t > 1 5 0 < / H e i g h t > < I s E x p a n d e d > t r u e < / I s E x p a n d e d > < W i d t h > 2 0 0 < / W i d t h > < / a : V a l u e > < / a : K e y V a l u e O f D i a g r a m O b j e c t K e y a n y T y p e z b w N T n L X > < a : K e y V a l u e O f D i a g r a m O b j e c t K e y a n y T y p e z b w N T n L X > < a : K e y > < K e y > T a b l e s \ C u s t o m e r s _ D a t a s e t \ C o u n t   o f   A c c o u n t   B a l a n c e \ A d d i t i o n a l   I n f o \ I m p l i c i t   M e a s u r e < / K e y > < / a : K e y > < a : V a l u e   i : t y p e = " D i a g r a m D i s p l a y V i e w S t a t e I D i a g r a m T a g A d d i t i o n a l I n f o " / > < / a : K e y V a l u e O f D i a g r a m O b j e c t K e y a n y T y p e z b w N T n L X > < a : K e y V a l u e O f D i a g r a m O b j e c t K e y a n y T y p e z b w N T n L X > < a : K e y > < K e y > T a b l e s \ C u s t o m e r s _ D a t a s e t \ M e a s u r e s \ S u m   o f   A c c o u n t   B a l a n c e < / K e y > < / a : K e y > < a : V a l u e   i : t y p e = " D i a g r a m D i s p l a y N o d e V i e w S t a t e " > < H e i g h t > 1 5 0 < / H e i g h t > < I s E x p a n d e d > t r u e < / I s E x p a n d e d > < W i d t h > 2 0 0 < / W i d t h > < / a : V a l u e > < / a : K e y V a l u e O f D i a g r a m O b j e c t K e y a n y T y p e z b w N T n L X > < a : K e y V a l u e O f D i a g r a m O b j e c t K e y a n y T y p e z b w N T n L X > < a : K e y > < K e y > T a b l e s \ C u s t o m e r s _ D a t a s e t \ S u m   o f   A c c o u n t   B a l a n c e \ A d d i t i o n a l   I n f o \ I m p l i c i t   M e a s u r e < / K e y > < / a : K e y > < a : V a l u e   i : t y p e = " D i a g r a m D i s p l a y V i e w S t a t e I D i a g r a m T a g A d d i t i o n a l I n f o " / > < / a : K e y V a l u e O f D i a g r a m O b j e c t K e y a n y T y p e z b w N T n L X > < a : K e y V a l u e O f D i a g r a m O b j e c t K e y a n y T y p e z b w N T n L X > < a : K e y > < K e y > T a b l e s \ T r a n s a c t i o n _ D e t a i l s _ D a t a s e t < / K e y > < / a : K e y > < a : V a l u e   i : t y p e = " D i a g r a m D i s p l a y N o d e V i e w S t a t e " > < H e i g h t > 2 7 4 < / H e i g h t > < I s E x p a n d e d > t r u e < / I s E x p a n d e d > < L a y e d O u t > t r u e < / L a y e d O u t > < L e f t > 8 9 4 . 5 7 0 4 7 7 2 3 4 3 3 2 4 3 < / L e f t > < T a b I n d e x > 2 < / T a b I n d e x > < T o p > 8 . 6 6 6 6 6 6 6 6 6 6 6 6 6 8 5 6 < / T o p > < W i d t h > 2 0 0 < / W i d t h > < / a : V a l u e > < / a : K e y V a l u e O f D i a g r a m O b j e c t K e y a n y T y p e z b w N T n L X > < a : K e y V a l u e O f D i a g r a m O b j e c t K e y a n y T y p e z b w N T n L X > < a : K e y > < K e y > T a b l e s \ T r a n s a c t i o n _ D e t a i l s _ D a t a s e t \ C o l u m n s \ D e t a i l I D < / K e y > < / a : K e y > < a : V a l u e   i : t y p e = " D i a g r a m D i s p l a y N o d e V i e w S t a t e " > < H e i g h t > 1 5 0 < / H e i g h t > < I s E x p a n d e d > t r u e < / I s E x p a n d e d > < W i d t h > 2 0 0 < / W i d t h > < / a : V a l u e > < / a : K e y V a l u e O f D i a g r a m O b j e c t K e y a n y T y p e z b w N T n L X > < a : K e y V a l u e O f D i a g r a m O b j e c t K e y a n y T y p e z b w N T n L X > < a : K e y > < K e y > T a b l e s \ T r a n s a c t i o n _ D e t a i l s _ D a t a s e t \ C o l u m n s \ T r a n s a c t i o n I D < / K e y > < / a : K e y > < a : V a l u e   i : t y p e = " D i a g r a m D i s p l a y N o d e V i e w S t a t e " > < H e i g h t > 1 5 0 < / H e i g h t > < I s E x p a n d e d > t r u e < / I s E x p a n d e d > < W i d t h > 2 0 0 < / W i d t h > < / a : V a l u e > < / a : K e y V a l u e O f D i a g r a m O b j e c t K e y a n y T y p e z b w N T n L X > < a : K e y V a l u e O f D i a g r a m O b j e c t K e y a n y T y p e z b w N T n L X > < a : K e y > < K e y > T a b l e s \ T r a n s a c t i o n _ D e t a i l s _ D a t a s e t \ C o l u m n s \ F e e   $ < / K e y > < / a : K e y > < a : V a l u e   i : t y p e = " D i a g r a m D i s p l a y N o d e V i e w S t a t e " > < H e i g h t > 1 5 0 < / H e i g h t > < I s E x p a n d e d > t r u e < / I s E x p a n d e d > < W i d t h > 2 0 0 < / W i d t h > < / a : V a l u e > < / a : K e y V a l u e O f D i a g r a m O b j e c t K e y a n y T y p e z b w N T n L X > < a : K e y V a l u e O f D i a g r a m O b j e c t K e y a n y T y p e z b w N T n L X > < a : K e y > < K e y > T a b l e s \ T r a n s a c t i o n _ D e t a i l s _ D a t a s e t \ C o l u m n s \ P a y m e n t M o d e < / K e y > < / a : K e y > < a : V a l u e   i : t y p e = " D i a g r a m D i s p l a y N o d e V i e w S t a t e " > < H e i g h t > 1 5 0 < / H e i g h t > < I s E x p a n d e d > t r u e < / I s E x p a n d e d > < W i d t h > 2 0 0 < / W i d t h > < / a : V a l u e > < / a : K e y V a l u e O f D i a g r a m O b j e c t K e y a n y T y p e z b w N T n L X > < a : K e y V a l u e O f D i a g r a m O b j e c t K e y a n y T y p e z b w N T n L X > < a : K e y > < K e y > T a b l e s \ T r a n s a c t i o n _ D e t a i l s _ D a t a s e t \ C o l u m n s \ N o t e < / K e y > < / a : K e y > < a : V a l u e   i : t y p e = " D i a g r a m D i s p l a y N o d e V i e w S t a t e " > < H e i g h t > 1 5 0 < / H e i g h t > < I s E x p a n d e d > t r u e < / I s E x p a n d e d > < W i d t h > 2 0 0 < / W i d t h > < / a : V a l u e > < / a : K e y V a l u e O f D i a g r a m O b j e c t K e y a n y T y p e z b w N T n L X > < a : K e y V a l u e O f D i a g r a m O b j e c t K e y a n y T y p e z b w N T n L X > < a : K e y > < K e y > T a b l e s \ T r a n s a c t i o n _ D e t a i l s _ D a t a s e t \ C o l u m n s \ A u t h o r i z e d B y < / K e y > < / a : K e y > < a : V a l u e   i : t y p e = " D i a g r a m D i s p l a y N o d e V i e w S t a t e " > < H e i g h t > 1 5 0 < / H e i g h t > < I s E x p a n d e d > t r u e < / I s E x p a n d e d > < W i d t h > 2 0 0 < / W i d t h > < / a : V a l u e > < / a : K e y V a l u e O f D i a g r a m O b j e c t K e y a n y T y p e z b w N T n L X > < a : K e y V a l u e O f D i a g r a m O b j e c t K e y a n y T y p e z b w N T n L X > < a : K e y > < K e y > T a b l e s \ T r a n s a c t i o n _ D e t a i l s _ D a t a s e t \ C o l u m n s \ T i m e s t a m p < / K e y > < / a : K e y > < a : V a l u e   i : t y p e = " D i a g r a m D i s p l a y N o d e V i e w S t a t e " > < H e i g h t > 1 5 0 < / H e i g h t > < I s E x p a n d e d > t r u e < / I s E x p a n d e d > < W i d t h > 2 0 0 < / W i d t h > < / a : V a l u e > < / a : K e y V a l u e O f D i a g r a m O b j e c t K e y a n y T y p e z b w N T n L X > < a : K e y V a l u e O f D i a g r a m O b j e c t K e y a n y T y p e z b w N T n L X > < a : K e y > < K e y > T a b l e s \ T r a n s a c t i o n _ D e t a i l s _ D a t a s e t \ M e a s u r e s \ C o u n t   o f   P a y m e n t M o d e < / K e y > < / a : K e y > < a : V a l u e   i : t y p e = " D i a g r a m D i s p l a y N o d e V i e w S t a t e " > < H e i g h t > 1 5 0 < / H e i g h t > < I s E x p a n d e d > t r u e < / I s E x p a n d e d > < W i d t h > 2 0 0 < / W i d t h > < / a : V a l u e > < / a : K e y V a l u e O f D i a g r a m O b j e c t K e y a n y T y p e z b w N T n L X > < a : K e y V a l u e O f D i a g r a m O b j e c t K e y a n y T y p e z b w N T n L X > < a : K e y > < K e y > T a b l e s \ T r a n s a c t i o n _ D e t a i l s _ D a t a s e t \ C o u n t   o f   P a y m e n t M o d e \ A d d i t i o n a l   I n f o \ I m p l i c i t   M e a s u r e < / K e y > < / a : K e y > < a : V a l u e   i : t y p e = " D i a g r a m D i s p l a y V i e w S t a t e I D i a g r a m T a g A d d i t i o n a l I n f o " / > < / a : K e y V a l u e O f D i a g r a m O b j e c t K e y a n y T y p e z b w N T n L X > < a : K e y V a l u e O f D i a g r a m O b j e c t K e y a n y T y p e z b w N T n L X > < a : K e y > < K e y > T a b l e s \ T r a n s a c t i o n _ D e t a i l s _ D a t a s e t \ M e a s u r e s \ S u m   o f   F e e   $ < / K e y > < / a : K e y > < a : V a l u e   i : t y p e = " D i a g r a m D i s p l a y N o d e V i e w S t a t e " > < H e i g h t > 1 5 0 < / H e i g h t > < I s E x p a n d e d > t r u e < / I s E x p a n d e d > < W i d t h > 2 0 0 < / W i d t h > < / a : V a l u e > < / a : K e y V a l u e O f D i a g r a m O b j e c t K e y a n y T y p e z b w N T n L X > < a : K e y V a l u e O f D i a g r a m O b j e c t K e y a n y T y p e z b w N T n L X > < a : K e y > < K e y > T a b l e s \ T r a n s a c t i o n _ D e t a i l s _ D a t a s e t \ S u m   o f   F e e   $ \ A d d i t i o n a l   I n f o \ I m p l i c i t   M e a s u r e < / K e y > < / a : K e y > < a : V a l u e   i : t y p e = " D i a g r a m D i s p l a y V i e w S t a t e I D i a g r a m T a g A d d i t i o n a l I n f o " / > < / a : K e y V a l u e O f D i a g r a m O b j e c t K e y a n y T y p e z b w N T n L X > < a : K e y V a l u e O f D i a g r a m O b j e c t K e y a n y T y p e z b w N T n L X > < a : K e y > < K e y > T a b l e s \ T r a n s a c t i o n _ D e t a i l s _ D a t a s e t \ M e a s u r e s \ A v e r a g e   o f   F e e   $ < / K e y > < / a : K e y > < a : V a l u e   i : t y p e = " D i a g r a m D i s p l a y N o d e V i e w S t a t e " > < H e i g h t > 1 5 0 < / H e i g h t > < I s E x p a n d e d > t r u e < / I s E x p a n d e d > < W i d t h > 2 0 0 < / W i d t h > < / a : V a l u e > < / a : K e y V a l u e O f D i a g r a m O b j e c t K e y a n y T y p e z b w N T n L X > < a : K e y V a l u e O f D i a g r a m O b j e c t K e y a n y T y p e z b w N T n L X > < a : K e y > < K e y > T a b l e s \ T r a n s a c t i o n _ D e t a i l s _ D a t a s e t \ A v e r a g e   o f   F e e   $ \ A d d i t i o n a l   I n f o \ I m p l i c i t   M e a s u r e < / K e y > < / a : K e y > < a : V a l u e   i : t y p e = " D i a g r a m D i s p l a y V i e w S t a t e I D i a g r a m T a g A d d i t i o n a l I n f o " / > < / a : K e y V a l u e O f D i a g r a m O b j e c t K e y a n y T y p e z b w N T n L X > < a : K e y V a l u e O f D i a g r a m O b j e c t K e y a n y T y p e z b w N T n L X > < a : K e y > < K e y > T a b l e s \ T r a n s a c t i o n s _ D a t a s e t < / K e y > < / a : K e y > < a : V a l u e   i : t y p e = " D i a g r a m D i s p l a y N o d e V i e w S t a t e " > < H e i g h t > 3 1 6 . 6 6 6 6 6 6 6 6 6 6 6 6 6 3 < / H e i g h t > < I s E x p a n d e d > t r u e < / I s E x p a n d e d > < L a y e d O u t > t r u e < / L a y e d O u t > < L e f t > 3 5 1 . 1 4 0 9 5 4 4 6 8 6 6 5 < / L e f t > < T a b I n d e x > 1 < / T a b I n d e x > < W i d t h > 2 0 0 < / W i d t h > < / a : V a l u e > < / a : K e y V a l u e O f D i a g r a m O b j e c t K e y a n y T y p e z b w N T n L X > < a : K e y V a l u e O f D i a g r a m O b j e c t K e y a n y T y p e z b w N T n L X > < a : K e y > < K e y > T a b l e s \ T r a n s a c t i o n s _ D a t a s e t \ C o l u m n s \ T r a n s a c t i o n I D < / K e y > < / a : K e y > < a : V a l u e   i : t y p e = " D i a g r a m D i s p l a y N o d e V i e w S t a t e " > < H e i g h t > 1 5 0 < / H e i g h t > < I s E x p a n d e d > t r u e < / I s E x p a n d e d > < W i d t h > 2 0 0 < / W i d t h > < / a : V a l u e > < / a : K e y V a l u e O f D i a g r a m O b j e c t K e y a n y T y p e z b w N T n L X > < a : K e y V a l u e O f D i a g r a m O b j e c t K e y a n y T y p e z b w N T n L X > < a : K e y > < K e y > T a b l e s \ T r a n s a c t i o n s _ D a t a s e t \ C o l u m n s \ C u s t o m e r I D < / K e y > < / a : K e y > < a : V a l u e   i : t y p e = " D i a g r a m D i s p l a y N o d e V i e w S t a t e " > < H e i g h t > 1 5 0 < / H e i g h t > < I s E x p a n d e d > t r u e < / I s E x p a n d e d > < W i d t h > 2 0 0 < / W i d t h > < / a : V a l u e > < / a : K e y V a l u e O f D i a g r a m O b j e c t K e y a n y T y p e z b w N T n L X > < a : K e y V a l u e O f D i a g r a m O b j e c t K e y a n y T y p e z b w N T n L X > < a : K e y > < K e y > T a b l e s \ T r a n s a c t i o n s _ D a t a s e t \ C o l u m n s \ D a t e < / K e y > < / a : K e y > < a : V a l u e   i : t y p e = " D i a g r a m D i s p l a y N o d e V i e w S t a t e " > < H e i g h t > 1 5 0 < / H e i g h t > < I s E x p a n d e d > t r u e < / I s E x p a n d e d > < W i d t h > 2 0 0 < / W i d t h > < / a : V a l u e > < / a : K e y V a l u e O f D i a g r a m O b j e c t K e y a n y T y p e z b w N T n L X > < a : K e y V a l u e O f D i a g r a m O b j e c t K e y a n y T y p e z b w N T n L X > < a : K e y > < K e y > T a b l e s \ T r a n s a c t i o n s _ D a t a s e t \ C o l u m n s \ A m o u n t < / K e y > < / a : K e y > < a : V a l u e   i : t y p e = " D i a g r a m D i s p l a y N o d e V i e w S t a t e " > < H e i g h t > 1 5 0 < / H e i g h t > < I s E x p a n d e d > t r u e < / I s E x p a n d e d > < W i d t h > 2 0 0 < / W i d t h > < / a : V a l u e > < / a : K e y V a l u e O f D i a g r a m O b j e c t K e y a n y T y p e z b w N T n L X > < a : K e y V a l u e O f D i a g r a m O b j e c t K e y a n y T y p e z b w N T n L X > < a : K e y > < K e y > T a b l e s \ T r a n s a c t i o n s _ D a t a s e t \ C o l u m n s \ T r a n s a c t i o n T y p e < / K e y > < / a : K e y > < a : V a l u e   i : t y p e = " D i a g r a m D i s p l a y N o d e V i e w S t a t e " > < H e i g h t > 1 5 0 < / H e i g h t > < I s E x p a n d e d > t r u e < / I s E x p a n d e d > < W i d t h > 2 0 0 < / W i d t h > < / a : V a l u e > < / a : K e y V a l u e O f D i a g r a m O b j e c t K e y a n y T y p e z b w N T n L X > < a : K e y V a l u e O f D i a g r a m O b j e c t K e y a n y T y p e z b w N T n L X > < a : K e y > < K e y > T a b l e s \ T r a n s a c t i o n s _ D a t a s e t \ C o l u m n s \ T r a n s a c t i o n S t a t u s < / K e y > < / a : K e y > < a : V a l u e   i : t y p e = " D i a g r a m D i s p l a y N o d e V i e w S t a t e " > < H e i g h t > 1 5 0 < / H e i g h t > < I s E x p a n d e d > t r u e < / I s E x p a n d e d > < W i d t h > 2 0 0 < / W i d t h > < / a : V a l u e > < / a : K e y V a l u e O f D i a g r a m O b j e c t K e y a n y T y p e z b w N T n L X > < a : K e y V a l u e O f D i a g r a m O b j e c t K e y a n y T y p e z b w N T n L X > < a : K e y > < K e y > T a b l e s \ T r a n s a c t i o n s _ D a t a s e t \ C o l u m n s \ C u r r e n c y < / K e y > < / a : K e y > < a : V a l u e   i : t y p e = " D i a g r a m D i s p l a y N o d e V i e w S t a t e " > < H e i g h t > 1 5 0 < / H e i g h t > < I s E x p a n d e d > t r u e < / I s E x p a n d e d > < W i d t h > 2 0 0 < / W i d t h > < / a : V a l u e > < / a : K e y V a l u e O f D i a g r a m O b j e c t K e y a n y T y p e z b w N T n L X > < a : K e y V a l u e O f D i a g r a m O b j e c t K e y a n y T y p e z b w N T n L X > < a : K e y > < K e y > T a b l e s \ T r a n s a c t i o n s _ D a t a s e t \ C o l u m n s \ L o c a t i o n < / K e y > < / a : K e y > < a : V a l u e   i : t y p e = " D i a g r a m D i s p l a y N o d e V i e w S t a t e " > < H e i g h t > 1 5 0 < / H e i g h t > < I s E x p a n d e d > t r u e < / I s E x p a n d e d > < W i d t h > 2 0 0 < / W i d t h > < / a : V a l u e > < / a : K e y V a l u e O f D i a g r a m O b j e c t K e y a n y T y p e z b w N T n L X > < a : K e y V a l u e O f D i a g r a m O b j e c t K e y a n y T y p e z b w N T n L X > < a : K e y > < K e y > T a b l e s \ T r a n s a c t i o n s _ D a t a s e t \ C o l u m n s \ D e v i c e < / K e y > < / a : K e y > < a : V a l u e   i : t y p e = " D i a g r a m D i s p l a y N o d e V i e w S t a t e " > < H e i g h t > 1 5 0 < / H e i g h t > < I s E x p a n d e d > t r u e < / I s E x p a n d e d > < W i d t h > 2 0 0 < / W i d t h > < / a : V a l u e > < / a : K e y V a l u e O f D i a g r a m O b j e c t K e y a n y T y p e z b w N T n L X > < a : K e y V a l u e O f D i a g r a m O b j e c t K e y a n y T y p e z b w N T n L X > < a : K e y > < K e y > T a b l e s \ T r a n s a c t i o n s _ D a t a s e t \ C o l u m n s \ R e f e r e n c e   N u m b e r < / K e y > < / a : K e y > < a : V a l u e   i : t y p e = " D i a g r a m D i s p l a y N o d e V i e w S t a t e " > < H e i g h t > 1 5 0 < / H e i g h t > < I s E x p a n d e d > t r u e < / I s E x p a n d e d > < W i d t h > 2 0 0 < / W i d t h > < / a : V a l u e > < / a : K e y V a l u e O f D i a g r a m O b j e c t K e y a n y T y p e z b w N T n L X > < a : K e y V a l u e O f D i a g r a m O b j e c t K e y a n y T y p e z b w N T n L X > < a : K e y > < K e y > T a b l e s \ T r a n s a c t i o n s _ D a t a s e t \ C o l u m n s \ D a t e   ( Y e a r ) < / K e y > < / a : K e y > < a : V a l u e   i : t y p e = " D i a g r a m D i s p l a y N o d e V i e w S t a t e " > < H e i g h t > 1 5 0 < / H e i g h t > < I s E x p a n d e d > t r u e < / I s E x p a n d e d > < W i d t h > 2 0 0 < / W i d t h > < / a : V a l u e > < / a : K e y V a l u e O f D i a g r a m O b j e c t K e y a n y T y p e z b w N T n L X > < a : K e y V a l u e O f D i a g r a m O b j e c t K e y a n y T y p e z b w N T n L X > < a : K e y > < K e y > T a b l e s \ T r a n s a c t i o n s _ D a t a s e t \ C o l u m n s \ D a t e   ( Q u a r t e r ) < / K e y > < / a : K e y > < a : V a l u e   i : t y p e = " D i a g r a m D i s p l a y N o d e V i e w S t a t e " > < H e i g h t > 1 5 0 < / H e i g h t > < I s E x p a n d e d > t r u e < / I s E x p a n d e d > < W i d t h > 2 0 0 < / W i d t h > < / a : V a l u e > < / a : K e y V a l u e O f D i a g r a m O b j e c t K e y a n y T y p e z b w N T n L X > < a : K e y V a l u e O f D i a g r a m O b j e c t K e y a n y T y p e z b w N T n L X > < a : K e y > < K e y > T a b l e s \ T r a n s a c t i o n s _ D a t a s e t \ C o l u m n s \ D a t e   ( M o n t h   I n d e x ) < / K e y > < / a : K e y > < a : V a l u e   i : t y p e = " D i a g r a m D i s p l a y N o d e V i e w S t a t e " > < H e i g h t > 1 5 0 < / H e i g h t > < I s E x p a n d e d > t r u e < / I s E x p a n d e d > < W i d t h > 2 0 0 < / W i d t h > < / a : V a l u e > < / a : K e y V a l u e O f D i a g r a m O b j e c t K e y a n y T y p e z b w N T n L X > < a : K e y V a l u e O f D i a g r a m O b j e c t K e y a n y T y p e z b w N T n L X > < a : K e y > < K e y > T a b l e s \ T r a n s a c t i o n s _ D a t a s e t \ C o l u m n s \ D a t e   ( M o n t h ) < / K e y > < / a : K e y > < a : V a l u e   i : t y p e = " D i a g r a m D i s p l a y N o d e V i e w S t a t e " > < H e i g h t > 1 5 0 < / H e i g h t > < I s E x p a n d e d > t r u e < / I s E x p a n d e d > < W i d t h > 2 0 0 < / W i d t h > < / a : V a l u e > < / a : K e y V a l u e O f D i a g r a m O b j e c t K e y a n y T y p e z b w N T n L X > < a : K e y V a l u e O f D i a g r a m O b j e c t K e y a n y T y p e z b w N T n L X > < a : K e y > < K e y > T a b l e s \ T r a n s a c t i o n s _ D a t a s e t \ M e a s u r e s \ S u m   o f   T r a n s a c t i o n I D < / K e y > < / a : K e y > < a : V a l u e   i : t y p e = " D i a g r a m D i s p l a y N o d e V i e w S t a t e " > < H e i g h t > 1 5 0 < / H e i g h t > < I s E x p a n d e d > t r u e < / I s E x p a n d e d > < W i d t h > 2 0 0 < / W i d t h > < / a : V a l u e > < / a : K e y V a l u e O f D i a g r a m O b j e c t K e y a n y T y p e z b w N T n L X > < a : K e y V a l u e O f D i a g r a m O b j e c t K e y a n y T y p e z b w N T n L X > < a : K e y > < K e y > T a b l e s \ T r a n s a c t i o n s _ D a t a s e t \ S u m   o f   T r a n s a c t i o n I D \ A d d i t i o n a l   I n f o \ I m p l i c i t   M e a s u r e < / K e y > < / a : K e y > < a : V a l u e   i : t y p e = " D i a g r a m D i s p l a y V i e w S t a t e I D i a g r a m T a g A d d i t i o n a l I n f o " / > < / a : K e y V a l u e O f D i a g r a m O b j e c t K e y a n y T y p e z b w N T n L X > < a : K e y V a l u e O f D i a g r a m O b j e c t K e y a n y T y p e z b w N T n L X > < a : K e y > < K e y > T a b l e s \ T r a n s a c t i o n s _ D a t a s e t \ M e a s u r e s \ C o u n t   o f   T r a n s a c t i o n I D < / K e y > < / a : K e y > < a : V a l u e   i : t y p e = " D i a g r a m D i s p l a y N o d e V i e w S t a t e " > < H e i g h t > 1 5 0 < / H e i g h t > < I s E x p a n d e d > t r u e < / I s E x p a n d e d > < W i d t h > 2 0 0 < / W i d t h > < / a : V a l u e > < / a : K e y V a l u e O f D i a g r a m O b j e c t K e y a n y T y p e z b w N T n L X > < a : K e y V a l u e O f D i a g r a m O b j e c t K e y a n y T y p e z b w N T n L X > < a : K e y > < K e y > T a b l e s \ T r a n s a c t i o n s _ D a t a s e t \ C o u n t   o f   T r a n s a c t i o n I D \ A d d i t i o n a l   I n f o \ I m p l i c i t   M e a s u r e < / K e y > < / a : K e y > < a : V a l u e   i : t y p e = " D i a g r a m D i s p l a y V i e w S t a t e I D i a g r a m T a g A d d i t i o n a l I n f o " / > < / a : K e y V a l u e O f D i a g r a m O b j e c t K e y a n y T y p e z b w N T n L X > < a : K e y V a l u e O f D i a g r a m O b j e c t K e y a n y T y p e z b w N T n L X > < a : K e y > < K e y > T a b l e s \ T r a n s a c t i o n s _ D a t a s e t \ M e a s u r e s \ S u m   o f   A m o u n t < / K e y > < / a : K e y > < a : V a l u e   i : t y p e = " D i a g r a m D i s p l a y N o d e V i e w S t a t e " > < H e i g h t > 1 5 0 < / H e i g h t > < I s E x p a n d e d > t r u e < / I s E x p a n d e d > < W i d t h > 2 0 0 < / W i d t h > < / a : V a l u e > < / a : K e y V a l u e O f D i a g r a m O b j e c t K e y a n y T y p e z b w N T n L X > < a : K e y V a l u e O f D i a g r a m O b j e c t K e y a n y T y p e z b w N T n L X > < a : K e y > < K e y > T a b l e s \ T r a n s a c t i o n s _ D a t a s e t \ S u m   o f   A m o u n t \ A d d i t i o n a l   I n f o \ I m p l i c i t   M e a s u r e < / K e y > < / a : K e y > < a : V a l u e   i : t y p e = " D i a g r a m D i s p l a y V i e w S t a t e I D i a g r a m T a g A d d i t i o n a l I n f o " / > < / a : K e y V a l u e O f D i a g r a m O b j e c t K e y a n y T y p e z b w N T n L X > < a : K e y V a l u e O f D i a g r a m O b j e c t K e y a n y T y p e z b w N T n L X > < a : K e y > < K e y > T a b l e s \ T r a n s a c t i o n s _ D a t a s e t \ M e a s u r e s \ C o u n t   o f   T r a n s a c t i o n T y p e < / K e y > < / a : K e y > < a : V a l u e   i : t y p e = " D i a g r a m D i s p l a y N o d e V i e w S t a t e " > < H e i g h t > 1 5 0 < / H e i g h t > < I s E x p a n d e d > t r u e < / I s E x p a n d e d > < W i d t h > 2 0 0 < / W i d t h > < / a : V a l u e > < / a : K e y V a l u e O f D i a g r a m O b j e c t K e y a n y T y p e z b w N T n L X > < a : K e y V a l u e O f D i a g r a m O b j e c t K e y a n y T y p e z b w N T n L X > < a : K e y > < K e y > T a b l e s \ T r a n s a c t i o n s _ D a t a s e t \ C o u n t   o f   T r a n s a c t i o n T y p e \ A d d i t i o n a l   I n f o \ I m p l i c i t   M e a s u r e < / K e y > < / a : K e y > < a : V a l u e   i : t y p e = " D i a g r a m D i s p l a y V i e w S t a t e I D i a g r a m T a g A d d i t i o n a l I n f o " / > < / a : K e y V a l u e O f D i a g r a m O b j e c t K e y a n y T y p e z b w N T n L X > < a : K e y V a l u e O f D i a g r a m O b j e c t K e y a n y T y p e z b w N T n L X > < a : K e y > < K e y > R e l a t i o n s h i p s \ & l t ; T a b l e s \ T r a n s a c t i o n _ D e t a i l s _ D a t a s e t \ C o l u m n s \ T r a n s a c t i o n I D & g t ; - & l t ; T a b l e s \ T r a n s a c t i o n s _ D a t a s e t \ C o l u m n s \ T r a n s a c t i o n I D & g t ; < / K e y > < / a : K e y > < a : V a l u e   i : t y p e = " D i a g r a m D i s p l a y L i n k V i e w S t a t e " > < A u t o m a t i o n P r o p e r t y H e l p e r T e x t > E n d   p o i n t   1 :   ( 8 7 8 . 5 7 0 4 7 7 2 3 4 3 3 3 , 1 4 2 ) .   E n d   p o i n t   2 :   ( 5 6 7 . 1 4 0 9 5 4 4 6 8 6 6 5 , 1 6 2 )   < / A u t o m a t i o n P r o p e r t y H e l p e r T e x t > < L a y e d O u t > t r u e < / L a y e d O u t > < P o i n t s   x m l n s : b = " h t t p : / / s c h e m a s . d a t a c o n t r a c t . o r g / 2 0 0 4 / 0 7 / S y s t e m . W i n d o w s " > < b : P o i n t > < b : _ x > 8 7 8 . 5 7 0 4 7 7 2 3 4 3 3 2 5 4 < / b : _ x > < b : _ y > 1 4 2 < / b : _ y > < / b : P o i n t > < b : P o i n t > < b : _ x > 7 2 4 . 8 5 5 7 1 5 5 < / b : _ x > < b : _ y > 1 4 2 < / b : _ y > < / b : P o i n t > < b : P o i n t > < b : _ x > 7 2 2 . 8 5 5 7 1 5 5 < / b : _ x > < b : _ y > 1 4 4 < / b : _ y > < / b : P o i n t > < b : P o i n t > < b : _ x > 7 2 2 . 8 5 5 7 1 5 5 < / b : _ x > < b : _ y > 1 6 0 < / b : _ y > < / b : P o i n t > < b : P o i n t > < b : _ x > 7 2 0 . 8 5 5 7 1 5 5 < / b : _ x > < b : _ y > 1 6 2 < / b : _ y > < / b : P o i n t > < b : P o i n t > < b : _ x > 5 6 7 . 1 4 0 9 5 4 4 6 8 6 6 5 < / b : _ x > < b : _ y > 1 6 2 < / b : _ y > < / b : P o i n t > < / P o i n t s > < / a : V a l u e > < / a : K e y V a l u e O f D i a g r a m O b j e c t K e y a n y T y p e z b w N T n L X > < a : K e y V a l u e O f D i a g r a m O b j e c t K e y a n y T y p e z b w N T n L X > < a : K e y > < K e y > R e l a t i o n s h i p s \ & l t ; T a b l e s \ T r a n s a c t i o n _ D e t a i l s _ D a t a s e t \ C o l u m n s \ T r a n s a c t i o n I D & g t ; - & l t ; T a b l e s \ T r a n s a c t i o n s _ D a t a s e t \ C o l u m n s \ T r a n s a c t i o n I D & g t ; \ F K < / K e y > < / a : K e y > < a : V a l u e   i : t y p e = " D i a g r a m D i s p l a y L i n k E n d p o i n t V i e w S t a t e " > < H e i g h t > 1 6 < / H e i g h t > < L a b e l L o c a t i o n   x m l n s : b = " h t t p : / / s c h e m a s . d a t a c o n t r a c t . o r g / 2 0 0 4 / 0 7 / S y s t e m . W i n d o w s " > < b : _ x > 8 7 8 . 5 7 0 4 7 7 2 3 4 3 3 2 5 4 < / b : _ x > < b : _ y > 1 3 4 < / b : _ y > < / L a b e l L o c a t i o n > < L o c a t i o n   x m l n s : b = " h t t p : / / s c h e m a s . d a t a c o n t r a c t . o r g / 2 0 0 4 / 0 7 / S y s t e m . W i n d o w s " > < b : _ x > 8 9 4 . 5 7 0 4 7 7 2 3 4 3 3 2 4 3 < / b : _ x > < b : _ y > 1 4 2 < / b : _ y > < / L o c a t i o n > < S h a p e R o t a t e A n g l e > 1 8 0 < / S h a p e R o t a t e A n g l e > < W i d t h > 1 6 < / W i d t h > < / a : V a l u e > < / a : K e y V a l u e O f D i a g r a m O b j e c t K e y a n y T y p e z b w N T n L X > < a : K e y V a l u e O f D i a g r a m O b j e c t K e y a n y T y p e z b w N T n L X > < a : K e y > < K e y > R e l a t i o n s h i p s \ & l t ; T a b l e s \ T r a n s a c t i o n _ D e t a i l s _ D a t a s e t \ C o l u m n s \ T r a n s a c t i o n I D & g t ; - & l t ; T a b l e s \ T r a n s a c t i o n s _ D a t a s e t \ C o l u m n s \ T r a n s a c t i o n I D & g t ; \ P K < / K e y > < / a : K e y > < a : V a l u e   i : t y p e = " D i a g r a m D i s p l a y L i n k E n d p o i n t V i e w S t a t e " > < H e i g h t > 1 6 < / H e i g h t > < L a b e l L o c a t i o n   x m l n s : b = " h t t p : / / s c h e m a s . d a t a c o n t r a c t . o r g / 2 0 0 4 / 0 7 / S y s t e m . W i n d o w s " > < b : _ x > 5 5 1 . 1 4 0 9 5 4 4 6 8 6 6 5 < / b : _ x > < b : _ y > 1 5 4 < / b : _ y > < / L a b e l L o c a t i o n > < L o c a t i o n   x m l n s : b = " h t t p : / / s c h e m a s . d a t a c o n t r a c t . o r g / 2 0 0 4 / 0 7 / S y s t e m . W i n d o w s " > < b : _ x > 5 5 1 . 1 4 0 9 5 4 4 6 8 6 6 4 8 6 < / b : _ x > < b : _ y > 1 6 2 < / b : _ y > < / L o c a t i o n > < S h a p e R o t a t e A n g l e > 3 6 0 < / S h a p e R o t a t e A n g l e > < W i d t h > 1 6 < / W i d t h > < / a : V a l u e > < / a : K e y V a l u e O f D i a g r a m O b j e c t K e y a n y T y p e z b w N T n L X > < a : K e y V a l u e O f D i a g r a m O b j e c t K e y a n y T y p e z b w N T n L X > < a : K e y > < K e y > R e l a t i o n s h i p s \ & l t ; T a b l e s \ T r a n s a c t i o n _ D e t a i l s _ D a t a s e t \ C o l u m n s \ T r a n s a c t i o n I D & g t ; - & l t ; T a b l e s \ T r a n s a c t i o n s _ D a t a s e t \ C o l u m n s \ T r a n s a c t i o n I D & g t ; \ C r o s s F i l t e r < / K e y > < / a : K e y > < a : V a l u e   i : t y p e = " D i a g r a m D i s p l a y L i n k C r o s s F i l t e r V i e w S t a t e " > < P o i n t s   x m l n s : b = " h t t p : / / s c h e m a s . d a t a c o n t r a c t . o r g / 2 0 0 4 / 0 7 / S y s t e m . W i n d o w s " > < b : P o i n t > < b : _ x > 8 7 8 . 5 7 0 4 7 7 2 3 4 3 3 2 5 4 < / b : _ x > < b : _ y > 1 4 2 < / b : _ y > < / b : P o i n t > < b : P o i n t > < b : _ x > 7 2 4 . 8 5 5 7 1 5 5 < / b : _ x > < b : _ y > 1 4 2 < / b : _ y > < / b : P o i n t > < b : P o i n t > < b : _ x > 7 2 2 . 8 5 5 7 1 5 5 < / b : _ x > < b : _ y > 1 4 4 < / b : _ y > < / b : P o i n t > < b : P o i n t > < b : _ x > 7 2 2 . 8 5 5 7 1 5 5 < / b : _ x > < b : _ y > 1 6 0 < / b : _ y > < / b : P o i n t > < b : P o i n t > < b : _ x > 7 2 0 . 8 5 5 7 1 5 5 < / b : _ x > < b : _ y > 1 6 2 < / b : _ y > < / b : P o i n t > < b : P o i n t > < b : _ x > 5 6 7 . 1 4 0 9 5 4 4 6 8 6 6 5 < / b : _ x > < b : _ y > 1 6 2 < / b : _ y > < / b : P o i n t > < / P o i n t s > < / a : V a l u e > < / a : K e y V a l u e O f D i a g r a m O b j e c t K e y a n y T y p e z b w N T n L X > < a : K e y V a l u e O f D i a g r a m O b j e c t K e y a n y T y p e z b w N T n L X > < a : K e y > < K e y > R e l a t i o n s h i p s \ & l t ; T a b l e s \ T r a n s a c t i o n s _ D a t a s e t \ C o l u m n s \ C u s t o m e r I D & g t ; - & l t ; T a b l e s \ C u s t o m e r s _ D a t a s e t \ C o l u m n s \ C u s t o m e r I D & g t ; < / K e y > < / a : K e y > < a : V a l u e   i : t y p e = " D i a g r a m D i s p l a y L i n k V i e w S t a t e " > < A u t o m a t i o n P r o p e r t y H e l p e r T e x t > E n d   p o i n t   1 :   ( 3 3 5 . 1 4 0 9 5 4 4 6 8 6 6 5 , 1 5 2 . 6 6 6 6 6 7 ) .   E n d   p o i n t   2 :   ( 2 1 6 , 1 7 2 . 6 6 6 6 6 7 )   < / A u t o m a t i o n P r o p e r t y H e l p e r T e x t > < L a y e d O u t > t r u e < / L a y e d O u t > < P o i n t s   x m l n s : b = " h t t p : / / s c h e m a s . d a t a c o n t r a c t . o r g / 2 0 0 4 / 0 7 / S y s t e m . W i n d o w s " > < b : P o i n t > < b : _ x > 3 3 5 . 1 4 0 9 5 4 4 6 8 6 6 5 < / b : _ x > < b : _ y > 1 5 2 . 6 6 6 6 6 7 < / b : _ y > < / b : P o i n t > < b : P o i n t > < b : _ x > 2 7 7 . 5 7 0 4 7 7 < / b : _ x > < b : _ y > 1 5 2 . 6 6 6 6 6 7 < / b : _ y > < / b : P o i n t > < b : P o i n t > < b : _ x > 2 7 5 . 5 7 0 4 7 7 < / b : _ x > < b : _ y > 1 5 4 . 6 6 6 6 6 7 < / b : _ y > < / b : P o i n t > < b : P o i n t > < b : _ x > 2 7 5 . 5 7 0 4 7 7 < / b : _ x > < b : _ y > 1 7 0 . 6 6 6 6 6 7 < / b : _ y > < / b : P o i n t > < b : P o i n t > < b : _ x > 2 7 3 . 5 7 0 4 7 7 < / b : _ x > < b : _ y > 1 7 2 . 6 6 6 6 6 7 < / b : _ y > < / b : P o i n t > < b : P o i n t > < b : _ x > 2 1 6 . 0 0 0 0 0 0 0 0 0 0 0 0 0 6 < / b : _ x > < b : _ y > 1 7 2 . 6 6 6 6 6 7 < / b : _ y > < / b : P o i n t > < / P o i n t s > < / a : V a l u e > < / a : K e y V a l u e O f D i a g r a m O b j e c t K e y a n y T y p e z b w N T n L X > < a : K e y V a l u e O f D i a g r a m O b j e c t K e y a n y T y p e z b w N T n L X > < a : K e y > < K e y > R e l a t i o n s h i p s \ & l t ; T a b l e s \ T r a n s a c t i o n s _ D a t a s e t \ C o l u m n s \ C u s t o m e r I D & g t ; - & l t ; T a b l e s \ C u s t o m e r s _ D a t a s e t \ C o l u m n s \ C u s t o m e r I D & g t ; \ F K < / K e y > < / a : K e y > < a : V a l u e   i : t y p e = " D i a g r a m D i s p l a y L i n k E n d p o i n t V i e w S t a t e " > < H e i g h t > 1 6 < / H e i g h t > < L a b e l L o c a t i o n   x m l n s : b = " h t t p : / / s c h e m a s . d a t a c o n t r a c t . o r g / 2 0 0 4 / 0 7 / S y s t e m . W i n d o w s " > < b : _ x > 3 3 5 . 1 4 0 9 5 4 4 6 8 6 6 5 < / b : _ x > < b : _ y > 1 4 4 . 6 6 6 6 6 7 < / b : _ y > < / L a b e l L o c a t i o n > < L o c a t i o n   x m l n s : b = " h t t p : / / s c h e m a s . d a t a c o n t r a c t . o r g / 2 0 0 4 / 0 7 / S y s t e m . W i n d o w s " > < b : _ x > 3 5 1 . 1 4 0 9 5 4 4 6 8 6 6 5 < / b : _ x > < b : _ y > 1 5 2 . 6 6 6 6 6 7 < / b : _ y > < / L o c a t i o n > < S h a p e R o t a t e A n g l e > 1 8 0 < / S h a p e R o t a t e A n g l e > < W i d t h > 1 6 < / W i d t h > < / a : V a l u e > < / a : K e y V a l u e O f D i a g r a m O b j e c t K e y a n y T y p e z b w N T n L X > < a : K e y V a l u e O f D i a g r a m O b j e c t K e y a n y T y p e z b w N T n L X > < a : K e y > < K e y > R e l a t i o n s h i p s \ & l t ; T a b l e s \ T r a n s a c t i o n s _ D a t a s e t \ C o l u m n s \ C u s t o m e r I D & g t ; - & l t ; T a b l e s \ C u s t o m e r s _ D a t a s e t \ C o l u m n s \ C u s t o m e r I D & g t ; \ P K < / K e y > < / a : K e y > < a : V a l u e   i : t y p e = " D i a g r a m D i s p l a y L i n k E n d p o i n t V i e w S t a t e " > < H e i g h t > 1 6 < / H e i g h t > < L a b e l L o c a t i o n   x m l n s : b = " h t t p : / / s c h e m a s . d a t a c o n t r a c t . o r g / 2 0 0 4 / 0 7 / S y s t e m . W i n d o w s " > < b : _ x > 2 0 0 . 0 0 0 0 0 0 0 0 0 0 0 0 0 6 < / b : _ x > < b : _ y > 1 6 4 . 6 6 6 6 6 7 < / b : _ y > < / L a b e l L o c a t i o n > < L o c a t i o n   x m l n s : b = " h t t p : / / s c h e m a s . d a t a c o n t r a c t . o r g / 2 0 0 4 / 0 7 / S y s t e m . W i n d o w s " > < b : _ x > 2 0 0 . 0 0 0 0 0 0 0 0 0 0 0 0 0 6 < / b : _ x > < b : _ y > 1 7 2 . 6 6 6 6 6 7 < / b : _ y > < / L o c a t i o n > < S h a p e R o t a t e A n g l e > 3 6 0 < / S h a p e R o t a t e A n g l e > < W i d t h > 1 6 < / W i d t h > < / a : V a l u e > < / a : K e y V a l u e O f D i a g r a m O b j e c t K e y a n y T y p e z b w N T n L X > < a : K e y V a l u e O f D i a g r a m O b j e c t K e y a n y T y p e z b w N T n L X > < a : K e y > < K e y > R e l a t i o n s h i p s \ & l t ; T a b l e s \ T r a n s a c t i o n s _ D a t a s e t \ C o l u m n s \ C u s t o m e r I D & g t ; - & l t ; T a b l e s \ C u s t o m e r s _ D a t a s e t \ C o l u m n s \ C u s t o m e r I D & g t ; \ C r o s s F i l t e r < / K e y > < / a : K e y > < a : V a l u e   i : t y p e = " D i a g r a m D i s p l a y L i n k C r o s s F i l t e r V i e w S t a t e " > < P o i n t s   x m l n s : b = " h t t p : / / s c h e m a s . d a t a c o n t r a c t . o r g / 2 0 0 4 / 0 7 / S y s t e m . W i n d o w s " > < b : P o i n t > < b : _ x > 3 3 5 . 1 4 0 9 5 4 4 6 8 6 6 5 < / b : _ x > < b : _ y > 1 5 2 . 6 6 6 6 6 7 < / b : _ y > < / b : P o i n t > < b : P o i n t > < b : _ x > 2 7 7 . 5 7 0 4 7 7 < / b : _ x > < b : _ y > 1 5 2 . 6 6 6 6 6 7 < / b : _ y > < / b : P o i n t > < b : P o i n t > < b : _ x > 2 7 5 . 5 7 0 4 7 7 < / b : _ x > < b : _ y > 1 5 4 . 6 6 6 6 6 7 < / b : _ y > < / b : P o i n t > < b : P o i n t > < b : _ x > 2 7 5 . 5 7 0 4 7 7 < / b : _ x > < b : _ y > 1 7 0 . 6 6 6 6 6 7 < / b : _ y > < / b : P o i n t > < b : P o i n t > < b : _ x > 2 7 3 . 5 7 0 4 7 7 < / b : _ x > < b : _ y > 1 7 2 . 6 6 6 6 6 7 < / b : _ y > < / b : P o i n t > < b : P o i n t > < b : _ x > 2 1 6 . 0 0 0 0 0 0 0 0 0 0 0 0 0 6 < / b : _ x > < b : _ y > 1 7 2 . 6 6 6 6 6 7 < / b : _ y > < / b : P o i n t > < / P o i n t s > < / a : V a l u e > < / a : K e y V a l u e O f D i a g r a m O b j e c t K e y a n y T y p e z b w N T n L X > < / V i e w S t a t e s > < / D i a g r a m M a n a g e r . S e r i a l i z a b l e D i a g r a m > < D i a g r a m M a n a g e r . S e r i a l i z a b l e D i a g r a m > < A d a p t e r   i : t y p e = " M e a s u r e D i a g r a m S a n d b o x A d a p t e r " > < T a b l e N a m e > C u s t o m e r s _ D a t a s e t 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 A c c o u n t   T y p e < / K e y > < / D i a g r a m O b j e c t K e y > < D i a g r a m O b j e c t K e y > < K e y > M e a s u r e s \ C o u n t   o f   A c c o u n t   T y p e \ T a g I n f o \ F o r m u l a < / K e y > < / D i a g r a m O b j e c t K e y > < D i a g r a m O b j e c t K e y > < K e y > M e a s u r e s \ C o u n t   o f   A c c o u n t   T y p e \ T a g I n f o \ V a l u e < / K e y > < / D i a g r a m O b j e c t K e y > < D i a g r a m O b j e c t K e y > < K e y > M e a s u r e s \ C o u n t   o f   A c c o u n t   B a l a n c e < / K e y > < / D i a g r a m O b j e c t K e y > < D i a g r a m O b j e c t K e y > < K e y > M e a s u r e s \ C o u n t   o f   A c c o u n t   B a l a n c e \ T a g I n f o \ F o r m u l a < / K e y > < / D i a g r a m O b j e c t K e y > < D i a g r a m O b j e c t K e y > < K e y > M e a s u r e s \ C o u n t   o f   A c c o u n t   B a l a n c e \ T a g I n f o \ V a l u e < / K e y > < / D i a g r a m O b j e c t K e y > < D i a g r a m O b j e c t K e y > < K e y > M e a s u r e s \ S u m   o f   A c c o u n t   B a l a n c e < / K e y > < / D i a g r a m O b j e c t K e y > < D i a g r a m O b j e c t K e y > < K e y > M e a s u r e s \ S u m   o f   A c c o u n t   B a l a n c e \ T a g I n f o \ F o r m u l a < / K e y > < / D i a g r a m O b j e c t K e y > < D i a g r a m O b j e c t K e y > < K e y > M e a s u r e s \ S u m   o f   A c c o u n t   B a l a n c e \ T a g I n f o \ V a l u e < / K e y > < / D i a g r a m O b j e c t K e y > < D i a g r a m O b j e c t K e y > < K e y > C o l u m n s \ C u s t o m e r I D < / K e y > < / D i a g r a m O b j e c t K e y > < D i a g r a m O b j e c t K e y > < K e y > C o l u m n s \ N a m e < / K e y > < / D i a g r a m O b j e c t K e y > < D i a g r a m O b j e c t K e y > < K e y > C o l u m n s \ A g e < / K e y > < / D i a g r a m O b j e c t K e y > < D i a g r a m O b j e c t K e y > < K e y > C o l u m n s \ G e n d e r < / K e y > < / D i a g r a m O b j e c t K e y > < D i a g r a m O b j e c t K e y > < K e y > C o l u m n s \ E m a i l < / K e y > < / D i a g r a m O b j e c t K e y > < D i a g r a m O b j e c t K e y > < K e y > C o l u m n s \ A d d r e s s < / K e y > < / D i a g r a m O b j e c t K e y > < D i a g r a m O b j e c t K e y > < K e y > C o l u m n s \ P h o n e   N u m b e r < / K e y > < / D i a g r a m O b j e c t K e y > < D i a g r a m O b j e c t K e y > < K e y > C o l u m n s \ A c c o u n t   T y p e < / K e y > < / D i a g r a m O b j e c t K e y > < D i a g r a m O b j e c t K e y > < K e y > C o l u m n s \ A c c o u n t   B a l a n c e < / K e y > < / D i a g r a m O b j e c t K e y > < D i a g r a m O b j e c t K e y > < K e y > C o l u m n s \ J o i n i n g   D a t e < / K e y > < / D i a g r a m O b j e c t K e y > < D i a g r a m O b j e c t K e y > < K e y > C o l u m n s \ C o u n t r y < / K e y > < / D i a g r a m O b j e c t K e y > < D i a g r a m O b j e c t K e y > < K e y > C o l u m n s \ R e g i o n < / K e y > < / D i a g r a m O b j e c t K e y > < D i a g r a m O b j e c t K e y > < K e y > C o l u m n s \ J o i n i n g   D a t e   ( Y e a r ) < / K e y > < / D i a g r a m O b j e c t K e y > < D i a g r a m O b j e c t K e y > < K e y > C o l u m n s \ J o i n i n g   D a t e   ( Q u a r t e r ) < / K e y > < / D i a g r a m O b j e c t K e y > < D i a g r a m O b j e c t K e y > < K e y > C o l u m n s \ J o i n i n g   D a t e   ( M o n t h   I n d e x ) < / K e y > < / D i a g r a m O b j e c t K e y > < D i a g r a m O b j e c t K e y > < K e y > C o l u m n s \ J o i n i n g   D a t e   ( M o n t h ) < / K e y > < / D i a g r a m O b j e c t K e y > < D i a g r a m O b j e c t K e y > < K e y > L i n k s \ & l t ; C o l u m n s \ C o u n t   o f   A c c o u n t   T y p e & g t ; - & l t ; M e a s u r e s \ A c c o u n t   T y p e & g t ; < / K e y > < / D i a g r a m O b j e c t K e y > < D i a g r a m O b j e c t K e y > < K e y > L i n k s \ & l t ; C o l u m n s \ C o u n t   o f   A c c o u n t   T y p e & g t ; - & l t ; M e a s u r e s \ A c c o u n t   T y p e & g t ; \ C O L U M N < / K e y > < / D i a g r a m O b j e c t K e y > < D i a g r a m O b j e c t K e y > < K e y > L i n k s \ & l t ; C o l u m n s \ C o u n t   o f   A c c o u n t   T y p e & g t ; - & l t ; M e a s u r e s \ A c c o u n t   T y p e & g t ; \ M E A S U R E < / K e y > < / D i a g r a m O b j e c t K e y > < D i a g r a m O b j e c t K e y > < K e y > L i n k s \ & l t ; C o l u m n s \ C o u n t   o f   A c c o u n t   B a l a n c e & g t ; - & l t ; M e a s u r e s \ A c c o u n t   B a l a n c e & g t ; < / K e y > < / D i a g r a m O b j e c t K e y > < D i a g r a m O b j e c t K e y > < K e y > L i n k s \ & l t ; C o l u m n s \ C o u n t   o f   A c c o u n t   B a l a n c e & g t ; - & l t ; M e a s u r e s \ A c c o u n t   B a l a n c e & g t ; \ C O L U M N < / K e y > < / D i a g r a m O b j e c t K e y > < D i a g r a m O b j e c t K e y > < K e y > L i n k s \ & l t ; C o l u m n s \ C o u n t   o f   A c c o u n t   B a l a n c e & g t ; - & l t ; M e a s u r e s \ A c c o u n t   B a l a n c e & g t ; \ M E A S U R E < / K e y > < / D i a g r a m O b j e c t K e y > < D i a g r a m O b j e c t K e y > < K e y > L i n k s \ & l t ; C o l u m n s \ S u m   o f   A c c o u n t   B a l a n c e & g t ; - & l t ; M e a s u r e s \ A c c o u n t   B a l a n c e & g t ; < / K e y > < / D i a g r a m O b j e c t K e y > < D i a g r a m O b j e c t K e y > < K e y > L i n k s \ & l t ; C o l u m n s \ S u m   o f   A c c o u n t   B a l a n c e & g t ; - & l t ; M e a s u r e s \ A c c o u n t   B a l a n c e & g t ; \ C O L U M N < / K e y > < / D i a g r a m O b j e c t K e y > < D i a g r a m O b j e c t K e y > < K e y > L i n k s \ & l t ; C o l u m n s \ S u m   o f   A c c o u n t   B a l a n c e & g t ; - & l t ; M e a s u r e s \ A c c o u n t   B a l a n c e & g t ; \ M E A S U R E 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 A c c o u n t   T y p e < / K e y > < / a : K e y > < a : V a l u e   i : t y p e = " M e a s u r e G r i d N o d e V i e w S t a t e " > < C o l u m n > 7 < / C o l u m n > < L a y e d O u t > t r u e < / L a y e d O u t > < W a s U I I n v i s i b l e > t r u e < / W a s U I I n v i s i b l e > < / a : V a l u e > < / a : K e y V a l u e O f D i a g r a m O b j e c t K e y a n y T y p e z b w N T n L X > < a : K e y V a l u e O f D i a g r a m O b j e c t K e y a n y T y p e z b w N T n L X > < a : K e y > < K e y > M e a s u r e s \ C o u n t   o f   A c c o u n t   T y p e \ T a g I n f o \ F o r m u l a < / K e y > < / a : K e y > < a : V a l u e   i : t y p e = " M e a s u r e G r i d V i e w S t a t e I D i a g r a m T a g A d d i t i o n a l I n f o " / > < / a : K e y V a l u e O f D i a g r a m O b j e c t K e y a n y T y p e z b w N T n L X > < a : K e y V a l u e O f D i a g r a m O b j e c t K e y a n y T y p e z b w N T n L X > < a : K e y > < K e y > M e a s u r e s \ C o u n t   o f   A c c o u n t   T y p e \ T a g I n f o \ V a l u e < / K e y > < / a : K e y > < a : V a l u e   i : t y p e = " M e a s u r e G r i d V i e w S t a t e I D i a g r a m T a g A d d i t i o n a l I n f o " / > < / a : K e y V a l u e O f D i a g r a m O b j e c t K e y a n y T y p e z b w N T n L X > < a : K e y V a l u e O f D i a g r a m O b j e c t K e y a n y T y p e z b w N T n L X > < a : K e y > < K e y > M e a s u r e s \ C o u n t   o f   A c c o u n t   B a l a n c e < / K e y > < / a : K e y > < a : V a l u e   i : t y p e = " M e a s u r e G r i d N o d e V i e w S t a t e " > < C o l u m n > 8 < / C o l u m n > < L a y e d O u t > t r u e < / L a y e d O u t > < W a s U I I n v i s i b l e > t r u e < / W a s U I I n v i s i b l e > < / a : V a l u e > < / a : K e y V a l u e O f D i a g r a m O b j e c t K e y a n y T y p e z b w N T n L X > < a : K e y V a l u e O f D i a g r a m O b j e c t K e y a n y T y p e z b w N T n L X > < a : K e y > < K e y > M e a s u r e s \ C o u n t   o f   A c c o u n t   B a l a n c e \ T a g I n f o \ F o r m u l a < / K e y > < / a : K e y > < a : V a l u e   i : t y p e = " M e a s u r e G r i d V i e w S t a t e I D i a g r a m T a g A d d i t i o n a l I n f o " / > < / a : K e y V a l u e O f D i a g r a m O b j e c t K e y a n y T y p e z b w N T n L X > < a : K e y V a l u e O f D i a g r a m O b j e c t K e y a n y T y p e z b w N T n L X > < a : K e y > < K e y > M e a s u r e s \ C o u n t   o f   A c c o u n t   B a l a n c e \ T a g I n f o \ V a l u e < / K e y > < / a : K e y > < a : V a l u e   i : t y p e = " M e a s u r e G r i d V i e w S t a t e I D i a g r a m T a g A d d i t i o n a l I n f o " / > < / a : K e y V a l u e O f D i a g r a m O b j e c t K e y a n y T y p e z b w N T n L X > < a : K e y V a l u e O f D i a g r a m O b j e c t K e y a n y T y p e z b w N T n L X > < a : K e y > < K e y > M e a s u r e s \ S u m   o f   A c c o u n t   B a l a n c e < / K e y > < / a : K e y > < a : V a l u e   i : t y p e = " M e a s u r e G r i d N o d e V i e w S t a t e " > < C o l u m n > 8 < / C o l u m n > < L a y e d O u t > t r u e < / L a y e d O u t > < W a s U I I n v i s i b l e > t r u e < / W a s U I I n v i s i b l e > < / a : V a l u e > < / a : K e y V a l u e O f D i a g r a m O b j e c t K e y a n y T y p e z b w N T n L X > < a : K e y V a l u e O f D i a g r a m O b j e c t K e y a n y T y p e z b w N T n L X > < a : K e y > < K e y > M e a s u r e s \ S u m   o f   A c c o u n t   B a l a n c e \ T a g I n f o \ F o r m u l a < / K e y > < / a : K e y > < a : V a l u e   i : t y p e = " M e a s u r e G r i d V i e w S t a t e I D i a g r a m T a g A d d i t i o n a l I n f o " / > < / a : K e y V a l u e O f D i a g r a m O b j e c t K e y a n y T y p e z b w N T n L X > < a : K e y V a l u e O f D i a g r a m O b j e c t K e y a n y T y p e z b w N T n L X > < a : K e y > < K e y > M e a s u r e s \ S u m   o f   A c c o u n t   B a l a n c e \ T a g I n f o \ V a l u e 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 C o l u m n s \ A d d r e s s < / K e y > < / a : K e y > < a : V a l u e   i : t y p e = " M e a s u r e G r i d N o d e V i e w S t a t e " > < C o l u m n > 5 < / C o l u m n > < L a y e d O u t > t r u e < / L a y e d O u t > < / a : V a l u e > < / a : K e y V a l u e O f D i a g r a m O b j e c t K e y a n y T y p e z b w N T n L X > < a : K e y V a l u e O f D i a g r a m O b j e c t K e y a n y T y p e z b w N T n L X > < a : K e y > < K e y > C o l u m n s \ P h o n e   N u m b e r < / K e y > < / a : K e y > < a : V a l u e   i : t y p e = " M e a s u r e G r i d N o d e V i e w S t a t e " > < C o l u m n > 6 < / C o l u m n > < L a y e d O u t > t r u e < / L a y e d O u t > < / a : V a l u e > < / a : K e y V a l u e O f D i a g r a m O b j e c t K e y a n y T y p e z b w N T n L X > < a : K e y V a l u e O f D i a g r a m O b j e c t K e y a n y T y p e z b w N T n L X > < a : K e y > < K e y > C o l u m n s \ A c c o u n t   T y p e < / K e y > < / a : K e y > < a : V a l u e   i : t y p e = " M e a s u r e G r i d N o d e V i e w S t a t e " > < C o l u m n > 7 < / C o l u m n > < L a y e d O u t > t r u e < / L a y e d O u t > < / a : V a l u e > < / a : K e y V a l u e O f D i a g r a m O b j e c t K e y a n y T y p e z b w N T n L X > < a : K e y V a l u e O f D i a g r a m O b j e c t K e y a n y T y p e z b w N T n L X > < a : K e y > < K e y > C o l u m n s \ A c c o u n t   B a l a n c e < / K e y > < / a : K e y > < a : V a l u e   i : t y p e = " M e a s u r e G r i d N o d e V i e w S t a t e " > < C o l u m n > 8 < / C o l u m n > < L a y e d O u t > t r u e < / L a y e d O u t > < / a : V a l u e > < / a : K e y V a l u e O f D i a g r a m O b j e c t K e y a n y T y p e z b w N T n L X > < a : K e y V a l u e O f D i a g r a m O b j e c t K e y a n y T y p e z b w N T n L X > < a : K e y > < K e y > C o l u m n s \ J o i n i n g   D a t e < / K e y > < / a : K e y > < a : V a l u e   i : t y p e = " M e a s u r e G r i d N o d e V i e w S t a t e " > < C o l u m n > 9 < / C o l u m n > < L a y e d O u t > t r u e < / L a y e d O u t > < / a : V a l u e > < / a : K e y V a l u e O f D i a g r a m O b j e c t K e y a n y T y p e z b w N T n L X > < a : K e y V a l u e O f D i a g r a m O b j e c t K e y a n y T y p e z b w N T n L X > < a : K e y > < K e y > C o l u m n s \ C o u n t r y < / 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 C o l u m n s \ J o i n i n g   D a t e   ( Y e a r ) < / K e y > < / a : K e y > < a : V a l u e   i : t y p e = " M e a s u r e G r i d N o d e V i e w S t a t e " > < C o l u m n > 1 2 < / C o l u m n > < L a y e d O u t > t r u e < / L a y e d O u t > < / a : V a l u e > < / a : K e y V a l u e O f D i a g r a m O b j e c t K e y a n y T y p e z b w N T n L X > < a : K e y V a l u e O f D i a g r a m O b j e c t K e y a n y T y p e z b w N T n L X > < a : K e y > < K e y > C o l u m n s \ J o i n i n g   D a t e   ( Q u a r t e r ) < / K e y > < / a : K e y > < a : V a l u e   i : t y p e = " M e a s u r e G r i d N o d e V i e w S t a t e " > < C o l u m n > 1 3 < / C o l u m n > < L a y e d O u t > t r u e < / L a y e d O u t > < / a : V a l u e > < / a : K e y V a l u e O f D i a g r a m O b j e c t K e y a n y T y p e z b w N T n L X > < a : K e y V a l u e O f D i a g r a m O b j e c t K e y a n y T y p e z b w N T n L X > < a : K e y > < K e y > C o l u m n s \ J o i n i n g   D a t e   ( M o n t h   I n d e x ) < / K e y > < / a : K e y > < a : V a l u e   i : t y p e = " M e a s u r e G r i d N o d e V i e w S t a t e " > < C o l u m n > 1 4 < / C o l u m n > < L a y e d O u t > t r u e < / L a y e d O u t > < / a : V a l u e > < / a : K e y V a l u e O f D i a g r a m O b j e c t K e y a n y T y p e z b w N T n L X > < a : K e y V a l u e O f D i a g r a m O b j e c t K e y a n y T y p e z b w N T n L X > < a : K e y > < K e y > C o l u m n s \ J o i n i n g   D a t e   ( M o n t h ) < / K e y > < / a : K e y > < a : V a l u e   i : t y p e = " M e a s u r e G r i d N o d e V i e w S t a t e " > < C o l u m n > 1 5 < / C o l u m n > < L a y e d O u t > t r u e < / L a y e d O u t > < / a : V a l u e > < / a : K e y V a l u e O f D i a g r a m O b j e c t K e y a n y T y p e z b w N T n L X > < a : K e y V a l u e O f D i a g r a m O b j e c t K e y a n y T y p e z b w N T n L X > < a : K e y > < K e y > L i n k s \ & l t ; C o l u m n s \ C o u n t   o f   A c c o u n t   T y p e & g t ; - & l t ; M e a s u r e s \ A c c o u n t   T y p e & g t ; < / K e y > < / a : K e y > < a : V a l u e   i : t y p e = " M e a s u r e G r i d V i e w S t a t e I D i a g r a m L i n k " / > < / a : K e y V a l u e O f D i a g r a m O b j e c t K e y a n y T y p e z b w N T n L X > < a : K e y V a l u e O f D i a g r a m O b j e c t K e y a n y T y p e z b w N T n L X > < a : K e y > < K e y > L i n k s \ & l t ; C o l u m n s \ C o u n t   o f   A c c o u n t   T y p e & g t ; - & l t ; M e a s u r e s \ A c c o u n t   T y p e & g t ; \ C O L U M N < / K e y > < / a : K e y > < a : V a l u e   i : t y p e = " M e a s u r e G r i d V i e w S t a t e I D i a g r a m L i n k E n d p o i n t " / > < / a : K e y V a l u e O f D i a g r a m O b j e c t K e y a n y T y p e z b w N T n L X > < a : K e y V a l u e O f D i a g r a m O b j e c t K e y a n y T y p e z b w N T n L X > < a : K e y > < K e y > L i n k s \ & l t ; C o l u m n s \ C o u n t   o f   A c c o u n t   T y p e & g t ; - & l t ; M e a s u r e s \ A c c o u n t   T y p e & g t ; \ M E A S U R E < / K e y > < / a : K e y > < a : V a l u e   i : t y p e = " M e a s u r e G r i d V i e w S t a t e I D i a g r a m L i n k E n d p o i n t " / > < / a : K e y V a l u e O f D i a g r a m O b j e c t K e y a n y T y p e z b w N T n L X > < a : K e y V a l u e O f D i a g r a m O b j e c t K e y a n y T y p e z b w N T n L X > < a : K e y > < K e y > L i n k s \ & l t ; C o l u m n s \ C o u n t   o f   A c c o u n t   B a l a n c e & g t ; - & l t ; M e a s u r e s \ A c c o u n t   B a l a n c e & g t ; < / K e y > < / a : K e y > < a : V a l u e   i : t y p e = " M e a s u r e G r i d V i e w S t a t e I D i a g r a m L i n k " / > < / a : K e y V a l u e O f D i a g r a m O b j e c t K e y a n y T y p e z b w N T n L X > < a : K e y V a l u e O f D i a g r a m O b j e c t K e y a n y T y p e z b w N T n L X > < a : K e y > < K e y > L i n k s \ & l t ; C o l u m n s \ C o u n t   o f   A c c o u n t   B a l a n c e & g t ; - & l t ; M e a s u r e s \ A c c o u n t   B a l a n c e & g t ; \ C O L U M N < / K e y > < / a : K e y > < a : V a l u e   i : t y p e = " M e a s u r e G r i d V i e w S t a t e I D i a g r a m L i n k E n d p o i n t " / > < / a : K e y V a l u e O f D i a g r a m O b j e c t K e y a n y T y p e z b w N T n L X > < a : K e y V a l u e O f D i a g r a m O b j e c t K e y a n y T y p e z b w N T n L X > < a : K e y > < K e y > L i n k s \ & l t ; C o l u m n s \ C o u n t   o f   A c c o u n t   B a l a n c e & g t ; - & l t ; M e a s u r e s \ A c c o u n t   B a l a n c e & g t ; \ M E A S U R E < / K e y > < / a : K e y > < a : V a l u e   i : t y p e = " M e a s u r e G r i d V i e w S t a t e I D i a g r a m L i n k E n d p o i n t " / > < / a : K e y V a l u e O f D i a g r a m O b j e c t K e y a n y T y p e z b w N T n L X > < a : K e y V a l u e O f D i a g r a m O b j e c t K e y a n y T y p e z b w N T n L X > < a : K e y > < K e y > L i n k s \ & l t ; C o l u m n s \ S u m   o f   A c c o u n t   B a l a n c e & g t ; - & l t ; M e a s u r e s \ A c c o u n t   B a l a n c e & g t ; < / K e y > < / a : K e y > < a : V a l u e   i : t y p e = " M e a s u r e G r i d V i e w S t a t e I D i a g r a m L i n k " / > < / a : K e y V a l u e O f D i a g r a m O b j e c t K e y a n y T y p e z b w N T n L X > < a : K e y V a l u e O f D i a g r a m O b j e c t K e y a n y T y p e z b w N T n L X > < a : K e y > < K e y > L i n k s \ & l t ; C o l u m n s \ S u m   o f   A c c o u n t   B a l a n c e & g t ; - & l t ; M e a s u r e s \ A c c o u n t   B a l a n c e & g t ; \ C O L U M N < / K e y > < / a : K e y > < a : V a l u e   i : t y p e = " M e a s u r e G r i d V i e w S t a t e I D i a g r a m L i n k E n d p o i n t " / > < / a : K e y V a l u e O f D i a g r a m O b j e c t K e y a n y T y p e z b w N T n L X > < a : K e y V a l u e O f D i a g r a m O b j e c t K e y a n y T y p e z b w N T n L X > < a : K e y > < K e y > L i n k s \ & l t ; C o l u m n s \ S u m   o f   A c c o u n t   B a l a n c e & g t ; - & l t ; M e a s u r e s \ A c c o u n t   B a l a n c e & g t ; \ M E A S U R E < / K e y > < / a : K e y > < a : V a l u e   i : t y p e = " M e a s u r e G r i d V i e w S t a t e I D i a g r a m L i n k E n d p o i n t " / > < / a : K e y V a l u e O f D i a g r a m O b j e c t K e y a n y T y p e z b w N T n L X > < / V i e w S t a t e s > < / D i a g r a m M a n a g e r . S e r i a l i z a b l e D i a g r a m > < D i a g r a m M a n a g e r . S e r i a l i z a b l e D i a g r a m > < A d a p t e r   i : t y p e = " M e a s u r e D i a g r a m S a n d b o x A d a p t e r " > < T a b l e N a m e > T r a n s a c t i o n s _ D a t a s e t 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 T r a n s a c t i o n I D < / K e y > < / D i a g r a m O b j e c t K e y > < D i a g r a m O b j e c t K e y > < K e y > M e a s u r e s \ S u m   o f   T r a n s a c t i o n I D \ T a g I n f o \ F o r m u l a < / K e y > < / D i a g r a m O b j e c t K e y > < D i a g r a m O b j e c t K e y > < K e y > M e a s u r e s \ S u m   o f   T r a n s a c t i o n I D \ T a g I n f o \ V a l u e < / K e y > < / D i a g r a m O b j e c t K e y > < D i a g r a m O b j e c t K e y > < K e y > M e a s u r e s \ C o u n t   o f   T r a n s a c t i o n I D < / K e y > < / D i a g r a m O b j e c t K e y > < D i a g r a m O b j e c t K e y > < K e y > M e a s u r e s \ C o u n t   o f   T r a n s a c t i o n I D \ T a g I n f o \ F o r m u l a < / K e y > < / D i a g r a m O b j e c t K e y > < D i a g r a m O b j e c t K e y > < K e y > M e a s u r e s \ C o u n t   o f   T r a n s a c t i o n I D \ T a g I n f o \ V a l u e < / K e y > < / D i a g r a m O b j e c t K e y > < D i a g r a m O b j e c t K e y > < K e y > M e a s u r e s \ S u m   o f   A m o u n t < / K e y > < / D i a g r a m O b j e c t K e y > < D i a g r a m O b j e c t K e y > < K e y > M e a s u r e s \ S u m   o f   A m o u n t \ T a g I n f o \ F o r m u l a < / K e y > < / D i a g r a m O b j e c t K e y > < D i a g r a m O b j e c t K e y > < K e y > M e a s u r e s \ S u m   o f   A m o u n t \ T a g I n f o \ V a l u e < / K e y > < / D i a g r a m O b j e c t K e y > < D i a g r a m O b j e c t K e y > < K e y > M e a s u r e s \ C o u n t   o f   T r a n s a c t i o n T y p e < / K e y > < / D i a g r a m O b j e c t K e y > < D i a g r a m O b j e c t K e y > < K e y > M e a s u r e s \ C o u n t   o f   T r a n s a c t i o n T y p e \ T a g I n f o \ F o r m u l a < / K e y > < / D i a g r a m O b j e c t K e y > < D i a g r a m O b j e c t K e y > < K e y > M e a s u r e s \ C o u n t   o f   T r a n s a c t i o n T y p e \ T a g I n f o \ V a l u e < / K e y > < / D i a g r a m O b j e c t K e y > < D i a g r a m O b j e c t K e y > < K e y > C o l u m n s \ T r a n s a c t i o n I D < / K e y > < / D i a g r a m O b j e c t K e y > < D i a g r a m O b j e c t K e y > < K e y > C o l u m n s \ C u s t o m e r I D < / K e y > < / D i a g r a m O b j e c t K e y > < D i a g r a m O b j e c t K e y > < K e y > C o l u m n s \ D a t e < / K e y > < / D i a g r a m O b j e c t K e y > < D i a g r a m O b j e c t K e y > < K e y > C o l u m n s \ A m o u n t < / K e y > < / D i a g r a m O b j e c t K e y > < D i a g r a m O b j e c t K e y > < K e y > C o l u m n s \ T r a n s a c t i o n T y p e < / K e y > < / D i a g r a m O b j e c t K e y > < D i a g r a m O b j e c t K e y > < K e y > C o l u m n s \ T r a n s a c t i o n S t a t u s < / K e y > < / D i a g r a m O b j e c t K e y > < D i a g r a m O b j e c t K e y > < K e y > C o l u m n s \ C u r r e n c y < / K e y > < / D i a g r a m O b j e c t K e y > < D i a g r a m O b j e c t K e y > < K e y > C o l u m n s \ L o c a t i o n < / K e y > < / D i a g r a m O b j e c t K e y > < D i a g r a m O b j e c t K e y > < K e y > C o l u m n s \ D e v i c e < / K e y > < / D i a g r a m O b j e c t K e y > < D i a g r a m O b j e c t K e y > < K e y > C o l u m n s \ R e f e r e n c e   N u m b e r < / 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 T r a n s a c t i o n I D & g t ; - & l t ; M e a s u r e s \ T r a n s a c t i o n I D & g t ; < / K e y > < / D i a g r a m O b j e c t K e y > < D i a g r a m O b j e c t K e y > < K e y > L i n k s \ & l t ; C o l u m n s \ S u m   o f   T r a n s a c t i o n I D & g t ; - & l t ; M e a s u r e s \ T r a n s a c t i o n I D & g t ; \ C O L U M N < / K e y > < / D i a g r a m O b j e c t K e y > < D i a g r a m O b j e c t K e y > < K e y > L i n k s \ & l t ; C o l u m n s \ S u m   o f   T r a n s a c t i o n I D & g t ; - & l t ; M e a s u r e s \ T r a n s a c t i o n I D & g t ; \ M E A S U R E < / K e y > < / D i a g r a m O b j e c t K e y > < D i a g r a m O b j e c t K e y > < K e y > L i n k s \ & l t ; C o l u m n s \ C o u n t   o f   T r a n s a c t i o n I D & g t ; - & l t ; M e a s u r e s \ T r a n s a c t i o n I D & g t ; < / K e y > < / D i a g r a m O b j e c t K e y > < D i a g r a m O b j e c t K e y > < K e y > L i n k s \ & l t ; C o l u m n s \ C o u n t   o f   T r a n s a c t i o n I D & g t ; - & l t ; M e a s u r e s \ T r a n s a c t i o n I D & g t ; \ C O L U M N < / K e y > < / D i a g r a m O b j e c t K e y > < D i a g r a m O b j e c t K e y > < K e y > L i n k s \ & l t ; C o l u m n s \ C o u n t   o f   T r a n s a c t i o n I D & g t ; - & l t ; M e a s u r e s \ T r a n s a c t i o n I D & g t ; \ M E A S U R E 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 T r a n s a c t i o n T y p e & g t ; - & l t ; M e a s u r e s \ T r a n s a c t i o n T y p e & g t ; < / K e y > < / D i a g r a m O b j e c t K e y > < D i a g r a m O b j e c t K e y > < K e y > L i n k s \ & l t ; C o l u m n s \ C o u n t   o f   T r a n s a c t i o n T y p e & g t ; - & l t ; M e a s u r e s \ T r a n s a c t i o n T y p e & g t ; \ C O L U M N < / K e y > < / D i a g r a m O b j e c t K e y > < D i a g r a m O b j e c t K e y > < K e y > L i n k s \ & l t ; C o l u m n s \ C o u n t   o f   T r a n s a c t i o n T y p e & g t ; - & l t ; M e a s u r e s \ T r a n s a c t i o n T y p e & g t ; \ M E A S U R E 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 T r a n s a c t i o n I D < / K e y > < / a : K e y > < a : V a l u e   i : t y p e = " M e a s u r e G r i d N o d e V i e w S t a t e " > < L a y e d O u t > t r u e < / L a y e d O u t > < W a s U I I n v i s i b l e > t r u e < / W a s U I I n v i s i b l e > < / a : V a l u e > < / a : K e y V a l u e O f D i a g r a m O b j e c t K e y a n y T y p e z b w N T n L X > < a : K e y V a l u e O f D i a g r a m O b j e c t K e y a n y T y p e z b w N T n L X > < a : K e y > < K e y > M e a s u r e s \ S u m   o f   T r a n s a c t i o n I D \ T a g I n f o \ F o r m u l a < / K e y > < / a : K e y > < a : V a l u e   i : t y p e = " M e a s u r e G r i d V i e w S t a t e I D i a g r a m T a g A d d i t i o n a l I n f o " / > < / a : K e y V a l u e O f D i a g r a m O b j e c t K e y a n y T y p e z b w N T n L X > < a : K e y V a l u e O f D i a g r a m O b j e c t K e y a n y T y p e z b w N T n L X > < a : K e y > < K e y > M e a s u r e s \ S u m   o f   T r a n s a c t i o n I D \ T a g I n f o \ V a l u e < / K e y > < / a : K e y > < a : V a l u e   i : t y p e = " M e a s u r e G r i d V i e w S t a t e I D i a g r a m T a g A d d i t i o n a l I n f o " / > < / a : K e y V a l u e O f D i a g r a m O b j e c t K e y a n y T y p e z b w N T n L X > < a : K e y V a l u e O f D i a g r a m O b j e c t K e y a n y T y p e z b w N T n L X > < a : K e y > < K e y > M e a s u r e s \ C o u n t   o f   T r a n s a c t i o n I D < / K e y > < / a : K e y > < a : V a l u e   i : t y p e = " M e a s u r e G r i d N o d e V i e w S t a t e " > < L a y e d O u t > t r u e < / L a y e d O u t > < R o w > 1 < / R o w > < W a s U I I n v i s i b l e > t r u e < / W a s U I I n v i s i b l e > < / a : V a l u e > < / a : K e y V a l u e O f D i a g r a m O b j e c t K e y a n y T y p e z b w N T n L X > < a : K e y V a l u e O f D i a g r a m O b j e c t K e y a n y T y p e z b w N T n L X > < a : K e y > < K e y > M e a s u r e s \ C o u n t   o f   T r a n s a c t i o n I D \ T a g I n f o \ F o r m u l a < / K e y > < / a : K e y > < a : V a l u e   i : t y p e = " M e a s u r e G r i d V i e w S t a t e I D i a g r a m T a g A d d i t i o n a l I n f o " / > < / a : K e y V a l u e O f D i a g r a m O b j e c t K e y a n y T y p e z b w N T n L X > < a : K e y V a l u e O f D i a g r a m O b j e c t K e y a n y T y p e z b w N T n L X > < a : K e y > < K e y > M e a s u r e s \ C o u n t   o f   T r a n s a c t i o n I D \ T a g I n f o \ V a l u e < / K e y > < / a : K e y > < a : V a l u e   i : t y p e = " M e a s u r e G r i d V i e w S t a t e I D i a g r a m T a g A d d i t i o n a l I n f o " / > < / 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 T r a n s a c t i o n T y p e < / K e y > < / a : K e y > < a : V a l u e   i : t y p e = " M e a s u r e G r i d N o d e V i e w S t a t e " > < C o l u m n > 4 < / C o l u m n > < L a y e d O u t > t r u e < / L a y e d O u t > < W a s U I I n v i s i b l e > t r u e < / W a s U I I n v i s i b l e > < / a : V a l u e > < / a : K e y V a l u e O f D i a g r a m O b j e c t K e y a n y T y p e z b w N T n L X > < a : K e y V a l u e O f D i a g r a m O b j e c t K e y a n y T y p e z b w N T n L X > < a : K e y > < K e y > M e a s u r e s \ C o u n t   o f   T r a n s a c t i o n T y p e \ T a g I n f o \ F o r m u l a < / K e y > < / a : K e y > < a : V a l u e   i : t y p e = " M e a s u r e G r i d V i e w S t a t e I D i a g r a m T a g A d d i t i o n a l I n f o " / > < / a : K e y V a l u e O f D i a g r a m O b j e c t K e y a n y T y p e z b w N T n L X > < a : K e y V a l u e O f D i a g r a m O b j e c t K e y a n y T y p e z b w N T n L X > < a : K e y > < K e y > M e a s u r e s \ C o u n t   o f   T r a n s a c t i o n T y p e \ T a g I n f o \ V a l u e < / K e y > < / a : K e y > < a : V a l u e   i : t y p e = " M e a s u r e G r i d V i e w S t a t e I D i a g r a m T a g A d d i t i o n a l I n f o " / > < / a : K e y V a l u e O f D i a g r a m O b j e c t K e y a n y T y p e z b w N T n L X > < a : K e y V a l u e O f D i a g r a m O b j e c t K e y a n y T y p e z b w N T n L X > < a : K e y > < K e y > C o l u m n s \ T r a n s a c t i o n I D 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 C o l u m n s \ T r a n s a c t i o n T y p e < / K e y > < / a : K e y > < a : V a l u e   i : t y p e = " M e a s u r e G r i d N o d e V i e w S t a t e " > < C o l u m n > 4 < / C o l u m n > < L a y e d O u t > t r u e < / L a y e d O u t > < / a : V a l u e > < / a : K e y V a l u e O f D i a g r a m O b j e c t K e y a n y T y p e z b w N T n L X > < a : K e y V a l u e O f D i a g r a m O b j e c t K e y a n y T y p e z b w N T n L X > < a : K e y > < K e y > C o l u m n s \ T r a n s a c t i o n S t a t u s < / K e y > < / a : K e y > < a : V a l u e   i : t y p e = " M e a s u r e G r i d N o d e V i e w S t a t e " > < C o l u m n > 5 < / C o l u m n > < L a y e d O u t > t r u e < / L a y e d O u t > < / a : V a l u e > < / a : K e y V a l u e O f D i a g r a m O b j e c t K e y a n y T y p e z b w N T n L X > < a : K e y V a l u e O f D i a g r a m O b j e c t K e y a n y T y p e z b w N T n L X > < a : K e y > < K e y > C o l u m n s \ C u r r e n c y < / 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 C o l u m n s \ D e v i c e < / K e y > < / a : K e y > < a : V a l u e   i : t y p e = " M e a s u r e G r i d N o d e V i e w S t a t e " > < C o l u m n > 8 < / C o l u m n > < L a y e d O u t > t r u e < / L a y e d O u t > < / a : V a l u e > < / a : K e y V a l u e O f D i a g r a m O b j e c t K e y a n y T y p e z b w N T n L X > < a : K e y V a l u e O f D i a g r a m O b j e c t K e y a n y T y p e z b w N T n L X > < a : K e y > < K e y > C o l u m n s \ R e f e r e n c e   N u m b e r < / K e y > < / a : K e y > < a : V a l u e   i : t y p e = " M e a s u r e G r i d N o d e V i e w S t a t e " > < C o l u m n > 9 < / C o l u m n > < L a y e d O u t > t r u e < / L a y e d O u t > < / a : V a l u e > < / a : K e y V a l u e O f D i a g r a m O b j e c t K e y a n y T y p e z b w N T n L X > < a : K e y V a l u e O f D i a g r a m O b j e c t K e y a n y T y p e z b w N T n L X > < a : K e y > < K e y > C o l u m n s \ D a t e   ( Y e a r ) < / K e y > < / a : K e y > < a : V a l u e   i : t y p e = " M e a s u r e G r i d N o d e V i e w S t a t e " > < C o l u m n > 1 0 < / C o l u m n > < L a y e d O u t > t r u e < / L a y e d O u t > < / a : V a l u e > < / a : K e y V a l u e O f D i a g r a m O b j e c t K e y a n y T y p e z b w N T n L X > < a : K e y V a l u e O f D i a g r a m O b j e c t K e y a n y T y p e z b w N T n L X > < a : K e y > < K e y > C o l u m n s \ D a t e   ( Q u a r t e r ) < / K e y > < / a : K e y > < a : V a l u e   i : t y p e = " M e a s u r e G r i d N o d e V i e w S t a t e " > < C o l u m n > 1 1 < / C o l u m n > < L a y e d O u t > t r u e < / L a y e d O u t > < / a : V a l u e > < / a : K e y V a l u e O f D i a g r a m O b j e c t K e y a n y T y p e z b w N T n L X > < a : K e y V a l u e O f D i a g r a m O b j e c t K e y a n y T y p e z b w N T n L X > < a : K e y > < K e y > C o l u m n s \ D a t e   ( M o n t h   I n d e x ) < / K e y > < / a : K e y > < a : V a l u e   i : t y p e = " M e a s u r e G r i d N o d e V i e w S t a t e " > < C o l u m n > 1 2 < / C o l u m n > < L a y e d O u t > t r u e < / L a y e d O u t > < / a : V a l u e > < / a : K e y V a l u e O f D i a g r a m O b j e c t K e y a n y T y p e z b w N T n L X > < a : K e y V a l u e O f D i a g r a m O b j e c t K e y a n y T y p e z b w N T n L X > < a : K e y > < K e y > C o l u m n s \ D a t e   ( M o n t h ) < / K e y > < / a : K e y > < a : V a l u e   i : t y p e = " M e a s u r e G r i d N o d e V i e w S t a t e " > < C o l u m n > 1 3 < / C o l u m n > < L a y e d O u t > t r u e < / L a y e d O u t > < / a : V a l u e > < / a : K e y V a l u e O f D i a g r a m O b j e c t K e y a n y T y p e z b w N T n L X > < a : K e y V a l u e O f D i a g r a m O b j e c t K e y a n y T y p e z b w N T n L X > < a : K e y > < K e y > L i n k s \ & l t ; C o l u m n s \ S u m   o f   T r a n s a c t i o n I D & g t ; - & l t ; M e a s u r e s \ T r a n s a c t i o n I D & g t ; < / K e y > < / a : K e y > < a : V a l u e   i : t y p e = " M e a s u r e G r i d V i e w S t a t e I D i a g r a m L i n k " / > < / a : K e y V a l u e O f D i a g r a m O b j e c t K e y a n y T y p e z b w N T n L X > < a : K e y V a l u e O f D i a g r a m O b j e c t K e y a n y T y p e z b w N T n L X > < a : K e y > < K e y > L i n k s \ & l t ; C o l u m n s \ S u m   o f   T r a n s a c t i o n I D & g t ; - & l t ; M e a s u r e s \ T r a n s a c t i o n I D & g t ; \ C O L U M N < / K e y > < / a : K e y > < a : V a l u e   i : t y p e = " M e a s u r e G r i d V i e w S t a t e I D i a g r a m L i n k E n d p o i n t " / > < / a : K e y V a l u e O f D i a g r a m O b j e c t K e y a n y T y p e z b w N T n L X > < a : K e y V a l u e O f D i a g r a m O b j e c t K e y a n y T y p e z b w N T n L X > < a : K e y > < K e y > L i n k s \ & l t ; C o l u m n s \ S u m   o f   T r a n s a c t i o n I D & g t ; - & l t ; M e a s u r e s \ T r a n s a c t i o n I D & g t ; \ M E A S U R E < / K e y > < / a : K e y > < a : V a l u e   i : t y p e = " M e a s u r e G r i d V i e w S t a t e I D i a g r a m L i n k E n d p o i n t " / > < / a : K e y V a l u e O f D i a g r a m O b j e c t K e y a n y T y p e z b w N T n L X > < a : K e y V a l u e O f D i a g r a m O b j e c t K e y a n y T y p e z b w N T n L X > < a : K e y > < K e y > L i n k s \ & l t ; C o l u m n s \ C o u n t   o f   T r a n s a c t i o n I D & g t ; - & l t ; M e a s u r e s \ T r a n s a c t i o n I D & g t ; < / K e y > < / a : K e y > < a : V a l u e   i : t y p e = " M e a s u r e G r i d V i e w S t a t e I D i a g r a m L i n k " / > < / a : K e y V a l u e O f D i a g r a m O b j e c t K e y a n y T y p e z b w N T n L X > < a : K e y V a l u e O f D i a g r a m O b j e c t K e y a n y T y p e z b w N T n L X > < a : K e y > < K e y > L i n k s \ & l t ; C o l u m n s \ C o u n t   o f   T r a n s a c t i o n I D & g t ; - & l t ; M e a s u r e s \ T r a n s a c t i o n I D & g t ; \ C O L U M N < / K e y > < / a : K e y > < a : V a l u e   i : t y p e = " M e a s u r e G r i d V i e w S t a t e I D i a g r a m L i n k E n d p o i n t " / > < / a : K e y V a l u e O f D i a g r a m O b j e c t K e y a n y T y p e z b w N T n L X > < a : K e y V a l u e O f D i a g r a m O b j e c t K e y a n y T y p e z b w N T n L X > < a : K e y > < K e y > L i n k s \ & l t ; C o l u m n s \ C o u n t   o f   T r a n s a c t i o n I D & g t ; - & l t ; M e a s u r e s \ T r a n s a c t i o n I D & g t ; \ M E A S U R E 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 T r a n s a c t i o n T y p e & g t ; - & l t ; M e a s u r e s \ T r a n s a c t i o n T y p e & g t ; < / K e y > < / a : K e y > < a : V a l u e   i : t y p e = " M e a s u r e G r i d V i e w S t a t e I D i a g r a m L i n k " / > < / a : K e y V a l u e O f D i a g r a m O b j e c t K e y a n y T y p e z b w N T n L X > < a : K e y V a l u e O f D i a g r a m O b j e c t K e y a n y T y p e z b w N T n L X > < a : K e y > < K e y > L i n k s \ & l t ; C o l u m n s \ C o u n t   o f   T r a n s a c t i o n T y p e & g t ; - & l t ; M e a s u r e s \ T r a n s a c t i o n T y p e & g t ; \ C O L U M N < / K e y > < / a : K e y > < a : V a l u e   i : t y p e = " M e a s u r e G r i d V i e w S t a t e I D i a g r a m L i n k E n d p o i n t " / > < / a : K e y V a l u e O f D i a g r a m O b j e c t K e y a n y T y p e z b w N T n L X > < a : K e y V a l u e O f D i a g r a m O b j e c t K e y a n y T y p e z b w N T n L X > < a : K e y > < K e y > L i n k s \ & l t ; C o l u m n s \ C o u n t   o f   T r a n s a c t i o n T y p e & g t ; - & l t ; M e a s u r e s \ T r a n s a c t i o n T y p e & g t ; \ M E A S U R E 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 C o l u m n s \ A c c o u n t   T y p e < / K e y > < / a : K e y > < a : V a l u e   i : t y p e = " T a b l e W i d g e t B a s e V i e w S t a t e " / > < / a : K e y V a l u e O f D i a g r a m O b j e c t K e y a n y T y p e z b w N T n L X > < a : K e y V a l u e O f D i a g r a m O b j e c t K e y a n y T y p e z b w N T n L X > < a : K e y > < K e y > C o l u m n s \ A c c o u n t   B a l a n c e < / K e y > < / a : K e y > < a : V a l u e   i : t y p e = " T a b l e W i d g e t B a s e V i e w S t a t e " / > < / a : K e y V a l u e O f D i a g r a m O b j e c t K e y a n y T y p e z b w N T n L X > < a : K e y V a l u e O f D i a g r a m O b j e c t K e y a n y T y p e z b w N T n L X > < a : K e y > < K e y > C o l u m n s \ J o i n i n g   D a t e 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 C o l u m n s \ J o i n i n g   D a t e   ( Y e a r ) < / K e y > < / a : K e y > < a : V a l u e   i : t y p e = " T a b l e W i d g e t B a s e V i e w S t a t e " / > < / a : K e y V a l u e O f D i a g r a m O b j e c t K e y a n y T y p e z b w N T n L X > < a : K e y V a l u e O f D i a g r a m O b j e c t K e y a n y T y p e z b w N T n L X > < a : K e y > < K e y > C o l u m n s \ J o i n i n g   D a t e   ( Q u a r t e r ) < / K e y > < / a : K e y > < a : V a l u e   i : t y p e = " T a b l e W i d g e t B a s e V i e w S t a t e " / > < / a : K e y V a l u e O f D i a g r a m O b j e c t K e y a n y T y p e z b w N T n L X > < a : K e y V a l u e O f D i a g r a m O b j e c t K e y a n y T y p e z b w N T n L X > < a : K e y > < K e y > C o l u m n s \ J o i n i n g   D a t e   ( M o n t h   I n d e x ) < / K e y > < / a : K e y > < a : V a l u e   i : t y p e = " T a b l e W i d g e t B a s e V i e w S t a t e " / > < / a : K e y V a l u e O f D i a g r a m O b j e c t K e y a n y T y p e z b w N T n L X > < a : K e y V a l u e O f D i a g r a m O b j e c t K e y a n y T y p e z b w N T n L X > < a : K e y > < K e y > C o l u m n s \ J o i n i n g 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 T r a n s a c t i o n _ D e t a i l s _ D a t a s e t 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 T r a n s a c t i o n _ D e t a i l s _ D a t a s e t 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 C o l u m n s \ D e t a i l I D < / 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 C o l u m n s \ F e e   $ < / K e y > < / a : K e y > < a : V a l u e   i : t y p e = " T a b l e W i d g e t B a s e V i e w S t a t e " / > < / a : K e y V a l u e O f D i a g r a m O b j e c t K e y a n y T y p e z b w N T n L X > < a : K e y V a l u e O f D i a g r a m O b j e c t K e y a n y T y p e z b w N T n L X > < a : K e y > < K e y > C o l u m n s \ P a y m e n t M o d e < / K e y > < / a : K e y > < a : V a l u e   i : t y p e = " T a b l e W i d g e t B a s e V i e w S t a t e " / > < / a : K e y V a l u e O f D i a g r a m O b j e c t K e y a n y T y p e z b w N T n L X > < a : K e y V a l u e O f D i a g r a m O b j e c t K e y a n y T y p e z b w N T n L X > < a : K e y > < K e y > C o l u m n s \ N o t e < / K e y > < / a : K e y > < a : V a l u e   i : t y p e = " T a b l e W i d g e t B a s e V i e w S t a t e " / > < / a : K e y V a l u e O f D i a g r a m O b j e c t K e y a n y T y p e z b w N T n L X > < a : K e y V a l u e O f D i a g r a m O b j e c t K e y a n y T y p e z b w N T n L X > < a : K e y > < K e y > C o l u m n s \ A u t h o r i z e d B y < / K e y > < / a : K e y > < a : V a l u e   i : t y p e = " T a b l e W i d g e t B a s e V i e w S t a t e " / > < / a : K e y V a l u e O f D i a g r a m O b j e c t K e y a n y T y p e z b w N T n L X > < a : K e y V a l u e O f D i a g r a m O b j e c t K e y a n y T y p e z b w N T n L X > < a : K e y > < K e y > C o l u m n s \ T i m e s t a m p 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 C o l u m n s \ T r a n s a c t i o n T y p e < / K e y > < / a : K e y > < a : V a l u e   i : t y p e = " T a b l e W i d g e t B a s e V i e w S t a t e " / > < / a : K e y V a l u e O f D i a g r a m O b j e c t K e y a n y T y p e z b w N T n L X > < a : K e y V a l u e O f D i a g r a m O b j e c t K e y a n y T y p e z b w N T n L X > < a : K e y > < K e y > C o l u m n s \ T r a n s a c t i o n S t a t u s 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 C o l u m n s \ D e v i c e < / K e y > < / a : K e y > < a : V a l u e   i : t y p e = " T a b l e W i d g e t B a s e V i e w S t a t e " / > < / a : K e y V a l u e O f D i a g r a m O b j e c t K e y a n y T y p e z b w N T n L X > < a : K e y V a l u e O f D i a g r a m O b j e c t K e y a n y T y p e z b w N T n L X > < a : K e y > < K e y > C o l u m n s \ R e f e r e n c e   N u m b e r 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5 0 ] ] > < / 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 2 0 2 4 - 0 2 - 2 2 T 2 0 : 2 1 : 1 5 . 6 2 1 7 9 6 8 + 0 5 : 3 0 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 C u s t o m e r s _ D a t a s e t _ 9 e 1 d f a 1 5 - d 8 a e - 4 d 4 b - b c 5 9 - 9 4 5 6 3 9 4 e 2 5 d e < / K e y > < V a l u e   x m l n s : a = " h t t p : / / s c h e m a s . d a t a c o n t r a c t . o r g / 2 0 0 4 / 0 7 / M i c r o s o f t . A n a l y s i s S e r v i c e s . C o m m o n " > < a : H a s F o c u s > t r u e < / a : H a s F o c u s > < a : S i z e A t D p i 9 6 > 1 4 3 < / a : S i z e A t D p i 9 6 > < a : V i s i b l e > t r u e < / a : V i s i b l e > < / V a l u e > < / K e y V a l u e O f s t r i n g S a n d b o x E d i t o r . M e a s u r e G r i d S t a t e S c d E 3 5 R y > < K e y V a l u e O f s t r i n g S a n d b o x E d i t o r . M e a s u r e G r i d S t a t e S c d E 3 5 R y > < K e y > T r a n s a c t i o n s _ D a t a s e t _ 5 9 7 e 4 8 f b - e 6 7 8 - 4 f 7 7 - 9 e 1 7 - 7 0 c f d e 4 2 f 6 8 0 < / K e y > < V a l u e   x m l n s : a = " h t t p : / / s c h e m a s . d a t a c o n t r a c t . o r g / 2 0 0 4 / 0 7 / M i c r o s o f t . A n a l y s i s S e r v i c e s . C o m m o n " > < a : H a s F o c u s > t r u e < / a : H a s F o c u s > < a : S i z e A t D p i 9 6 > 1 4 3 < / a : S i z e A t D p i 9 6 > < a : V i s i b l e > t r u e < / a : V i s i b l e > < / V a l u e > < / K e y V a l u e O f s t r i n g S a n d b o x E d i t o r . M e a s u r e G r i d S t a t e S c d E 3 5 R y > < K e y V a l u e O f s t r i n g S a n d b o x E d i t o r . M e a s u r e G r i d S t a t e S c d E 3 5 R y > < K e y > T r a n s a c t i o n _ D e t a i l s _ D a t a s e t _ 6 8 5 6 d d d 3 - 6 e 5 f - 4 9 d 5 - 8 9 f c - d f d 5 5 8 4 a f c f 6 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T a b l e X M L _ T r a n s a c t i o n _ D e t a i l s _ D a t a s e t _ 6 8 5 6 d d d 3 - 6 e 5 f - 4 9 d 5 - 8 9 f c - d f d 5 5 8 4 a f c f 6 " > < C u s t o m C o n t e n t > < ! [ C D A T A [ < T a b l e W i d g e t G r i d S e r i a l i z a t i o n   x m l n s : x s i = " h t t p : / / w w w . w 3 . o r g / 2 0 0 1 / X M L S c h e m a - i n s t a n c e "   x m l n s : x s d = " h t t p : / / w w w . w 3 . o r g / 2 0 0 1 / X M L S c h e m a " > < C o l u m n S u g g e s t e d T y p e   / > < C o l u m n F o r m a t   / > < C o l u m n A c c u r a c y   / > < C o l u m n C u r r e n c y S y m b o l   / > < C o l u m n P o s i t i v e P a t t e r n   / > < C o l u m n N e g a t i v e P a t t e r n   / > < C o l u m n W i d t h s > < i t e m > < k e y > < s t r i n g > D e t a i l I D < / s t r i n g > < / k e y > < v a l u e > < i n t > 1 2 2 < / i n t > < / v a l u e > < / i t e m > < i t e m > < k e y > < s t r i n g > T r a n s a c t i o n I D < / s t r i n g > < / k e y > < v a l u e > < i n t > 1 7 5 < / i n t > < / v a l u e > < / i t e m > < i t e m > < k e y > < s t r i n g > F e e   $ < / s t r i n g > < / k e y > < v a l u e > < i n t > 9 7 < / i n t > < / v a l u e > < / i t e m > < i t e m > < k e y > < s t r i n g > P a y m e n t M o d e < / s t r i n g > < / k e y > < v a l u e > < i n t > 1 8 3 < / i n t > < / v a l u e > < / i t e m > < i t e m > < k e y > < s t r i n g > N o t e < / s t r i n g > < / k e y > < v a l u e > < i n t > 9 3 < / i n t > < / v a l u e > < / i t e m > < i t e m > < k e y > < s t r i n g > A u t h o r i z e d B y < / s t r i n g > < / k e y > < v a l u e > < i n t > 1 7 2 < / i n t > < / v a l u e > < / i t e m > < i t e m > < k e y > < s t r i n g > T i m e s t a m p < / s t r i n g > < / k e y > < v a l u e > < i n t > 1 5 1 < / i n t > < / v a l u e > < / i t e m > < / C o l u m n W i d t h s > < C o l u m n D i s p l a y I n d e x > < i t e m > < k e y > < s t r i n g > D e t a i l I D < / s t r i n g > < / k e y > < v a l u e > < i n t > 0 < / i n t > < / v a l u e > < / i t e m > < i t e m > < k e y > < s t r i n g > T r a n s a c t i o n I D < / s t r i n g > < / k e y > < v a l u e > < i n t > 1 < / i n t > < / v a l u e > < / i t e m > < i t e m > < k e y > < s t r i n g > F e e   $ < / s t r i n g > < / k e y > < v a l u e > < i n t > 2 < / i n t > < / v a l u e > < / i t e m > < i t e m > < k e y > < s t r i n g > P a y m e n t M o d e < / s t r i n g > < / k e y > < v a l u e > < i n t > 3 < / i n t > < / v a l u e > < / i t e m > < i t e m > < k e y > < s t r i n g > N o t e < / s t r i n g > < / k e y > < v a l u e > < i n t > 4 < / i n t > < / v a l u e > < / i t e m > < i t e m > < k e y > < s t r i n g > A u t h o r i z e d B y < / s t r i n g > < / k e y > < v a l u e > < i n t > 5 < / i n t > < / v a l u e > < / i t e m > < i t e m > < k e y > < s t r i n g > T i m e s t a m p < / 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D a t a M a s h u p   s q m i d = " 0 e f 7 b 7 0 b - 0 8 9 b - 4 4 b 9 - b 1 d 8 - e 9 a 0 b 8 6 f 7 c 2 d "   x m l n s = " h t t p : / / s c h e m a s . m i c r o s o f t . c o m / D a t a M a s h u p " > A A A A A N U F A A B Q S w M E F A A C A A g A + o F W 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D 6 g V 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F W W G 1 T g Z D N A g A A Q g s A A B M A H A B G b 3 J t d W x h c y 9 T Z W N 0 a W 9 u M S 5 t I K I Y A C i g F A A A A A A A A A A A A A A A A A A A A A A A A A A A A N 1 W b W / a M B D + j s R / s L J + C F K E 1 m o v 0 j Y m 0 a T d O m 2 s I 2 x f S l W 5 z h U 8 O T a y H T p W 8 d 9 3 I V A C d k s n d d M 0 J E R 8 5 9 z r 8 9 x h g F m u J E m r 3 / 3 X z U a z Y c Z U Q 0 b i w l i V g z Y X C b X U g C U d I s A 2 G w Q / q S o 0 A 5 T E Z t p O F C t y k D Y 8 5 g L a s Z I W D y Y M 4 l f D r w Y N D C W 3 Y z 5 M 1 L U U i m Z m e K r V d / R I D k i G p o e O p z Y z 0 6 A V n S U g e M 4 t 6 E 4 Q B R G J l S h y a T r 7 B x E 5 k k x l X I 7 w 8 B y P X w p l I b U z A Z 3 1 Y x u D O 2 9 F V c R P A v S a o y o j 7 4 F m 6 C 3 A 8 A f 0 E u 8 t N U t 5 W C U X k b O l v C t E y q i g 2 n S s L q B m M h 5 T O U K L g 9 k E 1 u Y G m k p z p X R e B V w q T e j x H 9 3 c B K v c T x J M 8 E T a F 8 / a 5 f 1 5 R G 6 C H s 0 B p R b P x M I P u x B 2 R + D e f A c S L T p 3 j 3 L K h W s h y z Q Y 4 8 h P x 0 o C 6 R X 5 p c d U l z F V S F t l e p f y E I s k m a v / o L j E X h F s 7 6 0 S O 1 / F H p e v 6 p n z U h 9 G C M k N 8 X x d e Y Q a 4 g K L 2 V f X t U 6 m I B B Y p S z c 6 k 5 E g L I x O V s X / J y 8 e U t k I Q S h M n M U Q b B 2 1 o d c T d F Q U k w E Z x h 4 z W P C j e W S 2 X A 7 p k V u 6 + 7 O 6 + Y m g j K 8 9 4 2 K o o a b p X w h D b 1 e o 2 A P v 0 G 0 v K l X r w y w O p H b h 7 k f q f s 7 o b o V Y Q l U t 8 c 1 D M 5 b z Q a X f l / 1 m b J w R x e z 5 i I B i + j 8 8 9 P l H p 8 7 5 s z L B 4 6 Z H v L m X 5 8 z V e a + K V O r j 0 9 9 D E D 2 V i y U i + F Q T Q s 6 K 7 v y S W U u 3 3 v K e o Z E Y c d K 8 5 + Q H b p k H / A c j K X 5 p D 4 e L A o f h f O r 5 L c Y v y F + F L 7 f V n m T E B 5 7 d 7 D i r 9 L h w f v 2 6 X 9 E h B 1 w v 2 8 f e 9 d X N y / H o o c g N U f e p V n T p 5 b a w l 3 I c a E 1 S O a y 5 a N C E G 0 v x w p / U + 7 Z v 3 2 4 g t K S d 7 v X C J Y q b V 1 6 o d A h l q e Q n z X W u N 0 1 D P + L I F B + l 7 h 1 3 y v e b r j Y I q + r e x Q G b 2 a 1 m 8 a / A F B L A Q I t A B Q A A g A I A P q B V l h Z g d 6 R p g A A A P Y A A A A S A A A A A A A A A A A A A A A A A A A A A A B D b 2 5 m a W c v U G F j a 2 F n Z S 5 4 b W x Q S w E C L Q A U A A I A C A D 6 g V Z Y D 8 r p q 6 Q A A A D p A A A A E w A A A A A A A A A A A A A A A A D y A A A A W 0 N v b n R l b n R f V H l w Z X N d L n h t b F B L A Q I t A B Q A A g A I A P q B V l h t U 4 G Q z Q I A A E I L A A A T A A A A A A A A A A A A A A A A A O M B A A B G b 3 J t d W x h c y 9 T Z W N 0 a W 9 u M S 5 t U E s F B g A A A A A D A A M A w g A A A P 0 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Q u A A A A A A A A c i 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D d X N 0 b 2 1 l c n N f 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I y Z W I 0 M D h m L W I 5 N D Q t N G V k O S 1 i Y m N m L T Q z N 2 Y 5 Z G I 5 Z W R l 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I s J n F 1 b 3 Q 7 a 2 V 5 Q 2 9 s d W 1 u T m F t Z X M m c X V v d D s 6 W y Z x d W 9 0 O 0 N 1 c 3 R v b W V y S U Q m c X V v d D t d L C Z x d W 9 0 O 3 F 1 Z X J 5 U m V s Y X R p b 2 5 z a G l w c y Z x d W 9 0 O z p b X S w m c X V v d D t j b 2 x 1 b W 5 J Z G V u d G l 0 a W V z J n F 1 b 3 Q 7 O l s m c X V v d D t T Z W N 0 a W 9 u M S 9 D d X N 0 b 2 1 l c n N f R G F 0 Y X N l d C 9 D a G F u Z 2 V k I F R 5 c G U u e 0 N 1 c 3 R v b W V y S U Q s M H 0 m c X V v d D s s J n F 1 b 3 Q 7 U 2 V j d G l v b j E v Q 3 V z d G 9 t Z X J z X 0 R h d G F z Z X Q v Q 2 h h b m d l Z C B U e X B l L n t O Y W 1 l L D F 9 J n F 1 b 3 Q 7 L C Z x d W 9 0 O 1 N l Y 3 R p b 2 4 x L 0 N 1 c 3 R v b W V y c 1 9 E Y X R h c 2 V 0 L 0 N o Y W 5 n Z W Q g V H l w Z S 5 7 Q W d l L D J 9 J n F 1 b 3 Q 7 L C Z x d W 9 0 O 1 N l Y 3 R p b 2 4 x L 0 N 1 c 3 R v b W V y c 1 9 E Y X R h c 2 V 0 L 0 N o Y W 5 n Z W Q g V H l w Z S 5 7 R 2 V u Z G V y L D N 9 J n F 1 b 3 Q 7 L C Z x d W 9 0 O 1 N l Y 3 R p b 2 4 x L 0 N 1 c 3 R v b W V y c 1 9 E Y X R h c 2 V 0 L 0 N o Y W 5 n Z W Q g V H l w Z S 5 7 R W 1 h a W w s N H 0 m c X V v d D s s J n F 1 b 3 Q 7 U 2 V j d G l v b j E v Q 3 V z d G 9 t Z X J z X 0 R h d G F z Z X Q v Q 2 h h b m d l Z C B U e X B l L n t B Z G R y Z X N z L D V 9 J n F 1 b 3 Q 7 L C Z x d W 9 0 O 1 N l Y 3 R p b 2 4 x L 0 N 1 c 3 R v b W V y c 1 9 E Y X R h c 2 V 0 L 0 N o Y W 5 n Z W Q g V H l w Z S 5 7 U G h v b m U g T n V t Y m V y L D Z 9 J n F 1 b 3 Q 7 L C Z x d W 9 0 O 1 N l Y 3 R p b 2 4 x L 0 N 1 c 3 R v b W V y c 1 9 E Y X R h c 2 V 0 L 0 N o Y W 5 n Z W Q g V H l w Z S 5 7 Q W N j b 3 V u d C B U e X B l L D d 9 J n F 1 b 3 Q 7 L C Z x d W 9 0 O 1 N l Y 3 R p b 2 4 x L 0 N 1 c 3 R v b W V y c 1 9 E Y X R h c 2 V 0 L 0 N o Y W 5 n Z W Q g V H l w Z T E u e 0 F j Y 2 9 1 b n Q g Q m F s Y W 5 j Z S w 4 f S Z x d W 9 0 O y w m c X V v d D t T Z W N 0 a W 9 u M S 9 D d X N 0 b 2 1 l c n N f R G F 0 Y X N l d C 9 D a G F u Z 2 V k I F R 5 c G U u e 0 p v a W 5 p b m c g R G F 0 Z S w 5 f S Z x d W 9 0 O y w m c X V v d D t T Z W N 0 a W 9 u M S 9 D d X N 0 b 2 1 l c n N f R G F 0 Y X N l d C 9 D a G F u Z 2 V k I F R 5 c G U u e 0 N v d W 5 0 c n k s M T B 9 J n F 1 b 3 Q 7 L C Z x d W 9 0 O 1 N l Y 3 R p b 2 4 x L 0 N 1 c 3 R v b W V y c 1 9 E Y X R h c 2 V 0 L 0 N o Y W 5 n Z W Q g V H l w Z S 5 7 U m V n a W 9 u L D E x f S Z x d W 9 0 O 1 0 s J n F 1 b 3 Q 7 Q 2 9 s d W 1 u Q 2 9 1 b n Q m c X V v d D s 6 M T I s J n F 1 b 3 Q 7 S 2 V 5 Q 2 9 s d W 1 u T m F t Z X M m c X V v d D s 6 W y Z x d W 9 0 O 0 N 1 c 3 R v b W V y S U Q m c X V v d D t d L C Z x d W 9 0 O 0 N v b H V t b k l k Z W 5 0 a X R p Z X M m c X V v d D s 6 W y Z x d W 9 0 O 1 N l Y 3 R p b 2 4 x L 0 N 1 c 3 R v b W V y c 1 9 E Y X R h c 2 V 0 L 0 N o Y W 5 n Z W Q g V H l w Z S 5 7 Q 3 V z d G 9 t Z X J J R C w w f S Z x d W 9 0 O y w m c X V v d D t T Z W N 0 a W 9 u M S 9 D d X N 0 b 2 1 l c n N f R G F 0 Y X N l d C 9 D a G F u Z 2 V k I F R 5 c G U u e 0 5 h b W U s M X 0 m c X V v d D s s J n F 1 b 3 Q 7 U 2 V j d G l v b j E v Q 3 V z d G 9 t Z X J z X 0 R h d G F z Z X Q v Q 2 h h b m d l Z C B U e X B l L n t B Z 2 U s M n 0 m c X V v d D s s J n F 1 b 3 Q 7 U 2 V j d G l v b j E v Q 3 V z d G 9 t Z X J z X 0 R h d G F z Z X Q v Q 2 h h b m d l Z C B U e X B l L n t H Z W 5 k Z X I s M 3 0 m c X V v d D s s J n F 1 b 3 Q 7 U 2 V j d G l v b j E v Q 3 V z d G 9 t Z X J z X 0 R h d G F z Z X Q v Q 2 h h b m d l Z C B U e X B l L n t F b W F p b C w 0 f S Z x d W 9 0 O y w m c X V v d D t T Z W N 0 a W 9 u M S 9 D d X N 0 b 2 1 l c n N f R G F 0 Y X N l d C 9 D a G F u Z 2 V k I F R 5 c G U u e 0 F k Z H J l c 3 M s N X 0 m c X V v d D s s J n F 1 b 3 Q 7 U 2 V j d G l v b j E v Q 3 V z d G 9 t Z X J z X 0 R h d G F z Z X Q v Q 2 h h b m d l Z C B U e X B l L n t Q a G 9 u Z S B O d W 1 i Z X I s N n 0 m c X V v d D s s J n F 1 b 3 Q 7 U 2 V j d G l v b j E v Q 3 V z d G 9 t Z X J z X 0 R h d G F z Z X Q v Q 2 h h b m d l Z C B U e X B l L n t B Y 2 N v d W 5 0 I F R 5 c G U s N 3 0 m c X V v d D s s J n F 1 b 3 Q 7 U 2 V j d G l v b j E v Q 3 V z d G 9 t Z X J z X 0 R h d G F z Z X Q v Q 2 h h b m d l Z C B U e X B l M S 5 7 Q W N j b 3 V u d C B C Y W x h b m N l L D h 9 J n F 1 b 3 Q 7 L C Z x d W 9 0 O 1 N l Y 3 R p b 2 4 x L 0 N 1 c 3 R v b W V y c 1 9 E Y X R h c 2 V 0 L 0 N o Y W 5 n Z W Q g V H l w Z S 5 7 S m 9 p b m l u Z y B E Y X R l L D l 9 J n F 1 b 3 Q 7 L C Z x d W 9 0 O 1 N l Y 3 R p b 2 4 x L 0 N 1 c 3 R v b W V y c 1 9 E Y X R h c 2 V 0 L 0 N o Y W 5 n Z W Q g V H l w Z S 5 7 Q 2 9 1 b n R y e S w x M H 0 m c X V v d D s s J n F 1 b 3 Q 7 U 2 V j d G l v b j E v Q 3 V z d G 9 t Z X J z X 0 R h d G F z Z X Q v Q 2 h h b m d l Z C B U e X B l L n t S Z W d p b 2 4 s M T F 9 J n F 1 b 3 Q 7 X S w m c X V v d D t S Z W x h d G l v b n N o a X B J b m Z v J n F 1 b 3 Q 7 O l t d f S I g L z 4 8 R W 5 0 c n k g V H l w Z T 0 i R m l s b F N 0 Y X R 1 c y I g V m F s d W U 9 I n N D b 2 1 w b G V 0 Z S I g L z 4 8 R W 5 0 c n k g V H l w Z T 0 i R m l s b E N v b H V t b k 5 h b W V z I i B W Y W x 1 Z T 0 i c 1 s m c X V v d D t D d X N 0 b 2 1 l c k l E J n F 1 b 3 Q 7 L C Z x d W 9 0 O 0 5 h b W U m c X V v d D s s J n F 1 b 3 Q 7 Q W d l J n F 1 b 3 Q 7 L C Z x d W 9 0 O 0 d l b m R l c i Z x d W 9 0 O y w m c X V v d D t F b W F p b C Z x d W 9 0 O y w m c X V v d D t B Z G R y Z X N z J n F 1 b 3 Q 7 L C Z x d W 9 0 O 1 B o b 2 5 l I E 5 1 b W J l c i Z x d W 9 0 O y w m c X V v d D t B Y 2 N v d W 5 0 I F R 5 c G U m c X V v d D s s J n F 1 b 3 Q 7 Q W N j b 3 V u d C B C Y W x h b m N l J n F 1 b 3 Q 7 L C Z x d W 9 0 O 0 p v a W 5 p b m c g R G F 0 Z S Z x d W 9 0 O y w m c X V v d D t D b 3 V u d H J 5 J n F 1 b 3 Q 7 L C Z x d W 9 0 O 1 J l Z 2 l v b i Z x d W 9 0 O 1 0 i I C 8 + P E V u d H J 5 I F R 5 c G U 9 I k Z p b G x D b 2 x 1 b W 5 U e X B l c y I g V m F s d W U 9 I n N B d 1 l E Q m d Z R 0 J n W U R D U V l H I i A v P j x F b n R y e S B U e X B l P S J G a W x s T G F z d F V w Z G F 0 Z W Q i I F Z h b H V l P S J k M j A y N C 0 w M i 0 y M l Q x M D o z M z o 0 N S 4 x O D Q w M D U w W i I g L z 4 8 R W 5 0 c n k g V H l w Z T 0 i R m l s b E V y c m 9 y Q 2 9 1 b n Q i I F Z h b H V l P S J s M C I g L z 4 8 R W 5 0 c n k g V H l w Z T 0 i R m l s b E V y c m 9 y Q 2 9 k Z S I g V m F s d W U 9 I n N V b m t u b 3 d u I i A v P j x F b n R y e S B U e X B l P S J G a W x s Q 2 9 1 b n Q i I F Z h b H V l P S J s M j A w M C I g L z 4 8 R W 5 0 c n k g V H l w Z T 0 i Q W R k Z W R U b 0 R h d G F N b 2 R l b C I g V m F s d W U 9 I m w x I i A v P j w v U 3 R h Y m x l R W 5 0 c m l l c z 4 8 L 0 l 0 Z W 0 + P E l 0 Z W 0 + P E l 0 Z W 1 M b 2 N h d G l v b j 4 8 S X R l b V R 5 c G U + R m 9 y b X V s Y T w v S X R l b V R 5 c G U + P E l 0 Z W 1 Q Y X R o P l N l Y 3 R p b 2 4 x L 0 N 1 c 3 R v b W V y c 1 9 E Y X R h c 2 V 0 L 1 N v d X J j Z T w v S X R l b V B h d G g + P C 9 J d G V t T G 9 j Y X R p b 2 4 + P F N 0 Y W J s Z U V u d H J p Z X M g L z 4 8 L 0 l 0 Z W 0 + P E l 0 Z W 0 + P E l 0 Z W 1 M b 2 N h d G l v b j 4 8 S X R l b V R 5 c G U + R m 9 y b X V s Y T w v S X R l b V R 5 c G U + P E l 0 Z W 1 Q Y X R o P l N l Y 3 R p b 2 4 x L 0 N 1 c 3 R v b W V y c 1 9 E Y X R h c 2 V 0 L 1 B y b 2 1 v d G V k J T I w S G V h Z G V y c z w v S X R l b V B h d G g + P C 9 J d G V t T G 9 j Y X R p b 2 4 + P F N 0 Y W J s Z U V u d H J p Z X M g L z 4 8 L 0 l 0 Z W 0 + P E l 0 Z W 0 + P E l 0 Z W 1 M b 2 N h d G l v b j 4 8 S X R l b V R 5 c G U + R m 9 y b X V s Y T w v S X R l b V R 5 c G U + P E l 0 Z W 1 Q Y X R o P l N l Y 3 R p b 2 4 x L 0 N 1 c 3 R v b W V y c 1 9 E Y X R h c 2 V 0 L 0 N o Y W 5 n Z W Q l M j B U e X B l P C 9 J d G V t U G F 0 a D 4 8 L 0 l 0 Z W 1 M b 2 N h d G l v b j 4 8 U 3 R h Y m x l R W 5 0 c m l l c y A v P j w v S X R l b T 4 8 S X R l b T 4 8 S X R l b U x v Y 2 F 0 a W 9 u P j x J d G V t V H l w Z T 5 G b 3 J t d W x h P C 9 J d G V t V H l w Z T 4 8 S X R l b V B h d G g + U 2 V j d G l v b j E v Q 3 V z d G 9 t Z X J z X 0 R h d G F z Z X Q v R m l s d G V y Z W Q l M j B S b 3 d z P C 9 J d G V t U G F 0 a D 4 8 L 0 l 0 Z W 1 M b 2 N h d G l v b j 4 8 U 3 R h Y m x l R W 5 0 c m l l c y A v P j w v S X R l b T 4 8 S X R l b T 4 8 S X R l b U x v Y 2 F 0 a W 9 u P j x J d G V t V H l w Z T 5 G b 3 J t d W x h P C 9 J d G V t V H l w Z T 4 8 S X R l b V B h d G g + U 2 V j d G l v b j E v Q 3 V z d G 9 t Z X J z X 0 R h d G F z Z X Q v U m V t b 3 Z l Z C U y M E R 1 c G x p Y 2 F 0 Z X M 8 L 0 l 0 Z W 1 Q Y X R o P j w v S X R l b U x v Y 2 F 0 a W 9 u P j x T d G F i b G V F b n R y a W V z I C 8 + P C 9 J d G V t P j x J d G V t P j x J d G V t T G 9 j Y X R p b 2 4 + P E l 0 Z W 1 U e X B l P k Z v c m 1 1 b G E 8 L 0 l 0 Z W 1 U e X B l P j x J d G V t U G F 0 a D 5 T Z W N 0 a W 9 u M S 9 U c m F u c 2 F j d G l v b l 9 E Z X R h a W x z X 0 R h d G F z Z 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m Z D Q x N j Z m N y 0 3 O D E 4 L T R k M T I t O D g 0 O C 1 l M W R j M z Q 3 M z A 5 Z G 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w M D A i I C 8 + P E V u d H J 5 I F R 5 c G U 9 I k Z p b G x F c n J v c k N v Z G U i I F Z h b H V l P S J z V W 5 r b m 9 3 b i I g L z 4 8 R W 5 0 c n k g V H l w Z T 0 i R m l s b E V y c m 9 y Q 2 9 1 b n Q i I F Z h b H V l P S J s M C I g L z 4 8 R W 5 0 c n k g V H l w Z T 0 i R m l s b E x h c 3 R V c G R h d G V k I i B W Y W x 1 Z T 0 i Z D I w M j Q t M D I t M j J U M D k 6 M j k 6 M j M u M j g x N z g 3 M V o i I C 8 + P E V u d H J 5 I F R 5 c G U 9 I k Z p b G x D b 2 x 1 b W 5 U e X B l c y I g V m F s d W U 9 I n N B d 0 1 G Q m d Z R 0 J 3 P T 0 i I C 8 + P E V u d H J 5 I F R 5 c G U 9 I k Z p b G x D b 2 x 1 b W 5 O Y W 1 l c y I g V m F s d W U 9 I n N b J n F 1 b 3 Q 7 R G V 0 Y W l s S U Q m c X V v d D s s J n F 1 b 3 Q 7 V H J h b n N h Y 3 R p b 2 5 J R C Z x d W 9 0 O y w m c X V v d D t G Z W U g J C Z x d W 9 0 O y w m c X V v d D t Q Y X l t Z W 5 0 T W 9 k Z S Z x d W 9 0 O y w m c X V v d D t O b 3 R l J n F 1 b 3 Q 7 L C Z x d W 9 0 O 0 F 1 d G h v c m l 6 Z W R C e S Z x d W 9 0 O y w m c X V v d D t U a W 1 l c 3 R h b X A m c X V v d D t d I i A v P j x F b n R y e S B U e X B l P S J G a W x s U 3 R h d H V z I i B W Y W x 1 Z T 0 i c 0 N v b X B s Z X R l I i A v P j x F b n R y e S B U e X B l P S J S Z W x h d G l v b n N o a X B J b m Z v Q 2 9 u d G F p b m V y I i B W Y W x 1 Z T 0 i c 3 s m c X V v d D t j b 2 x 1 b W 5 D b 3 V u d C Z x d W 9 0 O z o 3 L C Z x d W 9 0 O 2 t l e U N v b H V t b k 5 h b W V z J n F 1 b 3 Q 7 O l s m c X V v d D t E Z X R h a W x J R C Z x d W 9 0 O 1 0 s J n F 1 b 3 Q 7 c X V l c n l S Z W x h d G l v b n N o a X B z J n F 1 b 3 Q 7 O l t d L C Z x d W 9 0 O 2 N v b H V t b k l k Z W 5 0 a X R p Z X M m c X V v d D s 6 W y Z x d W 9 0 O 1 N l Y 3 R p b 2 4 x L 1 R y Y W 5 z Y W N 0 a W 9 u X 0 R l d G F p b H N f R G F 0 Y X N l d C 9 D a G F u Z 2 V k I F R 5 c G U u e 0 R l d G F p b E l E L D B 9 J n F 1 b 3 Q 7 L C Z x d W 9 0 O 1 N l Y 3 R p b 2 4 x L 1 R y Y W 5 z Y W N 0 a W 9 u X 0 R l d G F p b H N f R G F 0 Y X N l d C 9 D a G F u Z 2 V k I F R 5 c G U u e 1 R y Y W 5 z Y W N 0 a W 9 u S U Q s M X 0 m c X V v d D s s J n F 1 b 3 Q 7 U 2 V j d G l v b j E v V H J h b n N h Y 3 R p b 2 5 f R G V 0 Y W l s c 1 9 E Y X R h c 2 V 0 L 0 N o Y W 5 n Z W Q g V H l w Z S 5 7 R m V l I C Q s M n 0 m c X V v d D s s J n F 1 b 3 Q 7 U 2 V j d G l v b j E v V H J h b n N h Y 3 R p b 2 5 f R G V 0 Y W l s c 1 9 E Y X R h c 2 V 0 L 0 N o Y W 5 n Z W Q g V H l w Z S 5 7 U G F 5 b W V u d E 1 v Z G U s M 3 0 m c X V v d D s s J n F 1 b 3 Q 7 U 2 V j d G l v b j E v V H J h b n N h Y 3 R p b 2 5 f R G V 0 Y W l s c 1 9 E Y X R h c 2 V 0 L 0 N o Y W 5 n Z W Q g V H l w Z S 5 7 T m 9 0 Z S w 0 f S Z x d W 9 0 O y w m c X V v d D t T Z W N 0 a W 9 u M S 9 U c m F u c 2 F j d G l v b l 9 E Z X R h a W x z X 0 R h d G F z Z X Q v Q 2 h h b m d l Z C B U e X B l L n t B d X R o b 3 J p e m V k Q n k s N X 0 m c X V v d D s s J n F 1 b 3 Q 7 U 2 V j d G l v b j E v V H J h b n N h Y 3 R p b 2 5 f R G V 0 Y W l s c 1 9 E Y X R h c 2 V 0 L 0 N o Y W 5 n Z W Q g V H l w Z S 5 7 V G l t Z X N 0 Y W 1 w L D Z 9 J n F 1 b 3 Q 7 X S w m c X V v d D t D b 2 x 1 b W 5 D b 3 V u d C Z x d W 9 0 O z o 3 L C Z x d W 9 0 O 0 t l e U N v b H V t b k 5 h b W V z J n F 1 b 3 Q 7 O l s m c X V v d D t E Z X R h a W x J R C Z x d W 9 0 O 1 0 s J n F 1 b 3 Q 7 Q 2 9 s d W 1 u S W R l b n R p d G l l c y Z x d W 9 0 O z p b J n F 1 b 3 Q 7 U 2 V j d G l v b j E v V H J h b n N h Y 3 R p b 2 5 f R G V 0 Y W l s c 1 9 E Y X R h c 2 V 0 L 0 N o Y W 5 n Z W Q g V H l w Z S 5 7 R G V 0 Y W l s S U Q s M H 0 m c X V v d D s s J n F 1 b 3 Q 7 U 2 V j d G l v b j E v V H J h b n N h Y 3 R p b 2 5 f R G V 0 Y W l s c 1 9 E Y X R h c 2 V 0 L 0 N o Y W 5 n Z W Q g V H l w Z S 5 7 V H J h b n N h Y 3 R p b 2 5 J R C w x f S Z x d W 9 0 O y w m c X V v d D t T Z W N 0 a W 9 u M S 9 U c m F u c 2 F j d G l v b l 9 E Z X R h a W x z X 0 R h d G F z Z X Q v Q 2 h h b m d l Z C B U e X B l L n t G Z W U g J C w y f S Z x d W 9 0 O y w m c X V v d D t T Z W N 0 a W 9 u M S 9 U c m F u c 2 F j d G l v b l 9 E Z X R h a W x z X 0 R h d G F z Z X Q v Q 2 h h b m d l Z C B U e X B l L n t Q Y X l t Z W 5 0 T W 9 k Z S w z f S Z x d W 9 0 O y w m c X V v d D t T Z W N 0 a W 9 u M S 9 U c m F u c 2 F j d G l v b l 9 E Z X R h a W x z X 0 R h d G F z Z X Q v Q 2 h h b m d l Z C B U e X B l L n t O b 3 R l L D R 9 J n F 1 b 3 Q 7 L C Z x d W 9 0 O 1 N l Y 3 R p b 2 4 x L 1 R y Y W 5 z Y W N 0 a W 9 u X 0 R l d G F p b H N f R G F 0 Y X N l d C 9 D a G F u Z 2 V k I F R 5 c G U u e 0 F 1 d G h v c m l 6 Z W R C e S w 1 f S Z x d W 9 0 O y w m c X V v d D t T Z W N 0 a W 9 u M S 9 U c m F u c 2 F j d G l v b l 9 E Z X R h a W x z X 0 R h d G F z Z X Q v Q 2 h h b m d l Z C B U e X B l L n t U a W 1 l c 3 R h b X A s N n 0 m c X V v d D t d L C Z x d W 9 0 O 1 J l b G F 0 a W 9 u c 2 h p c E l u Z m 8 m c X V v d D s 6 W 1 1 9 I i A v P j w v U 3 R h Y m x l R W 5 0 c m l l c z 4 8 L 0 l 0 Z W 0 + P E l 0 Z W 0 + P E l 0 Z W 1 M b 2 N h d G l v b j 4 8 S X R l b V R 5 c G U + R m 9 y b X V s Y T w v S X R l b V R 5 c G U + P E l 0 Z W 1 Q Y X R o P l N l Y 3 R p b 2 4 x L 1 R y Y W 5 z Y W N 0 a W 9 u X 0 R l d G F p b H N f R G F 0 Y X N l d C 9 T b 3 V y Y 2 U 8 L 0 l 0 Z W 1 Q Y X R o P j w v S X R l b U x v Y 2 F 0 a W 9 u P j x T d G F i b G V F b n R y a W V z I C 8 + P C 9 J d G V t P j x J d G V t P j x J d G V t T G 9 j Y X R p b 2 4 + P E l 0 Z W 1 U e X B l P k Z v c m 1 1 b G E 8 L 0 l 0 Z W 1 U e X B l P j x J d G V t U G F 0 a D 5 T Z W N 0 a W 9 u M S 9 U c m F u c 2 F j d G l v b l 9 E Z X R h a W x z X 0 R h d G F z Z X Q v U H J v b W 9 0 Z W Q l M j B I Z W F k Z X J z P C 9 J d G V t U G F 0 a D 4 8 L 0 l 0 Z W 1 M b 2 N h d G l v b j 4 8 U 3 R h Y m x l R W 5 0 c m l l c y A v P j w v S X R l b T 4 8 S X R l b T 4 8 S X R l b U x v Y 2 F 0 a W 9 u P j x J d G V t V H l w Z T 5 G b 3 J t d W x h P C 9 J d G V t V H l w Z T 4 8 S X R l b V B h d G g + U 2 V j d G l v b j E v V H J h b n N h Y 3 R p b 2 5 f R G V 0 Y W l s c 1 9 E Y X R h c 2 V 0 L 0 N o Y W 5 n Z W Q l M j B U e X B l P C 9 J d G V t U G F 0 a D 4 8 L 0 l 0 Z W 1 M b 2 N h d G l v b j 4 8 U 3 R h Y m x l R W 5 0 c m l l c y A v P j w v S X R l b T 4 8 S X R l b T 4 8 S X R l b U x v Y 2 F 0 a W 9 u P j x J d G V t V H l w Z T 5 G b 3 J t d W x h P C 9 J d G V t V H l w Z T 4 8 S X R l b V B h d G g + U 2 V j d G l v b j E v V H J h b n N h Y 3 R p b 2 5 f R G V 0 Y W l s c 1 9 E Y X R h c 2 V 0 L 0 Z p b H R l c m V k J T I w U m 9 3 c z w v S X R l b V B h d G g + P C 9 J d G V t T G 9 j Y X R p b 2 4 + P F N 0 Y W J s Z U V u d H J p Z X M g L z 4 8 L 0 l 0 Z W 0 + P E l 0 Z W 0 + P E l 0 Z W 1 M b 2 N h d G l v b j 4 8 S X R l b V R 5 c G U + R m 9 y b X V s Y T w v S X R l b V R 5 c G U + P E l 0 Z W 1 Q Y X R o P l N l Y 3 R p b 2 4 x L 1 R y Y W 5 z Y W N 0 a W 9 u X 0 R l d G F p b H N f R G F 0 Y X N l d C 9 S Z W 1 v d m V k J T I w R H V w b G l j Y X R l c z w v S X R l b V B h d G g + P C 9 J d G V t T G 9 j Y X R p b 2 4 + P F N 0 Y W J s Z U V u d H J p Z X M g L z 4 8 L 0 l 0 Z W 0 + P E l 0 Z W 0 + P E l 0 Z W 1 M b 2 N h d G l v b j 4 8 S X R l b V R 5 c G U + R m 9 y b X V s Y T w v S X R l b V R 5 c G U + P E l 0 Z W 1 Q Y X R o P l N l Y 3 R p b 2 4 x L 1 R y Y W 5 z Y W N 0 a W 9 u c 1 9 E 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T F j N j R k Y T M t O T F h O S 0 0 Y m I 3 L T k y M z E t Z G R k O G F h N m I y O D I 1 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D A w I i A v P j x F b n R y e S B U e X B l P S J G a W x s R X J y b 3 J D b 2 R l I i B W Y W x 1 Z T 0 i c 1 V u a 2 5 v d 2 4 i I C 8 + P E V u d H J 5 I F R 5 c G U 9 I k Z p b G x F c n J v c k N v d W 5 0 I i B W Y W x 1 Z T 0 i b D A i I C 8 + P E V u d H J 5 I F R 5 c G U 9 I k Z p b G x M Y X N 0 V X B k Y X R l Z C I g V m F s d W U 9 I m Q y M D I 0 L T A y L T I y V D A 5 O j M w O j Q 3 L j g x M T Y x N T N a I i A v P j x F b n R y e S B U e X B l P S J G a W x s Q 2 9 s d W 1 u V H l w Z X M i I F Z h b H V l P S J z Q X d N S k J R W U d C Z 1 l H Q m c 9 P S I g L z 4 8 R W 5 0 c n k g V H l w Z T 0 i R m l s b E N v b H V t b k 5 h b W V z I i B W Y W x 1 Z T 0 i c 1 s m c X V v d D t U c m F u c 2 F j d G l v b k l E J n F 1 b 3 Q 7 L C Z x d W 9 0 O 0 N 1 c 3 R v b W V y S U Q m c X V v d D s s J n F 1 b 3 Q 7 R G F 0 Z S Z x d W 9 0 O y w m c X V v d D t B b W 9 1 b n Q m c X V v d D s s J n F 1 b 3 Q 7 V H J h b n N h Y 3 R p b 2 5 U e X B l J n F 1 b 3 Q 7 L C Z x d W 9 0 O 1 R y Y W 5 z Y W N 0 a W 9 u U 3 R h d H V z J n F 1 b 3 Q 7 L C Z x d W 9 0 O 0 N 1 c n J l b m N 5 J n F 1 b 3 Q 7 L C Z x d W 9 0 O 0 x v Y 2 F 0 a W 9 u J n F 1 b 3 Q 7 L C Z x d W 9 0 O 0 R l d m l j Z S Z x d W 9 0 O y w m c X V v d D t S Z W Z l c m V u Y 2 U g T n V t Y m V y J n F 1 b 3 Q 7 X S I g L z 4 8 R W 5 0 c n k g V H l w Z T 0 i R m l s b F N 0 Y X R 1 c y I g V m F s d W U 9 I n N D b 2 1 w b G V 0 Z S I g L z 4 8 R W 5 0 c n k g V H l w Z T 0 i U m V s Y X R p b 2 5 z a G l w S W 5 m b 0 N v b n R h a W 5 l c i I g V m F s d W U 9 I n N 7 J n F 1 b 3 Q 7 Y 2 9 s d W 1 u Q 2 9 1 b n Q m c X V v d D s 6 M T A s J n F 1 b 3 Q 7 a 2 V 5 Q 2 9 s d W 1 u T m F t Z X M m c X V v d D s 6 W y Z x d W 9 0 O 1 R y Y W 5 z Y W N 0 a W 9 u S U Q m c X V v d D t d L C Z x d W 9 0 O 3 F 1 Z X J 5 U m V s Y X R p b 2 5 z a G l w c y Z x d W 9 0 O z p b X S w m c X V v d D t j b 2 x 1 b W 5 J Z G V u d G l 0 a W V z J n F 1 b 3 Q 7 O l s m c X V v d D t T Z W N 0 a W 9 u M S 9 U c m F u c 2 F j d G l v b n N f R G F 0 Y X N l d C 9 D a G F u Z 2 V k I F R 5 c G U u e 1 R y Y W 5 z Y W N 0 a W 9 u S U Q s M H 0 m c X V v d D s s J n F 1 b 3 Q 7 U 2 V j d G l v b j E v V H J h b n N h Y 3 R p b 2 5 z X 0 R h d G F z Z X Q v Q 2 h h b m d l Z C B U e X B l L n t D d X N 0 b 2 1 l c k l E L D F 9 J n F 1 b 3 Q 7 L C Z x d W 9 0 O 1 N l Y 3 R p b 2 4 x L 1 R y Y W 5 z Y W N 0 a W 9 u c 1 9 E Y X R h c 2 V 0 L 0 N o Y W 5 n Z W Q g V H l w Z S 5 7 R G F 0 Z S w y f S Z x d W 9 0 O y w m c X V v d D t T Z W N 0 a W 9 u M S 9 U c m F u c 2 F j d G l v b n N f R G F 0 Y X N l d C 9 D a G F u Z 2 V k I F R 5 c G U u e 0 F t b 3 V u d C w z f S Z x d W 9 0 O y w m c X V v d D t T Z W N 0 a W 9 u M S 9 U c m F u c 2 F j d G l v b n N f R G F 0 Y X N l d C 9 D a G F u Z 2 V k I F R 5 c G U u e 1 R y Y W 5 z Y W N 0 a W 9 u V H l w Z S w 0 f S Z x d W 9 0 O y w m c X V v d D t T Z W N 0 a W 9 u M S 9 U c m F u c 2 F j d G l v b n N f R G F 0 Y X N l d C 9 D a G F u Z 2 V k I F R 5 c G U u e 1 R y Y W 5 z Y W N 0 a W 9 u U 3 R h d H V z L D V 9 J n F 1 b 3 Q 7 L C Z x d W 9 0 O 1 N l Y 3 R p b 2 4 x L 1 R y Y W 5 z Y W N 0 a W 9 u c 1 9 E Y X R h c 2 V 0 L 0 N o Y W 5 n Z W Q g V H l w Z S 5 7 Q 3 V y c m V u Y 3 k s N n 0 m c X V v d D s s J n F 1 b 3 Q 7 U 2 V j d G l v b j E v V H J h b n N h Y 3 R p b 2 5 z X 0 R h d G F z Z X Q v Q 2 h h b m d l Z C B U e X B l L n t M b 2 N h d G l v b i w 3 f S Z x d W 9 0 O y w m c X V v d D t T Z W N 0 a W 9 u M S 9 U c m F u c 2 F j d G l v b n N f R G F 0 Y X N l d C 9 D a G F u Z 2 V k I F R 5 c G U u e 0 R l d m l j Z S w 4 f S Z x d W 9 0 O y w m c X V v d D t T Z W N 0 a W 9 u M S 9 U c m F u c 2 F j d G l v b n N f R G F 0 Y X N l d C 9 D a G F u Z 2 V k I F R 5 c G U u e 1 J l Z m V y Z W 5 j Z S B O d W 1 i Z X I s O X 0 m c X V v d D t d L C Z x d W 9 0 O 0 N v b H V t b k N v d W 5 0 J n F 1 b 3 Q 7 O j E w L C Z x d W 9 0 O 0 t l e U N v b H V t b k 5 h b W V z J n F 1 b 3 Q 7 O l s m c X V v d D t U c m F u c 2 F j d G l v b k l E J n F 1 b 3 Q 7 X S w m c X V v d D t D b 2 x 1 b W 5 J Z G V u d G l 0 a W V z J n F 1 b 3 Q 7 O l s m c X V v d D t T Z W N 0 a W 9 u M S 9 U c m F u c 2 F j d G l v b n N f R G F 0 Y X N l d C 9 D a G F u Z 2 V k I F R 5 c G U u e 1 R y Y W 5 z Y W N 0 a W 9 u S U Q s M H 0 m c X V v d D s s J n F 1 b 3 Q 7 U 2 V j d G l v b j E v V H J h b n N h Y 3 R p b 2 5 z X 0 R h d G F z Z X Q v Q 2 h h b m d l Z C B U e X B l L n t D d X N 0 b 2 1 l c k l E L D F 9 J n F 1 b 3 Q 7 L C Z x d W 9 0 O 1 N l Y 3 R p b 2 4 x L 1 R y Y W 5 z Y W N 0 a W 9 u c 1 9 E Y X R h c 2 V 0 L 0 N o Y W 5 n Z W Q g V H l w Z S 5 7 R G F 0 Z S w y f S Z x d W 9 0 O y w m c X V v d D t T Z W N 0 a W 9 u M S 9 U c m F u c 2 F j d G l v b n N f R G F 0 Y X N l d C 9 D a G F u Z 2 V k I F R 5 c G U u e 0 F t b 3 V u d C w z f S Z x d W 9 0 O y w m c X V v d D t T Z W N 0 a W 9 u M S 9 U c m F u c 2 F j d G l v b n N f R G F 0 Y X N l d C 9 D a G F u Z 2 V k I F R 5 c G U u e 1 R y Y W 5 z Y W N 0 a W 9 u V H l w Z S w 0 f S Z x d W 9 0 O y w m c X V v d D t T Z W N 0 a W 9 u M S 9 U c m F u c 2 F j d G l v b n N f R G F 0 Y X N l d C 9 D a G F u Z 2 V k I F R 5 c G U u e 1 R y Y W 5 z Y W N 0 a W 9 u U 3 R h d H V z L D V 9 J n F 1 b 3 Q 7 L C Z x d W 9 0 O 1 N l Y 3 R p b 2 4 x L 1 R y Y W 5 z Y W N 0 a W 9 u c 1 9 E Y X R h c 2 V 0 L 0 N o Y W 5 n Z W Q g V H l w Z S 5 7 Q 3 V y c m V u Y 3 k s N n 0 m c X V v d D s s J n F 1 b 3 Q 7 U 2 V j d G l v b j E v V H J h b n N h Y 3 R p b 2 5 z X 0 R h d G F z Z X Q v Q 2 h h b m d l Z C B U e X B l L n t M b 2 N h d G l v b i w 3 f S Z x d W 9 0 O y w m c X V v d D t T Z W N 0 a W 9 u M S 9 U c m F u c 2 F j d G l v b n N f R G F 0 Y X N l d C 9 D a G F u Z 2 V k I F R 5 c G U u e 0 R l d m l j Z S w 4 f S Z x d W 9 0 O y w m c X V v d D t T Z W N 0 a W 9 u M S 9 U c m F u c 2 F j d G l v b n N f R G F 0 Y X N l d C 9 D a G F u Z 2 V k I F R 5 c G U u e 1 J l Z m V y Z W 5 j Z S B O d W 1 i Z X I s O X 0 m c X V v d D t d L C Z x d W 9 0 O 1 J l b G F 0 a W 9 u c 2 h p c E l u Z m 8 m c X V v d D s 6 W 1 1 9 I i A v P j w v U 3 R h Y m x l R W 5 0 c m l l c z 4 8 L 0 l 0 Z W 0 + P E l 0 Z W 0 + P E l 0 Z W 1 M b 2 N h d G l v b j 4 8 S X R l b V R 5 c G U + R m 9 y b X V s Y T w v S X R l b V R 5 c G U + P E l 0 Z W 1 Q Y X R o P l N l Y 3 R p b 2 4 x L 1 R y Y W 5 z Y W N 0 a W 9 u c 1 9 E Y X R h c 2 V 0 L 1 N v d X J j Z T w v S X R l b V B h d G g + P C 9 J d G V t T G 9 j Y X R p b 2 4 + P F N 0 Y W J s Z U V u d H J p Z X M g L z 4 8 L 0 l 0 Z W 0 + P E l 0 Z W 0 + P E l 0 Z W 1 M b 2 N h d G l v b j 4 8 S X R l b V R 5 c G U + R m 9 y b X V s Y T w v S X R l b V R 5 c G U + P E l 0 Z W 1 Q Y X R o P l N l Y 3 R p b 2 4 x L 1 R y Y W 5 z Y W N 0 a W 9 u c 1 9 E Y X R h c 2 V 0 L 1 B y b 2 1 v d G V k J T I w S G V h Z G V y c z w v S X R l b V B h d G g + P C 9 J d G V t T G 9 j Y X R p b 2 4 + P F N 0 Y W J s Z U V u d H J p Z X M g L z 4 8 L 0 l 0 Z W 0 + P E l 0 Z W 0 + P E l 0 Z W 1 M b 2 N h d G l v b j 4 8 S X R l b V R 5 c G U + R m 9 y b X V s Y T w v S X R l b V R 5 c G U + P E l 0 Z W 1 Q Y X R o P l N l Y 3 R p b 2 4 x L 1 R y Y W 5 z Y W N 0 a W 9 u c 1 9 E Y X R h c 2 V 0 L 0 N o Y W 5 n Z W Q l M j B U e X B l P C 9 J d G V t U G F 0 a D 4 8 L 0 l 0 Z W 1 M b 2 N h d G l v b j 4 8 U 3 R h Y m x l R W 5 0 c m l l c y A v P j w v S X R l b T 4 8 S X R l b T 4 8 S X R l b U x v Y 2 F 0 a W 9 u P j x J d G V t V H l w Z T 5 G b 3 J t d W x h P C 9 J d G V t V H l w Z T 4 8 S X R l b V B h d G g + U 2 V j d G l v b j E v V H J h b n N h Y 3 R p b 2 5 z X 0 R h d G F z Z X Q v U 2 9 y d G V k J T I w U m 9 3 c z w v S X R l b V B h d G g + P C 9 J d G V t T G 9 j Y X R p b 2 4 + P F N 0 Y W J s Z U V u d H J p Z X M g L z 4 8 L 0 l 0 Z W 0 + P E l 0 Z W 0 + P E l 0 Z W 1 M b 2 N h d G l v b j 4 8 S X R l b V R 5 c G U + R m 9 y b X V s Y T w v S X R l b V R 5 c G U + P E l 0 Z W 1 Q Y X R o P l N l Y 3 R p b 2 4 x L 1 R y Y W 5 z Y W N 0 a W 9 u c 1 9 E Y X R h c 2 V 0 L 0 Z p b H R l c m V k J T I w U m 9 3 c z w v S X R l b V B h d G g + P C 9 J d G V t T G 9 j Y X R p b 2 4 + P F N 0 Y W J s Z U V u d H J p Z X M g L z 4 8 L 0 l 0 Z W 0 + P E l 0 Z W 0 + P E l 0 Z W 1 M b 2 N h d G l v b j 4 8 S X R l b V R 5 c G U + R m 9 y b X V s Y T w v S X R l b V R 5 c G U + P E l 0 Z W 1 Q Y X R o P l N l Y 3 R p b 2 4 x L 1 R y Y W 5 z Y W N 0 a W 9 u c 1 9 E Y X R h c 2 V 0 L 1 J l b W 9 2 Z W Q l M j B E d X B s a W N h d G V z P C 9 J d G V t U G F 0 a D 4 8 L 0 l 0 Z W 1 M b 2 N h d G l v b j 4 8 U 3 R h Y m x l R W 5 0 c m l l c y A v P j w v S X R l b T 4 8 S X R l b T 4 8 S X R l b U x v Y 2 F 0 a W 9 u P j x J d G V t V H l w Z T 5 G b 3 J t d W x h P C 9 J d G V t V H l w Z T 4 8 S X R l b V B h d G g + U 2 V j d G l v b j E v Q 3 V z d G 9 t Z X J z X 0 R h d G F z Z X Q v U m V w b G F j Z W Q l M j B W Y W x 1 Z T w v S X R l b V B h d G g + P C 9 J d G V t T G 9 j Y X R p b 2 4 + P F N 0 Y W J s Z U V u d H J p Z X M g L z 4 8 L 0 l 0 Z W 0 + P E l 0 Z W 0 + P E l 0 Z W 1 M b 2 N h d G l v b j 4 8 S X R l b V R 5 c G U + R m 9 y b X V s Y T w v S X R l b V R 5 c G U + P E l 0 Z W 1 Q Y X R o P l N l Y 3 R p b 2 4 x L 0 N 1 c 3 R v b W V y c 1 9 E Y X R h c 2 V 0 L 0 N o Y W 5 n Z W Q l M j B U e X B l M T w v S X R l b V B h d G g + P C 9 J d G V t T G 9 j Y X R p b 2 4 + P F N 0 Y W J s Z U V u d H J p Z X M g L z 4 8 L 0 l 0 Z W 0 + P C 9 J d G V t c z 4 8 L 0 x v Y 2 F s U G F j a 2 F n Z U 1 l d G F k Y X R h R m l s Z T 4 W A A A A U E s F B g A A A A A A A A A A A A A A A A A A A A A A A C Y B A A A B A A A A 0 I y d 3 w E V 0 R G M e g D A T 8 K X 6 w E A A A D 8 + y R 3 a 5 z 6 T b h 4 V q V Y t v g D A A A A A A I A A A A A A B B m A A A A A Q A A I A A A A N o j a U g U L H 3 R l j Z 7 4 H U 7 v G l B U 4 r 2 G g 1 m n a P s X d r i j x f S A A A A A A 6 A A A A A A g A A I A A A A J S C G m Y 0 V l S o b W E h Z M B 6 X e G r L D k c Y F d e D H C l h n 9 f O Q E l U A A A A N t v t N k U 3 6 0 L 4 R j X s + W 3 p j H / V D Y m M U W + A T 3 F B v 7 Q S R t t p i b a 7 G h x / b I W S N 7 w 4 Y I j L X O n Q I 8 P r 6 9 p o 5 / a d c + b Q C R x + o C p V R P i f 9 + C s w 5 3 u x H v Q A A A A F X q G K 5 Q z 0 O i c X B h k F z k q N W p F N K s q 3 n I B K s 9 V 3 J P V 8 W o R r z T 2 D g E 8 L m H t l N 7 W C 1 m e f k 7 Z z o 1 e v 0 j 3 O j 9 i o n F z K g = < / D a t a M a s h u p > 
</file>

<file path=customXml/item7.xml>��< ? x m l   v e r s i o n = " 1 . 0 "   e n c o d i n g = " U T F - 1 6 " ? > < G e m i n i   x m l n s = " h t t p : / / g e m i n i / p i v o t c u s t o m i z a t i o n / T a b l e X M L _ C u s t o m e r s _ D a t a s e t _ 9 e 1 d f a 1 5 - d 8 a e - 4 d 4 b - b c 5 9 - 9 4 5 6 3 9 4 e 2 5 d e " > < 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 1 5 8 < / i n t > < / v a l u e > < / i t e m > < i t e m > < k e y > < s t r i n g > N a m e < / s t r i n g > < / k e y > < v a l u e > < i n t > 1 0 3 < / i n t > < / v a l u e > < / i t e m > < i t e m > < k e y > < s t r i n g > A g e < / s t r i n g > < / k e y > < v a l u e > < i n t > 8 3 < / i n t > < / v a l u e > < / i t e m > < i t e m > < k e y > < s t r i n g > G e n d e r < / s t r i n g > < / k e y > < v a l u e > < i n t > 1 1 7 < / i n t > < / v a l u e > < / i t e m > < i t e m > < k e y > < s t r i n g > E m a i l < / s t r i n g > < / k e y > < v a l u e > < i n t > 9 9 < / i n t > < / v a l u e > < / i t e m > < i t e m > < k e y > < s t r i n g > A d d r e s s < / s t r i n g > < / k e y > < v a l u e > < i n t > 1 2 3 < / i n t > < / v a l u e > < / i t e m > < i t e m > < k e y > < s t r i n g > P h o n e   N u m b e r < / s t r i n g > < / k e y > < v a l u e > < i n t > 1 8 7 < / i n t > < / v a l u e > < / i t e m > < i t e m > < k e y > < s t r i n g > A c c o u n t   T y p e < / s t r i n g > < / k e y > < v a l u e > < i n t > 1 7 1 < / i n t > < / v a l u e > < / i t e m > < i t e m > < k e y > < s t r i n g > A c c o u n t   B a l a n c e < / s t r i n g > < / k e y > < v a l u e > < i n t > 1 9 9 < / i n t > < / v a l u e > < / i t e m > < i t e m > < k e y > < s t r i n g > J o i n i n g   D a t e < / s t r i n g > < / k e y > < v a l u e > < i n t > 1 6 0 < / i n t > < / v a l u e > < / i t e m > < i t e m > < k e y > < s t r i n g > C o u n t r y < / s t r i n g > < / k e y > < v a l u e > < i n t > 1 2 2 < / i n t > < / v a l u e > < / i t e m > < i t e m > < k e y > < s t r i n g > R e g i o n < / s t r i n g > < / k e y > < v a l u e > < i n t > 1 1 1 < / i n t > < / v a l u e > < / i t e m > < i t e m > < k e y > < s t r i n g > J o i n i n g   D a t e   ( Y e a r ) < / s t r i n g > < / k e y > < v a l u e > < i n t > 2 1 8 < / i n t > < / v a l u e > < / i t e m > < i t e m > < k e y > < s t r i n g > J o i n i n g   D a t e   ( Q u a r t e r ) < / s t r i n g > < / k e y > < v a l u e > < i n t > 2 5 1 < / i n t > < / v a l u e > < / i t e m > < i t e m > < k e y > < s t r i n g > J o i n i n g   D a t e   ( M o n t h   I n d e x ) < / s t r i n g > < / k e y > < v a l u e > < i n t > 2 9 7 < / i n t > < / v a l u e > < / i t e m > < i t e m > < k e y > < s t r i n g > J o i n i n g   D a t e   ( M o n t h ) < / s t r i n g > < / k e y > < v a l u e > < i n t > 2 4 1 < / i n t > < / v a l u e > < / i t e m > < / C o l u m n W i d t h s > < C o l u m n D i s p l a y I n d e x > < i t e m > < k e y > < s t r i n g > C u s t o m e r I D < / s t r i n g > < / k e y > < v a l u e > < i n t > 0 < / i n t > < / v a l u e > < / i t e m > < i t e m > < k e y > < s t r i n g > N a m e < / s t r i n g > < / k e y > < v a l u e > < i n t > 1 < / i n t > < / v a l u e > < / i t e m > < i t e m > < k e y > < s t r i n g > A g e < / s t r i n g > < / k e y > < v a l u e > < i n t > 2 < / i n t > < / v a l u e > < / i t e m > < i t e m > < k e y > < s t r i n g > G e n d e r < / s t r i n g > < / k e y > < v a l u e > < i n t > 3 < / i n t > < / v a l u e > < / i t e m > < i t e m > < k e y > < s t r i n g > E m a i l < / s t r i n g > < / k e y > < v a l u e > < i n t > 4 < / i n t > < / v a l u e > < / i t e m > < i t e m > < k e y > < s t r i n g > A d d r e s s < / s t r i n g > < / k e y > < v a l u e > < i n t > 5 < / i n t > < / v a l u e > < / i t e m > < i t e m > < k e y > < s t r i n g > P h o n e   N u m b e r < / s t r i n g > < / k e y > < v a l u e > < i n t > 6 < / i n t > < / v a l u e > < / i t e m > < i t e m > < k e y > < s t r i n g > A c c o u n t   T y p e < / s t r i n g > < / k e y > < v a l u e > < i n t > 7 < / i n t > < / v a l u e > < / i t e m > < i t e m > < k e y > < s t r i n g > A c c o u n t   B a l a n c e < / s t r i n g > < / k e y > < v a l u e > < i n t > 8 < / i n t > < / v a l u e > < / i t e m > < i t e m > < k e y > < s t r i n g > J o i n i n g   D a t e < / s t r i n g > < / k e y > < v a l u e > < i n t > 9 < / i n t > < / v a l u e > < / i t e m > < i t e m > < k e y > < s t r i n g > C o u n t r y < / s t r i n g > < / k e y > < v a l u e > < i n t > 1 0 < / i n t > < / v a l u e > < / i t e m > < i t e m > < k e y > < s t r i n g > R e g i o n < / s t r i n g > < / k e y > < v a l u e > < i n t > 1 1 < / i n t > < / v a l u e > < / i t e m > < i t e m > < k e y > < s t r i n g > J o i n i n g   D a t e   ( Y e a r ) < / s t r i n g > < / k e y > < v a l u e > < i n t > 1 2 < / i n t > < / v a l u e > < / i t e m > < i t e m > < k e y > < s t r i n g > J o i n i n g   D a t e   ( Q u a r t e r ) < / s t r i n g > < / k e y > < v a l u e > < i n t > 1 3 < / i n t > < / v a l u e > < / i t e m > < i t e m > < k e y > < s t r i n g > J o i n i n g   D a t e   ( M o n t h   I n d e x ) < / s t r i n g > < / k e y > < v a l u e > < i n t > 1 4 < / i n t > < / v a l u e > < / i t e m > < i t e m > < k e y > < s t r i n g > J o i n i n g   D a t e   ( M o n t h ) < / s t r i n g > < / k e y > < v a l u e > < i n t > 1 5 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C u s t o m e r s _ D a t a s e t _ 9 e 1 d f a 1 5 - d 8 a e - 4 d 4 b - b c 5 9 - 9 4 5 6 3 9 4 e 2 5 d e , T r a n s a c t i o n _ D e t a i l s _ D a t a s e t _ 6 8 5 6 d d d 3 - 6 e 5 f - 4 9 d 5 - 8 9 f c - d f d 5 5 8 4 a f c f 6 , T r a n s a c t i o n s _ D a t a s e t _ 5 9 7 e 4 8 f b - e 6 7 8 - 4 f 7 7 - 9 e 1 7 - 7 0 c f d e 4 2 f 6 8 0 ] ] > < / 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1F8EC13-BF55-427F-8B05-5A89729434AC}">
  <ds:schemaRefs/>
</ds:datastoreItem>
</file>

<file path=customXml/itemProps10.xml><?xml version="1.0" encoding="utf-8"?>
<ds:datastoreItem xmlns:ds="http://schemas.openxmlformats.org/officeDocument/2006/customXml" ds:itemID="{A7D95972-101E-447C-B2E2-3A7798DD3B46}">
  <ds:schemaRefs/>
</ds:datastoreItem>
</file>

<file path=customXml/itemProps11.xml><?xml version="1.0" encoding="utf-8"?>
<ds:datastoreItem xmlns:ds="http://schemas.openxmlformats.org/officeDocument/2006/customXml" ds:itemID="{7E006224-2951-4508-9470-8CFDB6D37BDB}">
  <ds:schemaRefs/>
</ds:datastoreItem>
</file>

<file path=customXml/itemProps12.xml><?xml version="1.0" encoding="utf-8"?>
<ds:datastoreItem xmlns:ds="http://schemas.openxmlformats.org/officeDocument/2006/customXml" ds:itemID="{996008C9-B184-49C7-8856-BE3B942793B6}">
  <ds:schemaRefs/>
</ds:datastoreItem>
</file>

<file path=customXml/itemProps13.xml><?xml version="1.0" encoding="utf-8"?>
<ds:datastoreItem xmlns:ds="http://schemas.openxmlformats.org/officeDocument/2006/customXml" ds:itemID="{04B0FDF5-BA92-478B-AF7B-60B51E49A6ED}">
  <ds:schemaRefs/>
</ds:datastoreItem>
</file>

<file path=customXml/itemProps14.xml><?xml version="1.0" encoding="utf-8"?>
<ds:datastoreItem xmlns:ds="http://schemas.openxmlformats.org/officeDocument/2006/customXml" ds:itemID="{17FE0E4E-E7CD-40E5-A3F5-DA52B96D87E0}">
  <ds:schemaRefs/>
</ds:datastoreItem>
</file>

<file path=customXml/itemProps15.xml><?xml version="1.0" encoding="utf-8"?>
<ds:datastoreItem xmlns:ds="http://schemas.openxmlformats.org/officeDocument/2006/customXml" ds:itemID="{C8E714AA-5ED5-4181-811B-D30E527237F9}">
  <ds:schemaRefs/>
</ds:datastoreItem>
</file>

<file path=customXml/itemProps16.xml><?xml version="1.0" encoding="utf-8"?>
<ds:datastoreItem xmlns:ds="http://schemas.openxmlformats.org/officeDocument/2006/customXml" ds:itemID="{21DE04D9-6EF9-4295-AC00-EF2399099390}">
  <ds:schemaRefs/>
</ds:datastoreItem>
</file>

<file path=customXml/itemProps17.xml><?xml version="1.0" encoding="utf-8"?>
<ds:datastoreItem xmlns:ds="http://schemas.openxmlformats.org/officeDocument/2006/customXml" ds:itemID="{D42B0A51-3D92-40EA-A681-1097FA2720F0}">
  <ds:schemaRefs/>
</ds:datastoreItem>
</file>

<file path=customXml/itemProps18.xml><?xml version="1.0" encoding="utf-8"?>
<ds:datastoreItem xmlns:ds="http://schemas.openxmlformats.org/officeDocument/2006/customXml" ds:itemID="{DA1F9322-E4D8-4D0D-81E3-C3C389C140EE}">
  <ds:schemaRefs/>
</ds:datastoreItem>
</file>

<file path=customXml/itemProps19.xml><?xml version="1.0" encoding="utf-8"?>
<ds:datastoreItem xmlns:ds="http://schemas.openxmlformats.org/officeDocument/2006/customXml" ds:itemID="{C479CCB0-F8AF-4093-A277-38F4572EEAB9}">
  <ds:schemaRefs/>
</ds:datastoreItem>
</file>

<file path=customXml/itemProps2.xml><?xml version="1.0" encoding="utf-8"?>
<ds:datastoreItem xmlns:ds="http://schemas.openxmlformats.org/officeDocument/2006/customXml" ds:itemID="{BC1AD11F-E5D0-4503-9B3C-87E5ECEC8E8F}">
  <ds:schemaRefs/>
</ds:datastoreItem>
</file>

<file path=customXml/itemProps3.xml><?xml version="1.0" encoding="utf-8"?>
<ds:datastoreItem xmlns:ds="http://schemas.openxmlformats.org/officeDocument/2006/customXml" ds:itemID="{133B09C5-734E-4848-AAD2-12E74B0AEBA5}">
  <ds:schemaRefs/>
</ds:datastoreItem>
</file>

<file path=customXml/itemProps4.xml><?xml version="1.0" encoding="utf-8"?>
<ds:datastoreItem xmlns:ds="http://schemas.openxmlformats.org/officeDocument/2006/customXml" ds:itemID="{5BE4A974-3832-40FF-9487-150C627E82BC}">
  <ds:schemaRefs/>
</ds:datastoreItem>
</file>

<file path=customXml/itemProps5.xml><?xml version="1.0" encoding="utf-8"?>
<ds:datastoreItem xmlns:ds="http://schemas.openxmlformats.org/officeDocument/2006/customXml" ds:itemID="{1BBBE10A-BCB4-45C9-8E74-69E3FFE99692}">
  <ds:schemaRefs/>
</ds:datastoreItem>
</file>

<file path=customXml/itemProps6.xml><?xml version="1.0" encoding="utf-8"?>
<ds:datastoreItem xmlns:ds="http://schemas.openxmlformats.org/officeDocument/2006/customXml" ds:itemID="{9BF66BCE-7A6A-4A47-B87C-E4EE8BD04B61}">
  <ds:schemaRefs>
    <ds:schemaRef ds:uri="http://schemas.microsoft.com/DataMashup"/>
  </ds:schemaRefs>
</ds:datastoreItem>
</file>

<file path=customXml/itemProps7.xml><?xml version="1.0" encoding="utf-8"?>
<ds:datastoreItem xmlns:ds="http://schemas.openxmlformats.org/officeDocument/2006/customXml" ds:itemID="{651B36B8-267D-4872-A260-4638EC1E25DB}">
  <ds:schemaRefs/>
</ds:datastoreItem>
</file>

<file path=customXml/itemProps8.xml><?xml version="1.0" encoding="utf-8"?>
<ds:datastoreItem xmlns:ds="http://schemas.openxmlformats.org/officeDocument/2006/customXml" ds:itemID="{B6E6C349-7AAA-4282-A65C-2BA7A34AF4E6}">
  <ds:schemaRefs/>
</ds:datastoreItem>
</file>

<file path=customXml/itemProps9.xml><?xml version="1.0" encoding="utf-8"?>
<ds:datastoreItem xmlns:ds="http://schemas.openxmlformats.org/officeDocument/2006/customXml" ds:itemID="{692A4EC8-F39F-4B71-8244-06D08F78D7F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schema</vt:lpstr>
      <vt:lpstr>pvt 1</vt:lpstr>
      <vt:lpstr>pvt2</vt:lpstr>
      <vt:lpstr>pvt 3</vt:lpstr>
      <vt:lpstr>pvt 4</vt:lpstr>
      <vt:lpstr>pvt 5</vt:lpstr>
      <vt:lpstr>pvt 6</vt:lpstr>
      <vt:lpstr>pvt 7</vt:lpstr>
      <vt:lpstr>pvt 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Vinutha Gowda</dc:creator>
  <cp:lastModifiedBy>Vinutha Gowda</cp:lastModifiedBy>
  <dcterms:created xsi:type="dcterms:W3CDTF">2024-02-22T09:26:23Z</dcterms:created>
  <dcterms:modified xsi:type="dcterms:W3CDTF">2024-02-22T14:51:16Z</dcterms:modified>
</cp:coreProperties>
</file>